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va\Documents\GB\MUESTREO\Muestreo-I\src\"/>
    </mc:Choice>
  </mc:AlternateContent>
  <xr:revisionPtr revIDLastSave="0" documentId="13_ncr:1_{BF567DD4-A2C0-4AAE-8159-38DD5FBD6B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2" r:id="rId1"/>
    <sheet name="Sheet1" sheetId="1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2" l="1"/>
  <c r="J14" i="2"/>
  <c r="J15" i="2"/>
  <c r="J12" i="2"/>
  <c r="I13" i="2"/>
  <c r="I14" i="2"/>
  <c r="I15" i="2"/>
  <c r="I12" i="2"/>
  <c r="H13" i="2"/>
  <c r="H14" i="2"/>
  <c r="H15" i="2"/>
  <c r="H12" i="2"/>
  <c r="G13" i="2"/>
  <c r="G14" i="2"/>
  <c r="G15" i="2"/>
  <c r="G12" i="2"/>
  <c r="F13" i="2"/>
  <c r="F14" i="2"/>
  <c r="F15" i="2"/>
  <c r="F12" i="2"/>
</calcChain>
</file>

<file path=xl/sharedStrings.xml><?xml version="1.0" encoding="utf-8"?>
<sst xmlns="http://schemas.openxmlformats.org/spreadsheetml/2006/main" count="1176" uniqueCount="536">
  <si>
    <t>county</t>
  </si>
  <si>
    <t>state</t>
  </si>
  <si>
    <t>Region</t>
  </si>
  <si>
    <t>acres92</t>
  </si>
  <si>
    <t>consec</t>
  </si>
  <si>
    <t>Nh</t>
  </si>
  <si>
    <t>nh</t>
  </si>
  <si>
    <t>FEXP</t>
  </si>
  <si>
    <t>DOUGLAS COUNTY</t>
  </si>
  <si>
    <t>KS</t>
  </si>
  <si>
    <t>FAYETTE COUNTY</t>
  </si>
  <si>
    <t>IL</t>
  </si>
  <si>
    <t>BURKE COUNTY</t>
  </si>
  <si>
    <t>ND</t>
  </si>
  <si>
    <t>ATHENS COUNTY</t>
  </si>
  <si>
    <t>OH</t>
  </si>
  <si>
    <t>LANE COUNTY</t>
  </si>
  <si>
    <t>MOWER COUNTY</t>
  </si>
  <si>
    <t>MN</t>
  </si>
  <si>
    <t>KALAMAZOO COUNTY</t>
  </si>
  <si>
    <t>MI</t>
  </si>
  <si>
    <t>WINNEBAGO COUNTY</t>
  </si>
  <si>
    <t>WASHINGTON COUNTY</t>
  </si>
  <si>
    <t>IA</t>
  </si>
  <si>
    <t>LAC QUI PARLE COUNTY</t>
  </si>
  <si>
    <t>BELMONT COUNTY</t>
  </si>
  <si>
    <t>COWLEY COUNTY</t>
  </si>
  <si>
    <t>DECATUR COUNTY</t>
  </si>
  <si>
    <t>IN</t>
  </si>
  <si>
    <t>TRAVERSE COUNTY</t>
  </si>
  <si>
    <t>LABETTE COUNTY</t>
  </si>
  <si>
    <t>LEWIS COUNTY</t>
  </si>
  <si>
    <t>MO</t>
  </si>
  <si>
    <t>SUMMIT COUNTY</t>
  </si>
  <si>
    <t>CAMDEN COUNTY</t>
  </si>
  <si>
    <t>DICKINSON COUNTY</t>
  </si>
  <si>
    <t>GEAUGA COUNTY</t>
  </si>
  <si>
    <t>PLATTE COUNTY</t>
  </si>
  <si>
    <t>NE</t>
  </si>
  <si>
    <t>BUCHANAN COUNTY</t>
  </si>
  <si>
    <t>MADISON COUNTY</t>
  </si>
  <si>
    <t>BROOKINGS COUNTY</t>
  </si>
  <si>
    <t>SD</t>
  </si>
  <si>
    <t>RICE COUNTY</t>
  </si>
  <si>
    <t>LAPEER COUNTY</t>
  </si>
  <si>
    <t>CLINTON COUNTY</t>
  </si>
  <si>
    <t>DARKE COUNTY</t>
  </si>
  <si>
    <t>CHEROKEE COUNTY</t>
  </si>
  <si>
    <t>WOODSON COUNTY</t>
  </si>
  <si>
    <t>MORRIS COUNTY</t>
  </si>
  <si>
    <t>ALLEN COUNTY</t>
  </si>
  <si>
    <t>LEE COUNTY</t>
  </si>
  <si>
    <t>ROCK COUNTY</t>
  </si>
  <si>
    <t>REDWOOD COUNTY</t>
  </si>
  <si>
    <t>CALDWELL COUNTY</t>
  </si>
  <si>
    <t>MENOMINEE COUNTY</t>
  </si>
  <si>
    <t>HENRY COUNTY</t>
  </si>
  <si>
    <t>ADAMS COUNTY</t>
  </si>
  <si>
    <t>WI</t>
  </si>
  <si>
    <t>MITCHELL COUNTY</t>
  </si>
  <si>
    <t>IOSCO COUNTY</t>
  </si>
  <si>
    <t>STE GENEVIEVE COUNTY</t>
  </si>
  <si>
    <t>MEEKER COUNTY</t>
  </si>
  <si>
    <t>TUSCARAWAS COUNTY</t>
  </si>
  <si>
    <t>SENECA COUNTY</t>
  </si>
  <si>
    <t>BROWN COUNTY</t>
  </si>
  <si>
    <t>MILLER COUNTY</t>
  </si>
  <si>
    <t>PIKE COUNTY</t>
  </si>
  <si>
    <t>POLK COUNTY</t>
  </si>
  <si>
    <t>CHASE COUNTY</t>
  </si>
  <si>
    <t>UNION COUNTY</t>
  </si>
  <si>
    <t>TEXAS COUNTY</t>
  </si>
  <si>
    <t>LAWRENCE COUNTY</t>
  </si>
  <si>
    <t>NORTON COUNTY</t>
  </si>
  <si>
    <t>HENDERSON COUNTY</t>
  </si>
  <si>
    <t>KNOX COUNTY</t>
  </si>
  <si>
    <t>RICHLAND COUNTY</t>
  </si>
  <si>
    <t>LAFAYETTE COUNTY</t>
  </si>
  <si>
    <t>WASECA COUNTY</t>
  </si>
  <si>
    <t>JOHNSON COUNTY</t>
  </si>
  <si>
    <t>HARLAN COUNTY</t>
  </si>
  <si>
    <t>MACOUPIN COUNTY</t>
  </si>
  <si>
    <t>WELLS COUNTY</t>
  </si>
  <si>
    <t>SAUNDERS COUNTY</t>
  </si>
  <si>
    <t>SWITZERLAND COUNTY</t>
  </si>
  <si>
    <t>FORD COUNTY</t>
  </si>
  <si>
    <t>BARBER COUNTY</t>
  </si>
  <si>
    <t>MCDONALD COUNTY</t>
  </si>
  <si>
    <t>DEWEY COUNTY</t>
  </si>
  <si>
    <t>HARRISON COUNTY</t>
  </si>
  <si>
    <t>RAWLINS COUNTY</t>
  </si>
  <si>
    <t>ST JOSEPH COUNTY</t>
  </si>
  <si>
    <t>DE KALB COUNTY</t>
  </si>
  <si>
    <t>KINGMAN COUNTY</t>
  </si>
  <si>
    <t>RANSOM COUNTY</t>
  </si>
  <si>
    <t>MACON COUNTY</t>
  </si>
  <si>
    <t>CODINGTON COUNTY</t>
  </si>
  <si>
    <t>SANILAC COUNTY</t>
  </si>
  <si>
    <t>ASHLAND COUNTY</t>
  </si>
  <si>
    <t>DODGE COUNTY</t>
  </si>
  <si>
    <t>GREENE COUNTY</t>
  </si>
  <si>
    <t>ATCHISON COUNTY</t>
  </si>
  <si>
    <t>CORSON COUNTY</t>
  </si>
  <si>
    <t>OHIO COUNTY</t>
  </si>
  <si>
    <t>BUTLER COUNTY</t>
  </si>
  <si>
    <t>LINCOLN COUNTY</t>
  </si>
  <si>
    <t>DELAWARE COUNTY</t>
  </si>
  <si>
    <t>NUCKOLLS COUNTY</t>
  </si>
  <si>
    <t>WRIGHT COUNTY</t>
  </si>
  <si>
    <t>JEFFERSON COUNTY</t>
  </si>
  <si>
    <t>ASHTABULA COUNTY</t>
  </si>
  <si>
    <t>CRAWFORD COUNTY</t>
  </si>
  <si>
    <t>MARSHALL COUNTY</t>
  </si>
  <si>
    <t>CASS COUNTY</t>
  </si>
  <si>
    <t>ELLIS COUNTY</t>
  </si>
  <si>
    <t>HAAKON COUNTY</t>
  </si>
  <si>
    <t>MARATHON COUNTY</t>
  </si>
  <si>
    <t>WEBSTER COUNTY</t>
  </si>
  <si>
    <t>BILLINGS COUNTY</t>
  </si>
  <si>
    <t>OREGON COUNTY</t>
  </si>
  <si>
    <t>BOONE COUNTY</t>
  </si>
  <si>
    <t>TODD COUNTY</t>
  </si>
  <si>
    <t>MIDLAND COUNTY</t>
  </si>
  <si>
    <t>FRANKLIN COUNTY</t>
  </si>
  <si>
    <t>MEIGS COUNTY</t>
  </si>
  <si>
    <t>KENOSHA COUNTY</t>
  </si>
  <si>
    <t>BENTON COUNTY</t>
  </si>
  <si>
    <t>FREEBORN COUNTY</t>
  </si>
  <si>
    <t>DUNDY COUNTY</t>
  </si>
  <si>
    <t>OGLE COUNTY</t>
  </si>
  <si>
    <t>CLARE COUNTY</t>
  </si>
  <si>
    <t>WALLACE COUNTY</t>
  </si>
  <si>
    <t>ROBERTS COUNTY</t>
  </si>
  <si>
    <t>TREGO COUNTY</t>
  </si>
  <si>
    <t>MONTMORENCY COUNTY</t>
  </si>
  <si>
    <t>LAKE COUNTY</t>
  </si>
  <si>
    <t>HILLSDALE COUNTY</t>
  </si>
  <si>
    <t>LOUISA COUNTY</t>
  </si>
  <si>
    <t>KIMBALL COUNTY</t>
  </si>
  <si>
    <t>HOLT COUNTY</t>
  </si>
  <si>
    <t>BARRY COUNTY</t>
  </si>
  <si>
    <t>BARRON COUNTY</t>
  </si>
  <si>
    <t>MUSCATINE COUNTY</t>
  </si>
  <si>
    <t>HOWARD COUNTY</t>
  </si>
  <si>
    <t>ROSCOMMON COUNTY</t>
  </si>
  <si>
    <t>SWIFT COUNTY</t>
  </si>
  <si>
    <t>CHERRY COUNTY</t>
  </si>
  <si>
    <t>RENO COUNTY</t>
  </si>
  <si>
    <t>SCHUYLER COUNTY</t>
  </si>
  <si>
    <t>MCINTOSH COUNTY</t>
  </si>
  <si>
    <t>MERCER COUNTY</t>
  </si>
  <si>
    <t>JAY COUNTY</t>
  </si>
  <si>
    <t>STARK COUNTY</t>
  </si>
  <si>
    <t>GA SCONADE COUNTY</t>
  </si>
  <si>
    <t>LAKE OF THE WOODS COUNTY</t>
  </si>
  <si>
    <t>JASPER COUNTY</t>
  </si>
  <si>
    <t>CLERMONT COUNTY</t>
  </si>
  <si>
    <t>GENESEE COUNTY</t>
  </si>
  <si>
    <t>GLADWIN COUNTY</t>
  </si>
  <si>
    <t>PREBLE COUNTY</t>
  </si>
  <si>
    <t>CLARK COUNTY</t>
  </si>
  <si>
    <t>GREEN COUNTY</t>
  </si>
  <si>
    <t>PEPIN COUNTY</t>
  </si>
  <si>
    <t>BELKNAP COUNTY</t>
  </si>
  <si>
    <t>NH</t>
  </si>
  <si>
    <t>PA</t>
  </si>
  <si>
    <t>WARREN COUNTY</t>
  </si>
  <si>
    <t>NJ</t>
  </si>
  <si>
    <t>LITCHFIELD COUNTY</t>
  </si>
  <si>
    <t>CT</t>
  </si>
  <si>
    <t>BERKS COUNTY</t>
  </si>
  <si>
    <t>COLUMBIA COUNTY</t>
  </si>
  <si>
    <t>DAUPHIN COUNTY</t>
  </si>
  <si>
    <t>NEW YORK COUNTY</t>
  </si>
  <si>
    <t>NY</t>
  </si>
  <si>
    <t>FAIRFIELD COUNTY</t>
  </si>
  <si>
    <t>CARBON COUNTY</t>
  </si>
  <si>
    <t>GRAFTON COUNTY</t>
  </si>
  <si>
    <t>CHENANGO COUNTY</t>
  </si>
  <si>
    <t>MONROE COUNTY</t>
  </si>
  <si>
    <t>RI</t>
  </si>
  <si>
    <t>ERIE COUNTY</t>
  </si>
  <si>
    <t>ORANGE COUNTY</t>
  </si>
  <si>
    <t>VT</t>
  </si>
  <si>
    <t>MONTGOMERY COUNTY</t>
  </si>
  <si>
    <t>NEW HAVEN COUNTY</t>
  </si>
  <si>
    <t>SAGADAHOC COUNTY</t>
  </si>
  <si>
    <t>ME</t>
  </si>
  <si>
    <t>CAPE MAY COUNTY</t>
  </si>
  <si>
    <t>QUEENS COUNTY</t>
  </si>
  <si>
    <t>KENNEBEC COUNTY</t>
  </si>
  <si>
    <t>CORTLAND COUNTY</t>
  </si>
  <si>
    <t>TIOGA COUNTY</t>
  </si>
  <si>
    <t>MIDDLESEX COUNTY</t>
  </si>
  <si>
    <t>SOMERSET COUNTY</t>
  </si>
  <si>
    <t>LEBANON COUNTY</t>
  </si>
  <si>
    <t>SULLIVAN COUNTY</t>
  </si>
  <si>
    <t>HARTFORD COUNTY</t>
  </si>
  <si>
    <t>PROVIDENCE COUNTY</t>
  </si>
  <si>
    <t>CATTARAUGUS COUNTY</t>
  </si>
  <si>
    <t>HAMILTON COUNTY</t>
  </si>
  <si>
    <t>ONONDAGA COUNTY</t>
  </si>
  <si>
    <t>OXFORD COUNTY</t>
  </si>
  <si>
    <t>INDIANA COUNTY</t>
  </si>
  <si>
    <t>HUDSON COUNTY</t>
  </si>
  <si>
    <t>SUFFOLK COUNTY</t>
  </si>
  <si>
    <t>MA</t>
  </si>
  <si>
    <t>PISCATAQUIS COUNTY</t>
  </si>
  <si>
    <t>ESSEX COUNTY</t>
  </si>
  <si>
    <t>CHITTENDEN COUNTY</t>
  </si>
  <si>
    <t>ELK COUNTY</t>
  </si>
  <si>
    <t>MONMOUTH COUNTY</t>
  </si>
  <si>
    <t>BERKSHIRE COUNTY</t>
  </si>
  <si>
    <t>CAYUGA COUNTY</t>
  </si>
  <si>
    <t>SNYDER COUNTY</t>
  </si>
  <si>
    <t>SCHENECTADY COUNTY</t>
  </si>
  <si>
    <t>POTTER COUNTY</t>
  </si>
  <si>
    <t>CHESTER COUNTY</t>
  </si>
  <si>
    <t>CHEMUNG COUNTY</t>
  </si>
  <si>
    <t>SUSSEX COUNTY</t>
  </si>
  <si>
    <t>DE</t>
  </si>
  <si>
    <t>CALEDONIA COUNTY</t>
  </si>
  <si>
    <t>BRADFORD COUNTY</t>
  </si>
  <si>
    <t>ROCKLAND COUNTY</t>
  </si>
  <si>
    <t>VENANGO COUNTY</t>
  </si>
  <si>
    <t>GLOUCESTER COUNTY</t>
  </si>
  <si>
    <t>BERGEN COUNTY</t>
  </si>
  <si>
    <t>ADDISON COUNTY</t>
  </si>
  <si>
    <t>ANDROSCOGGIN COUNTY</t>
  </si>
  <si>
    <t>WAYNE COUNTY</t>
  </si>
  <si>
    <t>PLYMOUTH COUNTY</t>
  </si>
  <si>
    <t>FOREST COUNTY</t>
  </si>
  <si>
    <t>COOS COUNTY</t>
  </si>
  <si>
    <t>NIAGARA COUNTY</t>
  </si>
  <si>
    <t>KENT COUNTY</t>
  </si>
  <si>
    <t>ARMSTRONG COUNTY</t>
  </si>
  <si>
    <t>JUNIATA COUNTY</t>
  </si>
  <si>
    <t>FULTON COUNTY</t>
  </si>
  <si>
    <t>ONTARIO COUNTY</t>
  </si>
  <si>
    <t>PHILADELPHIA COUNTY</t>
  </si>
  <si>
    <t>NEW CASTLE COUNTY</t>
  </si>
  <si>
    <t>CARROLL COUNTY</t>
  </si>
  <si>
    <t>CUMBERLAND COUNTY</t>
  </si>
  <si>
    <t>WINDSOR COUNTY</t>
  </si>
  <si>
    <t>NEWPORT COUNTY</t>
  </si>
  <si>
    <t>HAMPSHIRE COUNTY</t>
  </si>
  <si>
    <t>CLEARFIELD COUNTY</t>
  </si>
  <si>
    <t>ALBANY COUNTY</t>
  </si>
  <si>
    <t>HUNTERDON COUNTY</t>
  </si>
  <si>
    <t>KINGS COUNTY</t>
  </si>
  <si>
    <t>NEW LONDON COUNTY</t>
  </si>
  <si>
    <t>LIVINGSTON COUNTY</t>
  </si>
  <si>
    <t>FL</t>
  </si>
  <si>
    <t>TX</t>
  </si>
  <si>
    <t>OCONEE COUNTY</t>
  </si>
  <si>
    <t>SC</t>
  </si>
  <si>
    <t>AR</t>
  </si>
  <si>
    <t>ZAVALA COUNTY</t>
  </si>
  <si>
    <t>VA</t>
  </si>
  <si>
    <t>VAN ZANDT COUNTY</t>
  </si>
  <si>
    <t>CHOCTAW COUNTY</t>
  </si>
  <si>
    <t>MS</t>
  </si>
  <si>
    <t>PLAQUEMINES PARISH</t>
  </si>
  <si>
    <t>LA</t>
  </si>
  <si>
    <t>OSCEOLA COUNTY</t>
  </si>
  <si>
    <t>NC</t>
  </si>
  <si>
    <t>MARTIN COUNTY</t>
  </si>
  <si>
    <t>KY</t>
  </si>
  <si>
    <t>CROCKETT COUNTY</t>
  </si>
  <si>
    <t>BIBB COUNTY</t>
  </si>
  <si>
    <t>GA</t>
  </si>
  <si>
    <t>DREW COUNTY</t>
  </si>
  <si>
    <t>GUILFORD COUNTY</t>
  </si>
  <si>
    <t>BLEDSOE COUNTY</t>
  </si>
  <si>
    <t>TN</t>
  </si>
  <si>
    <t>MARLBORO COUNTY</t>
  </si>
  <si>
    <t>TIPPAH COUNTY</t>
  </si>
  <si>
    <t>CAMPBELL COUNTY</t>
  </si>
  <si>
    <t>BLAND COUNTY</t>
  </si>
  <si>
    <t>DAVIE COUNTY</t>
  </si>
  <si>
    <t>ROBERTSON COUNTY</t>
  </si>
  <si>
    <t>CALDWELL PARISH</t>
  </si>
  <si>
    <t>TENSAS PARISH</t>
  </si>
  <si>
    <t>DICKENS COUNTY</t>
  </si>
  <si>
    <t>LE FLORE COUNTY</t>
  </si>
  <si>
    <t>OK</t>
  </si>
  <si>
    <t>HALIFAX COUNTY</t>
  </si>
  <si>
    <t>WALLER COUNTY</t>
  </si>
  <si>
    <t>EL PASO COUNTY</t>
  </si>
  <si>
    <t>LLANO COUNTY</t>
  </si>
  <si>
    <t>PAULDING COUNTY</t>
  </si>
  <si>
    <t>HARRIS COUNTY</t>
  </si>
  <si>
    <t>JACKSON COUNTY</t>
  </si>
  <si>
    <t>NEWTON COUNTY</t>
  </si>
  <si>
    <t>MATHEWS COUNTY</t>
  </si>
  <si>
    <t>PERRY COUNTY</t>
  </si>
  <si>
    <t>AL</t>
  </si>
  <si>
    <t>HIGHLAND COUNTY</t>
  </si>
  <si>
    <t>HARDY COUNTY</t>
  </si>
  <si>
    <t>WV</t>
  </si>
  <si>
    <t>WASHITA COUNTY</t>
  </si>
  <si>
    <t>LOVE COUNTY</t>
  </si>
  <si>
    <t>WORCESTER COUNTY</t>
  </si>
  <si>
    <t>MD</t>
  </si>
  <si>
    <t>IRWIN COUNTY</t>
  </si>
  <si>
    <t>STERLING COUNTY</t>
  </si>
  <si>
    <t>DUVAL COUNTY</t>
  </si>
  <si>
    <t>HEARD COUNTY</t>
  </si>
  <si>
    <t>CULPEPER COUNTY</t>
  </si>
  <si>
    <t>LUBBOCK COUNTY</t>
  </si>
  <si>
    <t>MCMULLEN COUNTY</t>
  </si>
  <si>
    <t>ROGERS COUNTY</t>
  </si>
  <si>
    <t>NEW KENT COUNTY</t>
  </si>
  <si>
    <t>GA RZA COUNTY</t>
  </si>
  <si>
    <t>BARROW COUNTY</t>
  </si>
  <si>
    <t>PUSHMATAHA COUNTY</t>
  </si>
  <si>
    <t>ORLEANS PARISH</t>
  </si>
  <si>
    <t>OCHILTREE COUNTY</t>
  </si>
  <si>
    <t>CASTRO COUNTY</t>
  </si>
  <si>
    <t>DEAF SMITH COUNTY</t>
  </si>
  <si>
    <t>BECKHAM COUNTY</t>
  </si>
  <si>
    <t>MOTLEY COUNTY</t>
  </si>
  <si>
    <t>RICHMOND COUNTY</t>
  </si>
  <si>
    <t>CARTER COUNTY</t>
  </si>
  <si>
    <t>WALTON COUNTY</t>
  </si>
  <si>
    <t>KERR COUNTY</t>
  </si>
  <si>
    <t>BAY COUNTY</t>
  </si>
  <si>
    <t>HOOD COUNTY</t>
  </si>
  <si>
    <t>LIMESTONE COUNTY</t>
  </si>
  <si>
    <t>LIVE OAK COUNTY</t>
  </si>
  <si>
    <t>SWAIN COUNTY</t>
  </si>
  <si>
    <t>AVOYELLES PARISH</t>
  </si>
  <si>
    <t>HAYS COUNTY</t>
  </si>
  <si>
    <t>CLEBURNE COUNTY</t>
  </si>
  <si>
    <t>PRESTON COUNTY</t>
  </si>
  <si>
    <t>PASQUOTANK COUNTY</t>
  </si>
  <si>
    <t>LAFAYETTE PARISH</t>
  </si>
  <si>
    <t>COLLIN COUNTY</t>
  </si>
  <si>
    <t>ROCKINGHAM COUNTY</t>
  </si>
  <si>
    <t>NEWBERRY COUNTY</t>
  </si>
  <si>
    <t>MCLENNAN COUNTY</t>
  </si>
  <si>
    <t>WHITE COUNTY</t>
  </si>
  <si>
    <t>ALAMANCE COUNTY</t>
  </si>
  <si>
    <t>BAKER COUNTY</t>
  </si>
  <si>
    <t>CHESTERFIELD COUNTY</t>
  </si>
  <si>
    <t>TAYLOR COUNTY</t>
  </si>
  <si>
    <t>JIM WELLS COUNTY</t>
  </si>
  <si>
    <t>PASCO COUNTY</t>
  </si>
  <si>
    <t>CHOWAN COUNTY</t>
  </si>
  <si>
    <t>COFFEE COUNTY</t>
  </si>
  <si>
    <t>FRIO COUNTY</t>
  </si>
  <si>
    <t>DICKSON COUNTY</t>
  </si>
  <si>
    <t>ANDERSON COUNTY</t>
  </si>
  <si>
    <t>GRADY COUNTY</t>
  </si>
  <si>
    <t>CLAY COUNTY</t>
  </si>
  <si>
    <t>MORGAN COUNTY</t>
  </si>
  <si>
    <t>MARION COUNTY</t>
  </si>
  <si>
    <t>PAGE COUNTY</t>
  </si>
  <si>
    <t>GLASSCOCK COUNTY</t>
  </si>
  <si>
    <t>ROCKBRIDGE COUNTY</t>
  </si>
  <si>
    <t>DODDRIDGE COUNTY</t>
  </si>
  <si>
    <t>CALHOUN COUNTY</t>
  </si>
  <si>
    <t>CHARLOTTE COUNTY</t>
  </si>
  <si>
    <t>HOLMES COUNTY</t>
  </si>
  <si>
    <t>KAY COUNTY</t>
  </si>
  <si>
    <t>LOWNDES COUNTY</t>
  </si>
  <si>
    <t>WHITLEY COUNTY</t>
  </si>
  <si>
    <t>SMITH COUNTY</t>
  </si>
  <si>
    <t>ISSAQUENA COUNTY</t>
  </si>
  <si>
    <t>DOOLY COUNTY</t>
  </si>
  <si>
    <t>MINERAL COUNTY</t>
  </si>
  <si>
    <t>YOAKUM COUNTY</t>
  </si>
  <si>
    <t>DAWSON COUNTY</t>
  </si>
  <si>
    <t>DAVIDSON COUNTY</t>
  </si>
  <si>
    <t>RANDOLPH COUNTY</t>
  </si>
  <si>
    <t>WOOD COUNTY</t>
  </si>
  <si>
    <t>LAMPASAS COUNTY</t>
  </si>
  <si>
    <t>LEON COUNTY</t>
  </si>
  <si>
    <t>JACK COUNTY</t>
  </si>
  <si>
    <t>HARALSON COUNTY</t>
  </si>
  <si>
    <t>GREER COUNTY</t>
  </si>
  <si>
    <t>ALFALFA COUNTY</t>
  </si>
  <si>
    <t>PALO PINTO COUNTY</t>
  </si>
  <si>
    <t>BOSQUE COUNTY</t>
  </si>
  <si>
    <t>PHILLIPS COUNTY</t>
  </si>
  <si>
    <t>BAYLOR COUNTY</t>
  </si>
  <si>
    <t>GULF COUNTY</t>
  </si>
  <si>
    <t>HERNANDO COUNTY</t>
  </si>
  <si>
    <t>HYDE COUNTY</t>
  </si>
  <si>
    <t>PAYNE COUNTY</t>
  </si>
  <si>
    <t>QUEEN ANNES COUNTY</t>
  </si>
  <si>
    <t>BURNET COUNTY</t>
  </si>
  <si>
    <t>MAURY COUNTY</t>
  </si>
  <si>
    <t>PUTNAM COUNTY</t>
  </si>
  <si>
    <t>BUNCOMBE COUNTY</t>
  </si>
  <si>
    <t>TARRANT COUNTY</t>
  </si>
  <si>
    <t>PANOLA COUNTY</t>
  </si>
  <si>
    <t>YADKIN COUNTY</t>
  </si>
  <si>
    <t>HARDIN COUNTY</t>
  </si>
  <si>
    <t>WILCOX COUNTY</t>
  </si>
  <si>
    <t>LUNA COUNTY</t>
  </si>
  <si>
    <t>NM</t>
  </si>
  <si>
    <t>KIOWA COUNTY</t>
  </si>
  <si>
    <t>CO</t>
  </si>
  <si>
    <t>CONTRA COSTA COUNTY</t>
  </si>
  <si>
    <t>CA</t>
  </si>
  <si>
    <t>MONTROSE COUNTY</t>
  </si>
  <si>
    <t>TULARE COUNTY</t>
  </si>
  <si>
    <t>FREMONT COUNTY</t>
  </si>
  <si>
    <t>GA RFIELD COUNTY</t>
  </si>
  <si>
    <t>SKAMANIA COUNTY</t>
  </si>
  <si>
    <t>WA</t>
  </si>
  <si>
    <t>BANNOCK COUNTY</t>
  </si>
  <si>
    <t>ID</t>
  </si>
  <si>
    <t>WY</t>
  </si>
  <si>
    <t>ALAMEDA COUNTY</t>
  </si>
  <si>
    <t>YUMA COUNTY</t>
  </si>
  <si>
    <t>BUTTE COUNTY</t>
  </si>
  <si>
    <t>TEHAMA COUNTY</t>
  </si>
  <si>
    <t>TETON COUNTY</t>
  </si>
  <si>
    <t>HOT SPRINGS COUNTY</t>
  </si>
  <si>
    <t>UT</t>
  </si>
  <si>
    <t>KAUAI COUNTY</t>
  </si>
  <si>
    <t>HI</t>
  </si>
  <si>
    <t>CARIBOU COUNTY</t>
  </si>
  <si>
    <t>COLFAX COUNTY</t>
  </si>
  <si>
    <t>OR</t>
  </si>
  <si>
    <t>WAHKIAKUM COUNTY</t>
  </si>
  <si>
    <t>MT</t>
  </si>
  <si>
    <t>PIMA COUNTY</t>
  </si>
  <si>
    <t>AZ</t>
  </si>
  <si>
    <t>STANISLAUS COUNTY</t>
  </si>
  <si>
    <t>PUEBLO COUNTY</t>
  </si>
  <si>
    <t>WHITMAN COUNTY</t>
  </si>
  <si>
    <t>CHAVES COUNTY</t>
  </si>
  <si>
    <t>YOLO COUNTY</t>
  </si>
  <si>
    <t>GLACIER COUNTY</t>
  </si>
  <si>
    <t>BENT COUNTY</t>
  </si>
  <si>
    <t>TREASURE COUNTY</t>
  </si>
  <si>
    <t>ROSEBUD COUNTY</t>
  </si>
  <si>
    <t>ARAPAHOE COUNTY</t>
  </si>
  <si>
    <t>GOODING COUNTY</t>
  </si>
  <si>
    <t>TOOLE COUNTY</t>
  </si>
  <si>
    <t>MCKINLEY COUNTY</t>
  </si>
  <si>
    <t>GRAHAM COUNTY</t>
  </si>
  <si>
    <t>SAN FRANCISCO COUNTY</t>
  </si>
  <si>
    <t>NIOBRARA COUNTY</t>
  </si>
  <si>
    <t>MONTEZUMA COUNTY</t>
  </si>
  <si>
    <t>MERCED COUNTY</t>
  </si>
  <si>
    <t>BOX ELDER COUNTY</t>
  </si>
  <si>
    <t>MONO COUNTY</t>
  </si>
  <si>
    <t>WHEATLAND COUNTY</t>
  </si>
  <si>
    <t>VALENCIA COUNTY</t>
  </si>
  <si>
    <t>CIBOLA COUNTY</t>
  </si>
  <si>
    <t>WHATCOM COUNTY</t>
  </si>
  <si>
    <t>YUBA COUNTY</t>
  </si>
  <si>
    <t>CALAVERAS COUNTY</t>
  </si>
  <si>
    <t>IDAHO COUNTY</t>
  </si>
  <si>
    <t>PITKIN COUNTY</t>
  </si>
  <si>
    <t>KENAI PENINSULA AREA</t>
  </si>
  <si>
    <t>AK</t>
  </si>
  <si>
    <t>EL DORADO COUNTY</t>
  </si>
  <si>
    <t>PARK COUNTY</t>
  </si>
  <si>
    <t>HAWAII COUNTY</t>
  </si>
  <si>
    <t>WALLA WALLA COUNTY</t>
  </si>
  <si>
    <t>OWYHEE COUNTY</t>
  </si>
  <si>
    <t>SAN JUAN COUNTY</t>
  </si>
  <si>
    <t>TUOLUMNE COUNTY</t>
  </si>
  <si>
    <t>WEBER COUNTY</t>
  </si>
  <si>
    <t>WASHAKIE COUNTY</t>
  </si>
  <si>
    <t>LA PLATA COUNTY</t>
  </si>
  <si>
    <t>HILL COUNTY</t>
  </si>
  <si>
    <t>YAVAPAI COUNTY</t>
  </si>
  <si>
    <t>MARIPOSA COUNTY</t>
  </si>
  <si>
    <t>JUDITH BASIN COUNTY</t>
  </si>
  <si>
    <t>JUAB COUNTY</t>
  </si>
  <si>
    <t>ROOSEVELT COUNTY</t>
  </si>
  <si>
    <t>GUADALUPE COUNTY</t>
  </si>
  <si>
    <t>BOISE COUNTY</t>
  </si>
  <si>
    <t>APACHE COUNTY</t>
  </si>
  <si>
    <t>MORROW COUNTY</t>
  </si>
  <si>
    <t>COSTILLA COUNTY</t>
  </si>
  <si>
    <t>DANIELS COUNTY</t>
  </si>
  <si>
    <t>WASCO COUNTY</t>
  </si>
  <si>
    <t>SAN BERNARDINO COUNTY</t>
  </si>
  <si>
    <t>RIO GRANDE COUNTY</t>
  </si>
  <si>
    <t>DAGGETT COUNTY</t>
  </si>
  <si>
    <t>SANDERS COUNTY</t>
  </si>
  <si>
    <t>SWEET GRASS COUNTY</t>
  </si>
  <si>
    <t>OTERO COUNTY</t>
  </si>
  <si>
    <t>LEWIS AND CLARK COUNTY</t>
  </si>
  <si>
    <t>SANDOVAL COUNTY</t>
  </si>
  <si>
    <t>LOS ANGELES COUNTY</t>
  </si>
  <si>
    <t>SNOHOMISH COUNTY</t>
  </si>
  <si>
    <t>PROWERS COUNTY</t>
  </si>
  <si>
    <t>ELMORE COUNTY</t>
  </si>
  <si>
    <t>WELD COUNTY</t>
  </si>
  <si>
    <t>TAOS COUNTY</t>
  </si>
  <si>
    <t>GOSHEN COUNTY</t>
  </si>
  <si>
    <t>SHERIDAN COUNTY</t>
  </si>
  <si>
    <t>MALHEUR COUNTY</t>
  </si>
  <si>
    <t>NV</t>
  </si>
  <si>
    <t>CUSTER COUNTY</t>
  </si>
  <si>
    <t>MINIDOKA COUNTY</t>
  </si>
  <si>
    <t>MILLARD COUNTY</t>
  </si>
  <si>
    <t>KANE COUNTY</t>
  </si>
  <si>
    <t>FALLON COUNTY</t>
  </si>
  <si>
    <t>SPOKANE COUNTY</t>
  </si>
  <si>
    <t>SUBLETTE COUNTY</t>
  </si>
  <si>
    <t>PONDERA COUNTY</t>
  </si>
  <si>
    <t>KIT CARSON COUNTY</t>
  </si>
  <si>
    <t>BOUNDARY COUNTY</t>
  </si>
  <si>
    <t>POWER COUNTY</t>
  </si>
  <si>
    <t>VALLEY COUNTY</t>
  </si>
  <si>
    <t>PIERCE COUNTY</t>
  </si>
  <si>
    <t>SOCORRO COUNTY</t>
  </si>
  <si>
    <t>GRAYS HARBOR COUNTY</t>
  </si>
  <si>
    <t>TELLER COUNTY</t>
  </si>
  <si>
    <t>LARIMER COUNTY</t>
  </si>
  <si>
    <t>SWEETWATER COUNTY</t>
  </si>
  <si>
    <t>HOOD RIVER COUNTY</t>
  </si>
  <si>
    <t>MULTNOMAH COUNTY</t>
  </si>
  <si>
    <t>NYE COUNTY</t>
  </si>
  <si>
    <t>PAYETTE COUNTY</t>
  </si>
  <si>
    <t>Etiquetas de fila</t>
  </si>
  <si>
    <t>Total general</t>
  </si>
  <si>
    <t xml:space="preserve"> Nh</t>
  </si>
  <si>
    <t xml:space="preserve"> nmh</t>
  </si>
  <si>
    <t>Suma yk</t>
  </si>
  <si>
    <t>S2y</t>
  </si>
  <si>
    <t>Región</t>
  </si>
  <si>
    <t>Ybarra</t>
  </si>
  <si>
    <t>V(Ybarra)</t>
  </si>
  <si>
    <t>F.corrección</t>
  </si>
  <si>
    <t>EE</t>
  </si>
  <si>
    <t>CVE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</si>
</sst>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#,##0.00000000"/>
    <numFmt numFmtId="173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3" fillId="3" borderId="0" xfId="0" applyFont="1" applyFill="1" applyAlignment="1">
      <alignment horizontal="left"/>
    </xf>
    <xf numFmtId="0" fontId="3" fillId="3" borderId="0" xfId="0" applyNumberFormat="1" applyFont="1" applyFill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" fontId="0" fillId="0" borderId="0" xfId="0" applyNumberFormat="1"/>
    <xf numFmtId="171" fontId="0" fillId="0" borderId="0" xfId="0" applyNumberFormat="1"/>
    <xf numFmtId="173" fontId="0" fillId="0" borderId="0" xfId="1" applyNumberFormat="1" applyFont="1" applyAlignment="1">
      <alignment horizontal="center"/>
    </xf>
    <xf numFmtId="3" fontId="0" fillId="4" borderId="0" xfId="0" applyNumberFormat="1" applyFill="1"/>
    <xf numFmtId="173" fontId="0" fillId="4" borderId="0" xfId="1" applyNumberFormat="1" applyFont="1" applyFill="1" applyAlignment="1">
      <alignment horizontal="center"/>
    </xf>
  </cellXfs>
  <cellStyles count="2">
    <cellStyle name="Normal" xfId="0" builtinId="0"/>
    <cellStyle name="Porcentaje" xfId="1" builtinId="5"/>
  </cellStyles>
  <dxfs count="10">
    <dxf>
      <font>
        <color auto="1"/>
      </font>
    </dxf>
    <dxf>
      <font>
        <color auto="1"/>
      </font>
    </dxf>
    <dxf>
      <fill>
        <patternFill>
          <bgColor theme="1"/>
        </patternFill>
      </fill>
    </dxf>
    <dxf>
      <fill>
        <patternFill>
          <bgColor theme="1"/>
        </patternFill>
      </fill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left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terina Tinjaca" refreshedDate="45619.662626041667" createdVersion="8" refreshedVersion="8" minRefreshableVersion="3" recordCount="576" xr:uid="{ED3C3FCE-C687-4F50-BDDC-122052BFBCA9}">
  <cacheSource type="worksheet">
    <worksheetSource ref="A1:H577" sheet="Sheet1"/>
  </cacheSource>
  <cacheFields count="8">
    <cacheField name="county" numFmtId="0">
      <sharedItems/>
    </cacheField>
    <cacheField name="state" numFmtId="0">
      <sharedItems/>
    </cacheField>
    <cacheField name="Reg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acres92" numFmtId="0">
      <sharedItems containsSemiMixedTypes="0" containsString="0" containsNumber="1" containsInteger="1" minValue="-99" maxValue="5785707"/>
    </cacheField>
    <cacheField name="consec" numFmtId="0">
      <sharedItems containsSemiMixedTypes="0" containsString="0" containsNumber="1" containsInteger="1" minValue="1" maxValue="172"/>
    </cacheField>
    <cacheField name="Nh" numFmtId="0">
      <sharedItems containsSemiMixedTypes="0" containsString="0" containsNumber="1" containsInteger="1" minValue="220" maxValue="1382"/>
    </cacheField>
    <cacheField name="nh2" numFmtId="0">
      <sharedItems containsSemiMixedTypes="0" containsString="0" containsNumber="1" containsInteger="1" minValue="104" maxValue="172"/>
    </cacheField>
    <cacheField name="FEXP" numFmtId="0">
      <sharedItems containsSemiMixedTypes="0" containsString="0" containsNumber="1" minValue="2.115384615384615" maxValue="8.03488372093023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6">
  <r>
    <s v="DOUGLAS COUNTY"/>
    <s v="KS"/>
    <x v="0"/>
    <n v="222028"/>
    <n v="1"/>
    <n v="1054"/>
    <n v="166"/>
    <n v="6.3493975903614457"/>
  </r>
  <r>
    <s v="FAYETTE COUNTY"/>
    <s v="IL"/>
    <x v="0"/>
    <n v="341274"/>
    <n v="2"/>
    <n v="1054"/>
    <n v="166"/>
    <n v="6.3493975903614457"/>
  </r>
  <r>
    <s v="BURKE COUNTY"/>
    <s v="ND"/>
    <x v="0"/>
    <n v="559385"/>
    <n v="3"/>
    <n v="1054"/>
    <n v="166"/>
    <n v="6.3493975903614457"/>
  </r>
  <r>
    <s v="ATHENS COUNTY"/>
    <s v="OH"/>
    <x v="0"/>
    <n v="80507"/>
    <n v="4"/>
    <n v="1054"/>
    <n v="166"/>
    <n v="6.3493975903614457"/>
  </r>
  <r>
    <s v="LANE COUNTY"/>
    <s v="KS"/>
    <x v="0"/>
    <n v="419423"/>
    <n v="5"/>
    <n v="1054"/>
    <n v="166"/>
    <n v="6.3493975903614457"/>
  </r>
  <r>
    <s v="MOWER COUNTY"/>
    <s v="MN"/>
    <x v="0"/>
    <n v="392615"/>
    <n v="6"/>
    <n v="1054"/>
    <n v="166"/>
    <n v="6.3493975903614457"/>
  </r>
  <r>
    <s v="KALAMAZOO COUNTY"/>
    <s v="MI"/>
    <x v="0"/>
    <n v="154482"/>
    <n v="7"/>
    <n v="1054"/>
    <n v="166"/>
    <n v="6.3493975903614457"/>
  </r>
  <r>
    <s v="WINNEBAGO COUNTY"/>
    <s v="IL"/>
    <x v="0"/>
    <n v="203428"/>
    <n v="8"/>
    <n v="1054"/>
    <n v="166"/>
    <n v="6.3493975903614457"/>
  </r>
  <r>
    <s v="WASHINGTON COUNTY"/>
    <s v="IA"/>
    <x v="0"/>
    <n v="309508"/>
    <n v="9"/>
    <n v="1054"/>
    <n v="166"/>
    <n v="6.3493975903614457"/>
  </r>
  <r>
    <s v="LAC QUI PARLE COUNTY"/>
    <s v="MN"/>
    <x v="0"/>
    <n v="405029"/>
    <n v="10"/>
    <n v="1054"/>
    <n v="166"/>
    <n v="6.3493975903614457"/>
  </r>
  <r>
    <s v="BELMONT COUNTY"/>
    <s v="OH"/>
    <x v="0"/>
    <n v="126195"/>
    <n v="11"/>
    <n v="1054"/>
    <n v="166"/>
    <n v="6.3493975903614457"/>
  </r>
  <r>
    <s v="COWLEY COUNTY"/>
    <s v="KS"/>
    <x v="0"/>
    <n v="627612"/>
    <n v="12"/>
    <n v="1054"/>
    <n v="166"/>
    <n v="6.3493975903614457"/>
  </r>
  <r>
    <s v="DECATUR COUNTY"/>
    <s v="IN"/>
    <x v="0"/>
    <n v="202429"/>
    <n v="13"/>
    <n v="1054"/>
    <n v="166"/>
    <n v="6.3493975903614457"/>
  </r>
  <r>
    <s v="TRAVERSE COUNTY"/>
    <s v="MN"/>
    <x v="0"/>
    <n v="310184"/>
    <n v="14"/>
    <n v="1054"/>
    <n v="166"/>
    <n v="6.3493975903614457"/>
  </r>
  <r>
    <s v="LABETTE COUNTY"/>
    <s v="KS"/>
    <x v="0"/>
    <n v="346519"/>
    <n v="15"/>
    <n v="1054"/>
    <n v="166"/>
    <n v="6.3493975903614457"/>
  </r>
  <r>
    <s v="LEWIS COUNTY"/>
    <s v="MO"/>
    <x v="0"/>
    <n v="249046"/>
    <n v="16"/>
    <n v="1054"/>
    <n v="166"/>
    <n v="6.3493975903614457"/>
  </r>
  <r>
    <s v="SUMMIT COUNTY"/>
    <s v="OH"/>
    <x v="0"/>
    <n v="19088"/>
    <n v="17"/>
    <n v="1054"/>
    <n v="166"/>
    <n v="6.3493975903614457"/>
  </r>
  <r>
    <s v="CAMDEN COUNTY"/>
    <s v="MO"/>
    <x v="0"/>
    <n v="163076"/>
    <n v="18"/>
    <n v="1054"/>
    <n v="166"/>
    <n v="6.3493975903614457"/>
  </r>
  <r>
    <s v="DICKINSON COUNTY"/>
    <s v="MI"/>
    <x v="0"/>
    <n v="28415"/>
    <n v="19"/>
    <n v="1054"/>
    <n v="166"/>
    <n v="6.3493975903614457"/>
  </r>
  <r>
    <s v="GEAUGA COUNTY"/>
    <s v="OH"/>
    <x v="0"/>
    <n v="65266"/>
    <n v="20"/>
    <n v="1054"/>
    <n v="166"/>
    <n v="6.3493975903614457"/>
  </r>
  <r>
    <s v="PLATTE COUNTY"/>
    <s v="NE"/>
    <x v="0"/>
    <n v="409715"/>
    <n v="21"/>
    <n v="1054"/>
    <n v="166"/>
    <n v="6.3493975903614457"/>
  </r>
  <r>
    <s v="BUCHANAN COUNTY"/>
    <s v="MO"/>
    <x v="0"/>
    <n v="181292"/>
    <n v="22"/>
    <n v="1054"/>
    <n v="166"/>
    <n v="6.3493975903614457"/>
  </r>
  <r>
    <s v="MADISON COUNTY"/>
    <s v="IA"/>
    <x v="0"/>
    <n v="305685"/>
    <n v="23"/>
    <n v="1054"/>
    <n v="166"/>
    <n v="6.3493975903614457"/>
  </r>
  <r>
    <s v="BROOKINGS COUNTY"/>
    <s v="SD"/>
    <x v="0"/>
    <n v="444440"/>
    <n v="24"/>
    <n v="1054"/>
    <n v="166"/>
    <n v="6.3493975903614457"/>
  </r>
  <r>
    <s v="RICE COUNTY"/>
    <s v="KS"/>
    <x v="0"/>
    <n v="432701"/>
    <n v="25"/>
    <n v="1054"/>
    <n v="166"/>
    <n v="6.3493975903614457"/>
  </r>
  <r>
    <s v="LAPEER COUNTY"/>
    <s v="MI"/>
    <x v="0"/>
    <n v="193956"/>
    <n v="26"/>
    <n v="1054"/>
    <n v="166"/>
    <n v="6.3493975903614457"/>
  </r>
  <r>
    <s v="CLINTON COUNTY"/>
    <s v="MI"/>
    <x v="0"/>
    <n v="256236"/>
    <n v="27"/>
    <n v="1054"/>
    <n v="166"/>
    <n v="6.3493975903614457"/>
  </r>
  <r>
    <s v="DARKE COUNTY"/>
    <s v="OH"/>
    <x v="0"/>
    <n v="335575"/>
    <n v="28"/>
    <n v="1054"/>
    <n v="166"/>
    <n v="6.3493975903614457"/>
  </r>
  <r>
    <s v="CHEROKEE COUNTY"/>
    <s v="IA"/>
    <x v="0"/>
    <n v="336254"/>
    <n v="29"/>
    <n v="1054"/>
    <n v="166"/>
    <n v="6.3493975903614457"/>
  </r>
  <r>
    <s v="WOODSON COUNTY"/>
    <s v="KS"/>
    <x v="0"/>
    <n v="265978"/>
    <n v="30"/>
    <n v="1054"/>
    <n v="166"/>
    <n v="6.3493975903614457"/>
  </r>
  <r>
    <s v="MORRIS COUNTY"/>
    <s v="KS"/>
    <x v="0"/>
    <n v="409839"/>
    <n v="31"/>
    <n v="1054"/>
    <n v="166"/>
    <n v="6.3493975903614457"/>
  </r>
  <r>
    <s v="ALLEN COUNTY"/>
    <s v="OH"/>
    <x v="0"/>
    <n v="194022"/>
    <n v="32"/>
    <n v="1054"/>
    <n v="166"/>
    <n v="6.3493975903614457"/>
  </r>
  <r>
    <s v="LEE COUNTY"/>
    <s v="IL"/>
    <x v="0"/>
    <n v="414442"/>
    <n v="33"/>
    <n v="1054"/>
    <n v="166"/>
    <n v="6.3493975903614457"/>
  </r>
  <r>
    <s v="WASHINGTON COUNTY"/>
    <s v="OH"/>
    <x v="0"/>
    <n v="139655"/>
    <n v="34"/>
    <n v="1054"/>
    <n v="166"/>
    <n v="6.3493975903614457"/>
  </r>
  <r>
    <s v="ROCK COUNTY"/>
    <s v="MN"/>
    <x v="0"/>
    <n v="270332"/>
    <n v="35"/>
    <n v="1054"/>
    <n v="166"/>
    <n v="6.3493975903614457"/>
  </r>
  <r>
    <s v="REDWOOD COUNTY"/>
    <s v="MN"/>
    <x v="0"/>
    <n v="491726"/>
    <n v="36"/>
    <n v="1054"/>
    <n v="166"/>
    <n v="6.3493975903614457"/>
  </r>
  <r>
    <s v="CALDWELL COUNTY"/>
    <s v="MO"/>
    <x v="0"/>
    <n v="232189"/>
    <n v="37"/>
    <n v="1054"/>
    <n v="166"/>
    <n v="6.3493975903614457"/>
  </r>
  <r>
    <s v="MENOMINEE COUNTY"/>
    <s v="MI"/>
    <x v="0"/>
    <n v="110014"/>
    <n v="38"/>
    <n v="1054"/>
    <n v="166"/>
    <n v="6.3493975903614457"/>
  </r>
  <r>
    <s v="HENRY COUNTY"/>
    <s v="IN"/>
    <x v="0"/>
    <n v="190798"/>
    <n v="39"/>
    <n v="1054"/>
    <n v="166"/>
    <n v="6.3493975903614457"/>
  </r>
  <r>
    <s v="ADAMS COUNTY"/>
    <s v="WI"/>
    <x v="0"/>
    <n v="119354"/>
    <n v="40"/>
    <n v="1054"/>
    <n v="166"/>
    <n v="6.3493975903614457"/>
  </r>
  <r>
    <s v="MITCHELL COUNTY"/>
    <s v="KS"/>
    <x v="0"/>
    <n v="479310"/>
    <n v="41"/>
    <n v="1054"/>
    <n v="166"/>
    <n v="6.3493975903614457"/>
  </r>
  <r>
    <s v="IOSCO COUNTY"/>
    <s v="MI"/>
    <x v="0"/>
    <n v="47308"/>
    <n v="42"/>
    <n v="1054"/>
    <n v="166"/>
    <n v="6.3493975903614457"/>
  </r>
  <r>
    <s v="STE GENEVIEVE COUNTY"/>
    <s v="MO"/>
    <x v="0"/>
    <n v="168586"/>
    <n v="43"/>
    <n v="1054"/>
    <n v="166"/>
    <n v="6.3493975903614457"/>
  </r>
  <r>
    <s v="BUCHANAN COUNTY"/>
    <s v="IA"/>
    <x v="0"/>
    <n v="333115"/>
    <n v="44"/>
    <n v="1054"/>
    <n v="166"/>
    <n v="6.3493975903614457"/>
  </r>
  <r>
    <s v="MEEKER COUNTY"/>
    <s v="MN"/>
    <x v="0"/>
    <n v="301111"/>
    <n v="45"/>
    <n v="1054"/>
    <n v="166"/>
    <n v="6.3493975903614457"/>
  </r>
  <r>
    <s v="TUSCARAWAS COUNTY"/>
    <s v="OH"/>
    <x v="0"/>
    <n v="148479"/>
    <n v="46"/>
    <n v="1054"/>
    <n v="166"/>
    <n v="6.3493975903614457"/>
  </r>
  <r>
    <s v="SENECA COUNTY"/>
    <s v="OH"/>
    <x v="0"/>
    <n v="296368"/>
    <n v="47"/>
    <n v="1054"/>
    <n v="166"/>
    <n v="6.3493975903614457"/>
  </r>
  <r>
    <s v="BROWN COUNTY"/>
    <s v="IL"/>
    <x v="0"/>
    <n v="144435"/>
    <n v="48"/>
    <n v="1054"/>
    <n v="166"/>
    <n v="6.3493975903614457"/>
  </r>
  <r>
    <s v="MILLER COUNTY"/>
    <s v="MO"/>
    <x v="0"/>
    <n v="242018"/>
    <n v="49"/>
    <n v="1054"/>
    <n v="166"/>
    <n v="6.3493975903614457"/>
  </r>
  <r>
    <s v="PIKE COUNTY"/>
    <s v="OH"/>
    <x v="0"/>
    <n v="87954"/>
    <n v="50"/>
    <n v="1054"/>
    <n v="166"/>
    <n v="6.3493975903614457"/>
  </r>
  <r>
    <s v="POLK COUNTY"/>
    <s v="WI"/>
    <x v="0"/>
    <n v="282405"/>
    <n v="51"/>
    <n v="1054"/>
    <n v="166"/>
    <n v="6.3493975903614457"/>
  </r>
  <r>
    <s v="CHASE COUNTY"/>
    <s v="NE"/>
    <x v="0"/>
    <n v="521389"/>
    <n v="52"/>
    <n v="1054"/>
    <n v="166"/>
    <n v="6.3493975903614457"/>
  </r>
  <r>
    <s v="UNION COUNTY"/>
    <s v="SD"/>
    <x v="0"/>
    <n v="259517"/>
    <n v="53"/>
    <n v="1054"/>
    <n v="166"/>
    <n v="6.3493975903614457"/>
  </r>
  <r>
    <s v="TEXAS COUNTY"/>
    <s v="MO"/>
    <x v="0"/>
    <n v="459671"/>
    <n v="54"/>
    <n v="1054"/>
    <n v="166"/>
    <n v="6.3493975903614457"/>
  </r>
  <r>
    <s v="LAWRENCE COUNTY"/>
    <s v="IL"/>
    <x v="0"/>
    <n v="169292"/>
    <n v="55"/>
    <n v="1054"/>
    <n v="166"/>
    <n v="6.3493975903614457"/>
  </r>
  <r>
    <s v="NORTON COUNTY"/>
    <s v="KS"/>
    <x v="0"/>
    <n v="465527"/>
    <n v="56"/>
    <n v="1054"/>
    <n v="166"/>
    <n v="6.3493975903614457"/>
  </r>
  <r>
    <s v="HENDERSON COUNTY"/>
    <s v="IL"/>
    <x v="0"/>
    <n v="203974"/>
    <n v="57"/>
    <n v="1054"/>
    <n v="166"/>
    <n v="6.3493975903614457"/>
  </r>
  <r>
    <s v="KNOX COUNTY"/>
    <s v="IN"/>
    <x v="0"/>
    <n v="305634"/>
    <n v="58"/>
    <n v="1054"/>
    <n v="166"/>
    <n v="6.3493975903614457"/>
  </r>
  <r>
    <s v="RICHLAND COUNTY"/>
    <s v="WI"/>
    <x v="0"/>
    <n v="270930"/>
    <n v="59"/>
    <n v="1054"/>
    <n v="166"/>
    <n v="6.3493975903614457"/>
  </r>
  <r>
    <s v="LAFAYETTE COUNTY"/>
    <s v="WI"/>
    <x v="0"/>
    <n v="356651"/>
    <n v="60"/>
    <n v="1054"/>
    <n v="166"/>
    <n v="6.3493975903614457"/>
  </r>
  <r>
    <s v="WASECA COUNTY"/>
    <s v="MN"/>
    <x v="0"/>
    <n v="237239"/>
    <n v="61"/>
    <n v="1054"/>
    <n v="166"/>
    <n v="6.3493975903614457"/>
  </r>
  <r>
    <s v="JOHNSON COUNTY"/>
    <s v="IL"/>
    <x v="0"/>
    <n v="94681"/>
    <n v="62"/>
    <n v="1054"/>
    <n v="166"/>
    <n v="6.3493975903614457"/>
  </r>
  <r>
    <s v="HARLAN COUNTY"/>
    <s v="NE"/>
    <x v="0"/>
    <n v="305724"/>
    <n v="63"/>
    <n v="1054"/>
    <n v="166"/>
    <n v="6.3493975903614457"/>
  </r>
  <r>
    <s v="MACOUPIN COUNTY"/>
    <s v="IL"/>
    <x v="0"/>
    <n v="402310"/>
    <n v="64"/>
    <n v="1054"/>
    <n v="166"/>
    <n v="6.3493975903614457"/>
  </r>
  <r>
    <s v="WELLS COUNTY"/>
    <s v="IN"/>
    <x v="0"/>
    <n v="198680"/>
    <n v="65"/>
    <n v="1054"/>
    <n v="166"/>
    <n v="6.3493975903614457"/>
  </r>
  <r>
    <s v="SAUNDERS COUNTY"/>
    <s v="NE"/>
    <x v="0"/>
    <n v="437274"/>
    <n v="66"/>
    <n v="1054"/>
    <n v="166"/>
    <n v="6.3493975903614457"/>
  </r>
  <r>
    <s v="SWITZERLAND COUNTY"/>
    <s v="IN"/>
    <x v="0"/>
    <n v="79235"/>
    <n v="67"/>
    <n v="1054"/>
    <n v="166"/>
    <n v="6.3493975903614457"/>
  </r>
  <r>
    <s v="FORD COUNTY"/>
    <s v="IL"/>
    <x v="0"/>
    <n v="300127"/>
    <n v="68"/>
    <n v="1054"/>
    <n v="166"/>
    <n v="6.3493975903614457"/>
  </r>
  <r>
    <s v="UNION COUNTY"/>
    <s v="OH"/>
    <x v="0"/>
    <n v="222957"/>
    <n v="69"/>
    <n v="1054"/>
    <n v="166"/>
    <n v="6.3493975903614457"/>
  </r>
  <r>
    <s v="BARBER COUNTY"/>
    <s v="KS"/>
    <x v="0"/>
    <n v="639327"/>
    <n v="70"/>
    <n v="1054"/>
    <n v="166"/>
    <n v="6.3493975903614457"/>
  </r>
  <r>
    <s v="MCDONALD COUNTY"/>
    <s v="MO"/>
    <x v="0"/>
    <n v="199292"/>
    <n v="71"/>
    <n v="1054"/>
    <n v="166"/>
    <n v="6.3493975903614457"/>
  </r>
  <r>
    <s v="DEWEY COUNTY"/>
    <s v="SD"/>
    <x v="0"/>
    <n v="1859161"/>
    <n v="72"/>
    <n v="1054"/>
    <n v="166"/>
    <n v="6.3493975903614457"/>
  </r>
  <r>
    <s v="HARRISON COUNTY"/>
    <s v="IA"/>
    <x v="0"/>
    <n v="399155"/>
    <n v="73"/>
    <n v="1054"/>
    <n v="166"/>
    <n v="6.3493975903614457"/>
  </r>
  <r>
    <s v="RAWLINS COUNTY"/>
    <s v="KS"/>
    <x v="0"/>
    <n v="641109"/>
    <n v="74"/>
    <n v="1054"/>
    <n v="166"/>
    <n v="6.3493975903614457"/>
  </r>
  <r>
    <s v="LAFAYETTE COUNTY"/>
    <s v="MO"/>
    <x v="0"/>
    <n v="356164"/>
    <n v="75"/>
    <n v="1054"/>
    <n v="166"/>
    <n v="6.3493975903614457"/>
  </r>
  <r>
    <s v="ST JOSEPH COUNTY"/>
    <s v="MI"/>
    <x v="0"/>
    <n v="234823"/>
    <n v="76"/>
    <n v="1054"/>
    <n v="166"/>
    <n v="6.3493975903614457"/>
  </r>
  <r>
    <s v="HARRISON COUNTY"/>
    <s v="OH"/>
    <x v="0"/>
    <n v="113329"/>
    <n v="77"/>
    <n v="1054"/>
    <n v="166"/>
    <n v="6.3493975903614457"/>
  </r>
  <r>
    <s v="DE KALB COUNTY"/>
    <s v="IN"/>
    <x v="0"/>
    <n v="153213"/>
    <n v="78"/>
    <n v="1054"/>
    <n v="166"/>
    <n v="6.3493975903614457"/>
  </r>
  <r>
    <s v="KINGMAN COUNTY"/>
    <s v="KS"/>
    <x v="0"/>
    <n v="544071"/>
    <n v="79"/>
    <n v="1054"/>
    <n v="166"/>
    <n v="6.3493975903614457"/>
  </r>
  <r>
    <s v="RANSOM COUNTY"/>
    <s v="ND"/>
    <x v="0"/>
    <n v="485012"/>
    <n v="80"/>
    <n v="1054"/>
    <n v="166"/>
    <n v="6.3493975903614457"/>
  </r>
  <r>
    <s v="FORD COUNTY"/>
    <s v="KS"/>
    <x v="0"/>
    <n v="671223"/>
    <n v="81"/>
    <n v="1054"/>
    <n v="166"/>
    <n v="6.3493975903614457"/>
  </r>
  <r>
    <s v="MADISON COUNTY"/>
    <s v="MO"/>
    <x v="0"/>
    <n v="111549"/>
    <n v="82"/>
    <n v="1054"/>
    <n v="166"/>
    <n v="6.3493975903614457"/>
  </r>
  <r>
    <s v="MACON COUNTY"/>
    <s v="MO"/>
    <x v="0"/>
    <n v="381934"/>
    <n v="83"/>
    <n v="1054"/>
    <n v="166"/>
    <n v="6.3493975903614457"/>
  </r>
  <r>
    <s v="CODINGTON COUNTY"/>
    <s v="SD"/>
    <x v="0"/>
    <n v="392935"/>
    <n v="84"/>
    <n v="1054"/>
    <n v="166"/>
    <n v="6.3493975903614457"/>
  </r>
  <r>
    <s v="SANILAC COUNTY"/>
    <s v="MI"/>
    <x v="0"/>
    <n v="444407"/>
    <n v="85"/>
    <n v="1054"/>
    <n v="166"/>
    <n v="6.3493975903614457"/>
  </r>
  <r>
    <s v="ASHLAND COUNTY"/>
    <s v="WI"/>
    <x v="0"/>
    <n v="51208"/>
    <n v="86"/>
    <n v="1054"/>
    <n v="166"/>
    <n v="6.3493975903614457"/>
  </r>
  <r>
    <s v="DODGE COUNTY"/>
    <s v="WI"/>
    <x v="0"/>
    <n v="414240"/>
    <n v="87"/>
    <n v="1054"/>
    <n v="166"/>
    <n v="6.3493975903614457"/>
  </r>
  <r>
    <s v="GREENE COUNTY"/>
    <s v="IL"/>
    <x v="0"/>
    <n v="303715"/>
    <n v="88"/>
    <n v="1054"/>
    <n v="166"/>
    <n v="6.3493975903614457"/>
  </r>
  <r>
    <s v="ATCHISON COUNTY"/>
    <s v="KS"/>
    <x v="0"/>
    <n v="245099"/>
    <n v="89"/>
    <n v="1054"/>
    <n v="166"/>
    <n v="6.3493975903614457"/>
  </r>
  <r>
    <s v="CORSON COUNTY"/>
    <s v="SD"/>
    <x v="0"/>
    <n v="1701991"/>
    <n v="90"/>
    <n v="1054"/>
    <n v="166"/>
    <n v="6.3493975903614457"/>
  </r>
  <r>
    <s v="OHIO COUNTY"/>
    <s v="IN"/>
    <x v="0"/>
    <n v="32318"/>
    <n v="91"/>
    <n v="1054"/>
    <n v="166"/>
    <n v="6.3493975903614457"/>
  </r>
  <r>
    <s v="BUTLER COUNTY"/>
    <s v="MO"/>
    <x v="0"/>
    <n v="255498"/>
    <n v="92"/>
    <n v="1054"/>
    <n v="166"/>
    <n v="6.3493975903614457"/>
  </r>
  <r>
    <s v="LINCOLN COUNTY"/>
    <s v="SD"/>
    <x v="0"/>
    <n v="322802"/>
    <n v="93"/>
    <n v="1054"/>
    <n v="166"/>
    <n v="6.3493975903614457"/>
  </r>
  <r>
    <s v="DELAWARE COUNTY"/>
    <s v="OH"/>
    <x v="0"/>
    <n v="169017"/>
    <n v="94"/>
    <n v="1054"/>
    <n v="166"/>
    <n v="6.3493975903614457"/>
  </r>
  <r>
    <s v="NUCKOLLS COUNTY"/>
    <s v="NE"/>
    <x v="0"/>
    <n v="333488"/>
    <n v="95"/>
    <n v="1054"/>
    <n v="166"/>
    <n v="6.3493975903614457"/>
  </r>
  <r>
    <s v="WRIGHT COUNTY"/>
    <s v="IA"/>
    <x v="0"/>
    <n v="353683"/>
    <n v="96"/>
    <n v="1054"/>
    <n v="166"/>
    <n v="6.3493975903614457"/>
  </r>
  <r>
    <s v="JEFFERSON COUNTY"/>
    <s v="WI"/>
    <x v="0"/>
    <n v="232591"/>
    <n v="97"/>
    <n v="1054"/>
    <n v="166"/>
    <n v="6.3493975903614457"/>
  </r>
  <r>
    <s v="ASHTABULA COUNTY"/>
    <s v="OH"/>
    <x v="0"/>
    <n v="155895"/>
    <n v="98"/>
    <n v="1054"/>
    <n v="166"/>
    <n v="6.3493975903614457"/>
  </r>
  <r>
    <s v="BROWN COUNTY"/>
    <s v="IN"/>
    <x v="0"/>
    <n v="22555"/>
    <n v="99"/>
    <n v="1054"/>
    <n v="166"/>
    <n v="6.3493975903614457"/>
  </r>
  <r>
    <s v="CRAWFORD COUNTY"/>
    <s v="KS"/>
    <x v="0"/>
    <n v="302849"/>
    <n v="100"/>
    <n v="1054"/>
    <n v="166"/>
    <n v="6.3493975903614457"/>
  </r>
  <r>
    <s v="MARSHALL COUNTY"/>
    <s v="IN"/>
    <x v="0"/>
    <n v="219402"/>
    <n v="101"/>
    <n v="1054"/>
    <n v="166"/>
    <n v="6.3493975903614457"/>
  </r>
  <r>
    <s v="CASS COUNTY"/>
    <s v="MO"/>
    <x v="0"/>
    <n v="325796"/>
    <n v="102"/>
    <n v="1054"/>
    <n v="166"/>
    <n v="6.3493975903614457"/>
  </r>
  <r>
    <s v="ELLIS COUNTY"/>
    <s v="KS"/>
    <x v="0"/>
    <n v="547483"/>
    <n v="103"/>
    <n v="1054"/>
    <n v="166"/>
    <n v="6.3493975903614457"/>
  </r>
  <r>
    <s v="HAAKON COUNTY"/>
    <s v="SD"/>
    <x v="0"/>
    <n v="1204465"/>
    <n v="104"/>
    <n v="1054"/>
    <n v="166"/>
    <n v="6.3493975903614457"/>
  </r>
  <r>
    <s v="MARATHON COUNTY"/>
    <s v="WI"/>
    <x v="0"/>
    <n v="529966"/>
    <n v="105"/>
    <n v="1054"/>
    <n v="166"/>
    <n v="6.3493975903614457"/>
  </r>
  <r>
    <s v="WEBSTER COUNTY"/>
    <s v="NE"/>
    <x v="0"/>
    <n v="307527"/>
    <n v="106"/>
    <n v="1054"/>
    <n v="166"/>
    <n v="6.3493975903614457"/>
  </r>
  <r>
    <s v="BILLINGS COUNTY"/>
    <s v="ND"/>
    <x v="0"/>
    <n v="818893"/>
    <n v="107"/>
    <n v="1054"/>
    <n v="166"/>
    <n v="6.3493975903614457"/>
  </r>
  <r>
    <s v="GREENE COUNTY"/>
    <s v="MO"/>
    <x v="0"/>
    <n v="285496"/>
    <n v="108"/>
    <n v="1054"/>
    <n v="166"/>
    <n v="6.3493975903614457"/>
  </r>
  <r>
    <s v="OREGON COUNTY"/>
    <s v="MO"/>
    <x v="0"/>
    <n v="252074"/>
    <n v="109"/>
    <n v="1054"/>
    <n v="166"/>
    <n v="6.3493975903614457"/>
  </r>
  <r>
    <s v="BOONE COUNTY"/>
    <s v="IN"/>
    <x v="0"/>
    <n v="223429"/>
    <n v="110"/>
    <n v="1054"/>
    <n v="166"/>
    <n v="6.3493975903614457"/>
  </r>
  <r>
    <s v="TODD COUNTY"/>
    <s v="SD"/>
    <x v="0"/>
    <n v="1079266"/>
    <n v="111"/>
    <n v="1054"/>
    <n v="166"/>
    <n v="6.3493975903614457"/>
  </r>
  <r>
    <s v="MIDLAND COUNTY"/>
    <s v="MI"/>
    <x v="0"/>
    <n v="89173"/>
    <n v="112"/>
    <n v="1054"/>
    <n v="166"/>
    <n v="6.3493975903614457"/>
  </r>
  <r>
    <s v="FRANKLIN COUNTY"/>
    <s v="OH"/>
    <x v="0"/>
    <n v="97020"/>
    <n v="113"/>
    <n v="1054"/>
    <n v="166"/>
    <n v="6.3493975903614457"/>
  </r>
  <r>
    <s v="MEIGS COUNTY"/>
    <s v="OH"/>
    <x v="0"/>
    <n v="87036"/>
    <n v="114"/>
    <n v="1054"/>
    <n v="166"/>
    <n v="6.3493975903614457"/>
  </r>
  <r>
    <s v="KENOSHA COUNTY"/>
    <s v="WI"/>
    <x v="0"/>
    <n v="92761"/>
    <n v="115"/>
    <n v="1054"/>
    <n v="166"/>
    <n v="6.3493975903614457"/>
  </r>
  <r>
    <s v="BENTON COUNTY"/>
    <s v="IA"/>
    <x v="0"/>
    <n v="427215"/>
    <n v="116"/>
    <n v="1054"/>
    <n v="166"/>
    <n v="6.3493975903614457"/>
  </r>
  <r>
    <s v="FREEBORN COUNTY"/>
    <s v="MN"/>
    <x v="0"/>
    <n v="366534"/>
    <n v="117"/>
    <n v="1054"/>
    <n v="166"/>
    <n v="6.3493975903614457"/>
  </r>
  <r>
    <s v="DUNDY COUNTY"/>
    <s v="NE"/>
    <x v="0"/>
    <n v="528731"/>
    <n v="118"/>
    <n v="1054"/>
    <n v="166"/>
    <n v="6.3493975903614457"/>
  </r>
  <r>
    <s v="DODGE COUNTY"/>
    <s v="NE"/>
    <x v="0"/>
    <n v="298854"/>
    <n v="119"/>
    <n v="1054"/>
    <n v="166"/>
    <n v="6.3493975903614457"/>
  </r>
  <r>
    <s v="OGLE COUNTY"/>
    <s v="IL"/>
    <x v="0"/>
    <n v="392639"/>
    <n v="120"/>
    <n v="1054"/>
    <n v="166"/>
    <n v="6.3493975903614457"/>
  </r>
  <r>
    <s v="FRANKLIN COUNTY"/>
    <s v="NE"/>
    <x v="0"/>
    <n v="323315"/>
    <n v="121"/>
    <n v="1054"/>
    <n v="166"/>
    <n v="6.3493975903614457"/>
  </r>
  <r>
    <s v="UNION COUNTY"/>
    <s v="IN"/>
    <x v="0"/>
    <n v="80069"/>
    <n v="122"/>
    <n v="1054"/>
    <n v="166"/>
    <n v="6.3493975903614457"/>
  </r>
  <r>
    <s v="CLARE COUNTY"/>
    <s v="MI"/>
    <x v="0"/>
    <n v="64084"/>
    <n v="123"/>
    <n v="1054"/>
    <n v="166"/>
    <n v="6.3493975903614457"/>
  </r>
  <r>
    <s v="WALLACE COUNTY"/>
    <s v="KS"/>
    <x v="0"/>
    <n v="471658"/>
    <n v="124"/>
    <n v="1054"/>
    <n v="166"/>
    <n v="6.3493975903614457"/>
  </r>
  <r>
    <s v="ROBERTS COUNTY"/>
    <s v="SD"/>
    <x v="0"/>
    <n v="604219"/>
    <n v="125"/>
    <n v="1054"/>
    <n v="166"/>
    <n v="6.3493975903614457"/>
  </r>
  <r>
    <s v="TREGO COUNTY"/>
    <s v="KS"/>
    <x v="0"/>
    <n v="484093"/>
    <n v="126"/>
    <n v="1054"/>
    <n v="166"/>
    <n v="6.3493975903614457"/>
  </r>
  <r>
    <s v="MONTMORENCY COUNTY"/>
    <s v="MI"/>
    <x v="0"/>
    <n v="22056"/>
    <n v="127"/>
    <n v="1054"/>
    <n v="166"/>
    <n v="6.3493975903614457"/>
  </r>
  <r>
    <s v="LAKE COUNTY"/>
    <s v="SD"/>
    <x v="0"/>
    <n v="297819"/>
    <n v="128"/>
    <n v="1054"/>
    <n v="166"/>
    <n v="6.3493975903614457"/>
  </r>
  <r>
    <s v="HILLSDALE COUNTY"/>
    <s v="MI"/>
    <x v="0"/>
    <n v="231557"/>
    <n v="129"/>
    <n v="1054"/>
    <n v="166"/>
    <n v="6.3493975903614457"/>
  </r>
  <r>
    <s v="WASHINGTON COUNTY"/>
    <s v="KS"/>
    <x v="0"/>
    <n v="521110"/>
    <n v="130"/>
    <n v="1054"/>
    <n v="166"/>
    <n v="6.3493975903614457"/>
  </r>
  <r>
    <s v="LOUISA COUNTY"/>
    <s v="IA"/>
    <x v="0"/>
    <n v="191291"/>
    <n v="131"/>
    <n v="1054"/>
    <n v="166"/>
    <n v="6.3493975903614457"/>
  </r>
  <r>
    <s v="KIMBALL COUNTY"/>
    <s v="NE"/>
    <x v="0"/>
    <n v="505150"/>
    <n v="132"/>
    <n v="1054"/>
    <n v="166"/>
    <n v="6.3493975903614457"/>
  </r>
  <r>
    <s v="LINCOLN COUNTY"/>
    <s v="MN"/>
    <x v="0"/>
    <n v="255453"/>
    <n v="133"/>
    <n v="1054"/>
    <n v="166"/>
    <n v="6.3493975903614457"/>
  </r>
  <r>
    <s v="HOLT COUNTY"/>
    <s v="NE"/>
    <x v="0"/>
    <n v="1387740"/>
    <n v="134"/>
    <n v="1054"/>
    <n v="166"/>
    <n v="6.3493975903614457"/>
  </r>
  <r>
    <s v="BARRY COUNTY"/>
    <s v="MO"/>
    <x v="0"/>
    <n v="292426"/>
    <n v="135"/>
    <n v="1054"/>
    <n v="166"/>
    <n v="6.3493975903614457"/>
  </r>
  <r>
    <s v="BARRON COUNTY"/>
    <s v="WI"/>
    <x v="0"/>
    <n v="350866"/>
    <n v="136"/>
    <n v="1054"/>
    <n v="166"/>
    <n v="6.3493975903614457"/>
  </r>
  <r>
    <s v="MUSCATINE COUNTY"/>
    <s v="IA"/>
    <x v="0"/>
    <n v="219832"/>
    <n v="137"/>
    <n v="1054"/>
    <n v="166"/>
    <n v="6.3493975903614457"/>
  </r>
  <r>
    <s v="DICKINSON COUNTY"/>
    <s v="IA"/>
    <x v="0"/>
    <n v="202249"/>
    <n v="138"/>
    <n v="1054"/>
    <n v="166"/>
    <n v="6.3493975903614457"/>
  </r>
  <r>
    <s v="BENTON COUNTY"/>
    <s v="MO"/>
    <x v="0"/>
    <n v="239298"/>
    <n v="139"/>
    <n v="1054"/>
    <n v="166"/>
    <n v="6.3493975903614457"/>
  </r>
  <r>
    <s v="LEE COUNTY"/>
    <s v="IA"/>
    <x v="0"/>
    <n v="266083"/>
    <n v="140"/>
    <n v="1054"/>
    <n v="166"/>
    <n v="6.3493975903614457"/>
  </r>
  <r>
    <s v="HOWARD COUNTY"/>
    <s v="MO"/>
    <x v="0"/>
    <n v="238909"/>
    <n v="141"/>
    <n v="1054"/>
    <n v="166"/>
    <n v="6.3493975903614457"/>
  </r>
  <r>
    <s v="HENRY COUNTY"/>
    <s v="OH"/>
    <x v="0"/>
    <n v="245049"/>
    <n v="142"/>
    <n v="1054"/>
    <n v="166"/>
    <n v="6.3493975903614457"/>
  </r>
  <r>
    <s v="CASS COUNTY"/>
    <s v="IL"/>
    <x v="0"/>
    <n v="209437"/>
    <n v="143"/>
    <n v="1054"/>
    <n v="166"/>
    <n v="6.3493975903614457"/>
  </r>
  <r>
    <s v="ROSCOMMON COUNTY"/>
    <s v="MI"/>
    <x v="0"/>
    <n v="3786"/>
    <n v="144"/>
    <n v="1054"/>
    <n v="166"/>
    <n v="6.3493975903614457"/>
  </r>
  <r>
    <s v="SWIFT COUNTY"/>
    <s v="MN"/>
    <x v="0"/>
    <n v="389897"/>
    <n v="145"/>
    <n v="1054"/>
    <n v="166"/>
    <n v="6.3493975903614457"/>
  </r>
  <r>
    <s v="WRIGHT COUNTY"/>
    <s v="MN"/>
    <x v="0"/>
    <n v="272540"/>
    <n v="146"/>
    <n v="1054"/>
    <n v="166"/>
    <n v="6.3493975903614457"/>
  </r>
  <r>
    <s v="JEFFERSON COUNTY"/>
    <s v="NE"/>
    <x v="0"/>
    <n v="326831"/>
    <n v="147"/>
    <n v="1054"/>
    <n v="166"/>
    <n v="6.3493975903614457"/>
  </r>
  <r>
    <s v="CHERRY COUNTY"/>
    <s v="NE"/>
    <x v="0"/>
    <n v="3887635"/>
    <n v="148"/>
    <n v="1054"/>
    <n v="166"/>
    <n v="6.3493975903614457"/>
  </r>
  <r>
    <s v="RENO COUNTY"/>
    <s v="KS"/>
    <x v="0"/>
    <n v="700869"/>
    <n v="149"/>
    <n v="1054"/>
    <n v="166"/>
    <n v="6.3493975903614457"/>
  </r>
  <r>
    <s v="SCHUYLER COUNTY"/>
    <s v="MO"/>
    <x v="0"/>
    <n v="165225"/>
    <n v="150"/>
    <n v="1054"/>
    <n v="166"/>
    <n v="6.3493975903614457"/>
  </r>
  <r>
    <s v="MCINTOSH COUNTY"/>
    <s v="ND"/>
    <x v="0"/>
    <n v="544767"/>
    <n v="151"/>
    <n v="1054"/>
    <n v="166"/>
    <n v="6.3493975903614457"/>
  </r>
  <r>
    <s v="MERCER COUNTY"/>
    <s v="MO"/>
    <x v="0"/>
    <n v="210253"/>
    <n v="152"/>
    <n v="1054"/>
    <n v="166"/>
    <n v="6.3493975903614457"/>
  </r>
  <r>
    <s v="JAY COUNTY"/>
    <s v="IN"/>
    <x v="0"/>
    <n v="182836"/>
    <n v="153"/>
    <n v="1054"/>
    <n v="166"/>
    <n v="6.3493975903614457"/>
  </r>
  <r>
    <s v="STARK COUNTY"/>
    <s v="ND"/>
    <x v="0"/>
    <n v="841736"/>
    <n v="154"/>
    <n v="1054"/>
    <n v="166"/>
    <n v="6.3493975903614457"/>
  </r>
  <r>
    <s v="GA SCONADE COUNTY"/>
    <s v="MO"/>
    <x v="0"/>
    <n v="196959"/>
    <n v="155"/>
    <n v="1054"/>
    <n v="166"/>
    <n v="6.3493975903614457"/>
  </r>
  <r>
    <s v="LAKE OF THE WOODS COUNTY"/>
    <s v="MN"/>
    <x v="0"/>
    <n v="103665"/>
    <n v="156"/>
    <n v="1054"/>
    <n v="166"/>
    <n v="6.3493975903614457"/>
  </r>
  <r>
    <s v="ROCK COUNTY"/>
    <s v="NE"/>
    <x v="0"/>
    <n v="657906"/>
    <n v="157"/>
    <n v="1054"/>
    <n v="166"/>
    <n v="6.3493975903614457"/>
  </r>
  <r>
    <s v="JASPER COUNTY"/>
    <s v="IL"/>
    <x v="0"/>
    <n v="258014"/>
    <n v="158"/>
    <n v="1054"/>
    <n v="166"/>
    <n v="6.3493975903614457"/>
  </r>
  <r>
    <s v="CLERMONT COUNTY"/>
    <s v="OH"/>
    <x v="0"/>
    <n v="99214"/>
    <n v="159"/>
    <n v="1054"/>
    <n v="166"/>
    <n v="6.3493975903614457"/>
  </r>
  <r>
    <s v="GENESEE COUNTY"/>
    <s v="MI"/>
    <x v="0"/>
    <n v="137082"/>
    <n v="160"/>
    <n v="1054"/>
    <n v="166"/>
    <n v="6.3493975903614457"/>
  </r>
  <r>
    <s v="GLADWIN COUNTY"/>
    <s v="MI"/>
    <x v="0"/>
    <n v="61535"/>
    <n v="161"/>
    <n v="1054"/>
    <n v="166"/>
    <n v="6.3493975903614457"/>
  </r>
  <r>
    <s v="PREBLE COUNTY"/>
    <s v="OH"/>
    <x v="0"/>
    <n v="204079"/>
    <n v="162"/>
    <n v="1054"/>
    <n v="166"/>
    <n v="6.3493975903614457"/>
  </r>
  <r>
    <s v="ADAMS COUNTY"/>
    <s v="IN"/>
    <x v="0"/>
    <n v="197724"/>
    <n v="163"/>
    <n v="1054"/>
    <n v="166"/>
    <n v="6.3493975903614457"/>
  </r>
  <r>
    <s v="CLARK COUNTY"/>
    <s v="OH"/>
    <x v="0"/>
    <n v="179280"/>
    <n v="164"/>
    <n v="1054"/>
    <n v="166"/>
    <n v="6.3493975903614457"/>
  </r>
  <r>
    <s v="GREEN COUNTY"/>
    <s v="WI"/>
    <x v="0"/>
    <n v="293134"/>
    <n v="165"/>
    <n v="1054"/>
    <n v="166"/>
    <n v="6.3493975903614457"/>
  </r>
  <r>
    <s v="PEPIN COUNTY"/>
    <s v="WI"/>
    <x v="0"/>
    <n v="113548"/>
    <n v="166"/>
    <n v="1054"/>
    <n v="166"/>
    <n v="6.3493975903614457"/>
  </r>
  <r>
    <s v="BELKNAP COUNTY"/>
    <s v="NH"/>
    <x v="1"/>
    <n v="20910"/>
    <n v="1"/>
    <n v="220"/>
    <n v="104"/>
    <n v="2.115384615384615"/>
  </r>
  <r>
    <s v="WASHINGTON COUNTY"/>
    <s v="PA"/>
    <x v="1"/>
    <n v="203026"/>
    <n v="2"/>
    <n v="220"/>
    <n v="104"/>
    <n v="2.115384615384615"/>
  </r>
  <r>
    <s v="WARREN COUNTY"/>
    <s v="NJ"/>
    <x v="1"/>
    <n v="87638"/>
    <n v="3"/>
    <n v="220"/>
    <n v="104"/>
    <n v="2.115384615384615"/>
  </r>
  <r>
    <s v="LITCHFIELD COUNTY"/>
    <s v="CT"/>
    <x v="1"/>
    <n v="86581"/>
    <n v="4"/>
    <n v="220"/>
    <n v="104"/>
    <n v="2.115384615384615"/>
  </r>
  <r>
    <s v="BERKS COUNTY"/>
    <s v="PA"/>
    <x v="1"/>
    <n v="221981"/>
    <n v="5"/>
    <n v="220"/>
    <n v="104"/>
    <n v="2.115384615384615"/>
  </r>
  <r>
    <s v="COLUMBIA COUNTY"/>
    <s v="PA"/>
    <x v="1"/>
    <n v="101816"/>
    <n v="6"/>
    <n v="220"/>
    <n v="104"/>
    <n v="2.115384615384615"/>
  </r>
  <r>
    <s v="DAUPHIN COUNTY"/>
    <s v="PA"/>
    <x v="1"/>
    <n v="90298"/>
    <n v="7"/>
    <n v="220"/>
    <n v="104"/>
    <n v="2.115384615384615"/>
  </r>
  <r>
    <s v="NEW YORK COUNTY"/>
    <s v="NY"/>
    <x v="1"/>
    <n v="0"/>
    <n v="8"/>
    <n v="220"/>
    <n v="104"/>
    <n v="2.115384615384615"/>
  </r>
  <r>
    <s v="FAIRFIELD COUNTY"/>
    <s v="CT"/>
    <x v="1"/>
    <n v="9975"/>
    <n v="9"/>
    <n v="220"/>
    <n v="104"/>
    <n v="2.115384615384615"/>
  </r>
  <r>
    <s v="CARBON COUNTY"/>
    <s v="PA"/>
    <x v="1"/>
    <n v="19026"/>
    <n v="10"/>
    <n v="220"/>
    <n v="104"/>
    <n v="2.115384615384615"/>
  </r>
  <r>
    <s v="GRAFTON COUNTY"/>
    <s v="NH"/>
    <x v="1"/>
    <n v="75733"/>
    <n v="11"/>
    <n v="220"/>
    <n v="104"/>
    <n v="2.115384615384615"/>
  </r>
  <r>
    <s v="CHENANGO COUNTY"/>
    <s v="NY"/>
    <x v="1"/>
    <n v="188008"/>
    <n v="12"/>
    <n v="220"/>
    <n v="104"/>
    <n v="2.115384615384615"/>
  </r>
  <r>
    <s v="MONROE COUNTY"/>
    <s v="NY"/>
    <x v="1"/>
    <n v="110150"/>
    <n v="13"/>
    <n v="220"/>
    <n v="104"/>
    <n v="2.115384615384615"/>
  </r>
  <r>
    <s v="MORRIS COUNTY"/>
    <s v="NJ"/>
    <x v="1"/>
    <n v="23915"/>
    <n v="14"/>
    <n v="220"/>
    <n v="104"/>
    <n v="2.115384615384615"/>
  </r>
  <r>
    <s v="LAWRENCE COUNTY"/>
    <s v="PA"/>
    <x v="1"/>
    <n v="86402"/>
    <n v="15"/>
    <n v="220"/>
    <n v="104"/>
    <n v="2.115384615384615"/>
  </r>
  <r>
    <s v="WASHINGTON COUNTY"/>
    <s v="RI"/>
    <x v="1"/>
    <n v="20458"/>
    <n v="16"/>
    <n v="220"/>
    <n v="104"/>
    <n v="2.115384615384615"/>
  </r>
  <r>
    <s v="GREENE COUNTY"/>
    <s v="PA"/>
    <x v="1"/>
    <n v="125707"/>
    <n v="17"/>
    <n v="220"/>
    <n v="104"/>
    <n v="2.115384615384615"/>
  </r>
  <r>
    <s v="ERIE COUNTY"/>
    <s v="NY"/>
    <x v="1"/>
    <n v="145679"/>
    <n v="18"/>
    <n v="220"/>
    <n v="104"/>
    <n v="2.115384615384615"/>
  </r>
  <r>
    <s v="ORANGE COUNTY"/>
    <s v="NY"/>
    <x v="1"/>
    <n v="102733"/>
    <n v="19"/>
    <n v="220"/>
    <n v="104"/>
    <n v="2.115384615384615"/>
  </r>
  <r>
    <s v="WASHINGTON COUNTY"/>
    <s v="VT"/>
    <x v="1"/>
    <n v="58891"/>
    <n v="20"/>
    <n v="220"/>
    <n v="104"/>
    <n v="2.115384615384615"/>
  </r>
  <r>
    <s v="MONTGOMERY COUNTY"/>
    <s v="NY"/>
    <x v="1"/>
    <n v="138822"/>
    <n v="21"/>
    <n v="220"/>
    <n v="104"/>
    <n v="2.115384615384615"/>
  </r>
  <r>
    <s v="NEW HAVEN COUNTY"/>
    <s v="CT"/>
    <x v="1"/>
    <n v="25882"/>
    <n v="22"/>
    <n v="220"/>
    <n v="104"/>
    <n v="2.115384615384615"/>
  </r>
  <r>
    <s v="SAGADAHOC COUNTY"/>
    <s v="ME"/>
    <x v="1"/>
    <n v="18793"/>
    <n v="23"/>
    <n v="220"/>
    <n v="104"/>
    <n v="2.115384615384615"/>
  </r>
  <r>
    <s v="CAPE MAY COUNTY"/>
    <s v="NJ"/>
    <x v="1"/>
    <n v="11644"/>
    <n v="24"/>
    <n v="220"/>
    <n v="104"/>
    <n v="2.115384615384615"/>
  </r>
  <r>
    <s v="QUEENS COUNTY"/>
    <s v="NY"/>
    <x v="1"/>
    <n v="-99"/>
    <n v="25"/>
    <n v="220"/>
    <n v="104"/>
    <n v="2.115384615384615"/>
  </r>
  <r>
    <s v="KENNEBEC COUNTY"/>
    <s v="ME"/>
    <x v="1"/>
    <n v="95402"/>
    <n v="26"/>
    <n v="220"/>
    <n v="104"/>
    <n v="2.115384615384615"/>
  </r>
  <r>
    <s v="CORTLAND COUNTY"/>
    <s v="NY"/>
    <x v="1"/>
    <n v="138620"/>
    <n v="27"/>
    <n v="220"/>
    <n v="104"/>
    <n v="2.115384615384615"/>
  </r>
  <r>
    <s v="TIOGA COUNTY"/>
    <s v="NY"/>
    <x v="1"/>
    <n v="114859"/>
    <n v="28"/>
    <n v="220"/>
    <n v="104"/>
    <n v="2.115384615384615"/>
  </r>
  <r>
    <s v="MIDDLESEX COUNTY"/>
    <s v="CT"/>
    <x v="1"/>
    <n v="19830"/>
    <n v="29"/>
    <n v="220"/>
    <n v="104"/>
    <n v="2.115384615384615"/>
  </r>
  <r>
    <s v="SOMERSET COUNTY"/>
    <s v="NJ"/>
    <x v="1"/>
    <n v="43989"/>
    <n v="30"/>
    <n v="220"/>
    <n v="104"/>
    <n v="2.115384615384615"/>
  </r>
  <r>
    <s v="SOMERSET COUNTY"/>
    <s v="ME"/>
    <x v="1"/>
    <n v="106971"/>
    <n v="31"/>
    <n v="220"/>
    <n v="104"/>
    <n v="2.115384615384615"/>
  </r>
  <r>
    <s v="LEBANON COUNTY"/>
    <s v="PA"/>
    <x v="1"/>
    <n v="104519"/>
    <n v="32"/>
    <n v="220"/>
    <n v="104"/>
    <n v="2.115384615384615"/>
  </r>
  <r>
    <s v="SULLIVAN COUNTY"/>
    <s v="NY"/>
    <x v="1"/>
    <n v="56002"/>
    <n v="33"/>
    <n v="220"/>
    <n v="104"/>
    <n v="2.115384615384615"/>
  </r>
  <r>
    <s v="WASHINGTON COUNTY"/>
    <s v="NY"/>
    <x v="1"/>
    <n v="205954"/>
    <n v="34"/>
    <n v="220"/>
    <n v="104"/>
    <n v="2.115384615384615"/>
  </r>
  <r>
    <s v="HARTFORD COUNTY"/>
    <s v="CT"/>
    <x v="1"/>
    <n v="56510"/>
    <n v="35"/>
    <n v="220"/>
    <n v="104"/>
    <n v="2.115384615384615"/>
  </r>
  <r>
    <s v="PROVIDENCE COUNTY"/>
    <s v="RI"/>
    <x v="1"/>
    <n v="12408"/>
    <n v="36"/>
    <n v="220"/>
    <n v="104"/>
    <n v="2.115384615384615"/>
  </r>
  <r>
    <s v="CATTARAUGUS COUNTY"/>
    <s v="NY"/>
    <x v="1"/>
    <n v="203704"/>
    <n v="37"/>
    <n v="220"/>
    <n v="104"/>
    <n v="2.115384615384615"/>
  </r>
  <r>
    <s v="HAMILTON COUNTY"/>
    <s v="NY"/>
    <x v="1"/>
    <n v="-99"/>
    <n v="38"/>
    <n v="220"/>
    <n v="104"/>
    <n v="2.115384615384615"/>
  </r>
  <r>
    <s v="ONONDAGA COUNTY"/>
    <s v="NY"/>
    <x v="1"/>
    <n v="145329"/>
    <n v="39"/>
    <n v="220"/>
    <n v="104"/>
    <n v="2.115384615384615"/>
  </r>
  <r>
    <s v="OXFORD COUNTY"/>
    <s v="ME"/>
    <x v="1"/>
    <n v="63473"/>
    <n v="40"/>
    <n v="220"/>
    <n v="104"/>
    <n v="2.115384615384615"/>
  </r>
  <r>
    <s v="INDIANA COUNTY"/>
    <s v="PA"/>
    <x v="1"/>
    <n v="143036"/>
    <n v="41"/>
    <n v="220"/>
    <n v="104"/>
    <n v="2.115384615384615"/>
  </r>
  <r>
    <s v="HUDSON COUNTY"/>
    <s v="NJ"/>
    <x v="1"/>
    <n v="0"/>
    <n v="42"/>
    <n v="220"/>
    <n v="104"/>
    <n v="2.115384615384615"/>
  </r>
  <r>
    <s v="KNOX COUNTY"/>
    <s v="ME"/>
    <x v="1"/>
    <n v="27622"/>
    <n v="43"/>
    <n v="220"/>
    <n v="104"/>
    <n v="2.115384615384615"/>
  </r>
  <r>
    <s v="SULLIVAN COUNTY"/>
    <s v="NH"/>
    <x v="1"/>
    <n v="38297"/>
    <n v="44"/>
    <n v="220"/>
    <n v="104"/>
    <n v="2.115384615384615"/>
  </r>
  <r>
    <s v="SUFFOLK COUNTY"/>
    <s v="MA"/>
    <x v="1"/>
    <n v="-99"/>
    <n v="45"/>
    <n v="220"/>
    <n v="104"/>
    <n v="2.115384615384615"/>
  </r>
  <r>
    <s v="PISCATAQUIS COUNTY"/>
    <s v="ME"/>
    <x v="1"/>
    <n v="35988"/>
    <n v="46"/>
    <n v="220"/>
    <n v="104"/>
    <n v="2.115384615384615"/>
  </r>
  <r>
    <s v="ESSEX COUNTY"/>
    <s v="NY"/>
    <x v="1"/>
    <n v="54986"/>
    <n v="47"/>
    <n v="220"/>
    <n v="104"/>
    <n v="2.115384615384615"/>
  </r>
  <r>
    <s v="FRANKLIN COUNTY"/>
    <s v="ME"/>
    <x v="1"/>
    <n v="38853"/>
    <n v="48"/>
    <n v="220"/>
    <n v="104"/>
    <n v="2.115384615384615"/>
  </r>
  <r>
    <s v="CLINTON COUNTY"/>
    <s v="PA"/>
    <x v="1"/>
    <n v="39412"/>
    <n v="49"/>
    <n v="220"/>
    <n v="104"/>
    <n v="2.115384615384615"/>
  </r>
  <r>
    <s v="CHITTENDEN COUNTY"/>
    <s v="VT"/>
    <x v="1"/>
    <n v="82849"/>
    <n v="50"/>
    <n v="220"/>
    <n v="104"/>
    <n v="2.115384615384615"/>
  </r>
  <r>
    <s v="ELK COUNTY"/>
    <s v="PA"/>
    <x v="1"/>
    <n v="16371"/>
    <n v="51"/>
    <n v="220"/>
    <n v="104"/>
    <n v="2.115384615384615"/>
  </r>
  <r>
    <s v="MONMOUTH COUNTY"/>
    <s v="NJ"/>
    <x v="1"/>
    <n v="58758"/>
    <n v="52"/>
    <n v="220"/>
    <n v="104"/>
    <n v="2.115384615384615"/>
  </r>
  <r>
    <s v="BERKSHIRE COUNTY"/>
    <s v="MA"/>
    <x v="1"/>
    <n v="60980"/>
    <n v="53"/>
    <n v="220"/>
    <n v="104"/>
    <n v="2.115384615384615"/>
  </r>
  <r>
    <s v="CAYUGA COUNTY"/>
    <s v="NY"/>
    <x v="1"/>
    <n v="254002"/>
    <n v="54"/>
    <n v="220"/>
    <n v="104"/>
    <n v="2.115384615384615"/>
  </r>
  <r>
    <s v="SENECA COUNTY"/>
    <s v="NY"/>
    <x v="1"/>
    <n v="115071"/>
    <n v="55"/>
    <n v="220"/>
    <n v="104"/>
    <n v="2.115384615384615"/>
  </r>
  <r>
    <s v="FAYETTE COUNTY"/>
    <s v="PA"/>
    <x v="1"/>
    <n v="106390"/>
    <n v="56"/>
    <n v="220"/>
    <n v="104"/>
    <n v="2.115384615384615"/>
  </r>
  <r>
    <s v="CRAWFORD COUNTY"/>
    <s v="PA"/>
    <x v="1"/>
    <n v="211037"/>
    <n v="57"/>
    <n v="220"/>
    <n v="104"/>
    <n v="2.115384615384615"/>
  </r>
  <r>
    <s v="SNYDER COUNTY"/>
    <s v="PA"/>
    <x v="1"/>
    <n v="87253"/>
    <n v="58"/>
    <n v="220"/>
    <n v="104"/>
    <n v="2.115384615384615"/>
  </r>
  <r>
    <s v="SCHENECTADY COUNTY"/>
    <s v="NY"/>
    <x v="1"/>
    <n v="19198"/>
    <n v="59"/>
    <n v="220"/>
    <n v="104"/>
    <n v="2.115384615384615"/>
  </r>
  <r>
    <s v="POTTER COUNTY"/>
    <s v="PA"/>
    <x v="1"/>
    <n v="90065"/>
    <n v="60"/>
    <n v="220"/>
    <n v="104"/>
    <n v="2.115384615384615"/>
  </r>
  <r>
    <s v="CHESTER COUNTY"/>
    <s v="PA"/>
    <x v="1"/>
    <n v="176643"/>
    <n v="61"/>
    <n v="220"/>
    <n v="104"/>
    <n v="2.115384615384615"/>
  </r>
  <r>
    <s v="CHEMUNG COUNTY"/>
    <s v="NY"/>
    <x v="1"/>
    <n v="58963"/>
    <n v="62"/>
    <n v="220"/>
    <n v="104"/>
    <n v="2.115384615384615"/>
  </r>
  <r>
    <s v="SUSSEX COUNTY"/>
    <s v="DE"/>
    <x v="1"/>
    <n v="304680"/>
    <n v="63"/>
    <n v="220"/>
    <n v="104"/>
    <n v="2.115384615384615"/>
  </r>
  <r>
    <s v="CALEDONIA COUNTY"/>
    <s v="VT"/>
    <x v="1"/>
    <n v="96704"/>
    <n v="64"/>
    <n v="220"/>
    <n v="104"/>
    <n v="2.115384615384615"/>
  </r>
  <r>
    <s v="BRADFORD COUNTY"/>
    <s v="PA"/>
    <x v="1"/>
    <n v="310672"/>
    <n v="65"/>
    <n v="220"/>
    <n v="104"/>
    <n v="2.115384615384615"/>
  </r>
  <r>
    <s v="ROCKLAND COUNTY"/>
    <s v="NY"/>
    <x v="1"/>
    <n v="831"/>
    <n v="66"/>
    <n v="220"/>
    <n v="104"/>
    <n v="2.115384615384615"/>
  </r>
  <r>
    <s v="VENANGO COUNTY"/>
    <s v="PA"/>
    <x v="1"/>
    <n v="52760"/>
    <n v="67"/>
    <n v="220"/>
    <n v="104"/>
    <n v="2.115384615384615"/>
  </r>
  <r>
    <s v="GLOUCESTER COUNTY"/>
    <s v="NJ"/>
    <x v="1"/>
    <n v="61748"/>
    <n v="68"/>
    <n v="220"/>
    <n v="104"/>
    <n v="2.115384615384615"/>
  </r>
  <r>
    <s v="BERGEN COUNTY"/>
    <s v="NJ"/>
    <x v="1"/>
    <n v="2636"/>
    <n v="69"/>
    <n v="220"/>
    <n v="104"/>
    <n v="2.115384615384615"/>
  </r>
  <r>
    <s v="MONROE COUNTY"/>
    <s v="PA"/>
    <x v="1"/>
    <n v="20777"/>
    <n v="70"/>
    <n v="220"/>
    <n v="104"/>
    <n v="2.115384615384615"/>
  </r>
  <r>
    <s v="ADDISON COUNTY"/>
    <s v="VT"/>
    <x v="1"/>
    <n v="209677"/>
    <n v="71"/>
    <n v="220"/>
    <n v="104"/>
    <n v="2.115384615384615"/>
  </r>
  <r>
    <s v="ANDROSCOGGIN COUNTY"/>
    <s v="ME"/>
    <x v="1"/>
    <n v="62242"/>
    <n v="72"/>
    <n v="220"/>
    <n v="104"/>
    <n v="2.115384615384615"/>
  </r>
  <r>
    <s v="ESSEX COUNTY"/>
    <s v="MA"/>
    <x v="1"/>
    <n v="25470"/>
    <n v="73"/>
    <n v="220"/>
    <n v="104"/>
    <n v="2.115384615384615"/>
  </r>
  <r>
    <s v="WAYNE COUNTY"/>
    <s v="NY"/>
    <x v="1"/>
    <n v="174627"/>
    <n v="74"/>
    <n v="220"/>
    <n v="104"/>
    <n v="2.115384615384615"/>
  </r>
  <r>
    <s v="FRANKLIN COUNTY"/>
    <s v="VT"/>
    <x v="1"/>
    <n v="203503"/>
    <n v="75"/>
    <n v="220"/>
    <n v="104"/>
    <n v="2.115384615384615"/>
  </r>
  <r>
    <s v="PLYMOUTH COUNTY"/>
    <s v="MA"/>
    <x v="1"/>
    <n v="72247"/>
    <n v="76"/>
    <n v="220"/>
    <n v="104"/>
    <n v="2.115384615384615"/>
  </r>
  <r>
    <s v="FOREST COUNTY"/>
    <s v="PA"/>
    <x v="1"/>
    <n v="4702"/>
    <n v="77"/>
    <n v="220"/>
    <n v="104"/>
    <n v="2.115384615384615"/>
  </r>
  <r>
    <s v="JEFFERSON COUNTY"/>
    <s v="NY"/>
    <x v="1"/>
    <n v="300559"/>
    <n v="78"/>
    <n v="220"/>
    <n v="104"/>
    <n v="2.115384615384615"/>
  </r>
  <r>
    <s v="COOS COUNTY"/>
    <s v="NH"/>
    <x v="1"/>
    <n v="46056"/>
    <n v="79"/>
    <n v="220"/>
    <n v="104"/>
    <n v="2.115384615384615"/>
  </r>
  <r>
    <s v="NIAGARA COUNTY"/>
    <s v="NY"/>
    <x v="1"/>
    <n v="135494"/>
    <n v="80"/>
    <n v="220"/>
    <n v="104"/>
    <n v="2.115384615384615"/>
  </r>
  <r>
    <s v="FRANKLIN COUNTY"/>
    <s v="MA"/>
    <x v="1"/>
    <n v="74484"/>
    <n v="81"/>
    <n v="220"/>
    <n v="104"/>
    <n v="2.115384615384615"/>
  </r>
  <r>
    <s v="GREENE COUNTY"/>
    <s v="NY"/>
    <x v="1"/>
    <n v="45820"/>
    <n v="82"/>
    <n v="220"/>
    <n v="104"/>
    <n v="2.115384615384615"/>
  </r>
  <r>
    <s v="KENT COUNTY"/>
    <s v="RI"/>
    <x v="1"/>
    <n v="5636"/>
    <n v="83"/>
    <n v="220"/>
    <n v="104"/>
    <n v="2.115384615384615"/>
  </r>
  <r>
    <s v="ARMSTRONG COUNTY"/>
    <s v="PA"/>
    <x v="1"/>
    <n v="119566"/>
    <n v="84"/>
    <n v="220"/>
    <n v="104"/>
    <n v="2.115384615384615"/>
  </r>
  <r>
    <s v="JUNIATA COUNTY"/>
    <s v="PA"/>
    <x v="1"/>
    <n v="85113"/>
    <n v="85"/>
    <n v="220"/>
    <n v="104"/>
    <n v="2.115384615384615"/>
  </r>
  <r>
    <s v="FULTON COUNTY"/>
    <s v="NY"/>
    <x v="1"/>
    <n v="35343"/>
    <n v="86"/>
    <n v="220"/>
    <n v="104"/>
    <n v="2.115384615384615"/>
  </r>
  <r>
    <s v="ONTARIO COUNTY"/>
    <s v="NY"/>
    <x v="1"/>
    <n v="181624"/>
    <n v="87"/>
    <n v="220"/>
    <n v="104"/>
    <n v="2.115384615384615"/>
  </r>
  <r>
    <s v="PHILADELPHIA COUNTY"/>
    <s v="PA"/>
    <x v="1"/>
    <n v="-99"/>
    <n v="88"/>
    <n v="220"/>
    <n v="104"/>
    <n v="2.115384615384615"/>
  </r>
  <r>
    <s v="FRANKLIN COUNTY"/>
    <s v="NY"/>
    <x v="1"/>
    <n v="138299"/>
    <n v="89"/>
    <n v="220"/>
    <n v="104"/>
    <n v="2.115384615384615"/>
  </r>
  <r>
    <s v="NEW CASTLE COUNTY"/>
    <s v="DE"/>
    <x v="1"/>
    <n v="87134"/>
    <n v="90"/>
    <n v="220"/>
    <n v="104"/>
    <n v="2.115384615384615"/>
  </r>
  <r>
    <s v="CARROLL COUNTY"/>
    <s v="NH"/>
    <x v="1"/>
    <n v="25439"/>
    <n v="91"/>
    <n v="220"/>
    <n v="104"/>
    <n v="2.115384615384615"/>
  </r>
  <r>
    <s v="CUMBERLAND COUNTY"/>
    <s v="PA"/>
    <x v="1"/>
    <n v="141919"/>
    <n v="92"/>
    <n v="220"/>
    <n v="104"/>
    <n v="2.115384615384615"/>
  </r>
  <r>
    <s v="WINDSOR COUNTY"/>
    <s v="VT"/>
    <x v="1"/>
    <n v="89785"/>
    <n v="93"/>
    <n v="220"/>
    <n v="104"/>
    <n v="2.115384615384615"/>
  </r>
  <r>
    <s v="FULTON COUNTY"/>
    <s v="PA"/>
    <x v="1"/>
    <n v="88982"/>
    <n v="94"/>
    <n v="220"/>
    <n v="104"/>
    <n v="2.115384615384615"/>
  </r>
  <r>
    <s v="NEWPORT COUNTY"/>
    <s v="RI"/>
    <x v="1"/>
    <n v="9631"/>
    <n v="95"/>
    <n v="220"/>
    <n v="104"/>
    <n v="2.115384615384615"/>
  </r>
  <r>
    <s v="HAMPSHIRE COUNTY"/>
    <s v="MA"/>
    <x v="1"/>
    <n v="53459"/>
    <n v="96"/>
    <n v="220"/>
    <n v="104"/>
    <n v="2.115384615384615"/>
  </r>
  <r>
    <s v="WASHINGTON COUNTY"/>
    <s v="ME"/>
    <x v="1"/>
    <n v="94755"/>
    <n v="97"/>
    <n v="220"/>
    <n v="104"/>
    <n v="2.115384615384615"/>
  </r>
  <r>
    <s v="CLEARFIELD COUNTY"/>
    <s v="PA"/>
    <x v="1"/>
    <n v="55023"/>
    <n v="98"/>
    <n v="220"/>
    <n v="104"/>
    <n v="2.115384615384615"/>
  </r>
  <r>
    <s v="ALBANY COUNTY"/>
    <s v="NY"/>
    <x v="1"/>
    <n v="57889"/>
    <n v="99"/>
    <n v="220"/>
    <n v="104"/>
    <n v="2.115384615384615"/>
  </r>
  <r>
    <s v="HUNTERDON COUNTY"/>
    <s v="NJ"/>
    <x v="1"/>
    <n v="106324"/>
    <n v="100"/>
    <n v="220"/>
    <n v="104"/>
    <n v="2.115384615384615"/>
  </r>
  <r>
    <s v="KINGS COUNTY"/>
    <s v="NY"/>
    <x v="1"/>
    <n v="4"/>
    <n v="101"/>
    <n v="220"/>
    <n v="104"/>
    <n v="2.115384615384615"/>
  </r>
  <r>
    <s v="NEW LONDON COUNTY"/>
    <s v="CT"/>
    <x v="1"/>
    <n v="65987"/>
    <n v="102"/>
    <n v="220"/>
    <n v="104"/>
    <n v="2.115384615384615"/>
  </r>
  <r>
    <s v="ADAMS COUNTY"/>
    <s v="PA"/>
    <x v="1"/>
    <n v="172366"/>
    <n v="103"/>
    <n v="220"/>
    <n v="104"/>
    <n v="2.115384615384615"/>
  </r>
  <r>
    <s v="LIVINGSTON COUNTY"/>
    <s v="NY"/>
    <x v="1"/>
    <n v="205105"/>
    <n v="104"/>
    <n v="220"/>
    <n v="104"/>
    <n v="2.115384615384615"/>
  </r>
  <r>
    <s v="BRADFORD COUNTY"/>
    <s v="FL"/>
    <x v="2"/>
    <n v="36230"/>
    <n v="1"/>
    <n v="1382"/>
    <n v="172"/>
    <n v="8.0348837209302317"/>
  </r>
  <r>
    <s v="ORANGE COUNTY"/>
    <s v="TX"/>
    <x v="2"/>
    <n v="56975"/>
    <n v="2"/>
    <n v="1382"/>
    <n v="172"/>
    <n v="8.0348837209302317"/>
  </r>
  <r>
    <s v="OCONEE COUNTY"/>
    <s v="SC"/>
    <x v="2"/>
    <n v="69897"/>
    <n v="3"/>
    <n v="1382"/>
    <n v="172"/>
    <n v="8.0348837209302317"/>
  </r>
  <r>
    <s v="LEE COUNTY"/>
    <s v="AR"/>
    <x v="2"/>
    <n v="298547"/>
    <n v="4"/>
    <n v="1382"/>
    <n v="172"/>
    <n v="8.0348837209302317"/>
  </r>
  <r>
    <s v="ZAVALA COUNTY"/>
    <s v="TX"/>
    <x v="2"/>
    <n v="723018"/>
    <n v="5"/>
    <n v="1382"/>
    <n v="172"/>
    <n v="8.0348837209302317"/>
  </r>
  <r>
    <s v="MONTGOMERY COUNTY"/>
    <s v="VA"/>
    <x v="2"/>
    <n v="98914"/>
    <n v="6"/>
    <n v="1382"/>
    <n v="172"/>
    <n v="8.0348837209302317"/>
  </r>
  <r>
    <s v="VAN ZANDT COUNTY"/>
    <s v="TX"/>
    <x v="2"/>
    <n v="378217"/>
    <n v="7"/>
    <n v="1382"/>
    <n v="172"/>
    <n v="8.0348837209302317"/>
  </r>
  <r>
    <s v="CHOCTAW COUNTY"/>
    <s v="MS"/>
    <x v="2"/>
    <n v="42712"/>
    <n v="8"/>
    <n v="1382"/>
    <n v="172"/>
    <n v="8.0348837209302317"/>
  </r>
  <r>
    <s v="PLAQUEMINES PARISH"/>
    <s v="LA"/>
    <x v="2"/>
    <n v="46110"/>
    <n v="9"/>
    <n v="1382"/>
    <n v="172"/>
    <n v="8.0348837209302317"/>
  </r>
  <r>
    <s v="OSCEOLA COUNTY"/>
    <s v="FL"/>
    <x v="2"/>
    <n v="716542"/>
    <n v="10"/>
    <n v="1382"/>
    <n v="172"/>
    <n v="8.0348837209302317"/>
  </r>
  <r>
    <s v="FRANKLIN COUNTY"/>
    <s v="NC"/>
    <x v="2"/>
    <n v="118291"/>
    <n v="11"/>
    <n v="1382"/>
    <n v="172"/>
    <n v="8.0348837209302317"/>
  </r>
  <r>
    <s v="MARTIN COUNTY"/>
    <s v="KY"/>
    <x v="2"/>
    <n v="5256"/>
    <n v="12"/>
    <n v="1382"/>
    <n v="172"/>
    <n v="8.0348837209302317"/>
  </r>
  <r>
    <s v="CROCKETT COUNTY"/>
    <s v="TX"/>
    <x v="2"/>
    <n v="2001152"/>
    <n v="13"/>
    <n v="1382"/>
    <n v="172"/>
    <n v="8.0348837209302317"/>
  </r>
  <r>
    <s v="BIBB COUNTY"/>
    <s v="GA"/>
    <x v="2"/>
    <n v="17105"/>
    <n v="14"/>
    <n v="1382"/>
    <n v="172"/>
    <n v="8.0348837209302317"/>
  </r>
  <r>
    <s v="LINCOLN COUNTY"/>
    <s v="GA"/>
    <x v="2"/>
    <n v="32657"/>
    <n v="15"/>
    <n v="1382"/>
    <n v="172"/>
    <n v="8.0348837209302317"/>
  </r>
  <r>
    <s v="DREW COUNTY"/>
    <s v="AR"/>
    <x v="2"/>
    <n v="110260"/>
    <n v="16"/>
    <n v="1382"/>
    <n v="172"/>
    <n v="8.0348837209302317"/>
  </r>
  <r>
    <s v="GUILFORD COUNTY"/>
    <s v="NC"/>
    <x v="2"/>
    <n v="113654"/>
    <n v="17"/>
    <n v="1382"/>
    <n v="172"/>
    <n v="8.0348837209302317"/>
  </r>
  <r>
    <s v="BLEDSOE COUNTY"/>
    <s v="TN"/>
    <x v="2"/>
    <n v="93098"/>
    <n v="18"/>
    <n v="1382"/>
    <n v="172"/>
    <n v="8.0348837209302317"/>
  </r>
  <r>
    <s v="MARLBORO COUNTY"/>
    <s v="SC"/>
    <x v="2"/>
    <n v="104862"/>
    <n v="19"/>
    <n v="1382"/>
    <n v="172"/>
    <n v="8.0348837209302317"/>
  </r>
  <r>
    <s v="TIPPAH COUNTY"/>
    <s v="MS"/>
    <x v="2"/>
    <n v="108314"/>
    <n v="20"/>
    <n v="1382"/>
    <n v="172"/>
    <n v="8.0348837209302317"/>
  </r>
  <r>
    <s v="CAMPBELL COUNTY"/>
    <s v="TN"/>
    <x v="2"/>
    <n v="30299"/>
    <n v="21"/>
    <n v="1382"/>
    <n v="172"/>
    <n v="8.0348837209302317"/>
  </r>
  <r>
    <s v="BLAND COUNTY"/>
    <s v="VA"/>
    <x v="2"/>
    <n v="81768"/>
    <n v="22"/>
    <n v="1382"/>
    <n v="172"/>
    <n v="8.0348837209302317"/>
  </r>
  <r>
    <s v="HENRY COUNTY"/>
    <s v="TN"/>
    <x v="2"/>
    <n v="191486"/>
    <n v="23"/>
    <n v="1382"/>
    <n v="172"/>
    <n v="8.0348837209302317"/>
  </r>
  <r>
    <s v="DAVIE COUNTY"/>
    <s v="NC"/>
    <x v="2"/>
    <n v="68718"/>
    <n v="24"/>
    <n v="1382"/>
    <n v="172"/>
    <n v="8.0348837209302317"/>
  </r>
  <r>
    <s v="ROBERTSON COUNTY"/>
    <s v="TX"/>
    <x v="2"/>
    <n v="391842"/>
    <n v="25"/>
    <n v="1382"/>
    <n v="172"/>
    <n v="8.0348837209302317"/>
  </r>
  <r>
    <s v="CALDWELL PARISH"/>
    <s v="LA"/>
    <x v="2"/>
    <n v="66380"/>
    <n v="26"/>
    <n v="1382"/>
    <n v="172"/>
    <n v="8.0348837209302317"/>
  </r>
  <r>
    <s v="TENSAS PARISH"/>
    <s v="LA"/>
    <x v="2"/>
    <n v="245986"/>
    <n v="27"/>
    <n v="1382"/>
    <n v="172"/>
    <n v="8.0348837209302317"/>
  </r>
  <r>
    <s v="DICKENS COUNTY"/>
    <s v="TX"/>
    <x v="2"/>
    <n v="561521"/>
    <n v="28"/>
    <n v="1382"/>
    <n v="172"/>
    <n v="8.0348837209302317"/>
  </r>
  <r>
    <s v="UNION COUNTY"/>
    <s v="NC"/>
    <x v="2"/>
    <n v="167379"/>
    <n v="29"/>
    <n v="1382"/>
    <n v="172"/>
    <n v="8.0348837209302317"/>
  </r>
  <r>
    <s v="LE FLORE COUNTY"/>
    <s v="OK"/>
    <x v="2"/>
    <n v="380529"/>
    <n v="30"/>
    <n v="1382"/>
    <n v="172"/>
    <n v="8.0348837209302317"/>
  </r>
  <r>
    <s v="HALIFAX COUNTY"/>
    <s v="NC"/>
    <x v="2"/>
    <n v="204443"/>
    <n v="31"/>
    <n v="1382"/>
    <n v="172"/>
    <n v="8.0348837209302317"/>
  </r>
  <r>
    <s v="WALLER COUNTY"/>
    <s v="TX"/>
    <x v="2"/>
    <n v="242901"/>
    <n v="32"/>
    <n v="1382"/>
    <n v="172"/>
    <n v="8.0348837209302317"/>
  </r>
  <r>
    <s v="EL PASO COUNTY"/>
    <s v="TX"/>
    <x v="2"/>
    <n v="-99"/>
    <n v="33"/>
    <n v="1382"/>
    <n v="172"/>
    <n v="8.0348837209302317"/>
  </r>
  <r>
    <s v="LLANO COUNTY"/>
    <s v="TX"/>
    <x v="2"/>
    <n v="507135"/>
    <n v="34"/>
    <n v="1382"/>
    <n v="172"/>
    <n v="8.0348837209302317"/>
  </r>
  <r>
    <s v="HARLAN COUNTY"/>
    <s v="KY"/>
    <x v="2"/>
    <n v="4854"/>
    <n v="35"/>
    <n v="1382"/>
    <n v="172"/>
    <n v="8.0348837209302317"/>
  </r>
  <r>
    <s v="LAFAYETTE COUNTY"/>
    <s v="AR"/>
    <x v="2"/>
    <n v="107841"/>
    <n v="36"/>
    <n v="1382"/>
    <n v="172"/>
    <n v="8.0348837209302317"/>
  </r>
  <r>
    <s v="PAULDING COUNTY"/>
    <s v="GA"/>
    <x v="2"/>
    <n v="18644"/>
    <n v="37"/>
    <n v="1382"/>
    <n v="172"/>
    <n v="8.0348837209302317"/>
  </r>
  <r>
    <s v="WAYNE COUNTY"/>
    <s v="NC"/>
    <x v="2"/>
    <n v="179554"/>
    <n v="38"/>
    <n v="1382"/>
    <n v="172"/>
    <n v="8.0348837209302317"/>
  </r>
  <r>
    <s v="HARRIS COUNTY"/>
    <s v="GA"/>
    <x v="2"/>
    <n v="31037"/>
    <n v="39"/>
    <n v="1382"/>
    <n v="172"/>
    <n v="8.0348837209302317"/>
  </r>
  <r>
    <s v="JACKSON COUNTY"/>
    <s v="FL"/>
    <x v="2"/>
    <n v="244185"/>
    <n v="40"/>
    <n v="1382"/>
    <n v="172"/>
    <n v="8.0348837209302317"/>
  </r>
  <r>
    <s v="NEWTON COUNTY"/>
    <s v="MS"/>
    <x v="2"/>
    <n v="96474"/>
    <n v="41"/>
    <n v="1382"/>
    <n v="172"/>
    <n v="8.0348837209302317"/>
  </r>
  <r>
    <s v="MATHEWS COUNTY"/>
    <s v="VA"/>
    <x v="2"/>
    <n v="6152"/>
    <n v="42"/>
    <n v="1382"/>
    <n v="172"/>
    <n v="8.0348837209302317"/>
  </r>
  <r>
    <s v="POLK COUNTY"/>
    <s v="NC"/>
    <x v="2"/>
    <n v="23140"/>
    <n v="43"/>
    <n v="1382"/>
    <n v="172"/>
    <n v="8.0348837209302317"/>
  </r>
  <r>
    <s v="PERRY COUNTY"/>
    <s v="AL"/>
    <x v="2"/>
    <n v="144193"/>
    <n v="44"/>
    <n v="1382"/>
    <n v="172"/>
    <n v="8.0348837209302317"/>
  </r>
  <r>
    <s v="HIGHLAND COUNTY"/>
    <s v="VA"/>
    <x v="2"/>
    <n v="96910"/>
    <n v="45"/>
    <n v="1382"/>
    <n v="172"/>
    <n v="8.0348837209302317"/>
  </r>
  <r>
    <s v="MADISON COUNTY"/>
    <s v="AL"/>
    <x v="2"/>
    <n v="224370"/>
    <n v="46"/>
    <n v="1382"/>
    <n v="172"/>
    <n v="8.0348837209302317"/>
  </r>
  <r>
    <s v="HARDY COUNTY"/>
    <s v="WV"/>
    <x v="2"/>
    <n v="141742"/>
    <n v="47"/>
    <n v="1382"/>
    <n v="172"/>
    <n v="8.0348837209302317"/>
  </r>
  <r>
    <s v="WASHITA COUNTY"/>
    <s v="OK"/>
    <x v="2"/>
    <n v="577693"/>
    <n v="48"/>
    <n v="1382"/>
    <n v="172"/>
    <n v="8.0348837209302317"/>
  </r>
  <r>
    <s v="LOVE COUNTY"/>
    <s v="OK"/>
    <x v="2"/>
    <n v="255538"/>
    <n v="49"/>
    <n v="1382"/>
    <n v="172"/>
    <n v="8.0348837209302317"/>
  </r>
  <r>
    <s v="WORCESTER COUNTY"/>
    <s v="MD"/>
    <x v="2"/>
    <n v="107519"/>
    <n v="50"/>
    <n v="1382"/>
    <n v="172"/>
    <n v="8.0348837209302317"/>
  </r>
  <r>
    <s v="KENT COUNTY"/>
    <s v="MD"/>
    <x v="2"/>
    <n v="131283"/>
    <n v="51"/>
    <n v="1382"/>
    <n v="172"/>
    <n v="8.0348837209302317"/>
  </r>
  <r>
    <s v="IRWIN COUNTY"/>
    <s v="GA"/>
    <x v="2"/>
    <n v="135247"/>
    <n v="52"/>
    <n v="1382"/>
    <n v="172"/>
    <n v="8.0348837209302317"/>
  </r>
  <r>
    <s v="STERLING COUNTY"/>
    <s v="TX"/>
    <x v="2"/>
    <n v="835337"/>
    <n v="53"/>
    <n v="1382"/>
    <n v="172"/>
    <n v="8.0348837209302317"/>
  </r>
  <r>
    <s v="DUVAL COUNTY"/>
    <s v="TX"/>
    <x v="2"/>
    <n v="801159"/>
    <n v="54"/>
    <n v="1382"/>
    <n v="172"/>
    <n v="8.0348837209302317"/>
  </r>
  <r>
    <s v="HEARD COUNTY"/>
    <s v="GA"/>
    <x v="2"/>
    <n v="24242"/>
    <n v="55"/>
    <n v="1382"/>
    <n v="172"/>
    <n v="8.0348837209302317"/>
  </r>
  <r>
    <s v="CULPEPER COUNTY"/>
    <s v="VA"/>
    <x v="2"/>
    <n v="115295"/>
    <n v="56"/>
    <n v="1382"/>
    <n v="172"/>
    <n v="8.0348837209302317"/>
  </r>
  <r>
    <s v="LUBBOCK COUNTY"/>
    <s v="TX"/>
    <x v="2"/>
    <n v="481539"/>
    <n v="57"/>
    <n v="1382"/>
    <n v="172"/>
    <n v="8.0348837209302317"/>
  </r>
  <r>
    <s v="TODD COUNTY"/>
    <s v="KY"/>
    <x v="2"/>
    <n v="165015"/>
    <n v="58"/>
    <n v="1382"/>
    <n v="172"/>
    <n v="8.0348837209302317"/>
  </r>
  <r>
    <s v="MCMULLEN COUNTY"/>
    <s v="TX"/>
    <x v="2"/>
    <n v="515960"/>
    <n v="59"/>
    <n v="1382"/>
    <n v="172"/>
    <n v="8.0348837209302317"/>
  </r>
  <r>
    <s v="ROGERS COUNTY"/>
    <s v="OK"/>
    <x v="2"/>
    <n v="309614"/>
    <n v="60"/>
    <n v="1382"/>
    <n v="172"/>
    <n v="8.0348837209302317"/>
  </r>
  <r>
    <s v="NEW KENT COUNTY"/>
    <s v="VA"/>
    <x v="2"/>
    <n v="18367"/>
    <n v="61"/>
    <n v="1382"/>
    <n v="172"/>
    <n v="8.0348837209302317"/>
  </r>
  <r>
    <s v="GA RZA COUNTY"/>
    <s v="TX"/>
    <x v="2"/>
    <n v="573827"/>
    <n v="62"/>
    <n v="1382"/>
    <n v="172"/>
    <n v="8.0348837209302317"/>
  </r>
  <r>
    <s v="BARROW COUNTY"/>
    <s v="GA"/>
    <x v="2"/>
    <n v="35851"/>
    <n v="63"/>
    <n v="1382"/>
    <n v="172"/>
    <n v="8.0348837209302317"/>
  </r>
  <r>
    <s v="PUSHMATAHA COUNTY"/>
    <s v="OK"/>
    <x v="2"/>
    <n v="239971"/>
    <n v="64"/>
    <n v="1382"/>
    <n v="172"/>
    <n v="8.0348837209302317"/>
  </r>
  <r>
    <s v="ORLEANS PARISH"/>
    <s v="LA"/>
    <x v="2"/>
    <n v="100"/>
    <n v="65"/>
    <n v="1382"/>
    <n v="172"/>
    <n v="8.0348837209302317"/>
  </r>
  <r>
    <s v="OCHILTREE COUNTY"/>
    <s v="TX"/>
    <x v="2"/>
    <n v="593819"/>
    <n v="66"/>
    <n v="1382"/>
    <n v="172"/>
    <n v="8.0348837209302317"/>
  </r>
  <r>
    <s v="CASTRO COUNTY"/>
    <s v="TX"/>
    <x v="2"/>
    <n v="518316"/>
    <n v="67"/>
    <n v="1382"/>
    <n v="172"/>
    <n v="8.0348837209302317"/>
  </r>
  <r>
    <s v="HENRY COUNTY"/>
    <s v="AL"/>
    <x v="2"/>
    <n v="166949"/>
    <n v="68"/>
    <n v="1382"/>
    <n v="172"/>
    <n v="8.0348837209302317"/>
  </r>
  <r>
    <s v="WASHINGTON COUNTY"/>
    <s v="KY"/>
    <x v="2"/>
    <n v="165391"/>
    <n v="69"/>
    <n v="1382"/>
    <n v="172"/>
    <n v="8.0348837209302317"/>
  </r>
  <r>
    <s v="DEAF SMITH COUNTY"/>
    <s v="TX"/>
    <x v="2"/>
    <n v="856707"/>
    <n v="70"/>
    <n v="1382"/>
    <n v="172"/>
    <n v="8.0348837209302317"/>
  </r>
  <r>
    <s v="BECKHAM COUNTY"/>
    <s v="OK"/>
    <x v="2"/>
    <n v="493631"/>
    <n v="71"/>
    <n v="1382"/>
    <n v="172"/>
    <n v="8.0348837209302317"/>
  </r>
  <r>
    <s v="MOTLEY COUNTY"/>
    <s v="TX"/>
    <x v="2"/>
    <n v="479889"/>
    <n v="72"/>
    <n v="1382"/>
    <n v="172"/>
    <n v="8.0348837209302317"/>
  </r>
  <r>
    <s v="RICHMOND COUNTY"/>
    <s v="NC"/>
    <x v="2"/>
    <n v="51916"/>
    <n v="73"/>
    <n v="1382"/>
    <n v="172"/>
    <n v="8.0348837209302317"/>
  </r>
  <r>
    <s v="CARTER COUNTY"/>
    <s v="KY"/>
    <x v="2"/>
    <n v="112831"/>
    <n v="74"/>
    <n v="1382"/>
    <n v="172"/>
    <n v="8.0348837209302317"/>
  </r>
  <r>
    <s v="WALTON COUNTY"/>
    <s v="FL"/>
    <x v="2"/>
    <n v="96730"/>
    <n v="75"/>
    <n v="1382"/>
    <n v="172"/>
    <n v="8.0348837209302317"/>
  </r>
  <r>
    <s v="KERR COUNTY"/>
    <s v="TX"/>
    <x v="2"/>
    <n v="531206"/>
    <n v="76"/>
    <n v="1382"/>
    <n v="172"/>
    <n v="8.0348837209302317"/>
  </r>
  <r>
    <s v="BAY COUNTY"/>
    <s v="FL"/>
    <x v="2"/>
    <n v="9135"/>
    <n v="77"/>
    <n v="1382"/>
    <n v="172"/>
    <n v="8.0348837209302317"/>
  </r>
  <r>
    <s v="HOOD COUNTY"/>
    <s v="TX"/>
    <x v="2"/>
    <n v="225852"/>
    <n v="78"/>
    <n v="1382"/>
    <n v="172"/>
    <n v="8.0348837209302317"/>
  </r>
  <r>
    <s v="LIMESTONE COUNTY"/>
    <s v="AL"/>
    <x v="2"/>
    <n v="207226"/>
    <n v="79"/>
    <n v="1382"/>
    <n v="172"/>
    <n v="8.0348837209302317"/>
  </r>
  <r>
    <s v="CALDWELL COUNTY"/>
    <s v="TX"/>
    <x v="2"/>
    <n v="263925"/>
    <n v="80"/>
    <n v="1382"/>
    <n v="172"/>
    <n v="8.0348837209302317"/>
  </r>
  <r>
    <s v="ELLIS COUNTY"/>
    <s v="OK"/>
    <x v="2"/>
    <n v="699515"/>
    <n v="81"/>
    <n v="1382"/>
    <n v="172"/>
    <n v="8.0348837209302317"/>
  </r>
  <r>
    <s v="LIVE OAK COUNTY"/>
    <s v="TX"/>
    <x v="2"/>
    <n v="558553"/>
    <n v="82"/>
    <n v="1382"/>
    <n v="172"/>
    <n v="8.0348837209302317"/>
  </r>
  <r>
    <s v="SWAIN COUNTY"/>
    <s v="NC"/>
    <x v="2"/>
    <n v="5897"/>
    <n v="83"/>
    <n v="1382"/>
    <n v="172"/>
    <n v="8.0348837209302317"/>
  </r>
  <r>
    <s v="AVOYELLES PARISH"/>
    <s v="LA"/>
    <x v="2"/>
    <n v="256118"/>
    <n v="84"/>
    <n v="1382"/>
    <n v="172"/>
    <n v="8.0348837209302317"/>
  </r>
  <r>
    <s v="HAYS COUNTY"/>
    <s v="TX"/>
    <x v="2"/>
    <n v="463450"/>
    <n v="85"/>
    <n v="1382"/>
    <n v="172"/>
    <n v="8.0348837209302317"/>
  </r>
  <r>
    <s v="CLEBURNE COUNTY"/>
    <s v="AR"/>
    <x v="2"/>
    <n v="108046"/>
    <n v="86"/>
    <n v="1382"/>
    <n v="172"/>
    <n v="8.0348837209302317"/>
  </r>
  <r>
    <s v="PRESTON COUNTY"/>
    <s v="WV"/>
    <x v="2"/>
    <n v="138688"/>
    <n v="87"/>
    <n v="1382"/>
    <n v="172"/>
    <n v="8.0348837209302317"/>
  </r>
  <r>
    <s v="PASQUOTANK COUNTY"/>
    <s v="NC"/>
    <x v="2"/>
    <n v="83218"/>
    <n v="88"/>
    <n v="1382"/>
    <n v="172"/>
    <n v="8.0348837209302317"/>
  </r>
  <r>
    <s v="LAFAYETTE PARISH"/>
    <s v="LA"/>
    <x v="2"/>
    <n v="87574"/>
    <n v="89"/>
    <n v="1382"/>
    <n v="172"/>
    <n v="8.0348837209302317"/>
  </r>
  <r>
    <s v="SULLIVAN COUNTY"/>
    <s v="TN"/>
    <x v="2"/>
    <n v="92773"/>
    <n v="90"/>
    <n v="1382"/>
    <n v="172"/>
    <n v="8.0348837209302317"/>
  </r>
  <r>
    <s v="COLLIN COUNTY"/>
    <s v="TX"/>
    <x v="2"/>
    <n v="275638"/>
    <n v="91"/>
    <n v="1382"/>
    <n v="172"/>
    <n v="8.0348837209302317"/>
  </r>
  <r>
    <s v="JACKSON COUNTY"/>
    <s v="OK"/>
    <x v="2"/>
    <n v="469883"/>
    <n v="92"/>
    <n v="1382"/>
    <n v="172"/>
    <n v="8.0348837209302317"/>
  </r>
  <r>
    <s v="LAKE COUNTY"/>
    <s v="TN"/>
    <x v="2"/>
    <n v="91343"/>
    <n v="93"/>
    <n v="1382"/>
    <n v="172"/>
    <n v="8.0348837209302317"/>
  </r>
  <r>
    <s v="ROCKINGHAM COUNTY"/>
    <s v="NC"/>
    <x v="2"/>
    <n v="130879"/>
    <n v="94"/>
    <n v="1382"/>
    <n v="172"/>
    <n v="8.0348837209302317"/>
  </r>
  <r>
    <s v="NEWBERRY COUNTY"/>
    <s v="SC"/>
    <x v="2"/>
    <n v="93970"/>
    <n v="95"/>
    <n v="1382"/>
    <n v="172"/>
    <n v="8.0348837209302317"/>
  </r>
  <r>
    <s v="MCLENNAN COUNTY"/>
    <s v="TX"/>
    <x v="2"/>
    <n v="472332"/>
    <n v="96"/>
    <n v="1382"/>
    <n v="172"/>
    <n v="8.0348837209302317"/>
  </r>
  <r>
    <s v="WHITE COUNTY"/>
    <s v="TN"/>
    <x v="2"/>
    <n v="123792"/>
    <n v="97"/>
    <n v="1382"/>
    <n v="172"/>
    <n v="8.0348837209302317"/>
  </r>
  <r>
    <s v="ALAMANCE COUNTY"/>
    <s v="NC"/>
    <x v="2"/>
    <n v="101073"/>
    <n v="98"/>
    <n v="1382"/>
    <n v="172"/>
    <n v="8.0348837209302317"/>
  </r>
  <r>
    <s v="BAKER COUNTY"/>
    <s v="FL"/>
    <x v="2"/>
    <n v="24489"/>
    <n v="99"/>
    <n v="1382"/>
    <n v="172"/>
    <n v="8.0348837209302317"/>
  </r>
  <r>
    <s v="CHESTERFIELD COUNTY"/>
    <s v="VA"/>
    <x v="2"/>
    <n v="17392"/>
    <n v="100"/>
    <n v="1382"/>
    <n v="172"/>
    <n v="8.0348837209302317"/>
  </r>
  <r>
    <s v="TAYLOR COUNTY"/>
    <s v="FL"/>
    <x v="2"/>
    <n v="-99"/>
    <n v="101"/>
    <n v="1382"/>
    <n v="172"/>
    <n v="8.0348837209302317"/>
  </r>
  <r>
    <s v="JIM WELLS COUNTY"/>
    <s v="TX"/>
    <x v="2"/>
    <n v="517671"/>
    <n v="102"/>
    <n v="1382"/>
    <n v="172"/>
    <n v="8.0348837209302317"/>
  </r>
  <r>
    <s v="JASPER COUNTY"/>
    <s v="TX"/>
    <x v="2"/>
    <n v="70165"/>
    <n v="103"/>
    <n v="1382"/>
    <n v="172"/>
    <n v="8.0348837209302317"/>
  </r>
  <r>
    <s v="PASCO COUNTY"/>
    <s v="FL"/>
    <x v="2"/>
    <n v="221232"/>
    <n v="104"/>
    <n v="1382"/>
    <n v="172"/>
    <n v="8.0348837209302317"/>
  </r>
  <r>
    <s v="CHOWAN COUNTY"/>
    <s v="NC"/>
    <x v="2"/>
    <n v="53902"/>
    <n v="105"/>
    <n v="1382"/>
    <n v="172"/>
    <n v="8.0348837209302317"/>
  </r>
  <r>
    <s v="COFFEE COUNTY"/>
    <s v="AL"/>
    <x v="2"/>
    <n v="175209"/>
    <n v="106"/>
    <n v="1382"/>
    <n v="172"/>
    <n v="8.0348837209302317"/>
  </r>
  <r>
    <s v="FRIO COUNTY"/>
    <s v="TX"/>
    <x v="2"/>
    <n v="749504"/>
    <n v="107"/>
    <n v="1382"/>
    <n v="172"/>
    <n v="8.0348837209302317"/>
  </r>
  <r>
    <s v="DICKSON COUNTY"/>
    <s v="TN"/>
    <x v="2"/>
    <n v="144267"/>
    <n v="108"/>
    <n v="1382"/>
    <n v="172"/>
    <n v="8.0348837209302317"/>
  </r>
  <r>
    <s v="ANDERSON COUNTY"/>
    <s v="KY"/>
    <x v="2"/>
    <n v="90033"/>
    <n v="109"/>
    <n v="1382"/>
    <n v="172"/>
    <n v="8.0348837209302317"/>
  </r>
  <r>
    <s v="GRADY COUNTY"/>
    <s v="OK"/>
    <x v="2"/>
    <n v="566152"/>
    <n v="110"/>
    <n v="1382"/>
    <n v="172"/>
    <n v="8.0348837209302317"/>
  </r>
  <r>
    <s v="CLAY COUNTY"/>
    <s v="GA"/>
    <x v="2"/>
    <n v="42678"/>
    <n v="111"/>
    <n v="1382"/>
    <n v="172"/>
    <n v="8.0348837209302317"/>
  </r>
  <r>
    <s v="JOHNSON COUNTY"/>
    <s v="AR"/>
    <x v="2"/>
    <n v="108913"/>
    <n v="112"/>
    <n v="1382"/>
    <n v="172"/>
    <n v="8.0348837209302317"/>
  </r>
  <r>
    <s v="MORGAN COUNTY"/>
    <s v="WV"/>
    <x v="2"/>
    <n v="21871"/>
    <n v="113"/>
    <n v="1382"/>
    <n v="172"/>
    <n v="8.0348837209302317"/>
  </r>
  <r>
    <s v="FRANKLIN COUNTY"/>
    <s v="FL"/>
    <x v="2"/>
    <n v="-99"/>
    <n v="114"/>
    <n v="1382"/>
    <n v="172"/>
    <n v="8.0348837209302317"/>
  </r>
  <r>
    <s v="ORANGE COUNTY"/>
    <s v="FL"/>
    <x v="2"/>
    <n v="138418"/>
    <n v="115"/>
    <n v="1382"/>
    <n v="172"/>
    <n v="8.0348837209302317"/>
  </r>
  <r>
    <s v="MARION COUNTY"/>
    <s v="TX"/>
    <x v="2"/>
    <n v="49579"/>
    <n v="116"/>
    <n v="1382"/>
    <n v="172"/>
    <n v="8.0348837209302317"/>
  </r>
  <r>
    <s v="PAGE COUNTY"/>
    <s v="VA"/>
    <x v="2"/>
    <n v="64856"/>
    <n v="117"/>
    <n v="1382"/>
    <n v="172"/>
    <n v="8.0348837209302317"/>
  </r>
  <r>
    <s v="GLASSCOCK COUNTY"/>
    <s v="TX"/>
    <x v="2"/>
    <n v="477515"/>
    <n v="118"/>
    <n v="1382"/>
    <n v="172"/>
    <n v="8.0348837209302317"/>
  </r>
  <r>
    <s v="ROCKBRIDGE COUNTY"/>
    <s v="VA"/>
    <x v="2"/>
    <n v="141766"/>
    <n v="119"/>
    <n v="1382"/>
    <n v="172"/>
    <n v="8.0348837209302317"/>
  </r>
  <r>
    <s v="LAFAYETTE COUNTY"/>
    <s v="MS"/>
    <x v="2"/>
    <n v="98816"/>
    <n v="120"/>
    <n v="1382"/>
    <n v="172"/>
    <n v="8.0348837209302317"/>
  </r>
  <r>
    <s v="DODDRIDGE COUNTY"/>
    <s v="WV"/>
    <x v="2"/>
    <n v="59184"/>
    <n v="121"/>
    <n v="1382"/>
    <n v="172"/>
    <n v="8.0348837209302317"/>
  </r>
  <r>
    <s v="GREENE COUNTY"/>
    <s v="GA"/>
    <x v="2"/>
    <n v="46748"/>
    <n v="122"/>
    <n v="1382"/>
    <n v="172"/>
    <n v="8.0348837209302317"/>
  </r>
  <r>
    <s v="CALHOUN COUNTY"/>
    <s v="SC"/>
    <x v="2"/>
    <n v="90995"/>
    <n v="123"/>
    <n v="1382"/>
    <n v="172"/>
    <n v="8.0348837209302317"/>
  </r>
  <r>
    <s v="CHARLOTTE COUNTY"/>
    <s v="FL"/>
    <x v="2"/>
    <n v="227202"/>
    <n v="124"/>
    <n v="1382"/>
    <n v="172"/>
    <n v="8.0348837209302317"/>
  </r>
  <r>
    <s v="HOLMES COUNTY"/>
    <s v="MS"/>
    <x v="2"/>
    <n v="223406"/>
    <n v="125"/>
    <n v="1382"/>
    <n v="172"/>
    <n v="8.0348837209302317"/>
  </r>
  <r>
    <s v="KAY COUNTY"/>
    <s v="OK"/>
    <x v="2"/>
    <n v="477655"/>
    <n v="126"/>
    <n v="1382"/>
    <n v="172"/>
    <n v="8.0348837209302317"/>
  </r>
  <r>
    <s v="WASHINGTON COUNTY"/>
    <s v="AL"/>
    <x v="2"/>
    <n v="85086"/>
    <n v="127"/>
    <n v="1382"/>
    <n v="172"/>
    <n v="8.0348837209302317"/>
  </r>
  <r>
    <s v="LOWNDES COUNTY"/>
    <s v="AL"/>
    <x v="2"/>
    <n v="199714"/>
    <n v="128"/>
    <n v="1382"/>
    <n v="172"/>
    <n v="8.0348837209302317"/>
  </r>
  <r>
    <s v="WHITLEY COUNTY"/>
    <s v="KY"/>
    <x v="2"/>
    <n v="44548"/>
    <n v="129"/>
    <n v="1382"/>
    <n v="172"/>
    <n v="8.0348837209302317"/>
  </r>
  <r>
    <s v="SMITH COUNTY"/>
    <s v="TN"/>
    <x v="2"/>
    <n v="150309"/>
    <n v="130"/>
    <n v="1382"/>
    <n v="172"/>
    <n v="8.0348837209302317"/>
  </r>
  <r>
    <s v="KNOX COUNTY"/>
    <s v="TN"/>
    <x v="2"/>
    <n v="94254"/>
    <n v="131"/>
    <n v="1382"/>
    <n v="172"/>
    <n v="8.0348837209302317"/>
  </r>
  <r>
    <s v="ISSAQUENA COUNTY"/>
    <s v="MS"/>
    <x v="2"/>
    <n v="113734"/>
    <n v="132"/>
    <n v="1382"/>
    <n v="172"/>
    <n v="8.0348837209302317"/>
  </r>
  <r>
    <s v="DOOLY COUNTY"/>
    <s v="GA"/>
    <x v="2"/>
    <n v="156805"/>
    <n v="133"/>
    <n v="1382"/>
    <n v="172"/>
    <n v="8.0348837209302317"/>
  </r>
  <r>
    <s v="DOUGLAS COUNTY"/>
    <s v="GA"/>
    <x v="2"/>
    <n v="8151"/>
    <n v="134"/>
    <n v="1382"/>
    <n v="172"/>
    <n v="8.0348837209302317"/>
  </r>
  <r>
    <s v="MINERAL COUNTY"/>
    <s v="WV"/>
    <x v="2"/>
    <n v="74760"/>
    <n v="135"/>
    <n v="1382"/>
    <n v="172"/>
    <n v="8.0348837209302317"/>
  </r>
  <r>
    <s v="YOAKUM COUNTY"/>
    <s v="TX"/>
    <x v="2"/>
    <n v="344667"/>
    <n v="136"/>
    <n v="1382"/>
    <n v="172"/>
    <n v="8.0348837209302317"/>
  </r>
  <r>
    <s v="DAWSON COUNTY"/>
    <s v="GA"/>
    <x v="2"/>
    <n v="19060"/>
    <n v="137"/>
    <n v="1382"/>
    <n v="172"/>
    <n v="8.0348837209302317"/>
  </r>
  <r>
    <s v="DAVIDSON COUNTY"/>
    <s v="NC"/>
    <x v="2"/>
    <n v="92192"/>
    <n v="138"/>
    <n v="1382"/>
    <n v="172"/>
    <n v="8.0348837209302317"/>
  </r>
  <r>
    <s v="GREEN COUNTY"/>
    <s v="KY"/>
    <x v="2"/>
    <n v="134811"/>
    <n v="139"/>
    <n v="1382"/>
    <n v="172"/>
    <n v="8.0348837209302317"/>
  </r>
  <r>
    <s v="RANDOLPH COUNTY"/>
    <s v="WV"/>
    <x v="2"/>
    <n v="104194"/>
    <n v="140"/>
    <n v="1382"/>
    <n v="172"/>
    <n v="8.0348837209302317"/>
  </r>
  <r>
    <s v="WOOD COUNTY"/>
    <s v="TX"/>
    <x v="2"/>
    <n v="203667"/>
    <n v="141"/>
    <n v="1382"/>
    <n v="172"/>
    <n v="8.0348837209302317"/>
  </r>
  <r>
    <s v="LAMPASAS COUNTY"/>
    <s v="TX"/>
    <x v="2"/>
    <n v="432379"/>
    <n v="142"/>
    <n v="1382"/>
    <n v="172"/>
    <n v="8.0348837209302317"/>
  </r>
  <r>
    <s v="LEON COUNTY"/>
    <s v="TX"/>
    <x v="2"/>
    <n v="482165"/>
    <n v="143"/>
    <n v="1382"/>
    <n v="172"/>
    <n v="8.0348837209302317"/>
  </r>
  <r>
    <s v="JACK COUNTY"/>
    <s v="TX"/>
    <x v="2"/>
    <n v="519043"/>
    <n v="144"/>
    <n v="1382"/>
    <n v="172"/>
    <n v="8.0348837209302317"/>
  </r>
  <r>
    <s v="HARALSON COUNTY"/>
    <s v="GA"/>
    <x v="2"/>
    <n v="31529"/>
    <n v="145"/>
    <n v="1382"/>
    <n v="172"/>
    <n v="8.0348837209302317"/>
  </r>
  <r>
    <s v="GREER COUNTY"/>
    <s v="OK"/>
    <x v="2"/>
    <n v="338529"/>
    <n v="146"/>
    <n v="1382"/>
    <n v="172"/>
    <n v="8.0348837209302317"/>
  </r>
  <r>
    <s v="ALFALFA COUNTY"/>
    <s v="OK"/>
    <x v="2"/>
    <n v="487638"/>
    <n v="147"/>
    <n v="1382"/>
    <n v="172"/>
    <n v="8.0348837209302317"/>
  </r>
  <r>
    <s v="PALO PINTO COUNTY"/>
    <s v="TX"/>
    <x v="2"/>
    <n v="517272"/>
    <n v="148"/>
    <n v="1382"/>
    <n v="172"/>
    <n v="8.0348837209302317"/>
  </r>
  <r>
    <s v="BOSQUE COUNTY"/>
    <s v="TX"/>
    <x v="2"/>
    <n v="547829"/>
    <n v="149"/>
    <n v="1382"/>
    <n v="172"/>
    <n v="8.0348837209302317"/>
  </r>
  <r>
    <s v="PHILLIPS COUNTY"/>
    <s v="AR"/>
    <x v="2"/>
    <n v="357416"/>
    <n v="150"/>
    <n v="1382"/>
    <n v="172"/>
    <n v="8.0348837209302317"/>
  </r>
  <r>
    <s v="BAYLOR COUNTY"/>
    <s v="TX"/>
    <x v="2"/>
    <n v="357933"/>
    <n v="151"/>
    <n v="1382"/>
    <n v="172"/>
    <n v="8.0348837209302317"/>
  </r>
  <r>
    <s v="GULF COUNTY"/>
    <s v="FL"/>
    <x v="2"/>
    <n v="14203"/>
    <n v="152"/>
    <n v="1382"/>
    <n v="172"/>
    <n v="8.0348837209302317"/>
  </r>
  <r>
    <s v="ORANGE COUNTY"/>
    <s v="VA"/>
    <x v="2"/>
    <n v="107700"/>
    <n v="153"/>
    <n v="1382"/>
    <n v="172"/>
    <n v="8.0348837209302317"/>
  </r>
  <r>
    <s v="JOHNSON COUNTY"/>
    <s v="TX"/>
    <x v="2"/>
    <n v="330173"/>
    <n v="154"/>
    <n v="1382"/>
    <n v="172"/>
    <n v="8.0348837209302317"/>
  </r>
  <r>
    <s v="MONTGOMERY COUNTY"/>
    <s v="NC"/>
    <x v="2"/>
    <n v="36975"/>
    <n v="155"/>
    <n v="1382"/>
    <n v="172"/>
    <n v="8.0348837209302317"/>
  </r>
  <r>
    <s v="HERNANDO COUNTY"/>
    <s v="FL"/>
    <x v="2"/>
    <n v="61019"/>
    <n v="156"/>
    <n v="1382"/>
    <n v="172"/>
    <n v="8.0348837209302317"/>
  </r>
  <r>
    <s v="HYDE COUNTY"/>
    <s v="NC"/>
    <x v="2"/>
    <n v="93728"/>
    <n v="157"/>
    <n v="1382"/>
    <n v="172"/>
    <n v="8.0348837209302317"/>
  </r>
  <r>
    <s v="PAYNE COUNTY"/>
    <s v="OK"/>
    <x v="2"/>
    <n v="328976"/>
    <n v="158"/>
    <n v="1382"/>
    <n v="172"/>
    <n v="8.0348837209302317"/>
  </r>
  <r>
    <s v="QUEEN ANNES COUNTY"/>
    <s v="MD"/>
    <x v="2"/>
    <n v="165349"/>
    <n v="159"/>
    <n v="1382"/>
    <n v="172"/>
    <n v="8.0348837209302317"/>
  </r>
  <r>
    <s v="MIDDLESEX COUNTY"/>
    <s v="VA"/>
    <x v="2"/>
    <n v="21507"/>
    <n v="160"/>
    <n v="1382"/>
    <n v="172"/>
    <n v="8.0348837209302317"/>
  </r>
  <r>
    <s v="BURNET COUNTY"/>
    <s v="TX"/>
    <x v="2"/>
    <n v="548351"/>
    <n v="161"/>
    <n v="1382"/>
    <n v="172"/>
    <n v="8.0348837209302317"/>
  </r>
  <r>
    <s v="MAURY COUNTY"/>
    <s v="TN"/>
    <x v="2"/>
    <n v="245681"/>
    <n v="162"/>
    <n v="1382"/>
    <n v="172"/>
    <n v="8.0348837209302317"/>
  </r>
  <r>
    <s v="PUTNAM COUNTY"/>
    <s v="GA"/>
    <x v="2"/>
    <n v="34746"/>
    <n v="163"/>
    <n v="1382"/>
    <n v="172"/>
    <n v="8.0348837209302317"/>
  </r>
  <r>
    <s v="BUNCOMBE COUNTY"/>
    <s v="NC"/>
    <x v="2"/>
    <n v="93584"/>
    <n v="164"/>
    <n v="1382"/>
    <n v="172"/>
    <n v="8.0348837209302317"/>
  </r>
  <r>
    <s v="TARRANT COUNTY"/>
    <s v="TX"/>
    <x v="2"/>
    <n v="167569"/>
    <n v="165"/>
    <n v="1382"/>
    <n v="172"/>
    <n v="8.0348837209302317"/>
  </r>
  <r>
    <s v="RANDOLPH COUNTY"/>
    <s v="AL"/>
    <x v="2"/>
    <n v="96435"/>
    <n v="166"/>
    <n v="1382"/>
    <n v="172"/>
    <n v="8.0348837209302317"/>
  </r>
  <r>
    <s v="GLOUCESTER COUNTY"/>
    <s v="VA"/>
    <x v="2"/>
    <n v="24478"/>
    <n v="167"/>
    <n v="1382"/>
    <n v="172"/>
    <n v="8.0348837209302317"/>
  </r>
  <r>
    <s v="PANOLA COUNTY"/>
    <s v="TX"/>
    <x v="2"/>
    <n v="195147"/>
    <n v="168"/>
    <n v="1382"/>
    <n v="172"/>
    <n v="8.0348837209302317"/>
  </r>
  <r>
    <s v="YADKIN COUNTY"/>
    <s v="NC"/>
    <x v="2"/>
    <n v="103773"/>
    <n v="169"/>
    <n v="1382"/>
    <n v="172"/>
    <n v="8.0348837209302317"/>
  </r>
  <r>
    <s v="HARDIN COUNTY"/>
    <s v="KY"/>
    <x v="2"/>
    <n v="226206"/>
    <n v="170"/>
    <n v="1382"/>
    <n v="172"/>
    <n v="8.0348837209302317"/>
  </r>
  <r>
    <s v="WILCOX COUNTY"/>
    <s v="AL"/>
    <x v="2"/>
    <n v="141260"/>
    <n v="171"/>
    <n v="1382"/>
    <n v="172"/>
    <n v="8.0348837209302317"/>
  </r>
  <r>
    <s v="TEXAS COUNTY"/>
    <s v="OK"/>
    <x v="2"/>
    <n v="1051384"/>
    <n v="172"/>
    <n v="1382"/>
    <n v="172"/>
    <n v="8.0348837209302317"/>
  </r>
  <r>
    <s v="LUNA COUNTY"/>
    <s v="NM"/>
    <x v="3"/>
    <n v="797117"/>
    <n v="1"/>
    <n v="422"/>
    <n v="134"/>
    <n v="3.149253731343284"/>
  </r>
  <r>
    <s v="KIOWA COUNTY"/>
    <s v="CO"/>
    <x v="3"/>
    <n v="878447"/>
    <n v="2"/>
    <n v="422"/>
    <n v="134"/>
    <n v="3.149253731343284"/>
  </r>
  <r>
    <s v="CONTRA COSTA COUNTY"/>
    <s v="CA"/>
    <x v="3"/>
    <n v="163036"/>
    <n v="3"/>
    <n v="422"/>
    <n v="134"/>
    <n v="3.149253731343284"/>
  </r>
  <r>
    <s v="MONTROSE COUNTY"/>
    <s v="CO"/>
    <x v="3"/>
    <n v="447412"/>
    <n v="4"/>
    <n v="422"/>
    <n v="134"/>
    <n v="3.149253731343284"/>
  </r>
  <r>
    <s v="TULARE COUNTY"/>
    <s v="CA"/>
    <x v="3"/>
    <n v="1354262"/>
    <n v="5"/>
    <n v="422"/>
    <n v="134"/>
    <n v="3.149253731343284"/>
  </r>
  <r>
    <s v="FREMONT COUNTY"/>
    <s v="CO"/>
    <x v="3"/>
    <n v="331639"/>
    <n v="6"/>
    <n v="422"/>
    <n v="134"/>
    <n v="3.149253731343284"/>
  </r>
  <r>
    <s v="GA RFIELD COUNTY"/>
    <s v="CO"/>
    <x v="3"/>
    <n v="440581"/>
    <n v="7"/>
    <n v="422"/>
    <n v="134"/>
    <n v="3.149253731343284"/>
  </r>
  <r>
    <s v="SKAMANIA COUNTY"/>
    <s v="WA"/>
    <x v="3"/>
    <n v="4043"/>
    <n v="8"/>
    <n v="422"/>
    <n v="134"/>
    <n v="3.149253731343284"/>
  </r>
  <r>
    <s v="BANNOCK COUNTY"/>
    <s v="ID"/>
    <x v="3"/>
    <n v="325338"/>
    <n v="9"/>
    <n v="422"/>
    <n v="134"/>
    <n v="3.149253731343284"/>
  </r>
  <r>
    <s v="PLATTE COUNTY"/>
    <s v="WY"/>
    <x v="3"/>
    <n v="1364948"/>
    <n v="10"/>
    <n v="422"/>
    <n v="134"/>
    <n v="3.149253731343284"/>
  </r>
  <r>
    <s v="EL PASO COUNTY"/>
    <s v="CO"/>
    <x v="3"/>
    <n v="857404"/>
    <n v="11"/>
    <n v="422"/>
    <n v="134"/>
    <n v="3.149253731343284"/>
  </r>
  <r>
    <s v="ALAMEDA COUNTY"/>
    <s v="CA"/>
    <x v="3"/>
    <n v="286288"/>
    <n v="12"/>
    <n v="422"/>
    <n v="134"/>
    <n v="3.149253731343284"/>
  </r>
  <r>
    <s v="YUMA COUNTY"/>
    <s v="CO"/>
    <x v="3"/>
    <n v="1433111"/>
    <n v="13"/>
    <n v="422"/>
    <n v="134"/>
    <n v="3.149253731343284"/>
  </r>
  <r>
    <s v="BUTTE COUNTY"/>
    <s v="ID"/>
    <x v="3"/>
    <n v="159358"/>
    <n v="14"/>
    <n v="422"/>
    <n v="134"/>
    <n v="3.149253731343284"/>
  </r>
  <r>
    <s v="TEHAMA COUNTY"/>
    <s v="CA"/>
    <x v="3"/>
    <n v="1016851"/>
    <n v="15"/>
    <n v="422"/>
    <n v="134"/>
    <n v="3.149253731343284"/>
  </r>
  <r>
    <s v="TETON COUNTY"/>
    <s v="ID"/>
    <x v="3"/>
    <n v="134788"/>
    <n v="16"/>
    <n v="422"/>
    <n v="134"/>
    <n v="3.149253731343284"/>
  </r>
  <r>
    <s v="HOT SPRINGS COUNTY"/>
    <s v="WY"/>
    <x v="3"/>
    <n v="908320"/>
    <n v="17"/>
    <n v="422"/>
    <n v="134"/>
    <n v="3.149253731343284"/>
  </r>
  <r>
    <s v="WAYNE COUNTY"/>
    <s v="UT"/>
    <x v="3"/>
    <n v="105576"/>
    <n v="18"/>
    <n v="422"/>
    <n v="134"/>
    <n v="3.149253731343284"/>
  </r>
  <r>
    <s v="KAUAI COUNTY"/>
    <s v="HI"/>
    <x v="3"/>
    <n v="214452"/>
    <n v="19"/>
    <n v="422"/>
    <n v="134"/>
    <n v="3.149253731343284"/>
  </r>
  <r>
    <s v="CARIBOU COUNTY"/>
    <s v="ID"/>
    <x v="3"/>
    <n v="587693"/>
    <n v="20"/>
    <n v="422"/>
    <n v="134"/>
    <n v="3.149253731343284"/>
  </r>
  <r>
    <s v="COLFAX COUNTY"/>
    <s v="NM"/>
    <x v="3"/>
    <n v="2085387"/>
    <n v="21"/>
    <n v="422"/>
    <n v="134"/>
    <n v="3.149253731343284"/>
  </r>
  <r>
    <s v="LINCOLN COUNTY"/>
    <s v="OR"/>
    <x v="3"/>
    <n v="34292"/>
    <n v="22"/>
    <n v="422"/>
    <n v="134"/>
    <n v="3.149253731343284"/>
  </r>
  <r>
    <s v="WAHKIAKUM COUNTY"/>
    <s v="WA"/>
    <x v="3"/>
    <n v="12611"/>
    <n v="23"/>
    <n v="422"/>
    <n v="134"/>
    <n v="3.149253731343284"/>
  </r>
  <r>
    <s v="DAWSON COUNTY"/>
    <s v="MT"/>
    <x v="3"/>
    <n v="1334041"/>
    <n v="24"/>
    <n v="422"/>
    <n v="134"/>
    <n v="3.149253731343284"/>
  </r>
  <r>
    <s v="PIMA COUNTY"/>
    <s v="AZ"/>
    <x v="3"/>
    <n v="3472248"/>
    <n v="25"/>
    <n v="422"/>
    <n v="134"/>
    <n v="3.149253731343284"/>
  </r>
  <r>
    <s v="STANISLAUS COUNTY"/>
    <s v="CA"/>
    <x v="3"/>
    <n v="759649"/>
    <n v="26"/>
    <n v="422"/>
    <n v="134"/>
    <n v="3.149253731343284"/>
  </r>
  <r>
    <s v="PUEBLO COUNTY"/>
    <s v="CO"/>
    <x v="3"/>
    <n v="896994"/>
    <n v="27"/>
    <n v="422"/>
    <n v="134"/>
    <n v="3.149253731343284"/>
  </r>
  <r>
    <s v="WHITMAN COUNTY"/>
    <s v="WA"/>
    <x v="3"/>
    <n v="1404289"/>
    <n v="28"/>
    <n v="422"/>
    <n v="134"/>
    <n v="3.149253731343284"/>
  </r>
  <r>
    <s v="CHAVES COUNTY"/>
    <s v="NM"/>
    <x v="3"/>
    <n v="3112271"/>
    <n v="29"/>
    <n v="422"/>
    <n v="134"/>
    <n v="3.149253731343284"/>
  </r>
  <r>
    <s v="YOLO COUNTY"/>
    <s v="CA"/>
    <x v="3"/>
    <n v="518907"/>
    <n v="30"/>
    <n v="422"/>
    <n v="134"/>
    <n v="3.149253731343284"/>
  </r>
  <r>
    <s v="GLACIER COUNTY"/>
    <s v="MT"/>
    <x v="3"/>
    <n v="1730537"/>
    <n v="31"/>
    <n v="422"/>
    <n v="134"/>
    <n v="3.149253731343284"/>
  </r>
  <r>
    <s v="BENT COUNTY"/>
    <s v="CO"/>
    <x v="3"/>
    <n v="796892"/>
    <n v="32"/>
    <n v="422"/>
    <n v="134"/>
    <n v="3.149253731343284"/>
  </r>
  <r>
    <s v="TREASURE COUNTY"/>
    <s v="MT"/>
    <x v="3"/>
    <n v="599014"/>
    <n v="33"/>
    <n v="422"/>
    <n v="134"/>
    <n v="3.149253731343284"/>
  </r>
  <r>
    <s v="LINCOLN COUNTY"/>
    <s v="CO"/>
    <x v="3"/>
    <n v="1660146"/>
    <n v="34"/>
    <n v="422"/>
    <n v="134"/>
    <n v="3.149253731343284"/>
  </r>
  <r>
    <s v="ROSEBUD COUNTY"/>
    <s v="MT"/>
    <x v="3"/>
    <n v="2585834"/>
    <n v="35"/>
    <n v="422"/>
    <n v="134"/>
    <n v="3.149253731343284"/>
  </r>
  <r>
    <s v="ARAPAHOE COUNTY"/>
    <s v="CO"/>
    <x v="3"/>
    <n v="322823"/>
    <n v="36"/>
    <n v="422"/>
    <n v="134"/>
    <n v="3.149253731343284"/>
  </r>
  <r>
    <s v="GOODING COUNTY"/>
    <s v="ID"/>
    <x v="3"/>
    <n v="227114"/>
    <n v="37"/>
    <n v="422"/>
    <n v="134"/>
    <n v="3.149253731343284"/>
  </r>
  <r>
    <s v="TOOLE COUNTY"/>
    <s v="MT"/>
    <x v="3"/>
    <n v="1063086"/>
    <n v="38"/>
    <n v="422"/>
    <n v="134"/>
    <n v="3.149253731343284"/>
  </r>
  <r>
    <s v="MCKINLEY COUNTY"/>
    <s v="NM"/>
    <x v="3"/>
    <n v="3224090"/>
    <n v="39"/>
    <n v="422"/>
    <n v="134"/>
    <n v="3.149253731343284"/>
  </r>
  <r>
    <s v="GRAHAM COUNTY"/>
    <s v="AZ"/>
    <x v="3"/>
    <n v="1846497"/>
    <n v="40"/>
    <n v="422"/>
    <n v="134"/>
    <n v="3.149253731343284"/>
  </r>
  <r>
    <s v="SAN FRANCISCO COUNTY"/>
    <s v="CA"/>
    <x v="3"/>
    <n v="7"/>
    <n v="41"/>
    <n v="422"/>
    <n v="134"/>
    <n v="3.149253731343284"/>
  </r>
  <r>
    <s v="NIOBRARA COUNTY"/>
    <s v="WY"/>
    <x v="3"/>
    <n v="1344561"/>
    <n v="42"/>
    <n v="422"/>
    <n v="134"/>
    <n v="3.149253731343284"/>
  </r>
  <r>
    <s v="ADAMS COUNTY"/>
    <s v="CO"/>
    <x v="3"/>
    <n v="685813"/>
    <n v="43"/>
    <n v="422"/>
    <n v="134"/>
    <n v="3.149253731343284"/>
  </r>
  <r>
    <s v="MONTEZUMA COUNTY"/>
    <s v="CO"/>
    <x v="3"/>
    <n v="834018"/>
    <n v="44"/>
    <n v="422"/>
    <n v="134"/>
    <n v="3.149253731343284"/>
  </r>
  <r>
    <s v="MERCED COUNTY"/>
    <s v="CA"/>
    <x v="3"/>
    <n v="978831"/>
    <n v="45"/>
    <n v="422"/>
    <n v="134"/>
    <n v="3.149253731343284"/>
  </r>
  <r>
    <s v="BOX ELDER COUNTY"/>
    <s v="UT"/>
    <x v="3"/>
    <n v="1449976"/>
    <n v="46"/>
    <n v="422"/>
    <n v="134"/>
    <n v="3.149253731343284"/>
  </r>
  <r>
    <s v="MONO COUNTY"/>
    <s v="CA"/>
    <x v="3"/>
    <n v="103294"/>
    <n v="47"/>
    <n v="422"/>
    <n v="134"/>
    <n v="3.149253731343284"/>
  </r>
  <r>
    <s v="WHEATLAND COUNTY"/>
    <s v="MT"/>
    <x v="3"/>
    <n v="850599"/>
    <n v="48"/>
    <n v="422"/>
    <n v="134"/>
    <n v="3.149253731343284"/>
  </r>
  <r>
    <s v="VALENCIA COUNTY"/>
    <s v="NM"/>
    <x v="3"/>
    <n v="349231"/>
    <n v="49"/>
    <n v="422"/>
    <n v="134"/>
    <n v="3.149253731343284"/>
  </r>
  <r>
    <s v="CIBOLA COUNTY"/>
    <s v="NM"/>
    <x v="3"/>
    <n v="2080760"/>
    <n v="50"/>
    <n v="422"/>
    <n v="134"/>
    <n v="3.149253731343284"/>
  </r>
  <r>
    <s v="WHATCOM COUNTY"/>
    <s v="WA"/>
    <x v="3"/>
    <n v="118136"/>
    <n v="51"/>
    <n v="422"/>
    <n v="134"/>
    <n v="3.149253731343284"/>
  </r>
  <r>
    <s v="YUBA COUNTY"/>
    <s v="CA"/>
    <x v="3"/>
    <n v="234781"/>
    <n v="52"/>
    <n v="422"/>
    <n v="134"/>
    <n v="3.149253731343284"/>
  </r>
  <r>
    <s v="CLARK COUNTY"/>
    <s v="WA"/>
    <x v="3"/>
    <n v="82967"/>
    <n v="53"/>
    <n v="422"/>
    <n v="134"/>
    <n v="3.149253731343284"/>
  </r>
  <r>
    <s v="CALAVERAS COUNTY"/>
    <s v="CA"/>
    <x v="3"/>
    <n v="246077"/>
    <n v="54"/>
    <n v="422"/>
    <n v="134"/>
    <n v="3.149253731343284"/>
  </r>
  <r>
    <s v="IDAHO COUNTY"/>
    <s v="ID"/>
    <x v="3"/>
    <n v="744295"/>
    <n v="55"/>
    <n v="422"/>
    <n v="134"/>
    <n v="3.149253731343284"/>
  </r>
  <r>
    <s v="PITKIN COUNTY"/>
    <s v="CO"/>
    <x v="3"/>
    <n v="32072"/>
    <n v="56"/>
    <n v="422"/>
    <n v="134"/>
    <n v="3.149253731343284"/>
  </r>
  <r>
    <s v="KENAI PENINSULA AREA"/>
    <s v="AK"/>
    <x v="3"/>
    <n v="50810"/>
    <n v="57"/>
    <n v="422"/>
    <n v="134"/>
    <n v="3.149253731343284"/>
  </r>
  <r>
    <s v="EL DORADO COUNTY"/>
    <s v="CA"/>
    <x v="3"/>
    <n v="102028"/>
    <n v="58"/>
    <n v="422"/>
    <n v="134"/>
    <n v="3.149253731343284"/>
  </r>
  <r>
    <s v="PARK COUNTY"/>
    <s v="MT"/>
    <x v="3"/>
    <n v="777803"/>
    <n v="59"/>
    <n v="422"/>
    <n v="134"/>
    <n v="3.149253731343284"/>
  </r>
  <r>
    <s v="HAWAII COUNTY"/>
    <s v="HI"/>
    <x v="3"/>
    <n v="926607"/>
    <n v="60"/>
    <n v="422"/>
    <n v="134"/>
    <n v="3.149253731343284"/>
  </r>
  <r>
    <s v="WALLA WALLA COUNTY"/>
    <s v="WA"/>
    <x v="3"/>
    <n v="710546"/>
    <n v="61"/>
    <n v="422"/>
    <n v="134"/>
    <n v="3.149253731343284"/>
  </r>
  <r>
    <s v="JEFFERSON COUNTY"/>
    <s v="OR"/>
    <x v="3"/>
    <n v="530960"/>
    <n v="62"/>
    <n v="422"/>
    <n v="134"/>
    <n v="3.149253731343284"/>
  </r>
  <r>
    <s v="OWYHEE COUNTY"/>
    <s v="ID"/>
    <x v="3"/>
    <n v="752032"/>
    <n v="63"/>
    <n v="422"/>
    <n v="134"/>
    <n v="3.149253731343284"/>
  </r>
  <r>
    <s v="SAN JUAN COUNTY"/>
    <s v="UT"/>
    <x v="3"/>
    <n v="324921"/>
    <n v="64"/>
    <n v="422"/>
    <n v="134"/>
    <n v="3.149253731343284"/>
  </r>
  <r>
    <s v="TUOLUMNE COUNTY"/>
    <s v="CA"/>
    <x v="3"/>
    <n v="137530"/>
    <n v="65"/>
    <n v="422"/>
    <n v="134"/>
    <n v="3.149253731343284"/>
  </r>
  <r>
    <s v="BENTON COUNTY"/>
    <s v="OR"/>
    <x v="3"/>
    <n v="118818"/>
    <n v="66"/>
    <n v="422"/>
    <n v="134"/>
    <n v="3.149253731343284"/>
  </r>
  <r>
    <s v="WASHINGTON COUNTY"/>
    <s v="CO"/>
    <x v="3"/>
    <n v="1333577"/>
    <n v="67"/>
    <n v="422"/>
    <n v="134"/>
    <n v="3.149253731343284"/>
  </r>
  <r>
    <s v="WEBER COUNTY"/>
    <s v="UT"/>
    <x v="3"/>
    <n v="256522"/>
    <n v="68"/>
    <n v="422"/>
    <n v="134"/>
    <n v="3.149253731343284"/>
  </r>
  <r>
    <s v="WASHAKIE COUNTY"/>
    <s v="WY"/>
    <x v="3"/>
    <n v="397883"/>
    <n v="69"/>
    <n v="422"/>
    <n v="134"/>
    <n v="3.149253731343284"/>
  </r>
  <r>
    <s v="DOUGLAS COUNTY"/>
    <s v="WA"/>
    <x v="3"/>
    <n v="918033"/>
    <n v="70"/>
    <n v="422"/>
    <n v="134"/>
    <n v="3.149253731343284"/>
  </r>
  <r>
    <s v="LA PLATA COUNTY"/>
    <s v="CO"/>
    <x v="3"/>
    <n v="587339"/>
    <n v="71"/>
    <n v="422"/>
    <n v="134"/>
    <n v="3.149253731343284"/>
  </r>
  <r>
    <s v="HILL COUNTY"/>
    <s v="MT"/>
    <x v="3"/>
    <n v="1644001"/>
    <n v="72"/>
    <n v="422"/>
    <n v="134"/>
    <n v="3.149253731343284"/>
  </r>
  <r>
    <s v="FREMONT COUNTY"/>
    <s v="ID"/>
    <x v="3"/>
    <n v="380928"/>
    <n v="73"/>
    <n v="422"/>
    <n v="134"/>
    <n v="3.149253731343284"/>
  </r>
  <r>
    <s v="YAVAPAI COUNTY"/>
    <s v="AZ"/>
    <x v="3"/>
    <n v="2108834"/>
    <n v="74"/>
    <n v="422"/>
    <n v="134"/>
    <n v="3.149253731343284"/>
  </r>
  <r>
    <s v="MARIPOSA COUNTY"/>
    <s v="CA"/>
    <x v="3"/>
    <n v="206138"/>
    <n v="75"/>
    <n v="422"/>
    <n v="134"/>
    <n v="3.149253731343284"/>
  </r>
  <r>
    <s v="JUDITH BASIN COUNTY"/>
    <s v="MT"/>
    <x v="3"/>
    <n v="868064"/>
    <n v="76"/>
    <n v="422"/>
    <n v="134"/>
    <n v="3.149253731343284"/>
  </r>
  <r>
    <s v="JUAB COUNTY"/>
    <s v="UT"/>
    <x v="3"/>
    <n v="332686"/>
    <n v="77"/>
    <n v="422"/>
    <n v="134"/>
    <n v="3.149253731343284"/>
  </r>
  <r>
    <s v="PHILLIPS COUNTY"/>
    <s v="CO"/>
    <x v="3"/>
    <n v="459659"/>
    <n v="78"/>
    <n v="422"/>
    <n v="134"/>
    <n v="3.149253731343284"/>
  </r>
  <r>
    <s v="ROOSEVELT COUNTY"/>
    <s v="MT"/>
    <x v="3"/>
    <n v="1414415"/>
    <n v="79"/>
    <n v="422"/>
    <n v="134"/>
    <n v="3.149253731343284"/>
  </r>
  <r>
    <s v="GUADALUPE COUNTY"/>
    <s v="NM"/>
    <x v="3"/>
    <n v="1532887"/>
    <n v="80"/>
    <n v="422"/>
    <n v="134"/>
    <n v="3.149253731343284"/>
  </r>
  <r>
    <s v="BOISE COUNTY"/>
    <s v="ID"/>
    <x v="3"/>
    <n v="80333"/>
    <n v="81"/>
    <n v="422"/>
    <n v="134"/>
    <n v="3.149253731343284"/>
  </r>
  <r>
    <s v="APACHE COUNTY"/>
    <s v="AZ"/>
    <x v="3"/>
    <n v="5785707"/>
    <n v="82"/>
    <n v="422"/>
    <n v="134"/>
    <n v="3.149253731343284"/>
  </r>
  <r>
    <s v="MORROW COUNTY"/>
    <s v="OR"/>
    <x v="3"/>
    <n v="1119004"/>
    <n v="83"/>
    <n v="422"/>
    <n v="134"/>
    <n v="3.149253731343284"/>
  </r>
  <r>
    <s v="COSTILLA COUNTY"/>
    <s v="CO"/>
    <x v="3"/>
    <n v="330826"/>
    <n v="84"/>
    <n v="422"/>
    <n v="134"/>
    <n v="3.149253731343284"/>
  </r>
  <r>
    <s v="LINCOLN COUNTY"/>
    <s v="WA"/>
    <x v="3"/>
    <n v="1465788"/>
    <n v="85"/>
    <n v="422"/>
    <n v="134"/>
    <n v="3.149253731343284"/>
  </r>
  <r>
    <s v="BAKER COUNTY"/>
    <s v="OR"/>
    <x v="3"/>
    <n v="818736"/>
    <n v="86"/>
    <n v="422"/>
    <n v="134"/>
    <n v="3.149253731343284"/>
  </r>
  <r>
    <s v="DANIELS COUNTY"/>
    <s v="MT"/>
    <x v="3"/>
    <n v="761459"/>
    <n v="87"/>
    <n v="422"/>
    <n v="134"/>
    <n v="3.149253731343284"/>
  </r>
  <r>
    <s v="WASCO COUNTY"/>
    <s v="OR"/>
    <x v="3"/>
    <n v="1152965"/>
    <n v="88"/>
    <n v="422"/>
    <n v="134"/>
    <n v="3.149253731343284"/>
  </r>
  <r>
    <s v="SAN BERNARDINO COUNTY"/>
    <s v="CA"/>
    <x v="3"/>
    <n v="1287057"/>
    <n v="89"/>
    <n v="422"/>
    <n v="134"/>
    <n v="3.149253731343284"/>
  </r>
  <r>
    <s v="RIO GRANDE COUNTY"/>
    <s v="CO"/>
    <x v="3"/>
    <n v="219612"/>
    <n v="90"/>
    <n v="422"/>
    <n v="134"/>
    <n v="3.149253731343284"/>
  </r>
  <r>
    <s v="DAGGETT COUNTY"/>
    <s v="UT"/>
    <x v="3"/>
    <n v="21958"/>
    <n v="91"/>
    <n v="422"/>
    <n v="134"/>
    <n v="3.149253731343284"/>
  </r>
  <r>
    <s v="SANDERS COUNTY"/>
    <s v="MT"/>
    <x v="3"/>
    <n v="381104"/>
    <n v="92"/>
    <n v="422"/>
    <n v="134"/>
    <n v="3.149253731343284"/>
  </r>
  <r>
    <s v="SWEET GRASS COUNTY"/>
    <s v="MT"/>
    <x v="3"/>
    <n v="837904"/>
    <n v="93"/>
    <n v="422"/>
    <n v="134"/>
    <n v="3.149253731343284"/>
  </r>
  <r>
    <s v="OTERO COUNTY"/>
    <s v="CO"/>
    <x v="3"/>
    <n v="633279"/>
    <n v="94"/>
    <n v="422"/>
    <n v="134"/>
    <n v="3.149253731343284"/>
  </r>
  <r>
    <s v="LEWIS AND CLARK COUNTY"/>
    <s v="MT"/>
    <x v="3"/>
    <n v="883479"/>
    <n v="95"/>
    <n v="422"/>
    <n v="134"/>
    <n v="3.149253731343284"/>
  </r>
  <r>
    <s v="SANDOVAL COUNTY"/>
    <s v="NM"/>
    <x v="3"/>
    <n v="770155"/>
    <n v="96"/>
    <n v="422"/>
    <n v="134"/>
    <n v="3.149253731343284"/>
  </r>
  <r>
    <s v="LOS ANGELES COUNTY"/>
    <s v="CA"/>
    <x v="3"/>
    <n v="183569"/>
    <n v="97"/>
    <n v="422"/>
    <n v="134"/>
    <n v="3.149253731343284"/>
  </r>
  <r>
    <s v="SNOHOMISH COUNTY"/>
    <s v="WA"/>
    <x v="3"/>
    <n v="74153"/>
    <n v="98"/>
    <n v="422"/>
    <n v="134"/>
    <n v="3.149253731343284"/>
  </r>
  <r>
    <s v="PROWERS COUNTY"/>
    <s v="CO"/>
    <x v="3"/>
    <n v="1004360"/>
    <n v="99"/>
    <n v="422"/>
    <n v="134"/>
    <n v="3.149253731343284"/>
  </r>
  <r>
    <s v="ELMORE COUNTY"/>
    <s v="ID"/>
    <x v="3"/>
    <n v="353528"/>
    <n v="100"/>
    <n v="422"/>
    <n v="134"/>
    <n v="3.149253731343284"/>
  </r>
  <r>
    <s v="WELD COUNTY"/>
    <s v="CO"/>
    <x v="3"/>
    <n v="2086292"/>
    <n v="101"/>
    <n v="422"/>
    <n v="134"/>
    <n v="3.149253731343284"/>
  </r>
  <r>
    <s v="TAOS COUNTY"/>
    <s v="NM"/>
    <x v="3"/>
    <n v="324476"/>
    <n v="102"/>
    <n v="422"/>
    <n v="134"/>
    <n v="3.149253731343284"/>
  </r>
  <r>
    <s v="GOSHEN COUNTY"/>
    <s v="WY"/>
    <x v="3"/>
    <n v="1234542"/>
    <n v="103"/>
    <n v="422"/>
    <n v="134"/>
    <n v="3.149253731343284"/>
  </r>
  <r>
    <s v="SHERIDAN COUNTY"/>
    <s v="WY"/>
    <x v="3"/>
    <n v="1208776"/>
    <n v="104"/>
    <n v="422"/>
    <n v="134"/>
    <n v="3.149253731343284"/>
  </r>
  <r>
    <s v="SUMMIT COUNTY"/>
    <s v="CO"/>
    <x v="3"/>
    <n v="38467"/>
    <n v="105"/>
    <n v="422"/>
    <n v="134"/>
    <n v="3.149253731343284"/>
  </r>
  <r>
    <s v="MALHEUR COUNTY"/>
    <s v="OR"/>
    <x v="3"/>
    <n v="1318447"/>
    <n v="106"/>
    <n v="422"/>
    <n v="134"/>
    <n v="3.149253731343284"/>
  </r>
  <r>
    <s v="CLARK COUNTY"/>
    <s v="NV"/>
    <x v="3"/>
    <n v="82100"/>
    <n v="107"/>
    <n v="422"/>
    <n v="134"/>
    <n v="3.149253731343284"/>
  </r>
  <r>
    <s v="SHERIDAN COUNTY"/>
    <s v="MT"/>
    <x v="3"/>
    <n v="962450"/>
    <n v="108"/>
    <n v="422"/>
    <n v="134"/>
    <n v="3.149253731343284"/>
  </r>
  <r>
    <s v="CUSTER COUNTY"/>
    <s v="MT"/>
    <x v="3"/>
    <n v="2085181"/>
    <n v="109"/>
    <n v="422"/>
    <n v="134"/>
    <n v="3.149253731343284"/>
  </r>
  <r>
    <s v="MINIDOKA COUNTY"/>
    <s v="ID"/>
    <x v="3"/>
    <n v="208161"/>
    <n v="110"/>
    <n v="422"/>
    <n v="134"/>
    <n v="3.149253731343284"/>
  </r>
  <r>
    <s v="MILLARD COUNTY"/>
    <s v="UT"/>
    <x v="3"/>
    <n v="484156"/>
    <n v="111"/>
    <n v="422"/>
    <n v="134"/>
    <n v="3.149253731343284"/>
  </r>
  <r>
    <s v="KANE COUNTY"/>
    <s v="UT"/>
    <x v="3"/>
    <n v="209819"/>
    <n v="112"/>
    <n v="422"/>
    <n v="134"/>
    <n v="3.149253731343284"/>
  </r>
  <r>
    <s v="FALLON COUNTY"/>
    <s v="MT"/>
    <x v="3"/>
    <n v="944497"/>
    <n v="113"/>
    <n v="422"/>
    <n v="134"/>
    <n v="3.149253731343284"/>
  </r>
  <r>
    <s v="SPOKANE COUNTY"/>
    <s v="WA"/>
    <x v="3"/>
    <n v="625769"/>
    <n v="114"/>
    <n v="422"/>
    <n v="134"/>
    <n v="3.149253731343284"/>
  </r>
  <r>
    <s v="SUBLETTE COUNTY"/>
    <s v="WY"/>
    <x v="3"/>
    <n v="592754"/>
    <n v="115"/>
    <n v="422"/>
    <n v="134"/>
    <n v="3.149253731343284"/>
  </r>
  <r>
    <s v="SAN JUAN COUNTY"/>
    <s v="WA"/>
    <x v="3"/>
    <n v="20529"/>
    <n v="116"/>
    <n v="422"/>
    <n v="134"/>
    <n v="3.149253731343284"/>
  </r>
  <r>
    <s v="CLARK COUNTY"/>
    <s v="ID"/>
    <x v="3"/>
    <n v="286711"/>
    <n v="117"/>
    <n v="422"/>
    <n v="134"/>
    <n v="3.149253731343284"/>
  </r>
  <r>
    <s v="PONDERA COUNTY"/>
    <s v="MT"/>
    <x v="3"/>
    <n v="893872"/>
    <n v="118"/>
    <n v="422"/>
    <n v="134"/>
    <n v="3.149253731343284"/>
  </r>
  <r>
    <s v="KIT CARSON COUNTY"/>
    <s v="CO"/>
    <x v="3"/>
    <n v="1341738"/>
    <n v="119"/>
    <n v="422"/>
    <n v="134"/>
    <n v="3.149253731343284"/>
  </r>
  <r>
    <s v="BOUNDARY COUNTY"/>
    <s v="ID"/>
    <x v="3"/>
    <n v="72664"/>
    <n v="120"/>
    <n v="422"/>
    <n v="134"/>
    <n v="3.149253731343284"/>
  </r>
  <r>
    <s v="CARTER COUNTY"/>
    <s v="MT"/>
    <x v="3"/>
    <n v="1619482"/>
    <n v="121"/>
    <n v="422"/>
    <n v="134"/>
    <n v="3.149253731343284"/>
  </r>
  <r>
    <s v="POWER COUNTY"/>
    <s v="ID"/>
    <x v="3"/>
    <n v="435069"/>
    <n v="122"/>
    <n v="422"/>
    <n v="134"/>
    <n v="3.149253731343284"/>
  </r>
  <r>
    <s v="VALLEY COUNTY"/>
    <s v="MT"/>
    <x v="3"/>
    <n v="1688070"/>
    <n v="123"/>
    <n v="422"/>
    <n v="134"/>
    <n v="3.149253731343284"/>
  </r>
  <r>
    <s v="ADAMS COUNTY"/>
    <s v="WA"/>
    <x v="3"/>
    <n v="996742"/>
    <n v="124"/>
    <n v="422"/>
    <n v="134"/>
    <n v="3.149253731343284"/>
  </r>
  <r>
    <s v="PIERCE COUNTY"/>
    <s v="WA"/>
    <x v="3"/>
    <n v="58750"/>
    <n v="125"/>
    <n v="422"/>
    <n v="134"/>
    <n v="3.149253731343284"/>
  </r>
  <r>
    <s v="SOCORRO COUNTY"/>
    <s v="NM"/>
    <x v="3"/>
    <n v="1868074"/>
    <n v="126"/>
    <n v="422"/>
    <n v="134"/>
    <n v="3.149253731343284"/>
  </r>
  <r>
    <s v="GRAYS HARBOR COUNTY"/>
    <s v="WA"/>
    <x v="3"/>
    <n v="44742"/>
    <n v="127"/>
    <n v="422"/>
    <n v="134"/>
    <n v="3.149253731343284"/>
  </r>
  <r>
    <s v="TELLER COUNTY"/>
    <s v="CO"/>
    <x v="3"/>
    <n v="104010"/>
    <n v="128"/>
    <n v="422"/>
    <n v="134"/>
    <n v="3.149253731343284"/>
  </r>
  <r>
    <s v="LARIMER COUNTY"/>
    <s v="CO"/>
    <x v="3"/>
    <n v="540412"/>
    <n v="129"/>
    <n v="422"/>
    <n v="134"/>
    <n v="3.149253731343284"/>
  </r>
  <r>
    <s v="SWEETWATER COUNTY"/>
    <s v="WY"/>
    <x v="3"/>
    <n v="1720737"/>
    <n v="130"/>
    <n v="422"/>
    <n v="134"/>
    <n v="3.149253731343284"/>
  </r>
  <r>
    <s v="HOOD RIVER COUNTY"/>
    <s v="OR"/>
    <x v="3"/>
    <n v="27201"/>
    <n v="131"/>
    <n v="422"/>
    <n v="134"/>
    <n v="3.149253731343284"/>
  </r>
  <r>
    <s v="MULTNOMAH COUNTY"/>
    <s v="OR"/>
    <x v="3"/>
    <n v="31294"/>
    <n v="132"/>
    <n v="422"/>
    <n v="134"/>
    <n v="3.149253731343284"/>
  </r>
  <r>
    <s v="NYE COUNTY"/>
    <s v="NV"/>
    <x v="3"/>
    <n v="140380"/>
    <n v="133"/>
    <n v="422"/>
    <n v="134"/>
    <n v="3.149253731343284"/>
  </r>
  <r>
    <s v="PAYETTE COUNTY"/>
    <s v="ID"/>
    <x v="3"/>
    <n v="148776"/>
    <n v="134"/>
    <n v="422"/>
    <n v="134"/>
    <n v="3.1492537313432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73DA0D-11B5-45C5-91D9-1815427F8CA6}" name="TablaDinámica1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8" firstHeaderRow="0" firstDataRow="1" firstDataCol="1"/>
  <pivotFields count="8"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showAll="0"/>
    <pivotField dataField="1" showAll="0"/>
    <pivotField dataField="1"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 Nh" fld="5" subtotal="max" baseField="2" baseItem="0"/>
    <dataField name=" nmh" fld="6" subtotal="max" baseField="2" baseItem="0"/>
    <dataField name="Suma yk" fld="3" baseField="2" baseItem="0"/>
    <dataField name="S2y" fld="3" subtotal="var" baseField="2" baseItem="0"/>
  </dataFields>
  <formats count="9">
    <format dxfId="9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">
      <pivotArea grandRow="1" outline="0" collapsedLevelsAreSubtotals="1" fieldPosition="0"/>
    </format>
    <format dxfId="6">
      <pivotArea dataOnly="0" labelOnly="1" grandRow="1" outline="0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1BCC-D81B-4C13-A967-32686F5B4736}">
  <dimension ref="A3:J15"/>
  <sheetViews>
    <sheetView tabSelected="1" topLeftCell="A10" zoomScale="230" zoomScaleNormal="230" workbookViewId="0">
      <selection activeCell="J15" sqref="J15"/>
    </sheetView>
  </sheetViews>
  <sheetFormatPr baseColWidth="10" defaultRowHeight="15" x14ac:dyDescent="0.25"/>
  <cols>
    <col min="1" max="1" width="17.5703125" bestFit="1" customWidth="1"/>
    <col min="2" max="2" width="5.140625" bestFit="1" customWidth="1"/>
    <col min="3" max="3" width="5.42578125" bestFit="1" customWidth="1"/>
    <col min="4" max="4" width="10.42578125" bestFit="1" customWidth="1"/>
    <col min="5" max="5" width="12.5703125" bestFit="1" customWidth="1"/>
    <col min="8" max="8" width="12.5703125" bestFit="1" customWidth="1"/>
  </cols>
  <sheetData>
    <row r="3" spans="1:10" x14ac:dyDescent="0.25">
      <c r="A3" s="2" t="s">
        <v>524</v>
      </c>
      <c r="B3" s="6" t="s">
        <v>526</v>
      </c>
      <c r="C3" s="6" t="s">
        <v>527</v>
      </c>
      <c r="D3" s="6" t="s">
        <v>528</v>
      </c>
      <c r="E3" s="6" t="s">
        <v>529</v>
      </c>
    </row>
    <row r="4" spans="1:10" x14ac:dyDescent="0.25">
      <c r="A4" s="3">
        <v>1</v>
      </c>
      <c r="B4" s="4">
        <v>1054</v>
      </c>
      <c r="C4" s="4">
        <v>166</v>
      </c>
      <c r="D4" s="4">
        <v>57211304</v>
      </c>
      <c r="E4" s="4">
        <v>144968454107.28574</v>
      </c>
    </row>
    <row r="5" spans="1:10" x14ac:dyDescent="0.25">
      <c r="A5" s="3">
        <v>2</v>
      </c>
      <c r="B5" s="4">
        <v>220</v>
      </c>
      <c r="C5" s="4">
        <v>104</v>
      </c>
      <c r="D5" s="4">
        <v>9082088</v>
      </c>
      <c r="E5" s="4">
        <v>5344705422.1404037</v>
      </c>
    </row>
    <row r="6" spans="1:10" x14ac:dyDescent="0.25">
      <c r="A6" s="3">
        <v>3</v>
      </c>
      <c r="B6" s="4">
        <v>1382</v>
      </c>
      <c r="C6" s="4">
        <v>172</v>
      </c>
      <c r="D6" s="4">
        <v>38866366</v>
      </c>
      <c r="E6" s="4">
        <v>63135426471.963417</v>
      </c>
    </row>
    <row r="7" spans="1:10" x14ac:dyDescent="0.25">
      <c r="A7" s="3">
        <v>4</v>
      </c>
      <c r="B7" s="4">
        <v>422</v>
      </c>
      <c r="C7" s="4">
        <v>134</v>
      </c>
      <c r="D7" s="4">
        <v>109115941</v>
      </c>
      <c r="E7" s="4">
        <v>680826227762.10828</v>
      </c>
    </row>
    <row r="8" spans="1:10" x14ac:dyDescent="0.25">
      <c r="A8" s="7" t="s">
        <v>525</v>
      </c>
      <c r="B8" s="8">
        <v>1382</v>
      </c>
      <c r="C8" s="8">
        <v>172</v>
      </c>
      <c r="D8" s="8">
        <v>214275699</v>
      </c>
      <c r="E8" s="8">
        <v>285653259468.65826</v>
      </c>
    </row>
    <row r="11" spans="1:10" x14ac:dyDescent="0.25">
      <c r="A11" s="5" t="s">
        <v>530</v>
      </c>
      <c r="B11" s="9" t="s">
        <v>526</v>
      </c>
      <c r="C11" s="9" t="s">
        <v>527</v>
      </c>
      <c r="D11" s="9" t="s">
        <v>528</v>
      </c>
      <c r="E11" s="9" t="s">
        <v>529</v>
      </c>
      <c r="F11" s="10" t="s">
        <v>531</v>
      </c>
      <c r="G11" s="10" t="s">
        <v>533</v>
      </c>
      <c r="H11" s="10" t="s">
        <v>532</v>
      </c>
      <c r="I11" s="10" t="s">
        <v>534</v>
      </c>
      <c r="J11" s="10" t="s">
        <v>535</v>
      </c>
    </row>
    <row r="12" spans="1:10" x14ac:dyDescent="0.25">
      <c r="A12" s="3">
        <v>1</v>
      </c>
      <c r="B12" s="4">
        <v>1054</v>
      </c>
      <c r="C12" s="4">
        <v>166</v>
      </c>
      <c r="D12" s="4">
        <v>57211304</v>
      </c>
      <c r="E12" s="4">
        <v>144968454107.28574</v>
      </c>
      <c r="F12" s="14">
        <f>(B12/C12)*D12/B12</f>
        <v>344646.40963855421</v>
      </c>
      <c r="G12" s="12">
        <f>1/C12*(1-C12/B12)</f>
        <v>5.0753297821266091E-3</v>
      </c>
      <c r="H12">
        <f>G12*E12</f>
        <v>735762712.59956181</v>
      </c>
      <c r="I12" s="11">
        <f>SQRT(H12)</f>
        <v>27124.946315146171</v>
      </c>
      <c r="J12" s="13">
        <f>+I12/F12</f>
        <v>7.8703696184136349E-2</v>
      </c>
    </row>
    <row r="13" spans="1:10" x14ac:dyDescent="0.25">
      <c r="A13" s="3">
        <v>2</v>
      </c>
      <c r="B13" s="4">
        <v>220</v>
      </c>
      <c r="C13" s="4">
        <v>104</v>
      </c>
      <c r="D13" s="4">
        <v>9082088</v>
      </c>
      <c r="E13" s="4">
        <v>5344705422.1404037</v>
      </c>
      <c r="F13" s="14">
        <f t="shared" ref="F13:F15" si="0">(B13/C13)*D13/B13</f>
        <v>87327.769230769234</v>
      </c>
      <c r="G13" s="12">
        <f t="shared" ref="G13:G15" si="1">1/C13*(1-C13/B13)</f>
        <v>5.0699300699300707E-3</v>
      </c>
      <c r="H13">
        <f t="shared" ref="H13:H15" si="2">G13*E13</f>
        <v>27097282.734627925</v>
      </c>
      <c r="I13" s="11">
        <f t="shared" ref="I13:I15" si="3">SQRT(H13)</f>
        <v>5205.5050412642886</v>
      </c>
      <c r="J13" s="15">
        <f t="shared" ref="J13:J15" si="4">+I13/F13</f>
        <v>5.9608817299665669E-2</v>
      </c>
    </row>
    <row r="14" spans="1:10" x14ac:dyDescent="0.25">
      <c r="A14" s="3">
        <v>3</v>
      </c>
      <c r="B14" s="4">
        <v>1382</v>
      </c>
      <c r="C14" s="4">
        <v>172</v>
      </c>
      <c r="D14" s="4">
        <v>38866366</v>
      </c>
      <c r="E14" s="4">
        <v>63135426471.963417</v>
      </c>
      <c r="F14" s="14">
        <f t="shared" si="0"/>
        <v>225967.2441860465</v>
      </c>
      <c r="G14" s="12">
        <f t="shared" si="1"/>
        <v>5.0903644869249145E-3</v>
      </c>
      <c r="H14">
        <f t="shared" si="2"/>
        <v>321382332.7797417</v>
      </c>
      <c r="I14" s="11">
        <f t="shared" si="3"/>
        <v>17927.139559331314</v>
      </c>
      <c r="J14" s="15">
        <f t="shared" si="4"/>
        <v>7.9335124981969915E-2</v>
      </c>
    </row>
    <row r="15" spans="1:10" x14ac:dyDescent="0.25">
      <c r="A15" s="3">
        <v>4</v>
      </c>
      <c r="B15" s="4">
        <v>422</v>
      </c>
      <c r="C15" s="4">
        <v>134</v>
      </c>
      <c r="D15" s="4">
        <v>109115941</v>
      </c>
      <c r="E15" s="4">
        <v>680826227762.10828</v>
      </c>
      <c r="F15" s="14">
        <f t="shared" si="0"/>
        <v>814298.06716417917</v>
      </c>
      <c r="G15" s="12">
        <f t="shared" si="1"/>
        <v>5.0930183207186812E-3</v>
      </c>
      <c r="H15">
        <f t="shared" si="2"/>
        <v>3467460451.2182069</v>
      </c>
      <c r="I15" s="11">
        <f t="shared" si="3"/>
        <v>58885.146269820936</v>
      </c>
      <c r="J15" s="15">
        <f t="shared" si="4"/>
        <v>7.2313994892423697E-2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7"/>
  <sheetViews>
    <sheetView zoomScale="150" zoomScaleNormal="150" workbookViewId="0">
      <selection activeCell="D1" sqref="D1"/>
    </sheetView>
  </sheetViews>
  <sheetFormatPr baseColWidth="10" defaultColWidth="9.140625" defaultRowHeight="15" x14ac:dyDescent="0.25"/>
  <cols>
    <col min="1" max="1" width="24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</v>
      </c>
      <c r="D2">
        <v>222028</v>
      </c>
      <c r="E2">
        <v>1</v>
      </c>
      <c r="F2">
        <v>1054</v>
      </c>
      <c r="G2">
        <v>166</v>
      </c>
      <c r="H2">
        <v>6.3493975903614457</v>
      </c>
    </row>
    <row r="3" spans="1:8" x14ac:dyDescent="0.25">
      <c r="A3" t="s">
        <v>10</v>
      </c>
      <c r="B3" t="s">
        <v>11</v>
      </c>
      <c r="C3">
        <v>1</v>
      </c>
      <c r="D3">
        <v>341274</v>
      </c>
      <c r="E3">
        <v>2</v>
      </c>
      <c r="F3">
        <v>1054</v>
      </c>
      <c r="G3">
        <v>166</v>
      </c>
      <c r="H3">
        <v>6.3493975903614457</v>
      </c>
    </row>
    <row r="4" spans="1:8" x14ac:dyDescent="0.25">
      <c r="A4" t="s">
        <v>12</v>
      </c>
      <c r="B4" t="s">
        <v>13</v>
      </c>
      <c r="C4">
        <v>1</v>
      </c>
      <c r="D4">
        <v>559385</v>
      </c>
      <c r="E4">
        <v>3</v>
      </c>
      <c r="F4">
        <v>1054</v>
      </c>
      <c r="G4">
        <v>166</v>
      </c>
      <c r="H4">
        <v>6.3493975903614457</v>
      </c>
    </row>
    <row r="5" spans="1:8" x14ac:dyDescent="0.25">
      <c r="A5" t="s">
        <v>14</v>
      </c>
      <c r="B5" t="s">
        <v>15</v>
      </c>
      <c r="C5">
        <v>1</v>
      </c>
      <c r="D5">
        <v>80507</v>
      </c>
      <c r="E5">
        <v>4</v>
      </c>
      <c r="F5">
        <v>1054</v>
      </c>
      <c r="G5">
        <v>166</v>
      </c>
      <c r="H5">
        <v>6.3493975903614457</v>
      </c>
    </row>
    <row r="6" spans="1:8" x14ac:dyDescent="0.25">
      <c r="A6" t="s">
        <v>16</v>
      </c>
      <c r="B6" t="s">
        <v>9</v>
      </c>
      <c r="C6">
        <v>1</v>
      </c>
      <c r="D6">
        <v>419423</v>
      </c>
      <c r="E6">
        <v>5</v>
      </c>
      <c r="F6">
        <v>1054</v>
      </c>
      <c r="G6">
        <v>166</v>
      </c>
      <c r="H6">
        <v>6.3493975903614457</v>
      </c>
    </row>
    <row r="7" spans="1:8" x14ac:dyDescent="0.25">
      <c r="A7" t="s">
        <v>17</v>
      </c>
      <c r="B7" t="s">
        <v>18</v>
      </c>
      <c r="C7">
        <v>1</v>
      </c>
      <c r="D7">
        <v>392615</v>
      </c>
      <c r="E7">
        <v>6</v>
      </c>
      <c r="F7">
        <v>1054</v>
      </c>
      <c r="G7">
        <v>166</v>
      </c>
      <c r="H7">
        <v>6.3493975903614457</v>
      </c>
    </row>
    <row r="8" spans="1:8" x14ac:dyDescent="0.25">
      <c r="A8" t="s">
        <v>19</v>
      </c>
      <c r="B8" t="s">
        <v>20</v>
      </c>
      <c r="C8">
        <v>1</v>
      </c>
      <c r="D8">
        <v>154482</v>
      </c>
      <c r="E8">
        <v>7</v>
      </c>
      <c r="F8">
        <v>1054</v>
      </c>
      <c r="G8">
        <v>166</v>
      </c>
      <c r="H8">
        <v>6.3493975903614457</v>
      </c>
    </row>
    <row r="9" spans="1:8" x14ac:dyDescent="0.25">
      <c r="A9" t="s">
        <v>21</v>
      </c>
      <c r="B9" t="s">
        <v>11</v>
      </c>
      <c r="C9">
        <v>1</v>
      </c>
      <c r="D9">
        <v>203428</v>
      </c>
      <c r="E9">
        <v>8</v>
      </c>
      <c r="F9">
        <v>1054</v>
      </c>
      <c r="G9">
        <v>166</v>
      </c>
      <c r="H9">
        <v>6.3493975903614457</v>
      </c>
    </row>
    <row r="10" spans="1:8" x14ac:dyDescent="0.25">
      <c r="A10" t="s">
        <v>22</v>
      </c>
      <c r="B10" t="s">
        <v>23</v>
      </c>
      <c r="C10">
        <v>1</v>
      </c>
      <c r="D10">
        <v>309508</v>
      </c>
      <c r="E10">
        <v>9</v>
      </c>
      <c r="F10">
        <v>1054</v>
      </c>
      <c r="G10">
        <v>166</v>
      </c>
      <c r="H10">
        <v>6.3493975903614457</v>
      </c>
    </row>
    <row r="11" spans="1:8" x14ac:dyDescent="0.25">
      <c r="A11" t="s">
        <v>24</v>
      </c>
      <c r="B11" t="s">
        <v>18</v>
      </c>
      <c r="C11">
        <v>1</v>
      </c>
      <c r="D11">
        <v>405029</v>
      </c>
      <c r="E11">
        <v>10</v>
      </c>
      <c r="F11">
        <v>1054</v>
      </c>
      <c r="G11">
        <v>166</v>
      </c>
      <c r="H11">
        <v>6.3493975903614457</v>
      </c>
    </row>
    <row r="12" spans="1:8" x14ac:dyDescent="0.25">
      <c r="A12" t="s">
        <v>25</v>
      </c>
      <c r="B12" t="s">
        <v>15</v>
      </c>
      <c r="C12">
        <v>1</v>
      </c>
      <c r="D12">
        <v>126195</v>
      </c>
      <c r="E12">
        <v>11</v>
      </c>
      <c r="F12">
        <v>1054</v>
      </c>
      <c r="G12">
        <v>166</v>
      </c>
      <c r="H12">
        <v>6.3493975903614457</v>
      </c>
    </row>
    <row r="13" spans="1:8" x14ac:dyDescent="0.25">
      <c r="A13" t="s">
        <v>26</v>
      </c>
      <c r="B13" t="s">
        <v>9</v>
      </c>
      <c r="C13">
        <v>1</v>
      </c>
      <c r="D13">
        <v>627612</v>
      </c>
      <c r="E13">
        <v>12</v>
      </c>
      <c r="F13">
        <v>1054</v>
      </c>
      <c r="G13">
        <v>166</v>
      </c>
      <c r="H13">
        <v>6.3493975903614457</v>
      </c>
    </row>
    <row r="14" spans="1:8" x14ac:dyDescent="0.25">
      <c r="A14" t="s">
        <v>27</v>
      </c>
      <c r="B14" t="s">
        <v>28</v>
      </c>
      <c r="C14">
        <v>1</v>
      </c>
      <c r="D14">
        <v>202429</v>
      </c>
      <c r="E14">
        <v>13</v>
      </c>
      <c r="F14">
        <v>1054</v>
      </c>
      <c r="G14">
        <v>166</v>
      </c>
      <c r="H14">
        <v>6.3493975903614457</v>
      </c>
    </row>
    <row r="15" spans="1:8" x14ac:dyDescent="0.25">
      <c r="A15" t="s">
        <v>29</v>
      </c>
      <c r="B15" t="s">
        <v>18</v>
      </c>
      <c r="C15">
        <v>1</v>
      </c>
      <c r="D15">
        <v>310184</v>
      </c>
      <c r="E15">
        <v>14</v>
      </c>
      <c r="F15">
        <v>1054</v>
      </c>
      <c r="G15">
        <v>166</v>
      </c>
      <c r="H15">
        <v>6.3493975903614457</v>
      </c>
    </row>
    <row r="16" spans="1:8" x14ac:dyDescent="0.25">
      <c r="A16" t="s">
        <v>30</v>
      </c>
      <c r="B16" t="s">
        <v>9</v>
      </c>
      <c r="C16">
        <v>1</v>
      </c>
      <c r="D16">
        <v>346519</v>
      </c>
      <c r="E16">
        <v>15</v>
      </c>
      <c r="F16">
        <v>1054</v>
      </c>
      <c r="G16">
        <v>166</v>
      </c>
      <c r="H16">
        <v>6.3493975903614457</v>
      </c>
    </row>
    <row r="17" spans="1:8" x14ac:dyDescent="0.25">
      <c r="A17" t="s">
        <v>31</v>
      </c>
      <c r="B17" t="s">
        <v>32</v>
      </c>
      <c r="C17">
        <v>1</v>
      </c>
      <c r="D17">
        <v>249046</v>
      </c>
      <c r="E17">
        <v>16</v>
      </c>
      <c r="F17">
        <v>1054</v>
      </c>
      <c r="G17">
        <v>166</v>
      </c>
      <c r="H17">
        <v>6.3493975903614457</v>
      </c>
    </row>
    <row r="18" spans="1:8" x14ac:dyDescent="0.25">
      <c r="A18" t="s">
        <v>33</v>
      </c>
      <c r="B18" t="s">
        <v>15</v>
      </c>
      <c r="C18">
        <v>1</v>
      </c>
      <c r="D18">
        <v>19088</v>
      </c>
      <c r="E18">
        <v>17</v>
      </c>
      <c r="F18">
        <v>1054</v>
      </c>
      <c r="G18">
        <v>166</v>
      </c>
      <c r="H18">
        <v>6.3493975903614457</v>
      </c>
    </row>
    <row r="19" spans="1:8" x14ac:dyDescent="0.25">
      <c r="A19" t="s">
        <v>34</v>
      </c>
      <c r="B19" t="s">
        <v>32</v>
      </c>
      <c r="C19">
        <v>1</v>
      </c>
      <c r="D19">
        <v>163076</v>
      </c>
      <c r="E19">
        <v>18</v>
      </c>
      <c r="F19">
        <v>1054</v>
      </c>
      <c r="G19">
        <v>166</v>
      </c>
      <c r="H19">
        <v>6.3493975903614457</v>
      </c>
    </row>
    <row r="20" spans="1:8" x14ac:dyDescent="0.25">
      <c r="A20" t="s">
        <v>35</v>
      </c>
      <c r="B20" t="s">
        <v>20</v>
      </c>
      <c r="C20">
        <v>1</v>
      </c>
      <c r="D20">
        <v>28415</v>
      </c>
      <c r="E20">
        <v>19</v>
      </c>
      <c r="F20">
        <v>1054</v>
      </c>
      <c r="G20">
        <v>166</v>
      </c>
      <c r="H20">
        <v>6.3493975903614457</v>
      </c>
    </row>
    <row r="21" spans="1:8" x14ac:dyDescent="0.25">
      <c r="A21" t="s">
        <v>36</v>
      </c>
      <c r="B21" t="s">
        <v>15</v>
      </c>
      <c r="C21">
        <v>1</v>
      </c>
      <c r="D21">
        <v>65266</v>
      </c>
      <c r="E21">
        <v>20</v>
      </c>
      <c r="F21">
        <v>1054</v>
      </c>
      <c r="G21">
        <v>166</v>
      </c>
      <c r="H21">
        <v>6.3493975903614457</v>
      </c>
    </row>
    <row r="22" spans="1:8" x14ac:dyDescent="0.25">
      <c r="A22" t="s">
        <v>37</v>
      </c>
      <c r="B22" t="s">
        <v>38</v>
      </c>
      <c r="C22">
        <v>1</v>
      </c>
      <c r="D22">
        <v>409715</v>
      </c>
      <c r="E22">
        <v>21</v>
      </c>
      <c r="F22">
        <v>1054</v>
      </c>
      <c r="G22">
        <v>166</v>
      </c>
      <c r="H22">
        <v>6.3493975903614457</v>
      </c>
    </row>
    <row r="23" spans="1:8" x14ac:dyDescent="0.25">
      <c r="A23" t="s">
        <v>39</v>
      </c>
      <c r="B23" t="s">
        <v>32</v>
      </c>
      <c r="C23">
        <v>1</v>
      </c>
      <c r="D23">
        <v>181292</v>
      </c>
      <c r="E23">
        <v>22</v>
      </c>
      <c r="F23">
        <v>1054</v>
      </c>
      <c r="G23">
        <v>166</v>
      </c>
      <c r="H23">
        <v>6.3493975903614457</v>
      </c>
    </row>
    <row r="24" spans="1:8" x14ac:dyDescent="0.25">
      <c r="A24" t="s">
        <v>40</v>
      </c>
      <c r="B24" t="s">
        <v>23</v>
      </c>
      <c r="C24">
        <v>1</v>
      </c>
      <c r="D24">
        <v>305685</v>
      </c>
      <c r="E24">
        <v>23</v>
      </c>
      <c r="F24">
        <v>1054</v>
      </c>
      <c r="G24">
        <v>166</v>
      </c>
      <c r="H24">
        <v>6.3493975903614457</v>
      </c>
    </row>
    <row r="25" spans="1:8" x14ac:dyDescent="0.25">
      <c r="A25" t="s">
        <v>41</v>
      </c>
      <c r="B25" t="s">
        <v>42</v>
      </c>
      <c r="C25">
        <v>1</v>
      </c>
      <c r="D25">
        <v>444440</v>
      </c>
      <c r="E25">
        <v>24</v>
      </c>
      <c r="F25">
        <v>1054</v>
      </c>
      <c r="G25">
        <v>166</v>
      </c>
      <c r="H25">
        <v>6.3493975903614457</v>
      </c>
    </row>
    <row r="26" spans="1:8" x14ac:dyDescent="0.25">
      <c r="A26" t="s">
        <v>43</v>
      </c>
      <c r="B26" t="s">
        <v>9</v>
      </c>
      <c r="C26">
        <v>1</v>
      </c>
      <c r="D26">
        <v>432701</v>
      </c>
      <c r="E26">
        <v>25</v>
      </c>
      <c r="F26">
        <v>1054</v>
      </c>
      <c r="G26">
        <v>166</v>
      </c>
      <c r="H26">
        <v>6.3493975903614457</v>
      </c>
    </row>
    <row r="27" spans="1:8" x14ac:dyDescent="0.25">
      <c r="A27" t="s">
        <v>44</v>
      </c>
      <c r="B27" t="s">
        <v>20</v>
      </c>
      <c r="C27">
        <v>1</v>
      </c>
      <c r="D27">
        <v>193956</v>
      </c>
      <c r="E27">
        <v>26</v>
      </c>
      <c r="F27">
        <v>1054</v>
      </c>
      <c r="G27">
        <v>166</v>
      </c>
      <c r="H27">
        <v>6.3493975903614457</v>
      </c>
    </row>
    <row r="28" spans="1:8" x14ac:dyDescent="0.25">
      <c r="A28" t="s">
        <v>45</v>
      </c>
      <c r="B28" t="s">
        <v>20</v>
      </c>
      <c r="C28">
        <v>1</v>
      </c>
      <c r="D28">
        <v>256236</v>
      </c>
      <c r="E28">
        <v>27</v>
      </c>
      <c r="F28">
        <v>1054</v>
      </c>
      <c r="G28">
        <v>166</v>
      </c>
      <c r="H28">
        <v>6.3493975903614457</v>
      </c>
    </row>
    <row r="29" spans="1:8" x14ac:dyDescent="0.25">
      <c r="A29" t="s">
        <v>46</v>
      </c>
      <c r="B29" t="s">
        <v>15</v>
      </c>
      <c r="C29">
        <v>1</v>
      </c>
      <c r="D29">
        <v>335575</v>
      </c>
      <c r="E29">
        <v>28</v>
      </c>
      <c r="F29">
        <v>1054</v>
      </c>
      <c r="G29">
        <v>166</v>
      </c>
      <c r="H29">
        <v>6.3493975903614457</v>
      </c>
    </row>
    <row r="30" spans="1:8" x14ac:dyDescent="0.25">
      <c r="A30" t="s">
        <v>47</v>
      </c>
      <c r="B30" t="s">
        <v>23</v>
      </c>
      <c r="C30">
        <v>1</v>
      </c>
      <c r="D30">
        <v>336254</v>
      </c>
      <c r="E30">
        <v>29</v>
      </c>
      <c r="F30">
        <v>1054</v>
      </c>
      <c r="G30">
        <v>166</v>
      </c>
      <c r="H30">
        <v>6.3493975903614457</v>
      </c>
    </row>
    <row r="31" spans="1:8" x14ac:dyDescent="0.25">
      <c r="A31" t="s">
        <v>48</v>
      </c>
      <c r="B31" t="s">
        <v>9</v>
      </c>
      <c r="C31">
        <v>1</v>
      </c>
      <c r="D31">
        <v>265978</v>
      </c>
      <c r="E31">
        <v>30</v>
      </c>
      <c r="F31">
        <v>1054</v>
      </c>
      <c r="G31">
        <v>166</v>
      </c>
      <c r="H31">
        <v>6.3493975903614457</v>
      </c>
    </row>
    <row r="32" spans="1:8" x14ac:dyDescent="0.25">
      <c r="A32" t="s">
        <v>49</v>
      </c>
      <c r="B32" t="s">
        <v>9</v>
      </c>
      <c r="C32">
        <v>1</v>
      </c>
      <c r="D32">
        <v>409839</v>
      </c>
      <c r="E32">
        <v>31</v>
      </c>
      <c r="F32">
        <v>1054</v>
      </c>
      <c r="G32">
        <v>166</v>
      </c>
      <c r="H32">
        <v>6.3493975903614457</v>
      </c>
    </row>
    <row r="33" spans="1:8" x14ac:dyDescent="0.25">
      <c r="A33" t="s">
        <v>50</v>
      </c>
      <c r="B33" t="s">
        <v>15</v>
      </c>
      <c r="C33">
        <v>1</v>
      </c>
      <c r="D33">
        <v>194022</v>
      </c>
      <c r="E33">
        <v>32</v>
      </c>
      <c r="F33">
        <v>1054</v>
      </c>
      <c r="G33">
        <v>166</v>
      </c>
      <c r="H33">
        <v>6.3493975903614457</v>
      </c>
    </row>
    <row r="34" spans="1:8" x14ac:dyDescent="0.25">
      <c r="A34" t="s">
        <v>51</v>
      </c>
      <c r="B34" t="s">
        <v>11</v>
      </c>
      <c r="C34">
        <v>1</v>
      </c>
      <c r="D34">
        <v>414442</v>
      </c>
      <c r="E34">
        <v>33</v>
      </c>
      <c r="F34">
        <v>1054</v>
      </c>
      <c r="G34">
        <v>166</v>
      </c>
      <c r="H34">
        <v>6.3493975903614457</v>
      </c>
    </row>
    <row r="35" spans="1:8" x14ac:dyDescent="0.25">
      <c r="A35" t="s">
        <v>22</v>
      </c>
      <c r="B35" t="s">
        <v>15</v>
      </c>
      <c r="C35">
        <v>1</v>
      </c>
      <c r="D35">
        <v>139655</v>
      </c>
      <c r="E35">
        <v>34</v>
      </c>
      <c r="F35">
        <v>1054</v>
      </c>
      <c r="G35">
        <v>166</v>
      </c>
      <c r="H35">
        <v>6.3493975903614457</v>
      </c>
    </row>
    <row r="36" spans="1:8" x14ac:dyDescent="0.25">
      <c r="A36" t="s">
        <v>52</v>
      </c>
      <c r="B36" t="s">
        <v>18</v>
      </c>
      <c r="C36">
        <v>1</v>
      </c>
      <c r="D36">
        <v>270332</v>
      </c>
      <c r="E36">
        <v>35</v>
      </c>
      <c r="F36">
        <v>1054</v>
      </c>
      <c r="G36">
        <v>166</v>
      </c>
      <c r="H36">
        <v>6.3493975903614457</v>
      </c>
    </row>
    <row r="37" spans="1:8" x14ac:dyDescent="0.25">
      <c r="A37" t="s">
        <v>53</v>
      </c>
      <c r="B37" t="s">
        <v>18</v>
      </c>
      <c r="C37">
        <v>1</v>
      </c>
      <c r="D37">
        <v>491726</v>
      </c>
      <c r="E37">
        <v>36</v>
      </c>
      <c r="F37">
        <v>1054</v>
      </c>
      <c r="G37">
        <v>166</v>
      </c>
      <c r="H37">
        <v>6.3493975903614457</v>
      </c>
    </row>
    <row r="38" spans="1:8" x14ac:dyDescent="0.25">
      <c r="A38" t="s">
        <v>54</v>
      </c>
      <c r="B38" t="s">
        <v>32</v>
      </c>
      <c r="C38">
        <v>1</v>
      </c>
      <c r="D38">
        <v>232189</v>
      </c>
      <c r="E38">
        <v>37</v>
      </c>
      <c r="F38">
        <v>1054</v>
      </c>
      <c r="G38">
        <v>166</v>
      </c>
      <c r="H38">
        <v>6.3493975903614457</v>
      </c>
    </row>
    <row r="39" spans="1:8" x14ac:dyDescent="0.25">
      <c r="A39" t="s">
        <v>55</v>
      </c>
      <c r="B39" t="s">
        <v>20</v>
      </c>
      <c r="C39">
        <v>1</v>
      </c>
      <c r="D39">
        <v>110014</v>
      </c>
      <c r="E39">
        <v>38</v>
      </c>
      <c r="F39">
        <v>1054</v>
      </c>
      <c r="G39">
        <v>166</v>
      </c>
      <c r="H39">
        <v>6.3493975903614457</v>
      </c>
    </row>
    <row r="40" spans="1:8" x14ac:dyDescent="0.25">
      <c r="A40" t="s">
        <v>56</v>
      </c>
      <c r="B40" t="s">
        <v>28</v>
      </c>
      <c r="C40">
        <v>1</v>
      </c>
      <c r="D40">
        <v>190798</v>
      </c>
      <c r="E40">
        <v>39</v>
      </c>
      <c r="F40">
        <v>1054</v>
      </c>
      <c r="G40">
        <v>166</v>
      </c>
      <c r="H40">
        <v>6.3493975903614457</v>
      </c>
    </row>
    <row r="41" spans="1:8" x14ac:dyDescent="0.25">
      <c r="A41" t="s">
        <v>57</v>
      </c>
      <c r="B41" t="s">
        <v>58</v>
      </c>
      <c r="C41">
        <v>1</v>
      </c>
      <c r="D41">
        <v>119354</v>
      </c>
      <c r="E41">
        <v>40</v>
      </c>
      <c r="F41">
        <v>1054</v>
      </c>
      <c r="G41">
        <v>166</v>
      </c>
      <c r="H41">
        <v>6.3493975903614457</v>
      </c>
    </row>
    <row r="42" spans="1:8" x14ac:dyDescent="0.25">
      <c r="A42" t="s">
        <v>59</v>
      </c>
      <c r="B42" t="s">
        <v>9</v>
      </c>
      <c r="C42">
        <v>1</v>
      </c>
      <c r="D42">
        <v>479310</v>
      </c>
      <c r="E42">
        <v>41</v>
      </c>
      <c r="F42">
        <v>1054</v>
      </c>
      <c r="G42">
        <v>166</v>
      </c>
      <c r="H42">
        <v>6.3493975903614457</v>
      </c>
    </row>
    <row r="43" spans="1:8" x14ac:dyDescent="0.25">
      <c r="A43" t="s">
        <v>60</v>
      </c>
      <c r="B43" t="s">
        <v>20</v>
      </c>
      <c r="C43">
        <v>1</v>
      </c>
      <c r="D43">
        <v>47308</v>
      </c>
      <c r="E43">
        <v>42</v>
      </c>
      <c r="F43">
        <v>1054</v>
      </c>
      <c r="G43">
        <v>166</v>
      </c>
      <c r="H43">
        <v>6.3493975903614457</v>
      </c>
    </row>
    <row r="44" spans="1:8" x14ac:dyDescent="0.25">
      <c r="A44" t="s">
        <v>61</v>
      </c>
      <c r="B44" t="s">
        <v>32</v>
      </c>
      <c r="C44">
        <v>1</v>
      </c>
      <c r="D44">
        <v>168586</v>
      </c>
      <c r="E44">
        <v>43</v>
      </c>
      <c r="F44">
        <v>1054</v>
      </c>
      <c r="G44">
        <v>166</v>
      </c>
      <c r="H44">
        <v>6.3493975903614457</v>
      </c>
    </row>
    <row r="45" spans="1:8" x14ac:dyDescent="0.25">
      <c r="A45" t="s">
        <v>39</v>
      </c>
      <c r="B45" t="s">
        <v>23</v>
      </c>
      <c r="C45">
        <v>1</v>
      </c>
      <c r="D45">
        <v>333115</v>
      </c>
      <c r="E45">
        <v>44</v>
      </c>
      <c r="F45">
        <v>1054</v>
      </c>
      <c r="G45">
        <v>166</v>
      </c>
      <c r="H45">
        <v>6.3493975903614457</v>
      </c>
    </row>
    <row r="46" spans="1:8" x14ac:dyDescent="0.25">
      <c r="A46" t="s">
        <v>62</v>
      </c>
      <c r="B46" t="s">
        <v>18</v>
      </c>
      <c r="C46">
        <v>1</v>
      </c>
      <c r="D46">
        <v>301111</v>
      </c>
      <c r="E46">
        <v>45</v>
      </c>
      <c r="F46">
        <v>1054</v>
      </c>
      <c r="G46">
        <v>166</v>
      </c>
      <c r="H46">
        <v>6.3493975903614457</v>
      </c>
    </row>
    <row r="47" spans="1:8" x14ac:dyDescent="0.25">
      <c r="A47" t="s">
        <v>63</v>
      </c>
      <c r="B47" t="s">
        <v>15</v>
      </c>
      <c r="C47">
        <v>1</v>
      </c>
      <c r="D47">
        <v>148479</v>
      </c>
      <c r="E47">
        <v>46</v>
      </c>
      <c r="F47">
        <v>1054</v>
      </c>
      <c r="G47">
        <v>166</v>
      </c>
      <c r="H47">
        <v>6.3493975903614457</v>
      </c>
    </row>
    <row r="48" spans="1:8" x14ac:dyDescent="0.25">
      <c r="A48" t="s">
        <v>64</v>
      </c>
      <c r="B48" t="s">
        <v>15</v>
      </c>
      <c r="C48">
        <v>1</v>
      </c>
      <c r="D48">
        <v>296368</v>
      </c>
      <c r="E48">
        <v>47</v>
      </c>
      <c r="F48">
        <v>1054</v>
      </c>
      <c r="G48">
        <v>166</v>
      </c>
      <c r="H48">
        <v>6.3493975903614457</v>
      </c>
    </row>
    <row r="49" spans="1:8" x14ac:dyDescent="0.25">
      <c r="A49" t="s">
        <v>65</v>
      </c>
      <c r="B49" t="s">
        <v>11</v>
      </c>
      <c r="C49">
        <v>1</v>
      </c>
      <c r="D49">
        <v>144435</v>
      </c>
      <c r="E49">
        <v>48</v>
      </c>
      <c r="F49">
        <v>1054</v>
      </c>
      <c r="G49">
        <v>166</v>
      </c>
      <c r="H49">
        <v>6.3493975903614457</v>
      </c>
    </row>
    <row r="50" spans="1:8" x14ac:dyDescent="0.25">
      <c r="A50" t="s">
        <v>66</v>
      </c>
      <c r="B50" t="s">
        <v>32</v>
      </c>
      <c r="C50">
        <v>1</v>
      </c>
      <c r="D50">
        <v>242018</v>
      </c>
      <c r="E50">
        <v>49</v>
      </c>
      <c r="F50">
        <v>1054</v>
      </c>
      <c r="G50">
        <v>166</v>
      </c>
      <c r="H50">
        <v>6.3493975903614457</v>
      </c>
    </row>
    <row r="51" spans="1:8" x14ac:dyDescent="0.25">
      <c r="A51" t="s">
        <v>67</v>
      </c>
      <c r="B51" t="s">
        <v>15</v>
      </c>
      <c r="C51">
        <v>1</v>
      </c>
      <c r="D51">
        <v>87954</v>
      </c>
      <c r="E51">
        <v>50</v>
      </c>
      <c r="F51">
        <v>1054</v>
      </c>
      <c r="G51">
        <v>166</v>
      </c>
      <c r="H51">
        <v>6.3493975903614457</v>
      </c>
    </row>
    <row r="52" spans="1:8" x14ac:dyDescent="0.25">
      <c r="A52" t="s">
        <v>68</v>
      </c>
      <c r="B52" t="s">
        <v>58</v>
      </c>
      <c r="C52">
        <v>1</v>
      </c>
      <c r="D52">
        <v>282405</v>
      </c>
      <c r="E52">
        <v>51</v>
      </c>
      <c r="F52">
        <v>1054</v>
      </c>
      <c r="G52">
        <v>166</v>
      </c>
      <c r="H52">
        <v>6.3493975903614457</v>
      </c>
    </row>
    <row r="53" spans="1:8" x14ac:dyDescent="0.25">
      <c r="A53" t="s">
        <v>69</v>
      </c>
      <c r="B53" t="s">
        <v>38</v>
      </c>
      <c r="C53">
        <v>1</v>
      </c>
      <c r="D53">
        <v>521389</v>
      </c>
      <c r="E53">
        <v>52</v>
      </c>
      <c r="F53">
        <v>1054</v>
      </c>
      <c r="G53">
        <v>166</v>
      </c>
      <c r="H53">
        <v>6.3493975903614457</v>
      </c>
    </row>
    <row r="54" spans="1:8" x14ac:dyDescent="0.25">
      <c r="A54" t="s">
        <v>70</v>
      </c>
      <c r="B54" t="s">
        <v>42</v>
      </c>
      <c r="C54">
        <v>1</v>
      </c>
      <c r="D54">
        <v>259517</v>
      </c>
      <c r="E54">
        <v>53</v>
      </c>
      <c r="F54">
        <v>1054</v>
      </c>
      <c r="G54">
        <v>166</v>
      </c>
      <c r="H54">
        <v>6.3493975903614457</v>
      </c>
    </row>
    <row r="55" spans="1:8" x14ac:dyDescent="0.25">
      <c r="A55" t="s">
        <v>71</v>
      </c>
      <c r="B55" t="s">
        <v>32</v>
      </c>
      <c r="C55">
        <v>1</v>
      </c>
      <c r="D55">
        <v>459671</v>
      </c>
      <c r="E55">
        <v>54</v>
      </c>
      <c r="F55">
        <v>1054</v>
      </c>
      <c r="G55">
        <v>166</v>
      </c>
      <c r="H55">
        <v>6.3493975903614457</v>
      </c>
    </row>
    <row r="56" spans="1:8" x14ac:dyDescent="0.25">
      <c r="A56" t="s">
        <v>72</v>
      </c>
      <c r="B56" t="s">
        <v>11</v>
      </c>
      <c r="C56">
        <v>1</v>
      </c>
      <c r="D56">
        <v>169292</v>
      </c>
      <c r="E56">
        <v>55</v>
      </c>
      <c r="F56">
        <v>1054</v>
      </c>
      <c r="G56">
        <v>166</v>
      </c>
      <c r="H56">
        <v>6.3493975903614457</v>
      </c>
    </row>
    <row r="57" spans="1:8" x14ac:dyDescent="0.25">
      <c r="A57" t="s">
        <v>73</v>
      </c>
      <c r="B57" t="s">
        <v>9</v>
      </c>
      <c r="C57">
        <v>1</v>
      </c>
      <c r="D57">
        <v>465527</v>
      </c>
      <c r="E57">
        <v>56</v>
      </c>
      <c r="F57">
        <v>1054</v>
      </c>
      <c r="G57">
        <v>166</v>
      </c>
      <c r="H57">
        <v>6.3493975903614457</v>
      </c>
    </row>
    <row r="58" spans="1:8" x14ac:dyDescent="0.25">
      <c r="A58" t="s">
        <v>74</v>
      </c>
      <c r="B58" t="s">
        <v>11</v>
      </c>
      <c r="C58">
        <v>1</v>
      </c>
      <c r="D58">
        <v>203974</v>
      </c>
      <c r="E58">
        <v>57</v>
      </c>
      <c r="F58">
        <v>1054</v>
      </c>
      <c r="G58">
        <v>166</v>
      </c>
      <c r="H58">
        <v>6.3493975903614457</v>
      </c>
    </row>
    <row r="59" spans="1:8" x14ac:dyDescent="0.25">
      <c r="A59" t="s">
        <v>75</v>
      </c>
      <c r="B59" t="s">
        <v>28</v>
      </c>
      <c r="C59">
        <v>1</v>
      </c>
      <c r="D59">
        <v>305634</v>
      </c>
      <c r="E59">
        <v>58</v>
      </c>
      <c r="F59">
        <v>1054</v>
      </c>
      <c r="G59">
        <v>166</v>
      </c>
      <c r="H59">
        <v>6.3493975903614457</v>
      </c>
    </row>
    <row r="60" spans="1:8" x14ac:dyDescent="0.25">
      <c r="A60" t="s">
        <v>76</v>
      </c>
      <c r="B60" t="s">
        <v>58</v>
      </c>
      <c r="C60">
        <v>1</v>
      </c>
      <c r="D60">
        <v>270930</v>
      </c>
      <c r="E60">
        <v>59</v>
      </c>
      <c r="F60">
        <v>1054</v>
      </c>
      <c r="G60">
        <v>166</v>
      </c>
      <c r="H60">
        <v>6.3493975903614457</v>
      </c>
    </row>
    <row r="61" spans="1:8" x14ac:dyDescent="0.25">
      <c r="A61" t="s">
        <v>77</v>
      </c>
      <c r="B61" t="s">
        <v>58</v>
      </c>
      <c r="C61">
        <v>1</v>
      </c>
      <c r="D61">
        <v>356651</v>
      </c>
      <c r="E61">
        <v>60</v>
      </c>
      <c r="F61">
        <v>1054</v>
      </c>
      <c r="G61">
        <v>166</v>
      </c>
      <c r="H61">
        <v>6.3493975903614457</v>
      </c>
    </row>
    <row r="62" spans="1:8" x14ac:dyDescent="0.25">
      <c r="A62" t="s">
        <v>78</v>
      </c>
      <c r="B62" t="s">
        <v>18</v>
      </c>
      <c r="C62">
        <v>1</v>
      </c>
      <c r="D62">
        <v>237239</v>
      </c>
      <c r="E62">
        <v>61</v>
      </c>
      <c r="F62">
        <v>1054</v>
      </c>
      <c r="G62">
        <v>166</v>
      </c>
      <c r="H62">
        <v>6.3493975903614457</v>
      </c>
    </row>
    <row r="63" spans="1:8" x14ac:dyDescent="0.25">
      <c r="A63" t="s">
        <v>79</v>
      </c>
      <c r="B63" t="s">
        <v>11</v>
      </c>
      <c r="C63">
        <v>1</v>
      </c>
      <c r="D63">
        <v>94681</v>
      </c>
      <c r="E63">
        <v>62</v>
      </c>
      <c r="F63">
        <v>1054</v>
      </c>
      <c r="G63">
        <v>166</v>
      </c>
      <c r="H63">
        <v>6.3493975903614457</v>
      </c>
    </row>
    <row r="64" spans="1:8" x14ac:dyDescent="0.25">
      <c r="A64" t="s">
        <v>80</v>
      </c>
      <c r="B64" t="s">
        <v>38</v>
      </c>
      <c r="C64">
        <v>1</v>
      </c>
      <c r="D64">
        <v>305724</v>
      </c>
      <c r="E64">
        <v>63</v>
      </c>
      <c r="F64">
        <v>1054</v>
      </c>
      <c r="G64">
        <v>166</v>
      </c>
      <c r="H64">
        <v>6.3493975903614457</v>
      </c>
    </row>
    <row r="65" spans="1:8" x14ac:dyDescent="0.25">
      <c r="A65" t="s">
        <v>81</v>
      </c>
      <c r="B65" t="s">
        <v>11</v>
      </c>
      <c r="C65">
        <v>1</v>
      </c>
      <c r="D65">
        <v>402310</v>
      </c>
      <c r="E65">
        <v>64</v>
      </c>
      <c r="F65">
        <v>1054</v>
      </c>
      <c r="G65">
        <v>166</v>
      </c>
      <c r="H65">
        <v>6.3493975903614457</v>
      </c>
    </row>
    <row r="66" spans="1:8" x14ac:dyDescent="0.25">
      <c r="A66" t="s">
        <v>82</v>
      </c>
      <c r="B66" t="s">
        <v>28</v>
      </c>
      <c r="C66">
        <v>1</v>
      </c>
      <c r="D66">
        <v>198680</v>
      </c>
      <c r="E66">
        <v>65</v>
      </c>
      <c r="F66">
        <v>1054</v>
      </c>
      <c r="G66">
        <v>166</v>
      </c>
      <c r="H66">
        <v>6.3493975903614457</v>
      </c>
    </row>
    <row r="67" spans="1:8" x14ac:dyDescent="0.25">
      <c r="A67" t="s">
        <v>83</v>
      </c>
      <c r="B67" t="s">
        <v>38</v>
      </c>
      <c r="C67">
        <v>1</v>
      </c>
      <c r="D67">
        <v>437274</v>
      </c>
      <c r="E67">
        <v>66</v>
      </c>
      <c r="F67">
        <v>1054</v>
      </c>
      <c r="G67">
        <v>166</v>
      </c>
      <c r="H67">
        <v>6.3493975903614457</v>
      </c>
    </row>
    <row r="68" spans="1:8" x14ac:dyDescent="0.25">
      <c r="A68" t="s">
        <v>84</v>
      </c>
      <c r="B68" t="s">
        <v>28</v>
      </c>
      <c r="C68">
        <v>1</v>
      </c>
      <c r="D68">
        <v>79235</v>
      </c>
      <c r="E68">
        <v>67</v>
      </c>
      <c r="F68">
        <v>1054</v>
      </c>
      <c r="G68">
        <v>166</v>
      </c>
      <c r="H68">
        <v>6.3493975903614457</v>
      </c>
    </row>
    <row r="69" spans="1:8" x14ac:dyDescent="0.25">
      <c r="A69" t="s">
        <v>85</v>
      </c>
      <c r="B69" t="s">
        <v>11</v>
      </c>
      <c r="C69">
        <v>1</v>
      </c>
      <c r="D69">
        <v>300127</v>
      </c>
      <c r="E69">
        <v>68</v>
      </c>
      <c r="F69">
        <v>1054</v>
      </c>
      <c r="G69">
        <v>166</v>
      </c>
      <c r="H69">
        <v>6.3493975903614457</v>
      </c>
    </row>
    <row r="70" spans="1:8" x14ac:dyDescent="0.25">
      <c r="A70" t="s">
        <v>70</v>
      </c>
      <c r="B70" t="s">
        <v>15</v>
      </c>
      <c r="C70">
        <v>1</v>
      </c>
      <c r="D70">
        <v>222957</v>
      </c>
      <c r="E70">
        <v>69</v>
      </c>
      <c r="F70">
        <v>1054</v>
      </c>
      <c r="G70">
        <v>166</v>
      </c>
      <c r="H70">
        <v>6.3493975903614457</v>
      </c>
    </row>
    <row r="71" spans="1:8" x14ac:dyDescent="0.25">
      <c r="A71" t="s">
        <v>86</v>
      </c>
      <c r="B71" t="s">
        <v>9</v>
      </c>
      <c r="C71">
        <v>1</v>
      </c>
      <c r="D71">
        <v>639327</v>
      </c>
      <c r="E71">
        <v>70</v>
      </c>
      <c r="F71">
        <v>1054</v>
      </c>
      <c r="G71">
        <v>166</v>
      </c>
      <c r="H71">
        <v>6.3493975903614457</v>
      </c>
    </row>
    <row r="72" spans="1:8" x14ac:dyDescent="0.25">
      <c r="A72" t="s">
        <v>87</v>
      </c>
      <c r="B72" t="s">
        <v>32</v>
      </c>
      <c r="C72">
        <v>1</v>
      </c>
      <c r="D72">
        <v>199292</v>
      </c>
      <c r="E72">
        <v>71</v>
      </c>
      <c r="F72">
        <v>1054</v>
      </c>
      <c r="G72">
        <v>166</v>
      </c>
      <c r="H72">
        <v>6.3493975903614457</v>
      </c>
    </row>
    <row r="73" spans="1:8" x14ac:dyDescent="0.25">
      <c r="A73" t="s">
        <v>88</v>
      </c>
      <c r="B73" t="s">
        <v>42</v>
      </c>
      <c r="C73">
        <v>1</v>
      </c>
      <c r="D73">
        <v>1859161</v>
      </c>
      <c r="E73">
        <v>72</v>
      </c>
      <c r="F73">
        <v>1054</v>
      </c>
      <c r="G73">
        <v>166</v>
      </c>
      <c r="H73">
        <v>6.3493975903614457</v>
      </c>
    </row>
    <row r="74" spans="1:8" x14ac:dyDescent="0.25">
      <c r="A74" t="s">
        <v>89</v>
      </c>
      <c r="B74" t="s">
        <v>23</v>
      </c>
      <c r="C74">
        <v>1</v>
      </c>
      <c r="D74">
        <v>399155</v>
      </c>
      <c r="E74">
        <v>73</v>
      </c>
      <c r="F74">
        <v>1054</v>
      </c>
      <c r="G74">
        <v>166</v>
      </c>
      <c r="H74">
        <v>6.3493975903614457</v>
      </c>
    </row>
    <row r="75" spans="1:8" x14ac:dyDescent="0.25">
      <c r="A75" t="s">
        <v>90</v>
      </c>
      <c r="B75" t="s">
        <v>9</v>
      </c>
      <c r="C75">
        <v>1</v>
      </c>
      <c r="D75">
        <v>641109</v>
      </c>
      <c r="E75">
        <v>74</v>
      </c>
      <c r="F75">
        <v>1054</v>
      </c>
      <c r="G75">
        <v>166</v>
      </c>
      <c r="H75">
        <v>6.3493975903614457</v>
      </c>
    </row>
    <row r="76" spans="1:8" x14ac:dyDescent="0.25">
      <c r="A76" t="s">
        <v>77</v>
      </c>
      <c r="B76" t="s">
        <v>32</v>
      </c>
      <c r="C76">
        <v>1</v>
      </c>
      <c r="D76">
        <v>356164</v>
      </c>
      <c r="E76">
        <v>75</v>
      </c>
      <c r="F76">
        <v>1054</v>
      </c>
      <c r="G76">
        <v>166</v>
      </c>
      <c r="H76">
        <v>6.3493975903614457</v>
      </c>
    </row>
    <row r="77" spans="1:8" x14ac:dyDescent="0.25">
      <c r="A77" t="s">
        <v>91</v>
      </c>
      <c r="B77" t="s">
        <v>20</v>
      </c>
      <c r="C77">
        <v>1</v>
      </c>
      <c r="D77">
        <v>234823</v>
      </c>
      <c r="E77">
        <v>76</v>
      </c>
      <c r="F77">
        <v>1054</v>
      </c>
      <c r="G77">
        <v>166</v>
      </c>
      <c r="H77">
        <v>6.3493975903614457</v>
      </c>
    </row>
    <row r="78" spans="1:8" x14ac:dyDescent="0.25">
      <c r="A78" t="s">
        <v>89</v>
      </c>
      <c r="B78" t="s">
        <v>15</v>
      </c>
      <c r="C78">
        <v>1</v>
      </c>
      <c r="D78">
        <v>113329</v>
      </c>
      <c r="E78">
        <v>77</v>
      </c>
      <c r="F78">
        <v>1054</v>
      </c>
      <c r="G78">
        <v>166</v>
      </c>
      <c r="H78">
        <v>6.3493975903614457</v>
      </c>
    </row>
    <row r="79" spans="1:8" x14ac:dyDescent="0.25">
      <c r="A79" t="s">
        <v>92</v>
      </c>
      <c r="B79" t="s">
        <v>28</v>
      </c>
      <c r="C79">
        <v>1</v>
      </c>
      <c r="D79">
        <v>153213</v>
      </c>
      <c r="E79">
        <v>78</v>
      </c>
      <c r="F79">
        <v>1054</v>
      </c>
      <c r="G79">
        <v>166</v>
      </c>
      <c r="H79">
        <v>6.3493975903614457</v>
      </c>
    </row>
    <row r="80" spans="1:8" x14ac:dyDescent="0.25">
      <c r="A80" t="s">
        <v>93</v>
      </c>
      <c r="B80" t="s">
        <v>9</v>
      </c>
      <c r="C80">
        <v>1</v>
      </c>
      <c r="D80">
        <v>544071</v>
      </c>
      <c r="E80">
        <v>79</v>
      </c>
      <c r="F80">
        <v>1054</v>
      </c>
      <c r="G80">
        <v>166</v>
      </c>
      <c r="H80">
        <v>6.3493975903614457</v>
      </c>
    </row>
    <row r="81" spans="1:8" x14ac:dyDescent="0.25">
      <c r="A81" t="s">
        <v>94</v>
      </c>
      <c r="B81" t="s">
        <v>13</v>
      </c>
      <c r="C81">
        <v>1</v>
      </c>
      <c r="D81">
        <v>485012</v>
      </c>
      <c r="E81">
        <v>80</v>
      </c>
      <c r="F81">
        <v>1054</v>
      </c>
      <c r="G81">
        <v>166</v>
      </c>
      <c r="H81">
        <v>6.3493975903614457</v>
      </c>
    </row>
    <row r="82" spans="1:8" x14ac:dyDescent="0.25">
      <c r="A82" t="s">
        <v>85</v>
      </c>
      <c r="B82" t="s">
        <v>9</v>
      </c>
      <c r="C82">
        <v>1</v>
      </c>
      <c r="D82">
        <v>671223</v>
      </c>
      <c r="E82">
        <v>81</v>
      </c>
      <c r="F82">
        <v>1054</v>
      </c>
      <c r="G82">
        <v>166</v>
      </c>
      <c r="H82">
        <v>6.3493975903614457</v>
      </c>
    </row>
    <row r="83" spans="1:8" x14ac:dyDescent="0.25">
      <c r="A83" t="s">
        <v>40</v>
      </c>
      <c r="B83" t="s">
        <v>32</v>
      </c>
      <c r="C83">
        <v>1</v>
      </c>
      <c r="D83">
        <v>111549</v>
      </c>
      <c r="E83">
        <v>82</v>
      </c>
      <c r="F83">
        <v>1054</v>
      </c>
      <c r="G83">
        <v>166</v>
      </c>
      <c r="H83">
        <v>6.3493975903614457</v>
      </c>
    </row>
    <row r="84" spans="1:8" x14ac:dyDescent="0.25">
      <c r="A84" t="s">
        <v>95</v>
      </c>
      <c r="B84" t="s">
        <v>32</v>
      </c>
      <c r="C84">
        <v>1</v>
      </c>
      <c r="D84">
        <v>381934</v>
      </c>
      <c r="E84">
        <v>83</v>
      </c>
      <c r="F84">
        <v>1054</v>
      </c>
      <c r="G84">
        <v>166</v>
      </c>
      <c r="H84">
        <v>6.3493975903614457</v>
      </c>
    </row>
    <row r="85" spans="1:8" x14ac:dyDescent="0.25">
      <c r="A85" t="s">
        <v>96</v>
      </c>
      <c r="B85" t="s">
        <v>42</v>
      </c>
      <c r="C85">
        <v>1</v>
      </c>
      <c r="D85">
        <v>392935</v>
      </c>
      <c r="E85">
        <v>84</v>
      </c>
      <c r="F85">
        <v>1054</v>
      </c>
      <c r="G85">
        <v>166</v>
      </c>
      <c r="H85">
        <v>6.3493975903614457</v>
      </c>
    </row>
    <row r="86" spans="1:8" x14ac:dyDescent="0.25">
      <c r="A86" t="s">
        <v>97</v>
      </c>
      <c r="B86" t="s">
        <v>20</v>
      </c>
      <c r="C86">
        <v>1</v>
      </c>
      <c r="D86">
        <v>444407</v>
      </c>
      <c r="E86">
        <v>85</v>
      </c>
      <c r="F86">
        <v>1054</v>
      </c>
      <c r="G86">
        <v>166</v>
      </c>
      <c r="H86">
        <v>6.3493975903614457</v>
      </c>
    </row>
    <row r="87" spans="1:8" x14ac:dyDescent="0.25">
      <c r="A87" t="s">
        <v>98</v>
      </c>
      <c r="B87" t="s">
        <v>58</v>
      </c>
      <c r="C87">
        <v>1</v>
      </c>
      <c r="D87">
        <v>51208</v>
      </c>
      <c r="E87">
        <v>86</v>
      </c>
      <c r="F87">
        <v>1054</v>
      </c>
      <c r="G87">
        <v>166</v>
      </c>
      <c r="H87">
        <v>6.3493975903614457</v>
      </c>
    </row>
    <row r="88" spans="1:8" x14ac:dyDescent="0.25">
      <c r="A88" t="s">
        <v>99</v>
      </c>
      <c r="B88" t="s">
        <v>58</v>
      </c>
      <c r="C88">
        <v>1</v>
      </c>
      <c r="D88">
        <v>414240</v>
      </c>
      <c r="E88">
        <v>87</v>
      </c>
      <c r="F88">
        <v>1054</v>
      </c>
      <c r="G88">
        <v>166</v>
      </c>
      <c r="H88">
        <v>6.3493975903614457</v>
      </c>
    </row>
    <row r="89" spans="1:8" x14ac:dyDescent="0.25">
      <c r="A89" t="s">
        <v>100</v>
      </c>
      <c r="B89" t="s">
        <v>11</v>
      </c>
      <c r="C89">
        <v>1</v>
      </c>
      <c r="D89">
        <v>303715</v>
      </c>
      <c r="E89">
        <v>88</v>
      </c>
      <c r="F89">
        <v>1054</v>
      </c>
      <c r="G89">
        <v>166</v>
      </c>
      <c r="H89">
        <v>6.3493975903614457</v>
      </c>
    </row>
    <row r="90" spans="1:8" x14ac:dyDescent="0.25">
      <c r="A90" t="s">
        <v>101</v>
      </c>
      <c r="B90" t="s">
        <v>9</v>
      </c>
      <c r="C90">
        <v>1</v>
      </c>
      <c r="D90">
        <v>245099</v>
      </c>
      <c r="E90">
        <v>89</v>
      </c>
      <c r="F90">
        <v>1054</v>
      </c>
      <c r="G90">
        <v>166</v>
      </c>
      <c r="H90">
        <v>6.3493975903614457</v>
      </c>
    </row>
    <row r="91" spans="1:8" x14ac:dyDescent="0.25">
      <c r="A91" t="s">
        <v>102</v>
      </c>
      <c r="B91" t="s">
        <v>42</v>
      </c>
      <c r="C91">
        <v>1</v>
      </c>
      <c r="D91">
        <v>1701991</v>
      </c>
      <c r="E91">
        <v>90</v>
      </c>
      <c r="F91">
        <v>1054</v>
      </c>
      <c r="G91">
        <v>166</v>
      </c>
      <c r="H91">
        <v>6.3493975903614457</v>
      </c>
    </row>
    <row r="92" spans="1:8" x14ac:dyDescent="0.25">
      <c r="A92" t="s">
        <v>103</v>
      </c>
      <c r="B92" t="s">
        <v>28</v>
      </c>
      <c r="C92">
        <v>1</v>
      </c>
      <c r="D92">
        <v>32318</v>
      </c>
      <c r="E92">
        <v>91</v>
      </c>
      <c r="F92">
        <v>1054</v>
      </c>
      <c r="G92">
        <v>166</v>
      </c>
      <c r="H92">
        <v>6.3493975903614457</v>
      </c>
    </row>
    <row r="93" spans="1:8" x14ac:dyDescent="0.25">
      <c r="A93" t="s">
        <v>104</v>
      </c>
      <c r="B93" t="s">
        <v>32</v>
      </c>
      <c r="C93">
        <v>1</v>
      </c>
      <c r="D93">
        <v>255498</v>
      </c>
      <c r="E93">
        <v>92</v>
      </c>
      <c r="F93">
        <v>1054</v>
      </c>
      <c r="G93">
        <v>166</v>
      </c>
      <c r="H93">
        <v>6.3493975903614457</v>
      </c>
    </row>
    <row r="94" spans="1:8" x14ac:dyDescent="0.25">
      <c r="A94" t="s">
        <v>105</v>
      </c>
      <c r="B94" t="s">
        <v>42</v>
      </c>
      <c r="C94">
        <v>1</v>
      </c>
      <c r="D94">
        <v>322802</v>
      </c>
      <c r="E94">
        <v>93</v>
      </c>
      <c r="F94">
        <v>1054</v>
      </c>
      <c r="G94">
        <v>166</v>
      </c>
      <c r="H94">
        <v>6.3493975903614457</v>
      </c>
    </row>
    <row r="95" spans="1:8" x14ac:dyDescent="0.25">
      <c r="A95" t="s">
        <v>106</v>
      </c>
      <c r="B95" t="s">
        <v>15</v>
      </c>
      <c r="C95">
        <v>1</v>
      </c>
      <c r="D95">
        <v>169017</v>
      </c>
      <c r="E95">
        <v>94</v>
      </c>
      <c r="F95">
        <v>1054</v>
      </c>
      <c r="G95">
        <v>166</v>
      </c>
      <c r="H95">
        <v>6.3493975903614457</v>
      </c>
    </row>
    <row r="96" spans="1:8" x14ac:dyDescent="0.25">
      <c r="A96" t="s">
        <v>107</v>
      </c>
      <c r="B96" t="s">
        <v>38</v>
      </c>
      <c r="C96">
        <v>1</v>
      </c>
      <c r="D96">
        <v>333488</v>
      </c>
      <c r="E96">
        <v>95</v>
      </c>
      <c r="F96">
        <v>1054</v>
      </c>
      <c r="G96">
        <v>166</v>
      </c>
      <c r="H96">
        <v>6.3493975903614457</v>
      </c>
    </row>
    <row r="97" spans="1:8" x14ac:dyDescent="0.25">
      <c r="A97" t="s">
        <v>108</v>
      </c>
      <c r="B97" t="s">
        <v>23</v>
      </c>
      <c r="C97">
        <v>1</v>
      </c>
      <c r="D97">
        <v>353683</v>
      </c>
      <c r="E97">
        <v>96</v>
      </c>
      <c r="F97">
        <v>1054</v>
      </c>
      <c r="G97">
        <v>166</v>
      </c>
      <c r="H97">
        <v>6.3493975903614457</v>
      </c>
    </row>
    <row r="98" spans="1:8" x14ac:dyDescent="0.25">
      <c r="A98" t="s">
        <v>109</v>
      </c>
      <c r="B98" t="s">
        <v>58</v>
      </c>
      <c r="C98">
        <v>1</v>
      </c>
      <c r="D98">
        <v>232591</v>
      </c>
      <c r="E98">
        <v>97</v>
      </c>
      <c r="F98">
        <v>1054</v>
      </c>
      <c r="G98">
        <v>166</v>
      </c>
      <c r="H98">
        <v>6.3493975903614457</v>
      </c>
    </row>
    <row r="99" spans="1:8" x14ac:dyDescent="0.25">
      <c r="A99" t="s">
        <v>110</v>
      </c>
      <c r="B99" t="s">
        <v>15</v>
      </c>
      <c r="C99">
        <v>1</v>
      </c>
      <c r="D99">
        <v>155895</v>
      </c>
      <c r="E99">
        <v>98</v>
      </c>
      <c r="F99">
        <v>1054</v>
      </c>
      <c r="G99">
        <v>166</v>
      </c>
      <c r="H99">
        <v>6.3493975903614457</v>
      </c>
    </row>
    <row r="100" spans="1:8" x14ac:dyDescent="0.25">
      <c r="A100" t="s">
        <v>65</v>
      </c>
      <c r="B100" t="s">
        <v>28</v>
      </c>
      <c r="C100">
        <v>1</v>
      </c>
      <c r="D100">
        <v>22555</v>
      </c>
      <c r="E100">
        <v>99</v>
      </c>
      <c r="F100">
        <v>1054</v>
      </c>
      <c r="G100">
        <v>166</v>
      </c>
      <c r="H100">
        <v>6.3493975903614457</v>
      </c>
    </row>
    <row r="101" spans="1:8" x14ac:dyDescent="0.25">
      <c r="A101" t="s">
        <v>111</v>
      </c>
      <c r="B101" t="s">
        <v>9</v>
      </c>
      <c r="C101">
        <v>1</v>
      </c>
      <c r="D101">
        <v>302849</v>
      </c>
      <c r="E101">
        <v>100</v>
      </c>
      <c r="F101">
        <v>1054</v>
      </c>
      <c r="G101">
        <v>166</v>
      </c>
      <c r="H101">
        <v>6.3493975903614457</v>
      </c>
    </row>
    <row r="102" spans="1:8" x14ac:dyDescent="0.25">
      <c r="A102" t="s">
        <v>112</v>
      </c>
      <c r="B102" t="s">
        <v>28</v>
      </c>
      <c r="C102">
        <v>1</v>
      </c>
      <c r="D102">
        <v>219402</v>
      </c>
      <c r="E102">
        <v>101</v>
      </c>
      <c r="F102">
        <v>1054</v>
      </c>
      <c r="G102">
        <v>166</v>
      </c>
      <c r="H102">
        <v>6.3493975903614457</v>
      </c>
    </row>
    <row r="103" spans="1:8" x14ac:dyDescent="0.25">
      <c r="A103" t="s">
        <v>113</v>
      </c>
      <c r="B103" t="s">
        <v>32</v>
      </c>
      <c r="C103">
        <v>1</v>
      </c>
      <c r="D103">
        <v>325796</v>
      </c>
      <c r="E103">
        <v>102</v>
      </c>
      <c r="F103">
        <v>1054</v>
      </c>
      <c r="G103">
        <v>166</v>
      </c>
      <c r="H103">
        <v>6.3493975903614457</v>
      </c>
    </row>
    <row r="104" spans="1:8" x14ac:dyDescent="0.25">
      <c r="A104" t="s">
        <v>114</v>
      </c>
      <c r="B104" t="s">
        <v>9</v>
      </c>
      <c r="C104">
        <v>1</v>
      </c>
      <c r="D104">
        <v>547483</v>
      </c>
      <c r="E104">
        <v>103</v>
      </c>
      <c r="F104">
        <v>1054</v>
      </c>
      <c r="G104">
        <v>166</v>
      </c>
      <c r="H104">
        <v>6.3493975903614457</v>
      </c>
    </row>
    <row r="105" spans="1:8" x14ac:dyDescent="0.25">
      <c r="A105" t="s">
        <v>115</v>
      </c>
      <c r="B105" t="s">
        <v>42</v>
      </c>
      <c r="C105">
        <v>1</v>
      </c>
      <c r="D105">
        <v>1204465</v>
      </c>
      <c r="E105">
        <v>104</v>
      </c>
      <c r="F105">
        <v>1054</v>
      </c>
      <c r="G105">
        <v>166</v>
      </c>
      <c r="H105">
        <v>6.3493975903614457</v>
      </c>
    </row>
    <row r="106" spans="1:8" x14ac:dyDescent="0.25">
      <c r="A106" t="s">
        <v>116</v>
      </c>
      <c r="B106" t="s">
        <v>58</v>
      </c>
      <c r="C106">
        <v>1</v>
      </c>
      <c r="D106">
        <v>529966</v>
      </c>
      <c r="E106">
        <v>105</v>
      </c>
      <c r="F106">
        <v>1054</v>
      </c>
      <c r="G106">
        <v>166</v>
      </c>
      <c r="H106">
        <v>6.3493975903614457</v>
      </c>
    </row>
    <row r="107" spans="1:8" x14ac:dyDescent="0.25">
      <c r="A107" t="s">
        <v>117</v>
      </c>
      <c r="B107" t="s">
        <v>38</v>
      </c>
      <c r="C107">
        <v>1</v>
      </c>
      <c r="D107">
        <v>307527</v>
      </c>
      <c r="E107">
        <v>106</v>
      </c>
      <c r="F107">
        <v>1054</v>
      </c>
      <c r="G107">
        <v>166</v>
      </c>
      <c r="H107">
        <v>6.3493975903614457</v>
      </c>
    </row>
    <row r="108" spans="1:8" x14ac:dyDescent="0.25">
      <c r="A108" t="s">
        <v>118</v>
      </c>
      <c r="B108" t="s">
        <v>13</v>
      </c>
      <c r="C108">
        <v>1</v>
      </c>
      <c r="D108">
        <v>818893</v>
      </c>
      <c r="E108">
        <v>107</v>
      </c>
      <c r="F108">
        <v>1054</v>
      </c>
      <c r="G108">
        <v>166</v>
      </c>
      <c r="H108">
        <v>6.3493975903614457</v>
      </c>
    </row>
    <row r="109" spans="1:8" x14ac:dyDescent="0.25">
      <c r="A109" t="s">
        <v>100</v>
      </c>
      <c r="B109" t="s">
        <v>32</v>
      </c>
      <c r="C109">
        <v>1</v>
      </c>
      <c r="D109">
        <v>285496</v>
      </c>
      <c r="E109">
        <v>108</v>
      </c>
      <c r="F109">
        <v>1054</v>
      </c>
      <c r="G109">
        <v>166</v>
      </c>
      <c r="H109">
        <v>6.3493975903614457</v>
      </c>
    </row>
    <row r="110" spans="1:8" x14ac:dyDescent="0.25">
      <c r="A110" t="s">
        <v>119</v>
      </c>
      <c r="B110" t="s">
        <v>32</v>
      </c>
      <c r="C110">
        <v>1</v>
      </c>
      <c r="D110">
        <v>252074</v>
      </c>
      <c r="E110">
        <v>109</v>
      </c>
      <c r="F110">
        <v>1054</v>
      </c>
      <c r="G110">
        <v>166</v>
      </c>
      <c r="H110">
        <v>6.3493975903614457</v>
      </c>
    </row>
    <row r="111" spans="1:8" x14ac:dyDescent="0.25">
      <c r="A111" t="s">
        <v>120</v>
      </c>
      <c r="B111" t="s">
        <v>28</v>
      </c>
      <c r="C111">
        <v>1</v>
      </c>
      <c r="D111">
        <v>223429</v>
      </c>
      <c r="E111">
        <v>110</v>
      </c>
      <c r="F111">
        <v>1054</v>
      </c>
      <c r="G111">
        <v>166</v>
      </c>
      <c r="H111">
        <v>6.3493975903614457</v>
      </c>
    </row>
    <row r="112" spans="1:8" x14ac:dyDescent="0.25">
      <c r="A112" t="s">
        <v>121</v>
      </c>
      <c r="B112" t="s">
        <v>42</v>
      </c>
      <c r="C112">
        <v>1</v>
      </c>
      <c r="D112">
        <v>1079266</v>
      </c>
      <c r="E112">
        <v>111</v>
      </c>
      <c r="F112">
        <v>1054</v>
      </c>
      <c r="G112">
        <v>166</v>
      </c>
      <c r="H112">
        <v>6.3493975903614457</v>
      </c>
    </row>
    <row r="113" spans="1:8" x14ac:dyDescent="0.25">
      <c r="A113" t="s">
        <v>122</v>
      </c>
      <c r="B113" t="s">
        <v>20</v>
      </c>
      <c r="C113">
        <v>1</v>
      </c>
      <c r="D113">
        <v>89173</v>
      </c>
      <c r="E113">
        <v>112</v>
      </c>
      <c r="F113">
        <v>1054</v>
      </c>
      <c r="G113">
        <v>166</v>
      </c>
      <c r="H113">
        <v>6.3493975903614457</v>
      </c>
    </row>
    <row r="114" spans="1:8" x14ac:dyDescent="0.25">
      <c r="A114" t="s">
        <v>123</v>
      </c>
      <c r="B114" t="s">
        <v>15</v>
      </c>
      <c r="C114">
        <v>1</v>
      </c>
      <c r="D114">
        <v>97020</v>
      </c>
      <c r="E114">
        <v>113</v>
      </c>
      <c r="F114">
        <v>1054</v>
      </c>
      <c r="G114">
        <v>166</v>
      </c>
      <c r="H114">
        <v>6.3493975903614457</v>
      </c>
    </row>
    <row r="115" spans="1:8" x14ac:dyDescent="0.25">
      <c r="A115" t="s">
        <v>124</v>
      </c>
      <c r="B115" t="s">
        <v>15</v>
      </c>
      <c r="C115">
        <v>1</v>
      </c>
      <c r="D115">
        <v>87036</v>
      </c>
      <c r="E115">
        <v>114</v>
      </c>
      <c r="F115">
        <v>1054</v>
      </c>
      <c r="G115">
        <v>166</v>
      </c>
      <c r="H115">
        <v>6.3493975903614457</v>
      </c>
    </row>
    <row r="116" spans="1:8" x14ac:dyDescent="0.25">
      <c r="A116" t="s">
        <v>125</v>
      </c>
      <c r="B116" t="s">
        <v>58</v>
      </c>
      <c r="C116">
        <v>1</v>
      </c>
      <c r="D116">
        <v>92761</v>
      </c>
      <c r="E116">
        <v>115</v>
      </c>
      <c r="F116">
        <v>1054</v>
      </c>
      <c r="G116">
        <v>166</v>
      </c>
      <c r="H116">
        <v>6.3493975903614457</v>
      </c>
    </row>
    <row r="117" spans="1:8" x14ac:dyDescent="0.25">
      <c r="A117" t="s">
        <v>126</v>
      </c>
      <c r="B117" t="s">
        <v>23</v>
      </c>
      <c r="C117">
        <v>1</v>
      </c>
      <c r="D117">
        <v>427215</v>
      </c>
      <c r="E117">
        <v>116</v>
      </c>
      <c r="F117">
        <v>1054</v>
      </c>
      <c r="G117">
        <v>166</v>
      </c>
      <c r="H117">
        <v>6.3493975903614457</v>
      </c>
    </row>
    <row r="118" spans="1:8" x14ac:dyDescent="0.25">
      <c r="A118" t="s">
        <v>127</v>
      </c>
      <c r="B118" t="s">
        <v>18</v>
      </c>
      <c r="C118">
        <v>1</v>
      </c>
      <c r="D118">
        <v>366534</v>
      </c>
      <c r="E118">
        <v>117</v>
      </c>
      <c r="F118">
        <v>1054</v>
      </c>
      <c r="G118">
        <v>166</v>
      </c>
      <c r="H118">
        <v>6.3493975903614457</v>
      </c>
    </row>
    <row r="119" spans="1:8" x14ac:dyDescent="0.25">
      <c r="A119" t="s">
        <v>128</v>
      </c>
      <c r="B119" t="s">
        <v>38</v>
      </c>
      <c r="C119">
        <v>1</v>
      </c>
      <c r="D119">
        <v>528731</v>
      </c>
      <c r="E119">
        <v>118</v>
      </c>
      <c r="F119">
        <v>1054</v>
      </c>
      <c r="G119">
        <v>166</v>
      </c>
      <c r="H119">
        <v>6.3493975903614457</v>
      </c>
    </row>
    <row r="120" spans="1:8" x14ac:dyDescent="0.25">
      <c r="A120" t="s">
        <v>99</v>
      </c>
      <c r="B120" t="s">
        <v>38</v>
      </c>
      <c r="C120">
        <v>1</v>
      </c>
      <c r="D120">
        <v>298854</v>
      </c>
      <c r="E120">
        <v>119</v>
      </c>
      <c r="F120">
        <v>1054</v>
      </c>
      <c r="G120">
        <v>166</v>
      </c>
      <c r="H120">
        <v>6.3493975903614457</v>
      </c>
    </row>
    <row r="121" spans="1:8" x14ac:dyDescent="0.25">
      <c r="A121" t="s">
        <v>129</v>
      </c>
      <c r="B121" t="s">
        <v>11</v>
      </c>
      <c r="C121">
        <v>1</v>
      </c>
      <c r="D121">
        <v>392639</v>
      </c>
      <c r="E121">
        <v>120</v>
      </c>
      <c r="F121">
        <v>1054</v>
      </c>
      <c r="G121">
        <v>166</v>
      </c>
      <c r="H121">
        <v>6.3493975903614457</v>
      </c>
    </row>
    <row r="122" spans="1:8" x14ac:dyDescent="0.25">
      <c r="A122" t="s">
        <v>123</v>
      </c>
      <c r="B122" t="s">
        <v>38</v>
      </c>
      <c r="C122">
        <v>1</v>
      </c>
      <c r="D122">
        <v>323315</v>
      </c>
      <c r="E122">
        <v>121</v>
      </c>
      <c r="F122">
        <v>1054</v>
      </c>
      <c r="G122">
        <v>166</v>
      </c>
      <c r="H122">
        <v>6.3493975903614457</v>
      </c>
    </row>
    <row r="123" spans="1:8" x14ac:dyDescent="0.25">
      <c r="A123" t="s">
        <v>70</v>
      </c>
      <c r="B123" t="s">
        <v>28</v>
      </c>
      <c r="C123">
        <v>1</v>
      </c>
      <c r="D123">
        <v>80069</v>
      </c>
      <c r="E123">
        <v>122</v>
      </c>
      <c r="F123">
        <v>1054</v>
      </c>
      <c r="G123">
        <v>166</v>
      </c>
      <c r="H123">
        <v>6.3493975903614457</v>
      </c>
    </row>
    <row r="124" spans="1:8" x14ac:dyDescent="0.25">
      <c r="A124" t="s">
        <v>130</v>
      </c>
      <c r="B124" t="s">
        <v>20</v>
      </c>
      <c r="C124">
        <v>1</v>
      </c>
      <c r="D124">
        <v>64084</v>
      </c>
      <c r="E124">
        <v>123</v>
      </c>
      <c r="F124">
        <v>1054</v>
      </c>
      <c r="G124">
        <v>166</v>
      </c>
      <c r="H124">
        <v>6.3493975903614457</v>
      </c>
    </row>
    <row r="125" spans="1:8" x14ac:dyDescent="0.25">
      <c r="A125" t="s">
        <v>131</v>
      </c>
      <c r="B125" t="s">
        <v>9</v>
      </c>
      <c r="C125">
        <v>1</v>
      </c>
      <c r="D125">
        <v>471658</v>
      </c>
      <c r="E125">
        <v>124</v>
      </c>
      <c r="F125">
        <v>1054</v>
      </c>
      <c r="G125">
        <v>166</v>
      </c>
      <c r="H125">
        <v>6.3493975903614457</v>
      </c>
    </row>
    <row r="126" spans="1:8" x14ac:dyDescent="0.25">
      <c r="A126" t="s">
        <v>132</v>
      </c>
      <c r="B126" t="s">
        <v>42</v>
      </c>
      <c r="C126">
        <v>1</v>
      </c>
      <c r="D126">
        <v>604219</v>
      </c>
      <c r="E126">
        <v>125</v>
      </c>
      <c r="F126">
        <v>1054</v>
      </c>
      <c r="G126">
        <v>166</v>
      </c>
      <c r="H126">
        <v>6.3493975903614457</v>
      </c>
    </row>
    <row r="127" spans="1:8" x14ac:dyDescent="0.25">
      <c r="A127" t="s">
        <v>133</v>
      </c>
      <c r="B127" t="s">
        <v>9</v>
      </c>
      <c r="C127">
        <v>1</v>
      </c>
      <c r="D127">
        <v>484093</v>
      </c>
      <c r="E127">
        <v>126</v>
      </c>
      <c r="F127">
        <v>1054</v>
      </c>
      <c r="G127">
        <v>166</v>
      </c>
      <c r="H127">
        <v>6.3493975903614457</v>
      </c>
    </row>
    <row r="128" spans="1:8" x14ac:dyDescent="0.25">
      <c r="A128" t="s">
        <v>134</v>
      </c>
      <c r="B128" t="s">
        <v>20</v>
      </c>
      <c r="C128">
        <v>1</v>
      </c>
      <c r="D128">
        <v>22056</v>
      </c>
      <c r="E128">
        <v>127</v>
      </c>
      <c r="F128">
        <v>1054</v>
      </c>
      <c r="G128">
        <v>166</v>
      </c>
      <c r="H128">
        <v>6.3493975903614457</v>
      </c>
    </row>
    <row r="129" spans="1:8" x14ac:dyDescent="0.25">
      <c r="A129" t="s">
        <v>135</v>
      </c>
      <c r="B129" t="s">
        <v>42</v>
      </c>
      <c r="C129">
        <v>1</v>
      </c>
      <c r="D129">
        <v>297819</v>
      </c>
      <c r="E129">
        <v>128</v>
      </c>
      <c r="F129">
        <v>1054</v>
      </c>
      <c r="G129">
        <v>166</v>
      </c>
      <c r="H129">
        <v>6.3493975903614457</v>
      </c>
    </row>
    <row r="130" spans="1:8" x14ac:dyDescent="0.25">
      <c r="A130" t="s">
        <v>136</v>
      </c>
      <c r="B130" t="s">
        <v>20</v>
      </c>
      <c r="C130">
        <v>1</v>
      </c>
      <c r="D130">
        <v>231557</v>
      </c>
      <c r="E130">
        <v>129</v>
      </c>
      <c r="F130">
        <v>1054</v>
      </c>
      <c r="G130">
        <v>166</v>
      </c>
      <c r="H130">
        <v>6.3493975903614457</v>
      </c>
    </row>
    <row r="131" spans="1:8" x14ac:dyDescent="0.25">
      <c r="A131" t="s">
        <v>22</v>
      </c>
      <c r="B131" t="s">
        <v>9</v>
      </c>
      <c r="C131">
        <v>1</v>
      </c>
      <c r="D131">
        <v>521110</v>
      </c>
      <c r="E131">
        <v>130</v>
      </c>
      <c r="F131">
        <v>1054</v>
      </c>
      <c r="G131">
        <v>166</v>
      </c>
      <c r="H131">
        <v>6.3493975903614457</v>
      </c>
    </row>
    <row r="132" spans="1:8" x14ac:dyDescent="0.25">
      <c r="A132" t="s">
        <v>137</v>
      </c>
      <c r="B132" t="s">
        <v>23</v>
      </c>
      <c r="C132">
        <v>1</v>
      </c>
      <c r="D132">
        <v>191291</v>
      </c>
      <c r="E132">
        <v>131</v>
      </c>
      <c r="F132">
        <v>1054</v>
      </c>
      <c r="G132">
        <v>166</v>
      </c>
      <c r="H132">
        <v>6.3493975903614457</v>
      </c>
    </row>
    <row r="133" spans="1:8" x14ac:dyDescent="0.25">
      <c r="A133" t="s">
        <v>138</v>
      </c>
      <c r="B133" t="s">
        <v>38</v>
      </c>
      <c r="C133">
        <v>1</v>
      </c>
      <c r="D133">
        <v>505150</v>
      </c>
      <c r="E133">
        <v>132</v>
      </c>
      <c r="F133">
        <v>1054</v>
      </c>
      <c r="G133">
        <v>166</v>
      </c>
      <c r="H133">
        <v>6.3493975903614457</v>
      </c>
    </row>
    <row r="134" spans="1:8" x14ac:dyDescent="0.25">
      <c r="A134" t="s">
        <v>105</v>
      </c>
      <c r="B134" t="s">
        <v>18</v>
      </c>
      <c r="C134">
        <v>1</v>
      </c>
      <c r="D134">
        <v>255453</v>
      </c>
      <c r="E134">
        <v>133</v>
      </c>
      <c r="F134">
        <v>1054</v>
      </c>
      <c r="G134">
        <v>166</v>
      </c>
      <c r="H134">
        <v>6.3493975903614457</v>
      </c>
    </row>
    <row r="135" spans="1:8" x14ac:dyDescent="0.25">
      <c r="A135" t="s">
        <v>139</v>
      </c>
      <c r="B135" t="s">
        <v>38</v>
      </c>
      <c r="C135">
        <v>1</v>
      </c>
      <c r="D135">
        <v>1387740</v>
      </c>
      <c r="E135">
        <v>134</v>
      </c>
      <c r="F135">
        <v>1054</v>
      </c>
      <c r="G135">
        <v>166</v>
      </c>
      <c r="H135">
        <v>6.3493975903614457</v>
      </c>
    </row>
    <row r="136" spans="1:8" x14ac:dyDescent="0.25">
      <c r="A136" t="s">
        <v>140</v>
      </c>
      <c r="B136" t="s">
        <v>32</v>
      </c>
      <c r="C136">
        <v>1</v>
      </c>
      <c r="D136">
        <v>292426</v>
      </c>
      <c r="E136">
        <v>135</v>
      </c>
      <c r="F136">
        <v>1054</v>
      </c>
      <c r="G136">
        <v>166</v>
      </c>
      <c r="H136">
        <v>6.3493975903614457</v>
      </c>
    </row>
    <row r="137" spans="1:8" x14ac:dyDescent="0.25">
      <c r="A137" t="s">
        <v>141</v>
      </c>
      <c r="B137" t="s">
        <v>58</v>
      </c>
      <c r="C137">
        <v>1</v>
      </c>
      <c r="D137">
        <v>350866</v>
      </c>
      <c r="E137">
        <v>136</v>
      </c>
      <c r="F137">
        <v>1054</v>
      </c>
      <c r="G137">
        <v>166</v>
      </c>
      <c r="H137">
        <v>6.3493975903614457</v>
      </c>
    </row>
    <row r="138" spans="1:8" x14ac:dyDescent="0.25">
      <c r="A138" t="s">
        <v>142</v>
      </c>
      <c r="B138" t="s">
        <v>23</v>
      </c>
      <c r="C138">
        <v>1</v>
      </c>
      <c r="D138">
        <v>219832</v>
      </c>
      <c r="E138">
        <v>137</v>
      </c>
      <c r="F138">
        <v>1054</v>
      </c>
      <c r="G138">
        <v>166</v>
      </c>
      <c r="H138">
        <v>6.3493975903614457</v>
      </c>
    </row>
    <row r="139" spans="1:8" x14ac:dyDescent="0.25">
      <c r="A139" t="s">
        <v>35</v>
      </c>
      <c r="B139" t="s">
        <v>23</v>
      </c>
      <c r="C139">
        <v>1</v>
      </c>
      <c r="D139">
        <v>202249</v>
      </c>
      <c r="E139">
        <v>138</v>
      </c>
      <c r="F139">
        <v>1054</v>
      </c>
      <c r="G139">
        <v>166</v>
      </c>
      <c r="H139">
        <v>6.3493975903614457</v>
      </c>
    </row>
    <row r="140" spans="1:8" x14ac:dyDescent="0.25">
      <c r="A140" t="s">
        <v>126</v>
      </c>
      <c r="B140" t="s">
        <v>32</v>
      </c>
      <c r="C140">
        <v>1</v>
      </c>
      <c r="D140">
        <v>239298</v>
      </c>
      <c r="E140">
        <v>139</v>
      </c>
      <c r="F140">
        <v>1054</v>
      </c>
      <c r="G140">
        <v>166</v>
      </c>
      <c r="H140">
        <v>6.3493975903614457</v>
      </c>
    </row>
    <row r="141" spans="1:8" x14ac:dyDescent="0.25">
      <c r="A141" t="s">
        <v>51</v>
      </c>
      <c r="B141" t="s">
        <v>23</v>
      </c>
      <c r="C141">
        <v>1</v>
      </c>
      <c r="D141">
        <v>266083</v>
      </c>
      <c r="E141">
        <v>140</v>
      </c>
      <c r="F141">
        <v>1054</v>
      </c>
      <c r="G141">
        <v>166</v>
      </c>
      <c r="H141">
        <v>6.3493975903614457</v>
      </c>
    </row>
    <row r="142" spans="1:8" x14ac:dyDescent="0.25">
      <c r="A142" t="s">
        <v>143</v>
      </c>
      <c r="B142" t="s">
        <v>32</v>
      </c>
      <c r="C142">
        <v>1</v>
      </c>
      <c r="D142">
        <v>238909</v>
      </c>
      <c r="E142">
        <v>141</v>
      </c>
      <c r="F142">
        <v>1054</v>
      </c>
      <c r="G142">
        <v>166</v>
      </c>
      <c r="H142">
        <v>6.3493975903614457</v>
      </c>
    </row>
    <row r="143" spans="1:8" x14ac:dyDescent="0.25">
      <c r="A143" t="s">
        <v>56</v>
      </c>
      <c r="B143" t="s">
        <v>15</v>
      </c>
      <c r="C143">
        <v>1</v>
      </c>
      <c r="D143">
        <v>245049</v>
      </c>
      <c r="E143">
        <v>142</v>
      </c>
      <c r="F143">
        <v>1054</v>
      </c>
      <c r="G143">
        <v>166</v>
      </c>
      <c r="H143">
        <v>6.3493975903614457</v>
      </c>
    </row>
    <row r="144" spans="1:8" x14ac:dyDescent="0.25">
      <c r="A144" t="s">
        <v>113</v>
      </c>
      <c r="B144" t="s">
        <v>11</v>
      </c>
      <c r="C144">
        <v>1</v>
      </c>
      <c r="D144">
        <v>209437</v>
      </c>
      <c r="E144">
        <v>143</v>
      </c>
      <c r="F144">
        <v>1054</v>
      </c>
      <c r="G144">
        <v>166</v>
      </c>
      <c r="H144">
        <v>6.3493975903614457</v>
      </c>
    </row>
    <row r="145" spans="1:8" x14ac:dyDescent="0.25">
      <c r="A145" t="s">
        <v>144</v>
      </c>
      <c r="B145" t="s">
        <v>20</v>
      </c>
      <c r="C145">
        <v>1</v>
      </c>
      <c r="D145">
        <v>3786</v>
      </c>
      <c r="E145">
        <v>144</v>
      </c>
      <c r="F145">
        <v>1054</v>
      </c>
      <c r="G145">
        <v>166</v>
      </c>
      <c r="H145">
        <v>6.3493975903614457</v>
      </c>
    </row>
    <row r="146" spans="1:8" x14ac:dyDescent="0.25">
      <c r="A146" t="s">
        <v>145</v>
      </c>
      <c r="B146" t="s">
        <v>18</v>
      </c>
      <c r="C146">
        <v>1</v>
      </c>
      <c r="D146">
        <v>389897</v>
      </c>
      <c r="E146">
        <v>145</v>
      </c>
      <c r="F146">
        <v>1054</v>
      </c>
      <c r="G146">
        <v>166</v>
      </c>
      <c r="H146">
        <v>6.3493975903614457</v>
      </c>
    </row>
    <row r="147" spans="1:8" x14ac:dyDescent="0.25">
      <c r="A147" t="s">
        <v>108</v>
      </c>
      <c r="B147" t="s">
        <v>18</v>
      </c>
      <c r="C147">
        <v>1</v>
      </c>
      <c r="D147">
        <v>272540</v>
      </c>
      <c r="E147">
        <v>146</v>
      </c>
      <c r="F147">
        <v>1054</v>
      </c>
      <c r="G147">
        <v>166</v>
      </c>
      <c r="H147">
        <v>6.3493975903614457</v>
      </c>
    </row>
    <row r="148" spans="1:8" x14ac:dyDescent="0.25">
      <c r="A148" t="s">
        <v>109</v>
      </c>
      <c r="B148" t="s">
        <v>38</v>
      </c>
      <c r="C148">
        <v>1</v>
      </c>
      <c r="D148">
        <v>326831</v>
      </c>
      <c r="E148">
        <v>147</v>
      </c>
      <c r="F148">
        <v>1054</v>
      </c>
      <c r="G148">
        <v>166</v>
      </c>
      <c r="H148">
        <v>6.3493975903614457</v>
      </c>
    </row>
    <row r="149" spans="1:8" x14ac:dyDescent="0.25">
      <c r="A149" t="s">
        <v>146</v>
      </c>
      <c r="B149" t="s">
        <v>38</v>
      </c>
      <c r="C149">
        <v>1</v>
      </c>
      <c r="D149">
        <v>3887635</v>
      </c>
      <c r="E149">
        <v>148</v>
      </c>
      <c r="F149">
        <v>1054</v>
      </c>
      <c r="G149">
        <v>166</v>
      </c>
      <c r="H149">
        <v>6.3493975903614457</v>
      </c>
    </row>
    <row r="150" spans="1:8" x14ac:dyDescent="0.25">
      <c r="A150" t="s">
        <v>147</v>
      </c>
      <c r="B150" t="s">
        <v>9</v>
      </c>
      <c r="C150">
        <v>1</v>
      </c>
      <c r="D150">
        <v>700869</v>
      </c>
      <c r="E150">
        <v>149</v>
      </c>
      <c r="F150">
        <v>1054</v>
      </c>
      <c r="G150">
        <v>166</v>
      </c>
      <c r="H150">
        <v>6.3493975903614457</v>
      </c>
    </row>
    <row r="151" spans="1:8" x14ac:dyDescent="0.25">
      <c r="A151" t="s">
        <v>148</v>
      </c>
      <c r="B151" t="s">
        <v>32</v>
      </c>
      <c r="C151">
        <v>1</v>
      </c>
      <c r="D151">
        <v>165225</v>
      </c>
      <c r="E151">
        <v>150</v>
      </c>
      <c r="F151">
        <v>1054</v>
      </c>
      <c r="G151">
        <v>166</v>
      </c>
      <c r="H151">
        <v>6.3493975903614457</v>
      </c>
    </row>
    <row r="152" spans="1:8" x14ac:dyDescent="0.25">
      <c r="A152" t="s">
        <v>149</v>
      </c>
      <c r="B152" t="s">
        <v>13</v>
      </c>
      <c r="C152">
        <v>1</v>
      </c>
      <c r="D152">
        <v>544767</v>
      </c>
      <c r="E152">
        <v>151</v>
      </c>
      <c r="F152">
        <v>1054</v>
      </c>
      <c r="G152">
        <v>166</v>
      </c>
      <c r="H152">
        <v>6.3493975903614457</v>
      </c>
    </row>
    <row r="153" spans="1:8" x14ac:dyDescent="0.25">
      <c r="A153" t="s">
        <v>150</v>
      </c>
      <c r="B153" t="s">
        <v>32</v>
      </c>
      <c r="C153">
        <v>1</v>
      </c>
      <c r="D153">
        <v>210253</v>
      </c>
      <c r="E153">
        <v>152</v>
      </c>
      <c r="F153">
        <v>1054</v>
      </c>
      <c r="G153">
        <v>166</v>
      </c>
      <c r="H153">
        <v>6.3493975903614457</v>
      </c>
    </row>
    <row r="154" spans="1:8" x14ac:dyDescent="0.25">
      <c r="A154" t="s">
        <v>151</v>
      </c>
      <c r="B154" t="s">
        <v>28</v>
      </c>
      <c r="C154">
        <v>1</v>
      </c>
      <c r="D154">
        <v>182836</v>
      </c>
      <c r="E154">
        <v>153</v>
      </c>
      <c r="F154">
        <v>1054</v>
      </c>
      <c r="G154">
        <v>166</v>
      </c>
      <c r="H154">
        <v>6.3493975903614457</v>
      </c>
    </row>
    <row r="155" spans="1:8" x14ac:dyDescent="0.25">
      <c r="A155" t="s">
        <v>152</v>
      </c>
      <c r="B155" t="s">
        <v>13</v>
      </c>
      <c r="C155">
        <v>1</v>
      </c>
      <c r="D155">
        <v>841736</v>
      </c>
      <c r="E155">
        <v>154</v>
      </c>
      <c r="F155">
        <v>1054</v>
      </c>
      <c r="G155">
        <v>166</v>
      </c>
      <c r="H155">
        <v>6.3493975903614457</v>
      </c>
    </row>
    <row r="156" spans="1:8" x14ac:dyDescent="0.25">
      <c r="A156" t="s">
        <v>153</v>
      </c>
      <c r="B156" t="s">
        <v>32</v>
      </c>
      <c r="C156">
        <v>1</v>
      </c>
      <c r="D156">
        <v>196959</v>
      </c>
      <c r="E156">
        <v>155</v>
      </c>
      <c r="F156">
        <v>1054</v>
      </c>
      <c r="G156">
        <v>166</v>
      </c>
      <c r="H156">
        <v>6.3493975903614457</v>
      </c>
    </row>
    <row r="157" spans="1:8" x14ac:dyDescent="0.25">
      <c r="A157" t="s">
        <v>154</v>
      </c>
      <c r="B157" t="s">
        <v>18</v>
      </c>
      <c r="C157">
        <v>1</v>
      </c>
      <c r="D157">
        <v>103665</v>
      </c>
      <c r="E157">
        <v>156</v>
      </c>
      <c r="F157">
        <v>1054</v>
      </c>
      <c r="G157">
        <v>166</v>
      </c>
      <c r="H157">
        <v>6.3493975903614457</v>
      </c>
    </row>
    <row r="158" spans="1:8" x14ac:dyDescent="0.25">
      <c r="A158" t="s">
        <v>52</v>
      </c>
      <c r="B158" t="s">
        <v>38</v>
      </c>
      <c r="C158">
        <v>1</v>
      </c>
      <c r="D158">
        <v>657906</v>
      </c>
      <c r="E158">
        <v>157</v>
      </c>
      <c r="F158">
        <v>1054</v>
      </c>
      <c r="G158">
        <v>166</v>
      </c>
      <c r="H158">
        <v>6.3493975903614457</v>
      </c>
    </row>
    <row r="159" spans="1:8" x14ac:dyDescent="0.25">
      <c r="A159" t="s">
        <v>155</v>
      </c>
      <c r="B159" t="s">
        <v>11</v>
      </c>
      <c r="C159">
        <v>1</v>
      </c>
      <c r="D159">
        <v>258014</v>
      </c>
      <c r="E159">
        <v>158</v>
      </c>
      <c r="F159">
        <v>1054</v>
      </c>
      <c r="G159">
        <v>166</v>
      </c>
      <c r="H159">
        <v>6.3493975903614457</v>
      </c>
    </row>
    <row r="160" spans="1:8" x14ac:dyDescent="0.25">
      <c r="A160" t="s">
        <v>156</v>
      </c>
      <c r="B160" t="s">
        <v>15</v>
      </c>
      <c r="C160">
        <v>1</v>
      </c>
      <c r="D160">
        <v>99214</v>
      </c>
      <c r="E160">
        <v>159</v>
      </c>
      <c r="F160">
        <v>1054</v>
      </c>
      <c r="G160">
        <v>166</v>
      </c>
      <c r="H160">
        <v>6.3493975903614457</v>
      </c>
    </row>
    <row r="161" spans="1:8" x14ac:dyDescent="0.25">
      <c r="A161" t="s">
        <v>157</v>
      </c>
      <c r="B161" t="s">
        <v>20</v>
      </c>
      <c r="C161">
        <v>1</v>
      </c>
      <c r="D161">
        <v>137082</v>
      </c>
      <c r="E161">
        <v>160</v>
      </c>
      <c r="F161">
        <v>1054</v>
      </c>
      <c r="G161">
        <v>166</v>
      </c>
      <c r="H161">
        <v>6.3493975903614457</v>
      </c>
    </row>
    <row r="162" spans="1:8" x14ac:dyDescent="0.25">
      <c r="A162" t="s">
        <v>158</v>
      </c>
      <c r="B162" t="s">
        <v>20</v>
      </c>
      <c r="C162">
        <v>1</v>
      </c>
      <c r="D162">
        <v>61535</v>
      </c>
      <c r="E162">
        <v>161</v>
      </c>
      <c r="F162">
        <v>1054</v>
      </c>
      <c r="G162">
        <v>166</v>
      </c>
      <c r="H162">
        <v>6.3493975903614457</v>
      </c>
    </row>
    <row r="163" spans="1:8" x14ac:dyDescent="0.25">
      <c r="A163" t="s">
        <v>159</v>
      </c>
      <c r="B163" t="s">
        <v>15</v>
      </c>
      <c r="C163">
        <v>1</v>
      </c>
      <c r="D163">
        <v>204079</v>
      </c>
      <c r="E163">
        <v>162</v>
      </c>
      <c r="F163">
        <v>1054</v>
      </c>
      <c r="G163">
        <v>166</v>
      </c>
      <c r="H163">
        <v>6.3493975903614457</v>
      </c>
    </row>
    <row r="164" spans="1:8" x14ac:dyDescent="0.25">
      <c r="A164" t="s">
        <v>57</v>
      </c>
      <c r="B164" t="s">
        <v>28</v>
      </c>
      <c r="C164">
        <v>1</v>
      </c>
      <c r="D164">
        <v>197724</v>
      </c>
      <c r="E164">
        <v>163</v>
      </c>
      <c r="F164">
        <v>1054</v>
      </c>
      <c r="G164">
        <v>166</v>
      </c>
      <c r="H164">
        <v>6.3493975903614457</v>
      </c>
    </row>
    <row r="165" spans="1:8" x14ac:dyDescent="0.25">
      <c r="A165" t="s">
        <v>160</v>
      </c>
      <c r="B165" t="s">
        <v>15</v>
      </c>
      <c r="C165">
        <v>1</v>
      </c>
      <c r="D165">
        <v>179280</v>
      </c>
      <c r="E165">
        <v>164</v>
      </c>
      <c r="F165">
        <v>1054</v>
      </c>
      <c r="G165">
        <v>166</v>
      </c>
      <c r="H165">
        <v>6.3493975903614457</v>
      </c>
    </row>
    <row r="166" spans="1:8" x14ac:dyDescent="0.25">
      <c r="A166" t="s">
        <v>161</v>
      </c>
      <c r="B166" t="s">
        <v>58</v>
      </c>
      <c r="C166">
        <v>1</v>
      </c>
      <c r="D166">
        <v>293134</v>
      </c>
      <c r="E166">
        <v>165</v>
      </c>
      <c r="F166">
        <v>1054</v>
      </c>
      <c r="G166">
        <v>166</v>
      </c>
      <c r="H166">
        <v>6.3493975903614457</v>
      </c>
    </row>
    <row r="167" spans="1:8" x14ac:dyDescent="0.25">
      <c r="A167" t="s">
        <v>162</v>
      </c>
      <c r="B167" t="s">
        <v>58</v>
      </c>
      <c r="C167">
        <v>1</v>
      </c>
      <c r="D167">
        <v>113548</v>
      </c>
      <c r="E167">
        <v>166</v>
      </c>
      <c r="F167">
        <v>1054</v>
      </c>
      <c r="G167">
        <v>166</v>
      </c>
      <c r="H167">
        <v>6.3493975903614457</v>
      </c>
    </row>
    <row r="168" spans="1:8" x14ac:dyDescent="0.25">
      <c r="A168" t="s">
        <v>163</v>
      </c>
      <c r="B168" t="s">
        <v>164</v>
      </c>
      <c r="C168">
        <v>2</v>
      </c>
      <c r="D168">
        <v>20910</v>
      </c>
      <c r="E168">
        <v>1</v>
      </c>
      <c r="F168">
        <v>220</v>
      </c>
      <c r="G168">
        <v>104</v>
      </c>
      <c r="H168">
        <v>2.115384615384615</v>
      </c>
    </row>
    <row r="169" spans="1:8" x14ac:dyDescent="0.25">
      <c r="A169" t="s">
        <v>22</v>
      </c>
      <c r="B169" t="s">
        <v>165</v>
      </c>
      <c r="C169">
        <v>2</v>
      </c>
      <c r="D169">
        <v>203026</v>
      </c>
      <c r="E169">
        <v>2</v>
      </c>
      <c r="F169">
        <v>220</v>
      </c>
      <c r="G169">
        <v>104</v>
      </c>
      <c r="H169">
        <v>2.115384615384615</v>
      </c>
    </row>
    <row r="170" spans="1:8" x14ac:dyDescent="0.25">
      <c r="A170" t="s">
        <v>166</v>
      </c>
      <c r="B170" t="s">
        <v>167</v>
      </c>
      <c r="C170">
        <v>2</v>
      </c>
      <c r="D170">
        <v>87638</v>
      </c>
      <c r="E170">
        <v>3</v>
      </c>
      <c r="F170">
        <v>220</v>
      </c>
      <c r="G170">
        <v>104</v>
      </c>
      <c r="H170">
        <v>2.115384615384615</v>
      </c>
    </row>
    <row r="171" spans="1:8" x14ac:dyDescent="0.25">
      <c r="A171" t="s">
        <v>168</v>
      </c>
      <c r="B171" t="s">
        <v>169</v>
      </c>
      <c r="C171">
        <v>2</v>
      </c>
      <c r="D171">
        <v>86581</v>
      </c>
      <c r="E171">
        <v>4</v>
      </c>
      <c r="F171">
        <v>220</v>
      </c>
      <c r="G171">
        <v>104</v>
      </c>
      <c r="H171">
        <v>2.115384615384615</v>
      </c>
    </row>
    <row r="172" spans="1:8" x14ac:dyDescent="0.25">
      <c r="A172" t="s">
        <v>170</v>
      </c>
      <c r="B172" t="s">
        <v>165</v>
      </c>
      <c r="C172">
        <v>2</v>
      </c>
      <c r="D172">
        <v>221981</v>
      </c>
      <c r="E172">
        <v>5</v>
      </c>
      <c r="F172">
        <v>220</v>
      </c>
      <c r="G172">
        <v>104</v>
      </c>
      <c r="H172">
        <v>2.115384615384615</v>
      </c>
    </row>
    <row r="173" spans="1:8" x14ac:dyDescent="0.25">
      <c r="A173" t="s">
        <v>171</v>
      </c>
      <c r="B173" t="s">
        <v>165</v>
      </c>
      <c r="C173">
        <v>2</v>
      </c>
      <c r="D173">
        <v>101816</v>
      </c>
      <c r="E173">
        <v>6</v>
      </c>
      <c r="F173">
        <v>220</v>
      </c>
      <c r="G173">
        <v>104</v>
      </c>
      <c r="H173">
        <v>2.115384615384615</v>
      </c>
    </row>
    <row r="174" spans="1:8" x14ac:dyDescent="0.25">
      <c r="A174" t="s">
        <v>172</v>
      </c>
      <c r="B174" t="s">
        <v>165</v>
      </c>
      <c r="C174">
        <v>2</v>
      </c>
      <c r="D174">
        <v>90298</v>
      </c>
      <c r="E174">
        <v>7</v>
      </c>
      <c r="F174">
        <v>220</v>
      </c>
      <c r="G174">
        <v>104</v>
      </c>
      <c r="H174">
        <v>2.115384615384615</v>
      </c>
    </row>
    <row r="175" spans="1:8" x14ac:dyDescent="0.25">
      <c r="A175" t="s">
        <v>173</v>
      </c>
      <c r="B175" t="s">
        <v>174</v>
      </c>
      <c r="C175">
        <v>2</v>
      </c>
      <c r="D175">
        <v>0</v>
      </c>
      <c r="E175">
        <v>8</v>
      </c>
      <c r="F175">
        <v>220</v>
      </c>
      <c r="G175">
        <v>104</v>
      </c>
      <c r="H175">
        <v>2.115384615384615</v>
      </c>
    </row>
    <row r="176" spans="1:8" x14ac:dyDescent="0.25">
      <c r="A176" t="s">
        <v>175</v>
      </c>
      <c r="B176" t="s">
        <v>169</v>
      </c>
      <c r="C176">
        <v>2</v>
      </c>
      <c r="D176">
        <v>9975</v>
      </c>
      <c r="E176">
        <v>9</v>
      </c>
      <c r="F176">
        <v>220</v>
      </c>
      <c r="G176">
        <v>104</v>
      </c>
      <c r="H176">
        <v>2.115384615384615</v>
      </c>
    </row>
    <row r="177" spans="1:8" x14ac:dyDescent="0.25">
      <c r="A177" t="s">
        <v>176</v>
      </c>
      <c r="B177" t="s">
        <v>165</v>
      </c>
      <c r="C177">
        <v>2</v>
      </c>
      <c r="D177">
        <v>19026</v>
      </c>
      <c r="E177">
        <v>10</v>
      </c>
      <c r="F177">
        <v>220</v>
      </c>
      <c r="G177">
        <v>104</v>
      </c>
      <c r="H177">
        <v>2.115384615384615</v>
      </c>
    </row>
    <row r="178" spans="1:8" x14ac:dyDescent="0.25">
      <c r="A178" t="s">
        <v>177</v>
      </c>
      <c r="B178" t="s">
        <v>164</v>
      </c>
      <c r="C178">
        <v>2</v>
      </c>
      <c r="D178">
        <v>75733</v>
      </c>
      <c r="E178">
        <v>11</v>
      </c>
      <c r="F178">
        <v>220</v>
      </c>
      <c r="G178">
        <v>104</v>
      </c>
      <c r="H178">
        <v>2.115384615384615</v>
      </c>
    </row>
    <row r="179" spans="1:8" x14ac:dyDescent="0.25">
      <c r="A179" t="s">
        <v>178</v>
      </c>
      <c r="B179" t="s">
        <v>174</v>
      </c>
      <c r="C179">
        <v>2</v>
      </c>
      <c r="D179">
        <v>188008</v>
      </c>
      <c r="E179">
        <v>12</v>
      </c>
      <c r="F179">
        <v>220</v>
      </c>
      <c r="G179">
        <v>104</v>
      </c>
      <c r="H179">
        <v>2.115384615384615</v>
      </c>
    </row>
    <row r="180" spans="1:8" x14ac:dyDescent="0.25">
      <c r="A180" t="s">
        <v>179</v>
      </c>
      <c r="B180" t="s">
        <v>174</v>
      </c>
      <c r="C180">
        <v>2</v>
      </c>
      <c r="D180">
        <v>110150</v>
      </c>
      <c r="E180">
        <v>13</v>
      </c>
      <c r="F180">
        <v>220</v>
      </c>
      <c r="G180">
        <v>104</v>
      </c>
      <c r="H180">
        <v>2.115384615384615</v>
      </c>
    </row>
    <row r="181" spans="1:8" x14ac:dyDescent="0.25">
      <c r="A181" t="s">
        <v>49</v>
      </c>
      <c r="B181" t="s">
        <v>167</v>
      </c>
      <c r="C181">
        <v>2</v>
      </c>
      <c r="D181">
        <v>23915</v>
      </c>
      <c r="E181">
        <v>14</v>
      </c>
      <c r="F181">
        <v>220</v>
      </c>
      <c r="G181">
        <v>104</v>
      </c>
      <c r="H181">
        <v>2.115384615384615</v>
      </c>
    </row>
    <row r="182" spans="1:8" x14ac:dyDescent="0.25">
      <c r="A182" t="s">
        <v>72</v>
      </c>
      <c r="B182" t="s">
        <v>165</v>
      </c>
      <c r="C182">
        <v>2</v>
      </c>
      <c r="D182">
        <v>86402</v>
      </c>
      <c r="E182">
        <v>15</v>
      </c>
      <c r="F182">
        <v>220</v>
      </c>
      <c r="G182">
        <v>104</v>
      </c>
      <c r="H182">
        <v>2.115384615384615</v>
      </c>
    </row>
    <row r="183" spans="1:8" x14ac:dyDescent="0.25">
      <c r="A183" t="s">
        <v>22</v>
      </c>
      <c r="B183" t="s">
        <v>180</v>
      </c>
      <c r="C183">
        <v>2</v>
      </c>
      <c r="D183">
        <v>20458</v>
      </c>
      <c r="E183">
        <v>16</v>
      </c>
      <c r="F183">
        <v>220</v>
      </c>
      <c r="G183">
        <v>104</v>
      </c>
      <c r="H183">
        <v>2.115384615384615</v>
      </c>
    </row>
    <row r="184" spans="1:8" x14ac:dyDescent="0.25">
      <c r="A184" t="s">
        <v>100</v>
      </c>
      <c r="B184" t="s">
        <v>165</v>
      </c>
      <c r="C184">
        <v>2</v>
      </c>
      <c r="D184">
        <v>125707</v>
      </c>
      <c r="E184">
        <v>17</v>
      </c>
      <c r="F184">
        <v>220</v>
      </c>
      <c r="G184">
        <v>104</v>
      </c>
      <c r="H184">
        <v>2.115384615384615</v>
      </c>
    </row>
    <row r="185" spans="1:8" x14ac:dyDescent="0.25">
      <c r="A185" t="s">
        <v>181</v>
      </c>
      <c r="B185" t="s">
        <v>174</v>
      </c>
      <c r="C185">
        <v>2</v>
      </c>
      <c r="D185">
        <v>145679</v>
      </c>
      <c r="E185">
        <v>18</v>
      </c>
      <c r="F185">
        <v>220</v>
      </c>
      <c r="G185">
        <v>104</v>
      </c>
      <c r="H185">
        <v>2.115384615384615</v>
      </c>
    </row>
    <row r="186" spans="1:8" x14ac:dyDescent="0.25">
      <c r="A186" t="s">
        <v>182</v>
      </c>
      <c r="B186" t="s">
        <v>174</v>
      </c>
      <c r="C186">
        <v>2</v>
      </c>
      <c r="D186">
        <v>102733</v>
      </c>
      <c r="E186">
        <v>19</v>
      </c>
      <c r="F186">
        <v>220</v>
      </c>
      <c r="G186">
        <v>104</v>
      </c>
      <c r="H186">
        <v>2.115384615384615</v>
      </c>
    </row>
    <row r="187" spans="1:8" x14ac:dyDescent="0.25">
      <c r="A187" t="s">
        <v>22</v>
      </c>
      <c r="B187" t="s">
        <v>183</v>
      </c>
      <c r="C187">
        <v>2</v>
      </c>
      <c r="D187">
        <v>58891</v>
      </c>
      <c r="E187">
        <v>20</v>
      </c>
      <c r="F187">
        <v>220</v>
      </c>
      <c r="G187">
        <v>104</v>
      </c>
      <c r="H187">
        <v>2.115384615384615</v>
      </c>
    </row>
    <row r="188" spans="1:8" x14ac:dyDescent="0.25">
      <c r="A188" t="s">
        <v>184</v>
      </c>
      <c r="B188" t="s">
        <v>174</v>
      </c>
      <c r="C188">
        <v>2</v>
      </c>
      <c r="D188">
        <v>138822</v>
      </c>
      <c r="E188">
        <v>21</v>
      </c>
      <c r="F188">
        <v>220</v>
      </c>
      <c r="G188">
        <v>104</v>
      </c>
      <c r="H188">
        <v>2.115384615384615</v>
      </c>
    </row>
    <row r="189" spans="1:8" x14ac:dyDescent="0.25">
      <c r="A189" t="s">
        <v>185</v>
      </c>
      <c r="B189" t="s">
        <v>169</v>
      </c>
      <c r="C189">
        <v>2</v>
      </c>
      <c r="D189">
        <v>25882</v>
      </c>
      <c r="E189">
        <v>22</v>
      </c>
      <c r="F189">
        <v>220</v>
      </c>
      <c r="G189">
        <v>104</v>
      </c>
      <c r="H189">
        <v>2.115384615384615</v>
      </c>
    </row>
    <row r="190" spans="1:8" x14ac:dyDescent="0.25">
      <c r="A190" t="s">
        <v>186</v>
      </c>
      <c r="B190" t="s">
        <v>187</v>
      </c>
      <c r="C190">
        <v>2</v>
      </c>
      <c r="D190">
        <v>18793</v>
      </c>
      <c r="E190">
        <v>23</v>
      </c>
      <c r="F190">
        <v>220</v>
      </c>
      <c r="G190">
        <v>104</v>
      </c>
      <c r="H190">
        <v>2.115384615384615</v>
      </c>
    </row>
    <row r="191" spans="1:8" x14ac:dyDescent="0.25">
      <c r="A191" t="s">
        <v>188</v>
      </c>
      <c r="B191" t="s">
        <v>167</v>
      </c>
      <c r="C191">
        <v>2</v>
      </c>
      <c r="D191">
        <v>11644</v>
      </c>
      <c r="E191">
        <v>24</v>
      </c>
      <c r="F191">
        <v>220</v>
      </c>
      <c r="G191">
        <v>104</v>
      </c>
      <c r="H191">
        <v>2.115384615384615</v>
      </c>
    </row>
    <row r="192" spans="1:8" x14ac:dyDescent="0.25">
      <c r="A192" t="s">
        <v>189</v>
      </c>
      <c r="B192" t="s">
        <v>174</v>
      </c>
      <c r="C192">
        <v>2</v>
      </c>
      <c r="D192">
        <v>-99</v>
      </c>
      <c r="E192">
        <v>25</v>
      </c>
      <c r="F192">
        <v>220</v>
      </c>
      <c r="G192">
        <v>104</v>
      </c>
      <c r="H192">
        <v>2.115384615384615</v>
      </c>
    </row>
    <row r="193" spans="1:8" x14ac:dyDescent="0.25">
      <c r="A193" t="s">
        <v>190</v>
      </c>
      <c r="B193" t="s">
        <v>187</v>
      </c>
      <c r="C193">
        <v>2</v>
      </c>
      <c r="D193">
        <v>95402</v>
      </c>
      <c r="E193">
        <v>26</v>
      </c>
      <c r="F193">
        <v>220</v>
      </c>
      <c r="G193">
        <v>104</v>
      </c>
      <c r="H193">
        <v>2.115384615384615</v>
      </c>
    </row>
    <row r="194" spans="1:8" x14ac:dyDescent="0.25">
      <c r="A194" t="s">
        <v>191</v>
      </c>
      <c r="B194" t="s">
        <v>174</v>
      </c>
      <c r="C194">
        <v>2</v>
      </c>
      <c r="D194">
        <v>138620</v>
      </c>
      <c r="E194">
        <v>27</v>
      </c>
      <c r="F194">
        <v>220</v>
      </c>
      <c r="G194">
        <v>104</v>
      </c>
      <c r="H194">
        <v>2.115384615384615</v>
      </c>
    </row>
    <row r="195" spans="1:8" x14ac:dyDescent="0.25">
      <c r="A195" t="s">
        <v>192</v>
      </c>
      <c r="B195" t="s">
        <v>174</v>
      </c>
      <c r="C195">
        <v>2</v>
      </c>
      <c r="D195">
        <v>114859</v>
      </c>
      <c r="E195">
        <v>28</v>
      </c>
      <c r="F195">
        <v>220</v>
      </c>
      <c r="G195">
        <v>104</v>
      </c>
      <c r="H195">
        <v>2.115384615384615</v>
      </c>
    </row>
    <row r="196" spans="1:8" x14ac:dyDescent="0.25">
      <c r="A196" t="s">
        <v>193</v>
      </c>
      <c r="B196" t="s">
        <v>169</v>
      </c>
      <c r="C196">
        <v>2</v>
      </c>
      <c r="D196">
        <v>19830</v>
      </c>
      <c r="E196">
        <v>29</v>
      </c>
      <c r="F196">
        <v>220</v>
      </c>
      <c r="G196">
        <v>104</v>
      </c>
      <c r="H196">
        <v>2.115384615384615</v>
      </c>
    </row>
    <row r="197" spans="1:8" x14ac:dyDescent="0.25">
      <c r="A197" t="s">
        <v>194</v>
      </c>
      <c r="B197" t="s">
        <v>167</v>
      </c>
      <c r="C197">
        <v>2</v>
      </c>
      <c r="D197">
        <v>43989</v>
      </c>
      <c r="E197">
        <v>30</v>
      </c>
      <c r="F197">
        <v>220</v>
      </c>
      <c r="G197">
        <v>104</v>
      </c>
      <c r="H197">
        <v>2.115384615384615</v>
      </c>
    </row>
    <row r="198" spans="1:8" x14ac:dyDescent="0.25">
      <c r="A198" t="s">
        <v>194</v>
      </c>
      <c r="B198" t="s">
        <v>187</v>
      </c>
      <c r="C198">
        <v>2</v>
      </c>
      <c r="D198">
        <v>106971</v>
      </c>
      <c r="E198">
        <v>31</v>
      </c>
      <c r="F198">
        <v>220</v>
      </c>
      <c r="G198">
        <v>104</v>
      </c>
      <c r="H198">
        <v>2.115384615384615</v>
      </c>
    </row>
    <row r="199" spans="1:8" x14ac:dyDescent="0.25">
      <c r="A199" t="s">
        <v>195</v>
      </c>
      <c r="B199" t="s">
        <v>165</v>
      </c>
      <c r="C199">
        <v>2</v>
      </c>
      <c r="D199">
        <v>104519</v>
      </c>
      <c r="E199">
        <v>32</v>
      </c>
      <c r="F199">
        <v>220</v>
      </c>
      <c r="G199">
        <v>104</v>
      </c>
      <c r="H199">
        <v>2.115384615384615</v>
      </c>
    </row>
    <row r="200" spans="1:8" x14ac:dyDescent="0.25">
      <c r="A200" t="s">
        <v>196</v>
      </c>
      <c r="B200" t="s">
        <v>174</v>
      </c>
      <c r="C200">
        <v>2</v>
      </c>
      <c r="D200">
        <v>56002</v>
      </c>
      <c r="E200">
        <v>33</v>
      </c>
      <c r="F200">
        <v>220</v>
      </c>
      <c r="G200">
        <v>104</v>
      </c>
      <c r="H200">
        <v>2.115384615384615</v>
      </c>
    </row>
    <row r="201" spans="1:8" x14ac:dyDescent="0.25">
      <c r="A201" t="s">
        <v>22</v>
      </c>
      <c r="B201" t="s">
        <v>174</v>
      </c>
      <c r="C201">
        <v>2</v>
      </c>
      <c r="D201">
        <v>205954</v>
      </c>
      <c r="E201">
        <v>34</v>
      </c>
      <c r="F201">
        <v>220</v>
      </c>
      <c r="G201">
        <v>104</v>
      </c>
      <c r="H201">
        <v>2.115384615384615</v>
      </c>
    </row>
    <row r="202" spans="1:8" x14ac:dyDescent="0.25">
      <c r="A202" t="s">
        <v>197</v>
      </c>
      <c r="B202" t="s">
        <v>169</v>
      </c>
      <c r="C202">
        <v>2</v>
      </c>
      <c r="D202">
        <v>56510</v>
      </c>
      <c r="E202">
        <v>35</v>
      </c>
      <c r="F202">
        <v>220</v>
      </c>
      <c r="G202">
        <v>104</v>
      </c>
      <c r="H202">
        <v>2.115384615384615</v>
      </c>
    </row>
    <row r="203" spans="1:8" x14ac:dyDescent="0.25">
      <c r="A203" t="s">
        <v>198</v>
      </c>
      <c r="B203" t="s">
        <v>180</v>
      </c>
      <c r="C203">
        <v>2</v>
      </c>
      <c r="D203">
        <v>12408</v>
      </c>
      <c r="E203">
        <v>36</v>
      </c>
      <c r="F203">
        <v>220</v>
      </c>
      <c r="G203">
        <v>104</v>
      </c>
      <c r="H203">
        <v>2.115384615384615</v>
      </c>
    </row>
    <row r="204" spans="1:8" x14ac:dyDescent="0.25">
      <c r="A204" t="s">
        <v>199</v>
      </c>
      <c r="B204" t="s">
        <v>174</v>
      </c>
      <c r="C204">
        <v>2</v>
      </c>
      <c r="D204">
        <v>203704</v>
      </c>
      <c r="E204">
        <v>37</v>
      </c>
      <c r="F204">
        <v>220</v>
      </c>
      <c r="G204">
        <v>104</v>
      </c>
      <c r="H204">
        <v>2.115384615384615</v>
      </c>
    </row>
    <row r="205" spans="1:8" x14ac:dyDescent="0.25">
      <c r="A205" t="s">
        <v>200</v>
      </c>
      <c r="B205" t="s">
        <v>174</v>
      </c>
      <c r="C205">
        <v>2</v>
      </c>
      <c r="D205">
        <v>-99</v>
      </c>
      <c r="E205">
        <v>38</v>
      </c>
      <c r="F205">
        <v>220</v>
      </c>
      <c r="G205">
        <v>104</v>
      </c>
      <c r="H205">
        <v>2.115384615384615</v>
      </c>
    </row>
    <row r="206" spans="1:8" x14ac:dyDescent="0.25">
      <c r="A206" t="s">
        <v>201</v>
      </c>
      <c r="B206" t="s">
        <v>174</v>
      </c>
      <c r="C206">
        <v>2</v>
      </c>
      <c r="D206">
        <v>145329</v>
      </c>
      <c r="E206">
        <v>39</v>
      </c>
      <c r="F206">
        <v>220</v>
      </c>
      <c r="G206">
        <v>104</v>
      </c>
      <c r="H206">
        <v>2.115384615384615</v>
      </c>
    </row>
    <row r="207" spans="1:8" x14ac:dyDescent="0.25">
      <c r="A207" t="s">
        <v>202</v>
      </c>
      <c r="B207" t="s">
        <v>187</v>
      </c>
      <c r="C207">
        <v>2</v>
      </c>
      <c r="D207">
        <v>63473</v>
      </c>
      <c r="E207">
        <v>40</v>
      </c>
      <c r="F207">
        <v>220</v>
      </c>
      <c r="G207">
        <v>104</v>
      </c>
      <c r="H207">
        <v>2.115384615384615</v>
      </c>
    </row>
    <row r="208" spans="1:8" x14ac:dyDescent="0.25">
      <c r="A208" t="s">
        <v>203</v>
      </c>
      <c r="B208" t="s">
        <v>165</v>
      </c>
      <c r="C208">
        <v>2</v>
      </c>
      <c r="D208">
        <v>143036</v>
      </c>
      <c r="E208">
        <v>41</v>
      </c>
      <c r="F208">
        <v>220</v>
      </c>
      <c r="G208">
        <v>104</v>
      </c>
      <c r="H208">
        <v>2.115384615384615</v>
      </c>
    </row>
    <row r="209" spans="1:8" x14ac:dyDescent="0.25">
      <c r="A209" t="s">
        <v>204</v>
      </c>
      <c r="B209" t="s">
        <v>167</v>
      </c>
      <c r="C209">
        <v>2</v>
      </c>
      <c r="D209">
        <v>0</v>
      </c>
      <c r="E209">
        <v>42</v>
      </c>
      <c r="F209">
        <v>220</v>
      </c>
      <c r="G209">
        <v>104</v>
      </c>
      <c r="H209">
        <v>2.115384615384615</v>
      </c>
    </row>
    <row r="210" spans="1:8" x14ac:dyDescent="0.25">
      <c r="A210" t="s">
        <v>75</v>
      </c>
      <c r="B210" t="s">
        <v>187</v>
      </c>
      <c r="C210">
        <v>2</v>
      </c>
      <c r="D210">
        <v>27622</v>
      </c>
      <c r="E210">
        <v>43</v>
      </c>
      <c r="F210">
        <v>220</v>
      </c>
      <c r="G210">
        <v>104</v>
      </c>
      <c r="H210">
        <v>2.115384615384615</v>
      </c>
    </row>
    <row r="211" spans="1:8" x14ac:dyDescent="0.25">
      <c r="A211" t="s">
        <v>196</v>
      </c>
      <c r="B211" t="s">
        <v>164</v>
      </c>
      <c r="C211">
        <v>2</v>
      </c>
      <c r="D211">
        <v>38297</v>
      </c>
      <c r="E211">
        <v>44</v>
      </c>
      <c r="F211">
        <v>220</v>
      </c>
      <c r="G211">
        <v>104</v>
      </c>
      <c r="H211">
        <v>2.115384615384615</v>
      </c>
    </row>
    <row r="212" spans="1:8" x14ac:dyDescent="0.25">
      <c r="A212" t="s">
        <v>205</v>
      </c>
      <c r="B212" t="s">
        <v>206</v>
      </c>
      <c r="C212">
        <v>2</v>
      </c>
      <c r="D212">
        <v>-99</v>
      </c>
      <c r="E212">
        <v>45</v>
      </c>
      <c r="F212">
        <v>220</v>
      </c>
      <c r="G212">
        <v>104</v>
      </c>
      <c r="H212">
        <v>2.115384615384615</v>
      </c>
    </row>
    <row r="213" spans="1:8" x14ac:dyDescent="0.25">
      <c r="A213" t="s">
        <v>207</v>
      </c>
      <c r="B213" t="s">
        <v>187</v>
      </c>
      <c r="C213">
        <v>2</v>
      </c>
      <c r="D213">
        <v>35988</v>
      </c>
      <c r="E213">
        <v>46</v>
      </c>
      <c r="F213">
        <v>220</v>
      </c>
      <c r="G213">
        <v>104</v>
      </c>
      <c r="H213">
        <v>2.115384615384615</v>
      </c>
    </row>
    <row r="214" spans="1:8" x14ac:dyDescent="0.25">
      <c r="A214" t="s">
        <v>208</v>
      </c>
      <c r="B214" t="s">
        <v>174</v>
      </c>
      <c r="C214">
        <v>2</v>
      </c>
      <c r="D214">
        <v>54986</v>
      </c>
      <c r="E214">
        <v>47</v>
      </c>
      <c r="F214">
        <v>220</v>
      </c>
      <c r="G214">
        <v>104</v>
      </c>
      <c r="H214">
        <v>2.115384615384615</v>
      </c>
    </row>
    <row r="215" spans="1:8" x14ac:dyDescent="0.25">
      <c r="A215" t="s">
        <v>123</v>
      </c>
      <c r="B215" t="s">
        <v>187</v>
      </c>
      <c r="C215">
        <v>2</v>
      </c>
      <c r="D215">
        <v>38853</v>
      </c>
      <c r="E215">
        <v>48</v>
      </c>
      <c r="F215">
        <v>220</v>
      </c>
      <c r="G215">
        <v>104</v>
      </c>
      <c r="H215">
        <v>2.115384615384615</v>
      </c>
    </row>
    <row r="216" spans="1:8" x14ac:dyDescent="0.25">
      <c r="A216" t="s">
        <v>45</v>
      </c>
      <c r="B216" t="s">
        <v>165</v>
      </c>
      <c r="C216">
        <v>2</v>
      </c>
      <c r="D216">
        <v>39412</v>
      </c>
      <c r="E216">
        <v>49</v>
      </c>
      <c r="F216">
        <v>220</v>
      </c>
      <c r="G216">
        <v>104</v>
      </c>
      <c r="H216">
        <v>2.115384615384615</v>
      </c>
    </row>
    <row r="217" spans="1:8" x14ac:dyDescent="0.25">
      <c r="A217" t="s">
        <v>209</v>
      </c>
      <c r="B217" t="s">
        <v>183</v>
      </c>
      <c r="C217">
        <v>2</v>
      </c>
      <c r="D217">
        <v>82849</v>
      </c>
      <c r="E217">
        <v>50</v>
      </c>
      <c r="F217">
        <v>220</v>
      </c>
      <c r="G217">
        <v>104</v>
      </c>
      <c r="H217">
        <v>2.115384615384615</v>
      </c>
    </row>
    <row r="218" spans="1:8" x14ac:dyDescent="0.25">
      <c r="A218" t="s">
        <v>210</v>
      </c>
      <c r="B218" t="s">
        <v>165</v>
      </c>
      <c r="C218">
        <v>2</v>
      </c>
      <c r="D218">
        <v>16371</v>
      </c>
      <c r="E218">
        <v>51</v>
      </c>
      <c r="F218">
        <v>220</v>
      </c>
      <c r="G218">
        <v>104</v>
      </c>
      <c r="H218">
        <v>2.115384615384615</v>
      </c>
    </row>
    <row r="219" spans="1:8" x14ac:dyDescent="0.25">
      <c r="A219" t="s">
        <v>211</v>
      </c>
      <c r="B219" t="s">
        <v>167</v>
      </c>
      <c r="C219">
        <v>2</v>
      </c>
      <c r="D219">
        <v>58758</v>
      </c>
      <c r="E219">
        <v>52</v>
      </c>
      <c r="F219">
        <v>220</v>
      </c>
      <c r="G219">
        <v>104</v>
      </c>
      <c r="H219">
        <v>2.115384615384615</v>
      </c>
    </row>
    <row r="220" spans="1:8" x14ac:dyDescent="0.25">
      <c r="A220" t="s">
        <v>212</v>
      </c>
      <c r="B220" t="s">
        <v>206</v>
      </c>
      <c r="C220">
        <v>2</v>
      </c>
      <c r="D220">
        <v>60980</v>
      </c>
      <c r="E220">
        <v>53</v>
      </c>
      <c r="F220">
        <v>220</v>
      </c>
      <c r="G220">
        <v>104</v>
      </c>
      <c r="H220">
        <v>2.115384615384615</v>
      </c>
    </row>
    <row r="221" spans="1:8" x14ac:dyDescent="0.25">
      <c r="A221" t="s">
        <v>213</v>
      </c>
      <c r="B221" t="s">
        <v>174</v>
      </c>
      <c r="C221">
        <v>2</v>
      </c>
      <c r="D221">
        <v>254002</v>
      </c>
      <c r="E221">
        <v>54</v>
      </c>
      <c r="F221">
        <v>220</v>
      </c>
      <c r="G221">
        <v>104</v>
      </c>
      <c r="H221">
        <v>2.115384615384615</v>
      </c>
    </row>
    <row r="222" spans="1:8" x14ac:dyDescent="0.25">
      <c r="A222" t="s">
        <v>64</v>
      </c>
      <c r="B222" t="s">
        <v>174</v>
      </c>
      <c r="C222">
        <v>2</v>
      </c>
      <c r="D222">
        <v>115071</v>
      </c>
      <c r="E222">
        <v>55</v>
      </c>
      <c r="F222">
        <v>220</v>
      </c>
      <c r="G222">
        <v>104</v>
      </c>
      <c r="H222">
        <v>2.115384615384615</v>
      </c>
    </row>
    <row r="223" spans="1:8" x14ac:dyDescent="0.25">
      <c r="A223" t="s">
        <v>10</v>
      </c>
      <c r="B223" t="s">
        <v>165</v>
      </c>
      <c r="C223">
        <v>2</v>
      </c>
      <c r="D223">
        <v>106390</v>
      </c>
      <c r="E223">
        <v>56</v>
      </c>
      <c r="F223">
        <v>220</v>
      </c>
      <c r="G223">
        <v>104</v>
      </c>
      <c r="H223">
        <v>2.115384615384615</v>
      </c>
    </row>
    <row r="224" spans="1:8" x14ac:dyDescent="0.25">
      <c r="A224" t="s">
        <v>111</v>
      </c>
      <c r="B224" t="s">
        <v>165</v>
      </c>
      <c r="C224">
        <v>2</v>
      </c>
      <c r="D224">
        <v>211037</v>
      </c>
      <c r="E224">
        <v>57</v>
      </c>
      <c r="F224">
        <v>220</v>
      </c>
      <c r="G224">
        <v>104</v>
      </c>
      <c r="H224">
        <v>2.115384615384615</v>
      </c>
    </row>
    <row r="225" spans="1:8" x14ac:dyDescent="0.25">
      <c r="A225" t="s">
        <v>214</v>
      </c>
      <c r="B225" t="s">
        <v>165</v>
      </c>
      <c r="C225">
        <v>2</v>
      </c>
      <c r="D225">
        <v>87253</v>
      </c>
      <c r="E225">
        <v>58</v>
      </c>
      <c r="F225">
        <v>220</v>
      </c>
      <c r="G225">
        <v>104</v>
      </c>
      <c r="H225">
        <v>2.115384615384615</v>
      </c>
    </row>
    <row r="226" spans="1:8" x14ac:dyDescent="0.25">
      <c r="A226" t="s">
        <v>215</v>
      </c>
      <c r="B226" t="s">
        <v>174</v>
      </c>
      <c r="C226">
        <v>2</v>
      </c>
      <c r="D226">
        <v>19198</v>
      </c>
      <c r="E226">
        <v>59</v>
      </c>
      <c r="F226">
        <v>220</v>
      </c>
      <c r="G226">
        <v>104</v>
      </c>
      <c r="H226">
        <v>2.115384615384615</v>
      </c>
    </row>
    <row r="227" spans="1:8" x14ac:dyDescent="0.25">
      <c r="A227" t="s">
        <v>216</v>
      </c>
      <c r="B227" t="s">
        <v>165</v>
      </c>
      <c r="C227">
        <v>2</v>
      </c>
      <c r="D227">
        <v>90065</v>
      </c>
      <c r="E227">
        <v>60</v>
      </c>
      <c r="F227">
        <v>220</v>
      </c>
      <c r="G227">
        <v>104</v>
      </c>
      <c r="H227">
        <v>2.115384615384615</v>
      </c>
    </row>
    <row r="228" spans="1:8" x14ac:dyDescent="0.25">
      <c r="A228" t="s">
        <v>217</v>
      </c>
      <c r="B228" t="s">
        <v>165</v>
      </c>
      <c r="C228">
        <v>2</v>
      </c>
      <c r="D228">
        <v>176643</v>
      </c>
      <c r="E228">
        <v>61</v>
      </c>
      <c r="F228">
        <v>220</v>
      </c>
      <c r="G228">
        <v>104</v>
      </c>
      <c r="H228">
        <v>2.115384615384615</v>
      </c>
    </row>
    <row r="229" spans="1:8" x14ac:dyDescent="0.25">
      <c r="A229" t="s">
        <v>218</v>
      </c>
      <c r="B229" t="s">
        <v>174</v>
      </c>
      <c r="C229">
        <v>2</v>
      </c>
      <c r="D229">
        <v>58963</v>
      </c>
      <c r="E229">
        <v>62</v>
      </c>
      <c r="F229">
        <v>220</v>
      </c>
      <c r="G229">
        <v>104</v>
      </c>
      <c r="H229">
        <v>2.115384615384615</v>
      </c>
    </row>
    <row r="230" spans="1:8" x14ac:dyDescent="0.25">
      <c r="A230" t="s">
        <v>219</v>
      </c>
      <c r="B230" t="s">
        <v>220</v>
      </c>
      <c r="C230">
        <v>2</v>
      </c>
      <c r="D230">
        <v>304680</v>
      </c>
      <c r="E230">
        <v>63</v>
      </c>
      <c r="F230">
        <v>220</v>
      </c>
      <c r="G230">
        <v>104</v>
      </c>
      <c r="H230">
        <v>2.115384615384615</v>
      </c>
    </row>
    <row r="231" spans="1:8" x14ac:dyDescent="0.25">
      <c r="A231" t="s">
        <v>221</v>
      </c>
      <c r="B231" t="s">
        <v>183</v>
      </c>
      <c r="C231">
        <v>2</v>
      </c>
      <c r="D231">
        <v>96704</v>
      </c>
      <c r="E231">
        <v>64</v>
      </c>
      <c r="F231">
        <v>220</v>
      </c>
      <c r="G231">
        <v>104</v>
      </c>
      <c r="H231">
        <v>2.115384615384615</v>
      </c>
    </row>
    <row r="232" spans="1:8" x14ac:dyDescent="0.25">
      <c r="A232" t="s">
        <v>222</v>
      </c>
      <c r="B232" t="s">
        <v>165</v>
      </c>
      <c r="C232">
        <v>2</v>
      </c>
      <c r="D232">
        <v>310672</v>
      </c>
      <c r="E232">
        <v>65</v>
      </c>
      <c r="F232">
        <v>220</v>
      </c>
      <c r="G232">
        <v>104</v>
      </c>
      <c r="H232">
        <v>2.115384615384615</v>
      </c>
    </row>
    <row r="233" spans="1:8" x14ac:dyDescent="0.25">
      <c r="A233" t="s">
        <v>223</v>
      </c>
      <c r="B233" t="s">
        <v>174</v>
      </c>
      <c r="C233">
        <v>2</v>
      </c>
      <c r="D233">
        <v>831</v>
      </c>
      <c r="E233">
        <v>66</v>
      </c>
      <c r="F233">
        <v>220</v>
      </c>
      <c r="G233">
        <v>104</v>
      </c>
      <c r="H233">
        <v>2.115384615384615</v>
      </c>
    </row>
    <row r="234" spans="1:8" x14ac:dyDescent="0.25">
      <c r="A234" t="s">
        <v>224</v>
      </c>
      <c r="B234" t="s">
        <v>165</v>
      </c>
      <c r="C234">
        <v>2</v>
      </c>
      <c r="D234">
        <v>52760</v>
      </c>
      <c r="E234">
        <v>67</v>
      </c>
      <c r="F234">
        <v>220</v>
      </c>
      <c r="G234">
        <v>104</v>
      </c>
      <c r="H234">
        <v>2.115384615384615</v>
      </c>
    </row>
    <row r="235" spans="1:8" x14ac:dyDescent="0.25">
      <c r="A235" t="s">
        <v>225</v>
      </c>
      <c r="B235" t="s">
        <v>167</v>
      </c>
      <c r="C235">
        <v>2</v>
      </c>
      <c r="D235">
        <v>61748</v>
      </c>
      <c r="E235">
        <v>68</v>
      </c>
      <c r="F235">
        <v>220</v>
      </c>
      <c r="G235">
        <v>104</v>
      </c>
      <c r="H235">
        <v>2.115384615384615</v>
      </c>
    </row>
    <row r="236" spans="1:8" x14ac:dyDescent="0.25">
      <c r="A236" t="s">
        <v>226</v>
      </c>
      <c r="B236" t="s">
        <v>167</v>
      </c>
      <c r="C236">
        <v>2</v>
      </c>
      <c r="D236">
        <v>2636</v>
      </c>
      <c r="E236">
        <v>69</v>
      </c>
      <c r="F236">
        <v>220</v>
      </c>
      <c r="G236">
        <v>104</v>
      </c>
      <c r="H236">
        <v>2.115384615384615</v>
      </c>
    </row>
    <row r="237" spans="1:8" x14ac:dyDescent="0.25">
      <c r="A237" t="s">
        <v>179</v>
      </c>
      <c r="B237" t="s">
        <v>165</v>
      </c>
      <c r="C237">
        <v>2</v>
      </c>
      <c r="D237">
        <v>20777</v>
      </c>
      <c r="E237">
        <v>70</v>
      </c>
      <c r="F237">
        <v>220</v>
      </c>
      <c r="G237">
        <v>104</v>
      </c>
      <c r="H237">
        <v>2.115384615384615</v>
      </c>
    </row>
    <row r="238" spans="1:8" x14ac:dyDescent="0.25">
      <c r="A238" t="s">
        <v>227</v>
      </c>
      <c r="B238" t="s">
        <v>183</v>
      </c>
      <c r="C238">
        <v>2</v>
      </c>
      <c r="D238">
        <v>209677</v>
      </c>
      <c r="E238">
        <v>71</v>
      </c>
      <c r="F238">
        <v>220</v>
      </c>
      <c r="G238">
        <v>104</v>
      </c>
      <c r="H238">
        <v>2.115384615384615</v>
      </c>
    </row>
    <row r="239" spans="1:8" x14ac:dyDescent="0.25">
      <c r="A239" t="s">
        <v>228</v>
      </c>
      <c r="B239" t="s">
        <v>187</v>
      </c>
      <c r="C239">
        <v>2</v>
      </c>
      <c r="D239">
        <v>62242</v>
      </c>
      <c r="E239">
        <v>72</v>
      </c>
      <c r="F239">
        <v>220</v>
      </c>
      <c r="G239">
        <v>104</v>
      </c>
      <c r="H239">
        <v>2.115384615384615</v>
      </c>
    </row>
    <row r="240" spans="1:8" x14ac:dyDescent="0.25">
      <c r="A240" t="s">
        <v>208</v>
      </c>
      <c r="B240" t="s">
        <v>206</v>
      </c>
      <c r="C240">
        <v>2</v>
      </c>
      <c r="D240">
        <v>25470</v>
      </c>
      <c r="E240">
        <v>73</v>
      </c>
      <c r="F240">
        <v>220</v>
      </c>
      <c r="G240">
        <v>104</v>
      </c>
      <c r="H240">
        <v>2.115384615384615</v>
      </c>
    </row>
    <row r="241" spans="1:8" x14ac:dyDescent="0.25">
      <c r="A241" t="s">
        <v>229</v>
      </c>
      <c r="B241" t="s">
        <v>174</v>
      </c>
      <c r="C241">
        <v>2</v>
      </c>
      <c r="D241">
        <v>174627</v>
      </c>
      <c r="E241">
        <v>74</v>
      </c>
      <c r="F241">
        <v>220</v>
      </c>
      <c r="G241">
        <v>104</v>
      </c>
      <c r="H241">
        <v>2.115384615384615</v>
      </c>
    </row>
    <row r="242" spans="1:8" x14ac:dyDescent="0.25">
      <c r="A242" t="s">
        <v>123</v>
      </c>
      <c r="B242" t="s">
        <v>183</v>
      </c>
      <c r="C242">
        <v>2</v>
      </c>
      <c r="D242">
        <v>203503</v>
      </c>
      <c r="E242">
        <v>75</v>
      </c>
      <c r="F242">
        <v>220</v>
      </c>
      <c r="G242">
        <v>104</v>
      </c>
      <c r="H242">
        <v>2.115384615384615</v>
      </c>
    </row>
    <row r="243" spans="1:8" x14ac:dyDescent="0.25">
      <c r="A243" t="s">
        <v>230</v>
      </c>
      <c r="B243" t="s">
        <v>206</v>
      </c>
      <c r="C243">
        <v>2</v>
      </c>
      <c r="D243">
        <v>72247</v>
      </c>
      <c r="E243">
        <v>76</v>
      </c>
      <c r="F243">
        <v>220</v>
      </c>
      <c r="G243">
        <v>104</v>
      </c>
      <c r="H243">
        <v>2.115384615384615</v>
      </c>
    </row>
    <row r="244" spans="1:8" x14ac:dyDescent="0.25">
      <c r="A244" t="s">
        <v>231</v>
      </c>
      <c r="B244" t="s">
        <v>165</v>
      </c>
      <c r="C244">
        <v>2</v>
      </c>
      <c r="D244">
        <v>4702</v>
      </c>
      <c r="E244">
        <v>77</v>
      </c>
      <c r="F244">
        <v>220</v>
      </c>
      <c r="G244">
        <v>104</v>
      </c>
      <c r="H244">
        <v>2.115384615384615</v>
      </c>
    </row>
    <row r="245" spans="1:8" x14ac:dyDescent="0.25">
      <c r="A245" t="s">
        <v>109</v>
      </c>
      <c r="B245" t="s">
        <v>174</v>
      </c>
      <c r="C245">
        <v>2</v>
      </c>
      <c r="D245">
        <v>300559</v>
      </c>
      <c r="E245">
        <v>78</v>
      </c>
      <c r="F245">
        <v>220</v>
      </c>
      <c r="G245">
        <v>104</v>
      </c>
      <c r="H245">
        <v>2.115384615384615</v>
      </c>
    </row>
    <row r="246" spans="1:8" x14ac:dyDescent="0.25">
      <c r="A246" t="s">
        <v>232</v>
      </c>
      <c r="B246" t="s">
        <v>164</v>
      </c>
      <c r="C246">
        <v>2</v>
      </c>
      <c r="D246">
        <v>46056</v>
      </c>
      <c r="E246">
        <v>79</v>
      </c>
      <c r="F246">
        <v>220</v>
      </c>
      <c r="G246">
        <v>104</v>
      </c>
      <c r="H246">
        <v>2.115384615384615</v>
      </c>
    </row>
    <row r="247" spans="1:8" x14ac:dyDescent="0.25">
      <c r="A247" t="s">
        <v>233</v>
      </c>
      <c r="B247" t="s">
        <v>174</v>
      </c>
      <c r="C247">
        <v>2</v>
      </c>
      <c r="D247">
        <v>135494</v>
      </c>
      <c r="E247">
        <v>80</v>
      </c>
      <c r="F247">
        <v>220</v>
      </c>
      <c r="G247">
        <v>104</v>
      </c>
      <c r="H247">
        <v>2.115384615384615</v>
      </c>
    </row>
    <row r="248" spans="1:8" x14ac:dyDescent="0.25">
      <c r="A248" t="s">
        <v>123</v>
      </c>
      <c r="B248" t="s">
        <v>206</v>
      </c>
      <c r="C248">
        <v>2</v>
      </c>
      <c r="D248">
        <v>74484</v>
      </c>
      <c r="E248">
        <v>81</v>
      </c>
      <c r="F248">
        <v>220</v>
      </c>
      <c r="G248">
        <v>104</v>
      </c>
      <c r="H248">
        <v>2.115384615384615</v>
      </c>
    </row>
    <row r="249" spans="1:8" x14ac:dyDescent="0.25">
      <c r="A249" t="s">
        <v>100</v>
      </c>
      <c r="B249" t="s">
        <v>174</v>
      </c>
      <c r="C249">
        <v>2</v>
      </c>
      <c r="D249">
        <v>45820</v>
      </c>
      <c r="E249">
        <v>82</v>
      </c>
      <c r="F249">
        <v>220</v>
      </c>
      <c r="G249">
        <v>104</v>
      </c>
      <c r="H249">
        <v>2.115384615384615</v>
      </c>
    </row>
    <row r="250" spans="1:8" x14ac:dyDescent="0.25">
      <c r="A250" t="s">
        <v>234</v>
      </c>
      <c r="B250" t="s">
        <v>180</v>
      </c>
      <c r="C250">
        <v>2</v>
      </c>
      <c r="D250">
        <v>5636</v>
      </c>
      <c r="E250">
        <v>83</v>
      </c>
      <c r="F250">
        <v>220</v>
      </c>
      <c r="G250">
        <v>104</v>
      </c>
      <c r="H250">
        <v>2.115384615384615</v>
      </c>
    </row>
    <row r="251" spans="1:8" x14ac:dyDescent="0.25">
      <c r="A251" t="s">
        <v>235</v>
      </c>
      <c r="B251" t="s">
        <v>165</v>
      </c>
      <c r="C251">
        <v>2</v>
      </c>
      <c r="D251">
        <v>119566</v>
      </c>
      <c r="E251">
        <v>84</v>
      </c>
      <c r="F251">
        <v>220</v>
      </c>
      <c r="G251">
        <v>104</v>
      </c>
      <c r="H251">
        <v>2.115384615384615</v>
      </c>
    </row>
    <row r="252" spans="1:8" x14ac:dyDescent="0.25">
      <c r="A252" t="s">
        <v>236</v>
      </c>
      <c r="B252" t="s">
        <v>165</v>
      </c>
      <c r="C252">
        <v>2</v>
      </c>
      <c r="D252">
        <v>85113</v>
      </c>
      <c r="E252">
        <v>85</v>
      </c>
      <c r="F252">
        <v>220</v>
      </c>
      <c r="G252">
        <v>104</v>
      </c>
      <c r="H252">
        <v>2.115384615384615</v>
      </c>
    </row>
    <row r="253" spans="1:8" x14ac:dyDescent="0.25">
      <c r="A253" t="s">
        <v>237</v>
      </c>
      <c r="B253" t="s">
        <v>174</v>
      </c>
      <c r="C253">
        <v>2</v>
      </c>
      <c r="D253">
        <v>35343</v>
      </c>
      <c r="E253">
        <v>86</v>
      </c>
      <c r="F253">
        <v>220</v>
      </c>
      <c r="G253">
        <v>104</v>
      </c>
      <c r="H253">
        <v>2.115384615384615</v>
      </c>
    </row>
    <row r="254" spans="1:8" x14ac:dyDescent="0.25">
      <c r="A254" t="s">
        <v>238</v>
      </c>
      <c r="B254" t="s">
        <v>174</v>
      </c>
      <c r="C254">
        <v>2</v>
      </c>
      <c r="D254">
        <v>181624</v>
      </c>
      <c r="E254">
        <v>87</v>
      </c>
      <c r="F254">
        <v>220</v>
      </c>
      <c r="G254">
        <v>104</v>
      </c>
      <c r="H254">
        <v>2.115384615384615</v>
      </c>
    </row>
    <row r="255" spans="1:8" x14ac:dyDescent="0.25">
      <c r="A255" t="s">
        <v>239</v>
      </c>
      <c r="B255" t="s">
        <v>165</v>
      </c>
      <c r="C255">
        <v>2</v>
      </c>
      <c r="D255">
        <v>-99</v>
      </c>
      <c r="E255">
        <v>88</v>
      </c>
      <c r="F255">
        <v>220</v>
      </c>
      <c r="G255">
        <v>104</v>
      </c>
      <c r="H255">
        <v>2.115384615384615</v>
      </c>
    </row>
    <row r="256" spans="1:8" x14ac:dyDescent="0.25">
      <c r="A256" t="s">
        <v>123</v>
      </c>
      <c r="B256" t="s">
        <v>174</v>
      </c>
      <c r="C256">
        <v>2</v>
      </c>
      <c r="D256">
        <v>138299</v>
      </c>
      <c r="E256">
        <v>89</v>
      </c>
      <c r="F256">
        <v>220</v>
      </c>
      <c r="G256">
        <v>104</v>
      </c>
      <c r="H256">
        <v>2.115384615384615</v>
      </c>
    </row>
    <row r="257" spans="1:8" x14ac:dyDescent="0.25">
      <c r="A257" t="s">
        <v>240</v>
      </c>
      <c r="B257" t="s">
        <v>220</v>
      </c>
      <c r="C257">
        <v>2</v>
      </c>
      <c r="D257">
        <v>87134</v>
      </c>
      <c r="E257">
        <v>90</v>
      </c>
      <c r="F257">
        <v>220</v>
      </c>
      <c r="G257">
        <v>104</v>
      </c>
      <c r="H257">
        <v>2.115384615384615</v>
      </c>
    </row>
    <row r="258" spans="1:8" x14ac:dyDescent="0.25">
      <c r="A258" t="s">
        <v>241</v>
      </c>
      <c r="B258" t="s">
        <v>164</v>
      </c>
      <c r="C258">
        <v>2</v>
      </c>
      <c r="D258">
        <v>25439</v>
      </c>
      <c r="E258">
        <v>91</v>
      </c>
      <c r="F258">
        <v>220</v>
      </c>
      <c r="G258">
        <v>104</v>
      </c>
      <c r="H258">
        <v>2.115384615384615</v>
      </c>
    </row>
    <row r="259" spans="1:8" x14ac:dyDescent="0.25">
      <c r="A259" t="s">
        <v>242</v>
      </c>
      <c r="B259" t="s">
        <v>165</v>
      </c>
      <c r="C259">
        <v>2</v>
      </c>
      <c r="D259">
        <v>141919</v>
      </c>
      <c r="E259">
        <v>92</v>
      </c>
      <c r="F259">
        <v>220</v>
      </c>
      <c r="G259">
        <v>104</v>
      </c>
      <c r="H259">
        <v>2.115384615384615</v>
      </c>
    </row>
    <row r="260" spans="1:8" x14ac:dyDescent="0.25">
      <c r="A260" t="s">
        <v>243</v>
      </c>
      <c r="B260" t="s">
        <v>183</v>
      </c>
      <c r="C260">
        <v>2</v>
      </c>
      <c r="D260">
        <v>89785</v>
      </c>
      <c r="E260">
        <v>93</v>
      </c>
      <c r="F260">
        <v>220</v>
      </c>
      <c r="G260">
        <v>104</v>
      </c>
      <c r="H260">
        <v>2.115384615384615</v>
      </c>
    </row>
    <row r="261" spans="1:8" x14ac:dyDescent="0.25">
      <c r="A261" t="s">
        <v>237</v>
      </c>
      <c r="B261" t="s">
        <v>165</v>
      </c>
      <c r="C261">
        <v>2</v>
      </c>
      <c r="D261">
        <v>88982</v>
      </c>
      <c r="E261">
        <v>94</v>
      </c>
      <c r="F261">
        <v>220</v>
      </c>
      <c r="G261">
        <v>104</v>
      </c>
      <c r="H261">
        <v>2.115384615384615</v>
      </c>
    </row>
    <row r="262" spans="1:8" x14ac:dyDescent="0.25">
      <c r="A262" t="s">
        <v>244</v>
      </c>
      <c r="B262" t="s">
        <v>180</v>
      </c>
      <c r="C262">
        <v>2</v>
      </c>
      <c r="D262">
        <v>9631</v>
      </c>
      <c r="E262">
        <v>95</v>
      </c>
      <c r="F262">
        <v>220</v>
      </c>
      <c r="G262">
        <v>104</v>
      </c>
      <c r="H262">
        <v>2.115384615384615</v>
      </c>
    </row>
    <row r="263" spans="1:8" x14ac:dyDescent="0.25">
      <c r="A263" t="s">
        <v>245</v>
      </c>
      <c r="B263" t="s">
        <v>206</v>
      </c>
      <c r="C263">
        <v>2</v>
      </c>
      <c r="D263">
        <v>53459</v>
      </c>
      <c r="E263">
        <v>96</v>
      </c>
      <c r="F263">
        <v>220</v>
      </c>
      <c r="G263">
        <v>104</v>
      </c>
      <c r="H263">
        <v>2.115384615384615</v>
      </c>
    </row>
    <row r="264" spans="1:8" x14ac:dyDescent="0.25">
      <c r="A264" t="s">
        <v>22</v>
      </c>
      <c r="B264" t="s">
        <v>187</v>
      </c>
      <c r="C264">
        <v>2</v>
      </c>
      <c r="D264">
        <v>94755</v>
      </c>
      <c r="E264">
        <v>97</v>
      </c>
      <c r="F264">
        <v>220</v>
      </c>
      <c r="G264">
        <v>104</v>
      </c>
      <c r="H264">
        <v>2.115384615384615</v>
      </c>
    </row>
    <row r="265" spans="1:8" x14ac:dyDescent="0.25">
      <c r="A265" t="s">
        <v>246</v>
      </c>
      <c r="B265" t="s">
        <v>165</v>
      </c>
      <c r="C265">
        <v>2</v>
      </c>
      <c r="D265">
        <v>55023</v>
      </c>
      <c r="E265">
        <v>98</v>
      </c>
      <c r="F265">
        <v>220</v>
      </c>
      <c r="G265">
        <v>104</v>
      </c>
      <c r="H265">
        <v>2.115384615384615</v>
      </c>
    </row>
    <row r="266" spans="1:8" x14ac:dyDescent="0.25">
      <c r="A266" t="s">
        <v>247</v>
      </c>
      <c r="B266" t="s">
        <v>174</v>
      </c>
      <c r="C266">
        <v>2</v>
      </c>
      <c r="D266">
        <v>57889</v>
      </c>
      <c r="E266">
        <v>99</v>
      </c>
      <c r="F266">
        <v>220</v>
      </c>
      <c r="G266">
        <v>104</v>
      </c>
      <c r="H266">
        <v>2.115384615384615</v>
      </c>
    </row>
    <row r="267" spans="1:8" x14ac:dyDescent="0.25">
      <c r="A267" t="s">
        <v>248</v>
      </c>
      <c r="B267" t="s">
        <v>167</v>
      </c>
      <c r="C267">
        <v>2</v>
      </c>
      <c r="D267">
        <v>106324</v>
      </c>
      <c r="E267">
        <v>100</v>
      </c>
      <c r="F267">
        <v>220</v>
      </c>
      <c r="G267">
        <v>104</v>
      </c>
      <c r="H267">
        <v>2.115384615384615</v>
      </c>
    </row>
    <row r="268" spans="1:8" x14ac:dyDescent="0.25">
      <c r="A268" t="s">
        <v>249</v>
      </c>
      <c r="B268" t="s">
        <v>174</v>
      </c>
      <c r="C268">
        <v>2</v>
      </c>
      <c r="D268">
        <v>4</v>
      </c>
      <c r="E268">
        <v>101</v>
      </c>
      <c r="F268">
        <v>220</v>
      </c>
      <c r="G268">
        <v>104</v>
      </c>
      <c r="H268">
        <v>2.115384615384615</v>
      </c>
    </row>
    <row r="269" spans="1:8" x14ac:dyDescent="0.25">
      <c r="A269" t="s">
        <v>250</v>
      </c>
      <c r="B269" t="s">
        <v>169</v>
      </c>
      <c r="C269">
        <v>2</v>
      </c>
      <c r="D269">
        <v>65987</v>
      </c>
      <c r="E269">
        <v>102</v>
      </c>
      <c r="F269">
        <v>220</v>
      </c>
      <c r="G269">
        <v>104</v>
      </c>
      <c r="H269">
        <v>2.115384615384615</v>
      </c>
    </row>
    <row r="270" spans="1:8" x14ac:dyDescent="0.25">
      <c r="A270" t="s">
        <v>57</v>
      </c>
      <c r="B270" t="s">
        <v>165</v>
      </c>
      <c r="C270">
        <v>2</v>
      </c>
      <c r="D270">
        <v>172366</v>
      </c>
      <c r="E270">
        <v>103</v>
      </c>
      <c r="F270">
        <v>220</v>
      </c>
      <c r="G270">
        <v>104</v>
      </c>
      <c r="H270">
        <v>2.115384615384615</v>
      </c>
    </row>
    <row r="271" spans="1:8" x14ac:dyDescent="0.25">
      <c r="A271" t="s">
        <v>251</v>
      </c>
      <c r="B271" t="s">
        <v>174</v>
      </c>
      <c r="C271">
        <v>2</v>
      </c>
      <c r="D271">
        <v>205105</v>
      </c>
      <c r="E271">
        <v>104</v>
      </c>
      <c r="F271">
        <v>220</v>
      </c>
      <c r="G271">
        <v>104</v>
      </c>
      <c r="H271">
        <v>2.115384615384615</v>
      </c>
    </row>
    <row r="272" spans="1:8" x14ac:dyDescent="0.25">
      <c r="A272" t="s">
        <v>222</v>
      </c>
      <c r="B272" t="s">
        <v>252</v>
      </c>
      <c r="C272">
        <v>3</v>
      </c>
      <c r="D272">
        <v>36230</v>
      </c>
      <c r="E272">
        <v>1</v>
      </c>
      <c r="F272">
        <v>1382</v>
      </c>
      <c r="G272">
        <v>172</v>
      </c>
      <c r="H272">
        <v>8.0348837209302317</v>
      </c>
    </row>
    <row r="273" spans="1:8" x14ac:dyDescent="0.25">
      <c r="A273" t="s">
        <v>182</v>
      </c>
      <c r="B273" t="s">
        <v>253</v>
      </c>
      <c r="C273">
        <v>3</v>
      </c>
      <c r="D273">
        <v>56975</v>
      </c>
      <c r="E273">
        <v>2</v>
      </c>
      <c r="F273">
        <v>1382</v>
      </c>
      <c r="G273">
        <v>172</v>
      </c>
      <c r="H273">
        <v>8.0348837209302317</v>
      </c>
    </row>
    <row r="274" spans="1:8" x14ac:dyDescent="0.25">
      <c r="A274" t="s">
        <v>254</v>
      </c>
      <c r="B274" t="s">
        <v>255</v>
      </c>
      <c r="C274">
        <v>3</v>
      </c>
      <c r="D274">
        <v>69897</v>
      </c>
      <c r="E274">
        <v>3</v>
      </c>
      <c r="F274">
        <v>1382</v>
      </c>
      <c r="G274">
        <v>172</v>
      </c>
      <c r="H274">
        <v>8.0348837209302317</v>
      </c>
    </row>
    <row r="275" spans="1:8" x14ac:dyDescent="0.25">
      <c r="A275" t="s">
        <v>51</v>
      </c>
      <c r="B275" t="s">
        <v>256</v>
      </c>
      <c r="C275">
        <v>3</v>
      </c>
      <c r="D275">
        <v>298547</v>
      </c>
      <c r="E275">
        <v>4</v>
      </c>
      <c r="F275">
        <v>1382</v>
      </c>
      <c r="G275">
        <v>172</v>
      </c>
      <c r="H275">
        <v>8.0348837209302317</v>
      </c>
    </row>
    <row r="276" spans="1:8" x14ac:dyDescent="0.25">
      <c r="A276" t="s">
        <v>257</v>
      </c>
      <c r="B276" t="s">
        <v>253</v>
      </c>
      <c r="C276">
        <v>3</v>
      </c>
      <c r="D276">
        <v>723018</v>
      </c>
      <c r="E276">
        <v>5</v>
      </c>
      <c r="F276">
        <v>1382</v>
      </c>
      <c r="G276">
        <v>172</v>
      </c>
      <c r="H276">
        <v>8.0348837209302317</v>
      </c>
    </row>
    <row r="277" spans="1:8" x14ac:dyDescent="0.25">
      <c r="A277" t="s">
        <v>184</v>
      </c>
      <c r="B277" t="s">
        <v>258</v>
      </c>
      <c r="C277">
        <v>3</v>
      </c>
      <c r="D277">
        <v>98914</v>
      </c>
      <c r="E277">
        <v>6</v>
      </c>
      <c r="F277">
        <v>1382</v>
      </c>
      <c r="G277">
        <v>172</v>
      </c>
      <c r="H277">
        <v>8.0348837209302317</v>
      </c>
    </row>
    <row r="278" spans="1:8" x14ac:dyDescent="0.25">
      <c r="A278" t="s">
        <v>259</v>
      </c>
      <c r="B278" t="s">
        <v>253</v>
      </c>
      <c r="C278">
        <v>3</v>
      </c>
      <c r="D278">
        <v>378217</v>
      </c>
      <c r="E278">
        <v>7</v>
      </c>
      <c r="F278">
        <v>1382</v>
      </c>
      <c r="G278">
        <v>172</v>
      </c>
      <c r="H278">
        <v>8.0348837209302317</v>
      </c>
    </row>
    <row r="279" spans="1:8" x14ac:dyDescent="0.25">
      <c r="A279" t="s">
        <v>260</v>
      </c>
      <c r="B279" t="s">
        <v>261</v>
      </c>
      <c r="C279">
        <v>3</v>
      </c>
      <c r="D279">
        <v>42712</v>
      </c>
      <c r="E279">
        <v>8</v>
      </c>
      <c r="F279">
        <v>1382</v>
      </c>
      <c r="G279">
        <v>172</v>
      </c>
      <c r="H279">
        <v>8.0348837209302317</v>
      </c>
    </row>
    <row r="280" spans="1:8" x14ac:dyDescent="0.25">
      <c r="A280" t="s">
        <v>262</v>
      </c>
      <c r="B280" t="s">
        <v>263</v>
      </c>
      <c r="C280">
        <v>3</v>
      </c>
      <c r="D280">
        <v>46110</v>
      </c>
      <c r="E280">
        <v>9</v>
      </c>
      <c r="F280">
        <v>1382</v>
      </c>
      <c r="G280">
        <v>172</v>
      </c>
      <c r="H280">
        <v>8.0348837209302317</v>
      </c>
    </row>
    <row r="281" spans="1:8" x14ac:dyDescent="0.25">
      <c r="A281" t="s">
        <v>264</v>
      </c>
      <c r="B281" t="s">
        <v>252</v>
      </c>
      <c r="C281">
        <v>3</v>
      </c>
      <c r="D281">
        <v>716542</v>
      </c>
      <c r="E281">
        <v>10</v>
      </c>
      <c r="F281">
        <v>1382</v>
      </c>
      <c r="G281">
        <v>172</v>
      </c>
      <c r="H281">
        <v>8.0348837209302317</v>
      </c>
    </row>
    <row r="282" spans="1:8" x14ac:dyDescent="0.25">
      <c r="A282" t="s">
        <v>123</v>
      </c>
      <c r="B282" t="s">
        <v>265</v>
      </c>
      <c r="C282">
        <v>3</v>
      </c>
      <c r="D282">
        <v>118291</v>
      </c>
      <c r="E282">
        <v>11</v>
      </c>
      <c r="F282">
        <v>1382</v>
      </c>
      <c r="G282">
        <v>172</v>
      </c>
      <c r="H282">
        <v>8.0348837209302317</v>
      </c>
    </row>
    <row r="283" spans="1:8" x14ac:dyDescent="0.25">
      <c r="A283" t="s">
        <v>266</v>
      </c>
      <c r="B283" t="s">
        <v>267</v>
      </c>
      <c r="C283">
        <v>3</v>
      </c>
      <c r="D283">
        <v>5256</v>
      </c>
      <c r="E283">
        <v>12</v>
      </c>
      <c r="F283">
        <v>1382</v>
      </c>
      <c r="G283">
        <v>172</v>
      </c>
      <c r="H283">
        <v>8.0348837209302317</v>
      </c>
    </row>
    <row r="284" spans="1:8" x14ac:dyDescent="0.25">
      <c r="A284" t="s">
        <v>268</v>
      </c>
      <c r="B284" t="s">
        <v>253</v>
      </c>
      <c r="C284">
        <v>3</v>
      </c>
      <c r="D284">
        <v>2001152</v>
      </c>
      <c r="E284">
        <v>13</v>
      </c>
      <c r="F284">
        <v>1382</v>
      </c>
      <c r="G284">
        <v>172</v>
      </c>
      <c r="H284">
        <v>8.0348837209302317</v>
      </c>
    </row>
    <row r="285" spans="1:8" x14ac:dyDescent="0.25">
      <c r="A285" t="s">
        <v>269</v>
      </c>
      <c r="B285" t="s">
        <v>270</v>
      </c>
      <c r="C285">
        <v>3</v>
      </c>
      <c r="D285">
        <v>17105</v>
      </c>
      <c r="E285">
        <v>14</v>
      </c>
      <c r="F285">
        <v>1382</v>
      </c>
      <c r="G285">
        <v>172</v>
      </c>
      <c r="H285">
        <v>8.0348837209302317</v>
      </c>
    </row>
    <row r="286" spans="1:8" x14ac:dyDescent="0.25">
      <c r="A286" t="s">
        <v>105</v>
      </c>
      <c r="B286" t="s">
        <v>270</v>
      </c>
      <c r="C286">
        <v>3</v>
      </c>
      <c r="D286">
        <v>32657</v>
      </c>
      <c r="E286">
        <v>15</v>
      </c>
      <c r="F286">
        <v>1382</v>
      </c>
      <c r="G286">
        <v>172</v>
      </c>
      <c r="H286">
        <v>8.0348837209302317</v>
      </c>
    </row>
    <row r="287" spans="1:8" x14ac:dyDescent="0.25">
      <c r="A287" t="s">
        <v>271</v>
      </c>
      <c r="B287" t="s">
        <v>256</v>
      </c>
      <c r="C287">
        <v>3</v>
      </c>
      <c r="D287">
        <v>110260</v>
      </c>
      <c r="E287">
        <v>16</v>
      </c>
      <c r="F287">
        <v>1382</v>
      </c>
      <c r="G287">
        <v>172</v>
      </c>
      <c r="H287">
        <v>8.0348837209302317</v>
      </c>
    </row>
    <row r="288" spans="1:8" x14ac:dyDescent="0.25">
      <c r="A288" t="s">
        <v>272</v>
      </c>
      <c r="B288" t="s">
        <v>265</v>
      </c>
      <c r="C288">
        <v>3</v>
      </c>
      <c r="D288">
        <v>113654</v>
      </c>
      <c r="E288">
        <v>17</v>
      </c>
      <c r="F288">
        <v>1382</v>
      </c>
      <c r="G288">
        <v>172</v>
      </c>
      <c r="H288">
        <v>8.0348837209302317</v>
      </c>
    </row>
    <row r="289" spans="1:8" x14ac:dyDescent="0.25">
      <c r="A289" t="s">
        <v>273</v>
      </c>
      <c r="B289" t="s">
        <v>274</v>
      </c>
      <c r="C289">
        <v>3</v>
      </c>
      <c r="D289">
        <v>93098</v>
      </c>
      <c r="E289">
        <v>18</v>
      </c>
      <c r="F289">
        <v>1382</v>
      </c>
      <c r="G289">
        <v>172</v>
      </c>
      <c r="H289">
        <v>8.0348837209302317</v>
      </c>
    </row>
    <row r="290" spans="1:8" x14ac:dyDescent="0.25">
      <c r="A290" t="s">
        <v>275</v>
      </c>
      <c r="B290" t="s">
        <v>255</v>
      </c>
      <c r="C290">
        <v>3</v>
      </c>
      <c r="D290">
        <v>104862</v>
      </c>
      <c r="E290">
        <v>19</v>
      </c>
      <c r="F290">
        <v>1382</v>
      </c>
      <c r="G290">
        <v>172</v>
      </c>
      <c r="H290">
        <v>8.0348837209302317</v>
      </c>
    </row>
    <row r="291" spans="1:8" x14ac:dyDescent="0.25">
      <c r="A291" t="s">
        <v>276</v>
      </c>
      <c r="B291" t="s">
        <v>261</v>
      </c>
      <c r="C291">
        <v>3</v>
      </c>
      <c r="D291">
        <v>108314</v>
      </c>
      <c r="E291">
        <v>20</v>
      </c>
      <c r="F291">
        <v>1382</v>
      </c>
      <c r="G291">
        <v>172</v>
      </c>
      <c r="H291">
        <v>8.0348837209302317</v>
      </c>
    </row>
    <row r="292" spans="1:8" x14ac:dyDescent="0.25">
      <c r="A292" t="s">
        <v>277</v>
      </c>
      <c r="B292" t="s">
        <v>274</v>
      </c>
      <c r="C292">
        <v>3</v>
      </c>
      <c r="D292">
        <v>30299</v>
      </c>
      <c r="E292">
        <v>21</v>
      </c>
      <c r="F292">
        <v>1382</v>
      </c>
      <c r="G292">
        <v>172</v>
      </c>
      <c r="H292">
        <v>8.0348837209302317</v>
      </c>
    </row>
    <row r="293" spans="1:8" x14ac:dyDescent="0.25">
      <c r="A293" t="s">
        <v>278</v>
      </c>
      <c r="B293" t="s">
        <v>258</v>
      </c>
      <c r="C293">
        <v>3</v>
      </c>
      <c r="D293">
        <v>81768</v>
      </c>
      <c r="E293">
        <v>22</v>
      </c>
      <c r="F293">
        <v>1382</v>
      </c>
      <c r="G293">
        <v>172</v>
      </c>
      <c r="H293">
        <v>8.0348837209302317</v>
      </c>
    </row>
    <row r="294" spans="1:8" x14ac:dyDescent="0.25">
      <c r="A294" t="s">
        <v>56</v>
      </c>
      <c r="B294" t="s">
        <v>274</v>
      </c>
      <c r="C294">
        <v>3</v>
      </c>
      <c r="D294">
        <v>191486</v>
      </c>
      <c r="E294">
        <v>23</v>
      </c>
      <c r="F294">
        <v>1382</v>
      </c>
      <c r="G294">
        <v>172</v>
      </c>
      <c r="H294">
        <v>8.0348837209302317</v>
      </c>
    </row>
    <row r="295" spans="1:8" x14ac:dyDescent="0.25">
      <c r="A295" t="s">
        <v>279</v>
      </c>
      <c r="B295" t="s">
        <v>265</v>
      </c>
      <c r="C295">
        <v>3</v>
      </c>
      <c r="D295">
        <v>68718</v>
      </c>
      <c r="E295">
        <v>24</v>
      </c>
      <c r="F295">
        <v>1382</v>
      </c>
      <c r="G295">
        <v>172</v>
      </c>
      <c r="H295">
        <v>8.0348837209302317</v>
      </c>
    </row>
    <row r="296" spans="1:8" x14ac:dyDescent="0.25">
      <c r="A296" t="s">
        <v>280</v>
      </c>
      <c r="B296" t="s">
        <v>253</v>
      </c>
      <c r="C296">
        <v>3</v>
      </c>
      <c r="D296">
        <v>391842</v>
      </c>
      <c r="E296">
        <v>25</v>
      </c>
      <c r="F296">
        <v>1382</v>
      </c>
      <c r="G296">
        <v>172</v>
      </c>
      <c r="H296">
        <v>8.0348837209302317</v>
      </c>
    </row>
    <row r="297" spans="1:8" x14ac:dyDescent="0.25">
      <c r="A297" t="s">
        <v>281</v>
      </c>
      <c r="B297" t="s">
        <v>263</v>
      </c>
      <c r="C297">
        <v>3</v>
      </c>
      <c r="D297">
        <v>66380</v>
      </c>
      <c r="E297">
        <v>26</v>
      </c>
      <c r="F297">
        <v>1382</v>
      </c>
      <c r="G297">
        <v>172</v>
      </c>
      <c r="H297">
        <v>8.0348837209302317</v>
      </c>
    </row>
    <row r="298" spans="1:8" x14ac:dyDescent="0.25">
      <c r="A298" t="s">
        <v>282</v>
      </c>
      <c r="B298" t="s">
        <v>263</v>
      </c>
      <c r="C298">
        <v>3</v>
      </c>
      <c r="D298">
        <v>245986</v>
      </c>
      <c r="E298">
        <v>27</v>
      </c>
      <c r="F298">
        <v>1382</v>
      </c>
      <c r="G298">
        <v>172</v>
      </c>
      <c r="H298">
        <v>8.0348837209302317</v>
      </c>
    </row>
    <row r="299" spans="1:8" x14ac:dyDescent="0.25">
      <c r="A299" t="s">
        <v>283</v>
      </c>
      <c r="B299" t="s">
        <v>253</v>
      </c>
      <c r="C299">
        <v>3</v>
      </c>
      <c r="D299">
        <v>561521</v>
      </c>
      <c r="E299">
        <v>28</v>
      </c>
      <c r="F299">
        <v>1382</v>
      </c>
      <c r="G299">
        <v>172</v>
      </c>
      <c r="H299">
        <v>8.0348837209302317</v>
      </c>
    </row>
    <row r="300" spans="1:8" x14ac:dyDescent="0.25">
      <c r="A300" t="s">
        <v>70</v>
      </c>
      <c r="B300" t="s">
        <v>265</v>
      </c>
      <c r="C300">
        <v>3</v>
      </c>
      <c r="D300">
        <v>167379</v>
      </c>
      <c r="E300">
        <v>29</v>
      </c>
      <c r="F300">
        <v>1382</v>
      </c>
      <c r="G300">
        <v>172</v>
      </c>
      <c r="H300">
        <v>8.0348837209302317</v>
      </c>
    </row>
    <row r="301" spans="1:8" x14ac:dyDescent="0.25">
      <c r="A301" t="s">
        <v>284</v>
      </c>
      <c r="B301" t="s">
        <v>285</v>
      </c>
      <c r="C301">
        <v>3</v>
      </c>
      <c r="D301">
        <v>380529</v>
      </c>
      <c r="E301">
        <v>30</v>
      </c>
      <c r="F301">
        <v>1382</v>
      </c>
      <c r="G301">
        <v>172</v>
      </c>
      <c r="H301">
        <v>8.0348837209302317</v>
      </c>
    </row>
    <row r="302" spans="1:8" x14ac:dyDescent="0.25">
      <c r="A302" t="s">
        <v>286</v>
      </c>
      <c r="B302" t="s">
        <v>265</v>
      </c>
      <c r="C302">
        <v>3</v>
      </c>
      <c r="D302">
        <v>204443</v>
      </c>
      <c r="E302">
        <v>31</v>
      </c>
      <c r="F302">
        <v>1382</v>
      </c>
      <c r="G302">
        <v>172</v>
      </c>
      <c r="H302">
        <v>8.0348837209302317</v>
      </c>
    </row>
    <row r="303" spans="1:8" x14ac:dyDescent="0.25">
      <c r="A303" t="s">
        <v>287</v>
      </c>
      <c r="B303" t="s">
        <v>253</v>
      </c>
      <c r="C303">
        <v>3</v>
      </c>
      <c r="D303">
        <v>242901</v>
      </c>
      <c r="E303">
        <v>32</v>
      </c>
      <c r="F303">
        <v>1382</v>
      </c>
      <c r="G303">
        <v>172</v>
      </c>
      <c r="H303">
        <v>8.0348837209302317</v>
      </c>
    </row>
    <row r="304" spans="1:8" x14ac:dyDescent="0.25">
      <c r="A304" t="s">
        <v>288</v>
      </c>
      <c r="B304" t="s">
        <v>253</v>
      </c>
      <c r="C304">
        <v>3</v>
      </c>
      <c r="D304">
        <v>-99</v>
      </c>
      <c r="E304">
        <v>33</v>
      </c>
      <c r="F304">
        <v>1382</v>
      </c>
      <c r="G304">
        <v>172</v>
      </c>
      <c r="H304">
        <v>8.0348837209302317</v>
      </c>
    </row>
    <row r="305" spans="1:8" x14ac:dyDescent="0.25">
      <c r="A305" t="s">
        <v>289</v>
      </c>
      <c r="B305" t="s">
        <v>253</v>
      </c>
      <c r="C305">
        <v>3</v>
      </c>
      <c r="D305">
        <v>507135</v>
      </c>
      <c r="E305">
        <v>34</v>
      </c>
      <c r="F305">
        <v>1382</v>
      </c>
      <c r="G305">
        <v>172</v>
      </c>
      <c r="H305">
        <v>8.0348837209302317</v>
      </c>
    </row>
    <row r="306" spans="1:8" x14ac:dyDescent="0.25">
      <c r="A306" t="s">
        <v>80</v>
      </c>
      <c r="B306" t="s">
        <v>267</v>
      </c>
      <c r="C306">
        <v>3</v>
      </c>
      <c r="D306">
        <v>4854</v>
      </c>
      <c r="E306">
        <v>35</v>
      </c>
      <c r="F306">
        <v>1382</v>
      </c>
      <c r="G306">
        <v>172</v>
      </c>
      <c r="H306">
        <v>8.0348837209302317</v>
      </c>
    </row>
    <row r="307" spans="1:8" x14ac:dyDescent="0.25">
      <c r="A307" t="s">
        <v>77</v>
      </c>
      <c r="B307" t="s">
        <v>256</v>
      </c>
      <c r="C307">
        <v>3</v>
      </c>
      <c r="D307">
        <v>107841</v>
      </c>
      <c r="E307">
        <v>36</v>
      </c>
      <c r="F307">
        <v>1382</v>
      </c>
      <c r="G307">
        <v>172</v>
      </c>
      <c r="H307">
        <v>8.0348837209302317</v>
      </c>
    </row>
    <row r="308" spans="1:8" x14ac:dyDescent="0.25">
      <c r="A308" t="s">
        <v>290</v>
      </c>
      <c r="B308" t="s">
        <v>270</v>
      </c>
      <c r="C308">
        <v>3</v>
      </c>
      <c r="D308">
        <v>18644</v>
      </c>
      <c r="E308">
        <v>37</v>
      </c>
      <c r="F308">
        <v>1382</v>
      </c>
      <c r="G308">
        <v>172</v>
      </c>
      <c r="H308">
        <v>8.0348837209302317</v>
      </c>
    </row>
    <row r="309" spans="1:8" x14ac:dyDescent="0.25">
      <c r="A309" t="s">
        <v>229</v>
      </c>
      <c r="B309" t="s">
        <v>265</v>
      </c>
      <c r="C309">
        <v>3</v>
      </c>
      <c r="D309">
        <v>179554</v>
      </c>
      <c r="E309">
        <v>38</v>
      </c>
      <c r="F309">
        <v>1382</v>
      </c>
      <c r="G309">
        <v>172</v>
      </c>
      <c r="H309">
        <v>8.0348837209302317</v>
      </c>
    </row>
    <row r="310" spans="1:8" x14ac:dyDescent="0.25">
      <c r="A310" t="s">
        <v>291</v>
      </c>
      <c r="B310" t="s">
        <v>270</v>
      </c>
      <c r="C310">
        <v>3</v>
      </c>
      <c r="D310">
        <v>31037</v>
      </c>
      <c r="E310">
        <v>39</v>
      </c>
      <c r="F310">
        <v>1382</v>
      </c>
      <c r="G310">
        <v>172</v>
      </c>
      <c r="H310">
        <v>8.0348837209302317</v>
      </c>
    </row>
    <row r="311" spans="1:8" x14ac:dyDescent="0.25">
      <c r="A311" t="s">
        <v>292</v>
      </c>
      <c r="B311" t="s">
        <v>252</v>
      </c>
      <c r="C311">
        <v>3</v>
      </c>
      <c r="D311">
        <v>244185</v>
      </c>
      <c r="E311">
        <v>40</v>
      </c>
      <c r="F311">
        <v>1382</v>
      </c>
      <c r="G311">
        <v>172</v>
      </c>
      <c r="H311">
        <v>8.0348837209302317</v>
      </c>
    </row>
    <row r="312" spans="1:8" x14ac:dyDescent="0.25">
      <c r="A312" t="s">
        <v>293</v>
      </c>
      <c r="B312" t="s">
        <v>261</v>
      </c>
      <c r="C312">
        <v>3</v>
      </c>
      <c r="D312">
        <v>96474</v>
      </c>
      <c r="E312">
        <v>41</v>
      </c>
      <c r="F312">
        <v>1382</v>
      </c>
      <c r="G312">
        <v>172</v>
      </c>
      <c r="H312">
        <v>8.0348837209302317</v>
      </c>
    </row>
    <row r="313" spans="1:8" x14ac:dyDescent="0.25">
      <c r="A313" t="s">
        <v>294</v>
      </c>
      <c r="B313" t="s">
        <v>258</v>
      </c>
      <c r="C313">
        <v>3</v>
      </c>
      <c r="D313">
        <v>6152</v>
      </c>
      <c r="E313">
        <v>42</v>
      </c>
      <c r="F313">
        <v>1382</v>
      </c>
      <c r="G313">
        <v>172</v>
      </c>
      <c r="H313">
        <v>8.0348837209302317</v>
      </c>
    </row>
    <row r="314" spans="1:8" x14ac:dyDescent="0.25">
      <c r="A314" t="s">
        <v>68</v>
      </c>
      <c r="B314" t="s">
        <v>265</v>
      </c>
      <c r="C314">
        <v>3</v>
      </c>
      <c r="D314">
        <v>23140</v>
      </c>
      <c r="E314">
        <v>43</v>
      </c>
      <c r="F314">
        <v>1382</v>
      </c>
      <c r="G314">
        <v>172</v>
      </c>
      <c r="H314">
        <v>8.0348837209302317</v>
      </c>
    </row>
    <row r="315" spans="1:8" x14ac:dyDescent="0.25">
      <c r="A315" t="s">
        <v>295</v>
      </c>
      <c r="B315" t="s">
        <v>296</v>
      </c>
      <c r="C315">
        <v>3</v>
      </c>
      <c r="D315">
        <v>144193</v>
      </c>
      <c r="E315">
        <v>44</v>
      </c>
      <c r="F315">
        <v>1382</v>
      </c>
      <c r="G315">
        <v>172</v>
      </c>
      <c r="H315">
        <v>8.0348837209302317</v>
      </c>
    </row>
    <row r="316" spans="1:8" x14ac:dyDescent="0.25">
      <c r="A316" t="s">
        <v>297</v>
      </c>
      <c r="B316" t="s">
        <v>258</v>
      </c>
      <c r="C316">
        <v>3</v>
      </c>
      <c r="D316">
        <v>96910</v>
      </c>
      <c r="E316">
        <v>45</v>
      </c>
      <c r="F316">
        <v>1382</v>
      </c>
      <c r="G316">
        <v>172</v>
      </c>
      <c r="H316">
        <v>8.0348837209302317</v>
      </c>
    </row>
    <row r="317" spans="1:8" x14ac:dyDescent="0.25">
      <c r="A317" t="s">
        <v>40</v>
      </c>
      <c r="B317" t="s">
        <v>296</v>
      </c>
      <c r="C317">
        <v>3</v>
      </c>
      <c r="D317">
        <v>224370</v>
      </c>
      <c r="E317">
        <v>46</v>
      </c>
      <c r="F317">
        <v>1382</v>
      </c>
      <c r="G317">
        <v>172</v>
      </c>
      <c r="H317">
        <v>8.0348837209302317</v>
      </c>
    </row>
    <row r="318" spans="1:8" x14ac:dyDescent="0.25">
      <c r="A318" t="s">
        <v>298</v>
      </c>
      <c r="B318" t="s">
        <v>299</v>
      </c>
      <c r="C318">
        <v>3</v>
      </c>
      <c r="D318">
        <v>141742</v>
      </c>
      <c r="E318">
        <v>47</v>
      </c>
      <c r="F318">
        <v>1382</v>
      </c>
      <c r="G318">
        <v>172</v>
      </c>
      <c r="H318">
        <v>8.0348837209302317</v>
      </c>
    </row>
    <row r="319" spans="1:8" x14ac:dyDescent="0.25">
      <c r="A319" t="s">
        <v>300</v>
      </c>
      <c r="B319" t="s">
        <v>285</v>
      </c>
      <c r="C319">
        <v>3</v>
      </c>
      <c r="D319">
        <v>577693</v>
      </c>
      <c r="E319">
        <v>48</v>
      </c>
      <c r="F319">
        <v>1382</v>
      </c>
      <c r="G319">
        <v>172</v>
      </c>
      <c r="H319">
        <v>8.0348837209302317</v>
      </c>
    </row>
    <row r="320" spans="1:8" x14ac:dyDescent="0.25">
      <c r="A320" t="s">
        <v>301</v>
      </c>
      <c r="B320" t="s">
        <v>285</v>
      </c>
      <c r="C320">
        <v>3</v>
      </c>
      <c r="D320">
        <v>255538</v>
      </c>
      <c r="E320">
        <v>49</v>
      </c>
      <c r="F320">
        <v>1382</v>
      </c>
      <c r="G320">
        <v>172</v>
      </c>
      <c r="H320">
        <v>8.0348837209302317</v>
      </c>
    </row>
    <row r="321" spans="1:8" x14ac:dyDescent="0.25">
      <c r="A321" t="s">
        <v>302</v>
      </c>
      <c r="B321" t="s">
        <v>303</v>
      </c>
      <c r="C321">
        <v>3</v>
      </c>
      <c r="D321">
        <v>107519</v>
      </c>
      <c r="E321">
        <v>50</v>
      </c>
      <c r="F321">
        <v>1382</v>
      </c>
      <c r="G321">
        <v>172</v>
      </c>
      <c r="H321">
        <v>8.0348837209302317</v>
      </c>
    </row>
    <row r="322" spans="1:8" x14ac:dyDescent="0.25">
      <c r="A322" t="s">
        <v>234</v>
      </c>
      <c r="B322" t="s">
        <v>303</v>
      </c>
      <c r="C322">
        <v>3</v>
      </c>
      <c r="D322">
        <v>131283</v>
      </c>
      <c r="E322">
        <v>51</v>
      </c>
      <c r="F322">
        <v>1382</v>
      </c>
      <c r="G322">
        <v>172</v>
      </c>
      <c r="H322">
        <v>8.0348837209302317</v>
      </c>
    </row>
    <row r="323" spans="1:8" x14ac:dyDescent="0.25">
      <c r="A323" t="s">
        <v>304</v>
      </c>
      <c r="B323" t="s">
        <v>270</v>
      </c>
      <c r="C323">
        <v>3</v>
      </c>
      <c r="D323">
        <v>135247</v>
      </c>
      <c r="E323">
        <v>52</v>
      </c>
      <c r="F323">
        <v>1382</v>
      </c>
      <c r="G323">
        <v>172</v>
      </c>
      <c r="H323">
        <v>8.0348837209302317</v>
      </c>
    </row>
    <row r="324" spans="1:8" x14ac:dyDescent="0.25">
      <c r="A324" t="s">
        <v>305</v>
      </c>
      <c r="B324" t="s">
        <v>253</v>
      </c>
      <c r="C324">
        <v>3</v>
      </c>
      <c r="D324">
        <v>835337</v>
      </c>
      <c r="E324">
        <v>53</v>
      </c>
      <c r="F324">
        <v>1382</v>
      </c>
      <c r="G324">
        <v>172</v>
      </c>
      <c r="H324">
        <v>8.0348837209302317</v>
      </c>
    </row>
    <row r="325" spans="1:8" x14ac:dyDescent="0.25">
      <c r="A325" t="s">
        <v>306</v>
      </c>
      <c r="B325" t="s">
        <v>253</v>
      </c>
      <c r="C325">
        <v>3</v>
      </c>
      <c r="D325">
        <v>801159</v>
      </c>
      <c r="E325">
        <v>54</v>
      </c>
      <c r="F325">
        <v>1382</v>
      </c>
      <c r="G325">
        <v>172</v>
      </c>
      <c r="H325">
        <v>8.0348837209302317</v>
      </c>
    </row>
    <row r="326" spans="1:8" x14ac:dyDescent="0.25">
      <c r="A326" t="s">
        <v>307</v>
      </c>
      <c r="B326" t="s">
        <v>270</v>
      </c>
      <c r="C326">
        <v>3</v>
      </c>
      <c r="D326">
        <v>24242</v>
      </c>
      <c r="E326">
        <v>55</v>
      </c>
      <c r="F326">
        <v>1382</v>
      </c>
      <c r="G326">
        <v>172</v>
      </c>
      <c r="H326">
        <v>8.0348837209302317</v>
      </c>
    </row>
    <row r="327" spans="1:8" x14ac:dyDescent="0.25">
      <c r="A327" t="s">
        <v>308</v>
      </c>
      <c r="B327" t="s">
        <v>258</v>
      </c>
      <c r="C327">
        <v>3</v>
      </c>
      <c r="D327">
        <v>115295</v>
      </c>
      <c r="E327">
        <v>56</v>
      </c>
      <c r="F327">
        <v>1382</v>
      </c>
      <c r="G327">
        <v>172</v>
      </c>
      <c r="H327">
        <v>8.0348837209302317</v>
      </c>
    </row>
    <row r="328" spans="1:8" x14ac:dyDescent="0.25">
      <c r="A328" t="s">
        <v>309</v>
      </c>
      <c r="B328" t="s">
        <v>253</v>
      </c>
      <c r="C328">
        <v>3</v>
      </c>
      <c r="D328">
        <v>481539</v>
      </c>
      <c r="E328">
        <v>57</v>
      </c>
      <c r="F328">
        <v>1382</v>
      </c>
      <c r="G328">
        <v>172</v>
      </c>
      <c r="H328">
        <v>8.0348837209302317</v>
      </c>
    </row>
    <row r="329" spans="1:8" x14ac:dyDescent="0.25">
      <c r="A329" t="s">
        <v>121</v>
      </c>
      <c r="B329" t="s">
        <v>267</v>
      </c>
      <c r="C329">
        <v>3</v>
      </c>
      <c r="D329">
        <v>165015</v>
      </c>
      <c r="E329">
        <v>58</v>
      </c>
      <c r="F329">
        <v>1382</v>
      </c>
      <c r="G329">
        <v>172</v>
      </c>
      <c r="H329">
        <v>8.0348837209302317</v>
      </c>
    </row>
    <row r="330" spans="1:8" x14ac:dyDescent="0.25">
      <c r="A330" t="s">
        <v>310</v>
      </c>
      <c r="B330" t="s">
        <v>253</v>
      </c>
      <c r="C330">
        <v>3</v>
      </c>
      <c r="D330">
        <v>515960</v>
      </c>
      <c r="E330">
        <v>59</v>
      </c>
      <c r="F330">
        <v>1382</v>
      </c>
      <c r="G330">
        <v>172</v>
      </c>
      <c r="H330">
        <v>8.0348837209302317</v>
      </c>
    </row>
    <row r="331" spans="1:8" x14ac:dyDescent="0.25">
      <c r="A331" t="s">
        <v>311</v>
      </c>
      <c r="B331" t="s">
        <v>285</v>
      </c>
      <c r="C331">
        <v>3</v>
      </c>
      <c r="D331">
        <v>309614</v>
      </c>
      <c r="E331">
        <v>60</v>
      </c>
      <c r="F331">
        <v>1382</v>
      </c>
      <c r="G331">
        <v>172</v>
      </c>
      <c r="H331">
        <v>8.0348837209302317</v>
      </c>
    </row>
    <row r="332" spans="1:8" x14ac:dyDescent="0.25">
      <c r="A332" t="s">
        <v>312</v>
      </c>
      <c r="B332" t="s">
        <v>258</v>
      </c>
      <c r="C332">
        <v>3</v>
      </c>
      <c r="D332">
        <v>18367</v>
      </c>
      <c r="E332">
        <v>61</v>
      </c>
      <c r="F332">
        <v>1382</v>
      </c>
      <c r="G332">
        <v>172</v>
      </c>
      <c r="H332">
        <v>8.0348837209302317</v>
      </c>
    </row>
    <row r="333" spans="1:8" x14ac:dyDescent="0.25">
      <c r="A333" t="s">
        <v>313</v>
      </c>
      <c r="B333" t="s">
        <v>253</v>
      </c>
      <c r="C333">
        <v>3</v>
      </c>
      <c r="D333">
        <v>573827</v>
      </c>
      <c r="E333">
        <v>62</v>
      </c>
      <c r="F333">
        <v>1382</v>
      </c>
      <c r="G333">
        <v>172</v>
      </c>
      <c r="H333">
        <v>8.0348837209302317</v>
      </c>
    </row>
    <row r="334" spans="1:8" x14ac:dyDescent="0.25">
      <c r="A334" t="s">
        <v>314</v>
      </c>
      <c r="B334" t="s">
        <v>270</v>
      </c>
      <c r="C334">
        <v>3</v>
      </c>
      <c r="D334">
        <v>35851</v>
      </c>
      <c r="E334">
        <v>63</v>
      </c>
      <c r="F334">
        <v>1382</v>
      </c>
      <c r="G334">
        <v>172</v>
      </c>
      <c r="H334">
        <v>8.0348837209302317</v>
      </c>
    </row>
    <row r="335" spans="1:8" x14ac:dyDescent="0.25">
      <c r="A335" t="s">
        <v>315</v>
      </c>
      <c r="B335" t="s">
        <v>285</v>
      </c>
      <c r="C335">
        <v>3</v>
      </c>
      <c r="D335">
        <v>239971</v>
      </c>
      <c r="E335">
        <v>64</v>
      </c>
      <c r="F335">
        <v>1382</v>
      </c>
      <c r="G335">
        <v>172</v>
      </c>
      <c r="H335">
        <v>8.0348837209302317</v>
      </c>
    </row>
    <row r="336" spans="1:8" x14ac:dyDescent="0.25">
      <c r="A336" t="s">
        <v>316</v>
      </c>
      <c r="B336" t="s">
        <v>263</v>
      </c>
      <c r="C336">
        <v>3</v>
      </c>
      <c r="D336">
        <v>100</v>
      </c>
      <c r="E336">
        <v>65</v>
      </c>
      <c r="F336">
        <v>1382</v>
      </c>
      <c r="G336">
        <v>172</v>
      </c>
      <c r="H336">
        <v>8.0348837209302317</v>
      </c>
    </row>
    <row r="337" spans="1:8" x14ac:dyDescent="0.25">
      <c r="A337" t="s">
        <v>317</v>
      </c>
      <c r="B337" t="s">
        <v>253</v>
      </c>
      <c r="C337">
        <v>3</v>
      </c>
      <c r="D337">
        <v>593819</v>
      </c>
      <c r="E337">
        <v>66</v>
      </c>
      <c r="F337">
        <v>1382</v>
      </c>
      <c r="G337">
        <v>172</v>
      </c>
      <c r="H337">
        <v>8.0348837209302317</v>
      </c>
    </row>
    <row r="338" spans="1:8" x14ac:dyDescent="0.25">
      <c r="A338" t="s">
        <v>318</v>
      </c>
      <c r="B338" t="s">
        <v>253</v>
      </c>
      <c r="C338">
        <v>3</v>
      </c>
      <c r="D338">
        <v>518316</v>
      </c>
      <c r="E338">
        <v>67</v>
      </c>
      <c r="F338">
        <v>1382</v>
      </c>
      <c r="G338">
        <v>172</v>
      </c>
      <c r="H338">
        <v>8.0348837209302317</v>
      </c>
    </row>
    <row r="339" spans="1:8" x14ac:dyDescent="0.25">
      <c r="A339" t="s">
        <v>56</v>
      </c>
      <c r="B339" t="s">
        <v>296</v>
      </c>
      <c r="C339">
        <v>3</v>
      </c>
      <c r="D339">
        <v>166949</v>
      </c>
      <c r="E339">
        <v>68</v>
      </c>
      <c r="F339">
        <v>1382</v>
      </c>
      <c r="G339">
        <v>172</v>
      </c>
      <c r="H339">
        <v>8.0348837209302317</v>
      </c>
    </row>
    <row r="340" spans="1:8" x14ac:dyDescent="0.25">
      <c r="A340" t="s">
        <v>22</v>
      </c>
      <c r="B340" t="s">
        <v>267</v>
      </c>
      <c r="C340">
        <v>3</v>
      </c>
      <c r="D340">
        <v>165391</v>
      </c>
      <c r="E340">
        <v>69</v>
      </c>
      <c r="F340">
        <v>1382</v>
      </c>
      <c r="G340">
        <v>172</v>
      </c>
      <c r="H340">
        <v>8.0348837209302317</v>
      </c>
    </row>
    <row r="341" spans="1:8" x14ac:dyDescent="0.25">
      <c r="A341" t="s">
        <v>319</v>
      </c>
      <c r="B341" t="s">
        <v>253</v>
      </c>
      <c r="C341">
        <v>3</v>
      </c>
      <c r="D341">
        <v>856707</v>
      </c>
      <c r="E341">
        <v>70</v>
      </c>
      <c r="F341">
        <v>1382</v>
      </c>
      <c r="G341">
        <v>172</v>
      </c>
      <c r="H341">
        <v>8.0348837209302317</v>
      </c>
    </row>
    <row r="342" spans="1:8" x14ac:dyDescent="0.25">
      <c r="A342" t="s">
        <v>320</v>
      </c>
      <c r="B342" t="s">
        <v>285</v>
      </c>
      <c r="C342">
        <v>3</v>
      </c>
      <c r="D342">
        <v>493631</v>
      </c>
      <c r="E342">
        <v>71</v>
      </c>
      <c r="F342">
        <v>1382</v>
      </c>
      <c r="G342">
        <v>172</v>
      </c>
      <c r="H342">
        <v>8.0348837209302317</v>
      </c>
    </row>
    <row r="343" spans="1:8" x14ac:dyDescent="0.25">
      <c r="A343" t="s">
        <v>321</v>
      </c>
      <c r="B343" t="s">
        <v>253</v>
      </c>
      <c r="C343">
        <v>3</v>
      </c>
      <c r="D343">
        <v>479889</v>
      </c>
      <c r="E343">
        <v>72</v>
      </c>
      <c r="F343">
        <v>1382</v>
      </c>
      <c r="G343">
        <v>172</v>
      </c>
      <c r="H343">
        <v>8.0348837209302317</v>
      </c>
    </row>
    <row r="344" spans="1:8" x14ac:dyDescent="0.25">
      <c r="A344" t="s">
        <v>322</v>
      </c>
      <c r="B344" t="s">
        <v>265</v>
      </c>
      <c r="C344">
        <v>3</v>
      </c>
      <c r="D344">
        <v>51916</v>
      </c>
      <c r="E344">
        <v>73</v>
      </c>
      <c r="F344">
        <v>1382</v>
      </c>
      <c r="G344">
        <v>172</v>
      </c>
      <c r="H344">
        <v>8.0348837209302317</v>
      </c>
    </row>
    <row r="345" spans="1:8" x14ac:dyDescent="0.25">
      <c r="A345" t="s">
        <v>323</v>
      </c>
      <c r="B345" t="s">
        <v>267</v>
      </c>
      <c r="C345">
        <v>3</v>
      </c>
      <c r="D345">
        <v>112831</v>
      </c>
      <c r="E345">
        <v>74</v>
      </c>
      <c r="F345">
        <v>1382</v>
      </c>
      <c r="G345">
        <v>172</v>
      </c>
      <c r="H345">
        <v>8.0348837209302317</v>
      </c>
    </row>
    <row r="346" spans="1:8" x14ac:dyDescent="0.25">
      <c r="A346" t="s">
        <v>324</v>
      </c>
      <c r="B346" t="s">
        <v>252</v>
      </c>
      <c r="C346">
        <v>3</v>
      </c>
      <c r="D346">
        <v>96730</v>
      </c>
      <c r="E346">
        <v>75</v>
      </c>
      <c r="F346">
        <v>1382</v>
      </c>
      <c r="G346">
        <v>172</v>
      </c>
      <c r="H346">
        <v>8.0348837209302317</v>
      </c>
    </row>
    <row r="347" spans="1:8" x14ac:dyDescent="0.25">
      <c r="A347" t="s">
        <v>325</v>
      </c>
      <c r="B347" t="s">
        <v>253</v>
      </c>
      <c r="C347">
        <v>3</v>
      </c>
      <c r="D347">
        <v>531206</v>
      </c>
      <c r="E347">
        <v>76</v>
      </c>
      <c r="F347">
        <v>1382</v>
      </c>
      <c r="G347">
        <v>172</v>
      </c>
      <c r="H347">
        <v>8.0348837209302317</v>
      </c>
    </row>
    <row r="348" spans="1:8" x14ac:dyDescent="0.25">
      <c r="A348" t="s">
        <v>326</v>
      </c>
      <c r="B348" t="s">
        <v>252</v>
      </c>
      <c r="C348">
        <v>3</v>
      </c>
      <c r="D348">
        <v>9135</v>
      </c>
      <c r="E348">
        <v>77</v>
      </c>
      <c r="F348">
        <v>1382</v>
      </c>
      <c r="G348">
        <v>172</v>
      </c>
      <c r="H348">
        <v>8.0348837209302317</v>
      </c>
    </row>
    <row r="349" spans="1:8" x14ac:dyDescent="0.25">
      <c r="A349" t="s">
        <v>327</v>
      </c>
      <c r="B349" t="s">
        <v>253</v>
      </c>
      <c r="C349">
        <v>3</v>
      </c>
      <c r="D349">
        <v>225852</v>
      </c>
      <c r="E349">
        <v>78</v>
      </c>
      <c r="F349">
        <v>1382</v>
      </c>
      <c r="G349">
        <v>172</v>
      </c>
      <c r="H349">
        <v>8.0348837209302317</v>
      </c>
    </row>
    <row r="350" spans="1:8" x14ac:dyDescent="0.25">
      <c r="A350" t="s">
        <v>328</v>
      </c>
      <c r="B350" t="s">
        <v>296</v>
      </c>
      <c r="C350">
        <v>3</v>
      </c>
      <c r="D350">
        <v>207226</v>
      </c>
      <c r="E350">
        <v>79</v>
      </c>
      <c r="F350">
        <v>1382</v>
      </c>
      <c r="G350">
        <v>172</v>
      </c>
      <c r="H350">
        <v>8.0348837209302317</v>
      </c>
    </row>
    <row r="351" spans="1:8" x14ac:dyDescent="0.25">
      <c r="A351" t="s">
        <v>54</v>
      </c>
      <c r="B351" t="s">
        <v>253</v>
      </c>
      <c r="C351">
        <v>3</v>
      </c>
      <c r="D351">
        <v>263925</v>
      </c>
      <c r="E351">
        <v>80</v>
      </c>
      <c r="F351">
        <v>1382</v>
      </c>
      <c r="G351">
        <v>172</v>
      </c>
      <c r="H351">
        <v>8.0348837209302317</v>
      </c>
    </row>
    <row r="352" spans="1:8" x14ac:dyDescent="0.25">
      <c r="A352" t="s">
        <v>114</v>
      </c>
      <c r="B352" t="s">
        <v>285</v>
      </c>
      <c r="C352">
        <v>3</v>
      </c>
      <c r="D352">
        <v>699515</v>
      </c>
      <c r="E352">
        <v>81</v>
      </c>
      <c r="F352">
        <v>1382</v>
      </c>
      <c r="G352">
        <v>172</v>
      </c>
      <c r="H352">
        <v>8.0348837209302317</v>
      </c>
    </row>
    <row r="353" spans="1:8" x14ac:dyDescent="0.25">
      <c r="A353" t="s">
        <v>329</v>
      </c>
      <c r="B353" t="s">
        <v>253</v>
      </c>
      <c r="C353">
        <v>3</v>
      </c>
      <c r="D353">
        <v>558553</v>
      </c>
      <c r="E353">
        <v>82</v>
      </c>
      <c r="F353">
        <v>1382</v>
      </c>
      <c r="G353">
        <v>172</v>
      </c>
      <c r="H353">
        <v>8.0348837209302317</v>
      </c>
    </row>
    <row r="354" spans="1:8" x14ac:dyDescent="0.25">
      <c r="A354" t="s">
        <v>330</v>
      </c>
      <c r="B354" t="s">
        <v>265</v>
      </c>
      <c r="C354">
        <v>3</v>
      </c>
      <c r="D354">
        <v>5897</v>
      </c>
      <c r="E354">
        <v>83</v>
      </c>
      <c r="F354">
        <v>1382</v>
      </c>
      <c r="G354">
        <v>172</v>
      </c>
      <c r="H354">
        <v>8.0348837209302317</v>
      </c>
    </row>
    <row r="355" spans="1:8" x14ac:dyDescent="0.25">
      <c r="A355" t="s">
        <v>331</v>
      </c>
      <c r="B355" t="s">
        <v>263</v>
      </c>
      <c r="C355">
        <v>3</v>
      </c>
      <c r="D355">
        <v>256118</v>
      </c>
      <c r="E355">
        <v>84</v>
      </c>
      <c r="F355">
        <v>1382</v>
      </c>
      <c r="G355">
        <v>172</v>
      </c>
      <c r="H355">
        <v>8.0348837209302317</v>
      </c>
    </row>
    <row r="356" spans="1:8" x14ac:dyDescent="0.25">
      <c r="A356" t="s">
        <v>332</v>
      </c>
      <c r="B356" t="s">
        <v>253</v>
      </c>
      <c r="C356">
        <v>3</v>
      </c>
      <c r="D356">
        <v>463450</v>
      </c>
      <c r="E356">
        <v>85</v>
      </c>
      <c r="F356">
        <v>1382</v>
      </c>
      <c r="G356">
        <v>172</v>
      </c>
      <c r="H356">
        <v>8.0348837209302317</v>
      </c>
    </row>
    <row r="357" spans="1:8" x14ac:dyDescent="0.25">
      <c r="A357" t="s">
        <v>333</v>
      </c>
      <c r="B357" t="s">
        <v>256</v>
      </c>
      <c r="C357">
        <v>3</v>
      </c>
      <c r="D357">
        <v>108046</v>
      </c>
      <c r="E357">
        <v>86</v>
      </c>
      <c r="F357">
        <v>1382</v>
      </c>
      <c r="G357">
        <v>172</v>
      </c>
      <c r="H357">
        <v>8.0348837209302317</v>
      </c>
    </row>
    <row r="358" spans="1:8" x14ac:dyDescent="0.25">
      <c r="A358" t="s">
        <v>334</v>
      </c>
      <c r="B358" t="s">
        <v>299</v>
      </c>
      <c r="C358">
        <v>3</v>
      </c>
      <c r="D358">
        <v>138688</v>
      </c>
      <c r="E358">
        <v>87</v>
      </c>
      <c r="F358">
        <v>1382</v>
      </c>
      <c r="G358">
        <v>172</v>
      </c>
      <c r="H358">
        <v>8.0348837209302317</v>
      </c>
    </row>
    <row r="359" spans="1:8" x14ac:dyDescent="0.25">
      <c r="A359" t="s">
        <v>335</v>
      </c>
      <c r="B359" t="s">
        <v>265</v>
      </c>
      <c r="C359">
        <v>3</v>
      </c>
      <c r="D359">
        <v>83218</v>
      </c>
      <c r="E359">
        <v>88</v>
      </c>
      <c r="F359">
        <v>1382</v>
      </c>
      <c r="G359">
        <v>172</v>
      </c>
      <c r="H359">
        <v>8.0348837209302317</v>
      </c>
    </row>
    <row r="360" spans="1:8" x14ac:dyDescent="0.25">
      <c r="A360" t="s">
        <v>336</v>
      </c>
      <c r="B360" t="s">
        <v>263</v>
      </c>
      <c r="C360">
        <v>3</v>
      </c>
      <c r="D360">
        <v>87574</v>
      </c>
      <c r="E360">
        <v>89</v>
      </c>
      <c r="F360">
        <v>1382</v>
      </c>
      <c r="G360">
        <v>172</v>
      </c>
      <c r="H360">
        <v>8.0348837209302317</v>
      </c>
    </row>
    <row r="361" spans="1:8" x14ac:dyDescent="0.25">
      <c r="A361" t="s">
        <v>196</v>
      </c>
      <c r="B361" t="s">
        <v>274</v>
      </c>
      <c r="C361">
        <v>3</v>
      </c>
      <c r="D361">
        <v>92773</v>
      </c>
      <c r="E361">
        <v>90</v>
      </c>
      <c r="F361">
        <v>1382</v>
      </c>
      <c r="G361">
        <v>172</v>
      </c>
      <c r="H361">
        <v>8.0348837209302317</v>
      </c>
    </row>
    <row r="362" spans="1:8" x14ac:dyDescent="0.25">
      <c r="A362" t="s">
        <v>337</v>
      </c>
      <c r="B362" t="s">
        <v>253</v>
      </c>
      <c r="C362">
        <v>3</v>
      </c>
      <c r="D362">
        <v>275638</v>
      </c>
      <c r="E362">
        <v>91</v>
      </c>
      <c r="F362">
        <v>1382</v>
      </c>
      <c r="G362">
        <v>172</v>
      </c>
      <c r="H362">
        <v>8.0348837209302317</v>
      </c>
    </row>
    <row r="363" spans="1:8" x14ac:dyDescent="0.25">
      <c r="A363" t="s">
        <v>292</v>
      </c>
      <c r="B363" t="s">
        <v>285</v>
      </c>
      <c r="C363">
        <v>3</v>
      </c>
      <c r="D363">
        <v>469883</v>
      </c>
      <c r="E363">
        <v>92</v>
      </c>
      <c r="F363">
        <v>1382</v>
      </c>
      <c r="G363">
        <v>172</v>
      </c>
      <c r="H363">
        <v>8.0348837209302317</v>
      </c>
    </row>
    <row r="364" spans="1:8" x14ac:dyDescent="0.25">
      <c r="A364" t="s">
        <v>135</v>
      </c>
      <c r="B364" t="s">
        <v>274</v>
      </c>
      <c r="C364">
        <v>3</v>
      </c>
      <c r="D364">
        <v>91343</v>
      </c>
      <c r="E364">
        <v>93</v>
      </c>
      <c r="F364">
        <v>1382</v>
      </c>
      <c r="G364">
        <v>172</v>
      </c>
      <c r="H364">
        <v>8.0348837209302317</v>
      </c>
    </row>
    <row r="365" spans="1:8" x14ac:dyDescent="0.25">
      <c r="A365" t="s">
        <v>338</v>
      </c>
      <c r="B365" t="s">
        <v>265</v>
      </c>
      <c r="C365">
        <v>3</v>
      </c>
      <c r="D365">
        <v>130879</v>
      </c>
      <c r="E365">
        <v>94</v>
      </c>
      <c r="F365">
        <v>1382</v>
      </c>
      <c r="G365">
        <v>172</v>
      </c>
      <c r="H365">
        <v>8.0348837209302317</v>
      </c>
    </row>
    <row r="366" spans="1:8" x14ac:dyDescent="0.25">
      <c r="A366" t="s">
        <v>339</v>
      </c>
      <c r="B366" t="s">
        <v>255</v>
      </c>
      <c r="C366">
        <v>3</v>
      </c>
      <c r="D366">
        <v>93970</v>
      </c>
      <c r="E366">
        <v>95</v>
      </c>
      <c r="F366">
        <v>1382</v>
      </c>
      <c r="G366">
        <v>172</v>
      </c>
      <c r="H366">
        <v>8.0348837209302317</v>
      </c>
    </row>
    <row r="367" spans="1:8" x14ac:dyDescent="0.25">
      <c r="A367" t="s">
        <v>340</v>
      </c>
      <c r="B367" t="s">
        <v>253</v>
      </c>
      <c r="C367">
        <v>3</v>
      </c>
      <c r="D367">
        <v>472332</v>
      </c>
      <c r="E367">
        <v>96</v>
      </c>
      <c r="F367">
        <v>1382</v>
      </c>
      <c r="G367">
        <v>172</v>
      </c>
      <c r="H367">
        <v>8.0348837209302317</v>
      </c>
    </row>
    <row r="368" spans="1:8" x14ac:dyDescent="0.25">
      <c r="A368" t="s">
        <v>341</v>
      </c>
      <c r="B368" t="s">
        <v>274</v>
      </c>
      <c r="C368">
        <v>3</v>
      </c>
      <c r="D368">
        <v>123792</v>
      </c>
      <c r="E368">
        <v>97</v>
      </c>
      <c r="F368">
        <v>1382</v>
      </c>
      <c r="G368">
        <v>172</v>
      </c>
      <c r="H368">
        <v>8.0348837209302317</v>
      </c>
    </row>
    <row r="369" spans="1:8" x14ac:dyDescent="0.25">
      <c r="A369" t="s">
        <v>342</v>
      </c>
      <c r="B369" t="s">
        <v>265</v>
      </c>
      <c r="C369">
        <v>3</v>
      </c>
      <c r="D369">
        <v>101073</v>
      </c>
      <c r="E369">
        <v>98</v>
      </c>
      <c r="F369">
        <v>1382</v>
      </c>
      <c r="G369">
        <v>172</v>
      </c>
      <c r="H369">
        <v>8.0348837209302317</v>
      </c>
    </row>
    <row r="370" spans="1:8" x14ac:dyDescent="0.25">
      <c r="A370" t="s">
        <v>343</v>
      </c>
      <c r="B370" t="s">
        <v>252</v>
      </c>
      <c r="C370">
        <v>3</v>
      </c>
      <c r="D370">
        <v>24489</v>
      </c>
      <c r="E370">
        <v>99</v>
      </c>
      <c r="F370">
        <v>1382</v>
      </c>
      <c r="G370">
        <v>172</v>
      </c>
      <c r="H370">
        <v>8.0348837209302317</v>
      </c>
    </row>
    <row r="371" spans="1:8" x14ac:dyDescent="0.25">
      <c r="A371" t="s">
        <v>344</v>
      </c>
      <c r="B371" t="s">
        <v>258</v>
      </c>
      <c r="C371">
        <v>3</v>
      </c>
      <c r="D371">
        <v>17392</v>
      </c>
      <c r="E371">
        <v>100</v>
      </c>
      <c r="F371">
        <v>1382</v>
      </c>
      <c r="G371">
        <v>172</v>
      </c>
      <c r="H371">
        <v>8.0348837209302317</v>
      </c>
    </row>
    <row r="372" spans="1:8" x14ac:dyDescent="0.25">
      <c r="A372" t="s">
        <v>345</v>
      </c>
      <c r="B372" t="s">
        <v>252</v>
      </c>
      <c r="C372">
        <v>3</v>
      </c>
      <c r="D372">
        <v>-99</v>
      </c>
      <c r="E372">
        <v>101</v>
      </c>
      <c r="F372">
        <v>1382</v>
      </c>
      <c r="G372">
        <v>172</v>
      </c>
      <c r="H372">
        <v>8.0348837209302317</v>
      </c>
    </row>
    <row r="373" spans="1:8" x14ac:dyDescent="0.25">
      <c r="A373" t="s">
        <v>346</v>
      </c>
      <c r="B373" t="s">
        <v>253</v>
      </c>
      <c r="C373">
        <v>3</v>
      </c>
      <c r="D373">
        <v>517671</v>
      </c>
      <c r="E373">
        <v>102</v>
      </c>
      <c r="F373">
        <v>1382</v>
      </c>
      <c r="G373">
        <v>172</v>
      </c>
      <c r="H373">
        <v>8.0348837209302317</v>
      </c>
    </row>
    <row r="374" spans="1:8" x14ac:dyDescent="0.25">
      <c r="A374" t="s">
        <v>155</v>
      </c>
      <c r="B374" t="s">
        <v>253</v>
      </c>
      <c r="C374">
        <v>3</v>
      </c>
      <c r="D374">
        <v>70165</v>
      </c>
      <c r="E374">
        <v>103</v>
      </c>
      <c r="F374">
        <v>1382</v>
      </c>
      <c r="G374">
        <v>172</v>
      </c>
      <c r="H374">
        <v>8.0348837209302317</v>
      </c>
    </row>
    <row r="375" spans="1:8" x14ac:dyDescent="0.25">
      <c r="A375" t="s">
        <v>347</v>
      </c>
      <c r="B375" t="s">
        <v>252</v>
      </c>
      <c r="C375">
        <v>3</v>
      </c>
      <c r="D375">
        <v>221232</v>
      </c>
      <c r="E375">
        <v>104</v>
      </c>
      <c r="F375">
        <v>1382</v>
      </c>
      <c r="G375">
        <v>172</v>
      </c>
      <c r="H375">
        <v>8.0348837209302317</v>
      </c>
    </row>
    <row r="376" spans="1:8" x14ac:dyDescent="0.25">
      <c r="A376" t="s">
        <v>348</v>
      </c>
      <c r="B376" t="s">
        <v>265</v>
      </c>
      <c r="C376">
        <v>3</v>
      </c>
      <c r="D376">
        <v>53902</v>
      </c>
      <c r="E376">
        <v>105</v>
      </c>
      <c r="F376">
        <v>1382</v>
      </c>
      <c r="G376">
        <v>172</v>
      </c>
      <c r="H376">
        <v>8.0348837209302317</v>
      </c>
    </row>
    <row r="377" spans="1:8" x14ac:dyDescent="0.25">
      <c r="A377" t="s">
        <v>349</v>
      </c>
      <c r="B377" t="s">
        <v>296</v>
      </c>
      <c r="C377">
        <v>3</v>
      </c>
      <c r="D377">
        <v>175209</v>
      </c>
      <c r="E377">
        <v>106</v>
      </c>
      <c r="F377">
        <v>1382</v>
      </c>
      <c r="G377">
        <v>172</v>
      </c>
      <c r="H377">
        <v>8.0348837209302317</v>
      </c>
    </row>
    <row r="378" spans="1:8" x14ac:dyDescent="0.25">
      <c r="A378" t="s">
        <v>350</v>
      </c>
      <c r="B378" t="s">
        <v>253</v>
      </c>
      <c r="C378">
        <v>3</v>
      </c>
      <c r="D378">
        <v>749504</v>
      </c>
      <c r="E378">
        <v>107</v>
      </c>
      <c r="F378">
        <v>1382</v>
      </c>
      <c r="G378">
        <v>172</v>
      </c>
      <c r="H378">
        <v>8.0348837209302317</v>
      </c>
    </row>
    <row r="379" spans="1:8" x14ac:dyDescent="0.25">
      <c r="A379" t="s">
        <v>351</v>
      </c>
      <c r="B379" t="s">
        <v>274</v>
      </c>
      <c r="C379">
        <v>3</v>
      </c>
      <c r="D379">
        <v>144267</v>
      </c>
      <c r="E379">
        <v>108</v>
      </c>
      <c r="F379">
        <v>1382</v>
      </c>
      <c r="G379">
        <v>172</v>
      </c>
      <c r="H379">
        <v>8.0348837209302317</v>
      </c>
    </row>
    <row r="380" spans="1:8" x14ac:dyDescent="0.25">
      <c r="A380" t="s">
        <v>352</v>
      </c>
      <c r="B380" t="s">
        <v>267</v>
      </c>
      <c r="C380">
        <v>3</v>
      </c>
      <c r="D380">
        <v>90033</v>
      </c>
      <c r="E380">
        <v>109</v>
      </c>
      <c r="F380">
        <v>1382</v>
      </c>
      <c r="G380">
        <v>172</v>
      </c>
      <c r="H380">
        <v>8.0348837209302317</v>
      </c>
    </row>
    <row r="381" spans="1:8" x14ac:dyDescent="0.25">
      <c r="A381" t="s">
        <v>353</v>
      </c>
      <c r="B381" t="s">
        <v>285</v>
      </c>
      <c r="C381">
        <v>3</v>
      </c>
      <c r="D381">
        <v>566152</v>
      </c>
      <c r="E381">
        <v>110</v>
      </c>
      <c r="F381">
        <v>1382</v>
      </c>
      <c r="G381">
        <v>172</v>
      </c>
      <c r="H381">
        <v>8.0348837209302317</v>
      </c>
    </row>
    <row r="382" spans="1:8" x14ac:dyDescent="0.25">
      <c r="A382" t="s">
        <v>354</v>
      </c>
      <c r="B382" t="s">
        <v>270</v>
      </c>
      <c r="C382">
        <v>3</v>
      </c>
      <c r="D382">
        <v>42678</v>
      </c>
      <c r="E382">
        <v>111</v>
      </c>
      <c r="F382">
        <v>1382</v>
      </c>
      <c r="G382">
        <v>172</v>
      </c>
      <c r="H382">
        <v>8.0348837209302317</v>
      </c>
    </row>
    <row r="383" spans="1:8" x14ac:dyDescent="0.25">
      <c r="A383" t="s">
        <v>79</v>
      </c>
      <c r="B383" t="s">
        <v>256</v>
      </c>
      <c r="C383">
        <v>3</v>
      </c>
      <c r="D383">
        <v>108913</v>
      </c>
      <c r="E383">
        <v>112</v>
      </c>
      <c r="F383">
        <v>1382</v>
      </c>
      <c r="G383">
        <v>172</v>
      </c>
      <c r="H383">
        <v>8.0348837209302317</v>
      </c>
    </row>
    <row r="384" spans="1:8" x14ac:dyDescent="0.25">
      <c r="A384" t="s">
        <v>355</v>
      </c>
      <c r="B384" t="s">
        <v>299</v>
      </c>
      <c r="C384">
        <v>3</v>
      </c>
      <c r="D384">
        <v>21871</v>
      </c>
      <c r="E384">
        <v>113</v>
      </c>
      <c r="F384">
        <v>1382</v>
      </c>
      <c r="G384">
        <v>172</v>
      </c>
      <c r="H384">
        <v>8.0348837209302317</v>
      </c>
    </row>
    <row r="385" spans="1:8" x14ac:dyDescent="0.25">
      <c r="A385" t="s">
        <v>123</v>
      </c>
      <c r="B385" t="s">
        <v>252</v>
      </c>
      <c r="C385">
        <v>3</v>
      </c>
      <c r="D385">
        <v>-99</v>
      </c>
      <c r="E385">
        <v>114</v>
      </c>
      <c r="F385">
        <v>1382</v>
      </c>
      <c r="G385">
        <v>172</v>
      </c>
      <c r="H385">
        <v>8.0348837209302317</v>
      </c>
    </row>
    <row r="386" spans="1:8" x14ac:dyDescent="0.25">
      <c r="A386" t="s">
        <v>182</v>
      </c>
      <c r="B386" t="s">
        <v>252</v>
      </c>
      <c r="C386">
        <v>3</v>
      </c>
      <c r="D386">
        <v>138418</v>
      </c>
      <c r="E386">
        <v>115</v>
      </c>
      <c r="F386">
        <v>1382</v>
      </c>
      <c r="G386">
        <v>172</v>
      </c>
      <c r="H386">
        <v>8.0348837209302317</v>
      </c>
    </row>
    <row r="387" spans="1:8" x14ac:dyDescent="0.25">
      <c r="A387" t="s">
        <v>356</v>
      </c>
      <c r="B387" t="s">
        <v>253</v>
      </c>
      <c r="C387">
        <v>3</v>
      </c>
      <c r="D387">
        <v>49579</v>
      </c>
      <c r="E387">
        <v>116</v>
      </c>
      <c r="F387">
        <v>1382</v>
      </c>
      <c r="G387">
        <v>172</v>
      </c>
      <c r="H387">
        <v>8.0348837209302317</v>
      </c>
    </row>
    <row r="388" spans="1:8" x14ac:dyDescent="0.25">
      <c r="A388" t="s">
        <v>357</v>
      </c>
      <c r="B388" t="s">
        <v>258</v>
      </c>
      <c r="C388">
        <v>3</v>
      </c>
      <c r="D388">
        <v>64856</v>
      </c>
      <c r="E388">
        <v>117</v>
      </c>
      <c r="F388">
        <v>1382</v>
      </c>
      <c r="G388">
        <v>172</v>
      </c>
      <c r="H388">
        <v>8.0348837209302317</v>
      </c>
    </row>
    <row r="389" spans="1:8" x14ac:dyDescent="0.25">
      <c r="A389" t="s">
        <v>358</v>
      </c>
      <c r="B389" t="s">
        <v>253</v>
      </c>
      <c r="C389">
        <v>3</v>
      </c>
      <c r="D389">
        <v>477515</v>
      </c>
      <c r="E389">
        <v>118</v>
      </c>
      <c r="F389">
        <v>1382</v>
      </c>
      <c r="G389">
        <v>172</v>
      </c>
      <c r="H389">
        <v>8.0348837209302317</v>
      </c>
    </row>
    <row r="390" spans="1:8" x14ac:dyDescent="0.25">
      <c r="A390" t="s">
        <v>359</v>
      </c>
      <c r="B390" t="s">
        <v>258</v>
      </c>
      <c r="C390">
        <v>3</v>
      </c>
      <c r="D390">
        <v>141766</v>
      </c>
      <c r="E390">
        <v>119</v>
      </c>
      <c r="F390">
        <v>1382</v>
      </c>
      <c r="G390">
        <v>172</v>
      </c>
      <c r="H390">
        <v>8.0348837209302317</v>
      </c>
    </row>
    <row r="391" spans="1:8" x14ac:dyDescent="0.25">
      <c r="A391" t="s">
        <v>77</v>
      </c>
      <c r="B391" t="s">
        <v>261</v>
      </c>
      <c r="C391">
        <v>3</v>
      </c>
      <c r="D391">
        <v>98816</v>
      </c>
      <c r="E391">
        <v>120</v>
      </c>
      <c r="F391">
        <v>1382</v>
      </c>
      <c r="G391">
        <v>172</v>
      </c>
      <c r="H391">
        <v>8.0348837209302317</v>
      </c>
    </row>
    <row r="392" spans="1:8" x14ac:dyDescent="0.25">
      <c r="A392" t="s">
        <v>360</v>
      </c>
      <c r="B392" t="s">
        <v>299</v>
      </c>
      <c r="C392">
        <v>3</v>
      </c>
      <c r="D392">
        <v>59184</v>
      </c>
      <c r="E392">
        <v>121</v>
      </c>
      <c r="F392">
        <v>1382</v>
      </c>
      <c r="G392">
        <v>172</v>
      </c>
      <c r="H392">
        <v>8.0348837209302317</v>
      </c>
    </row>
    <row r="393" spans="1:8" x14ac:dyDescent="0.25">
      <c r="A393" t="s">
        <v>100</v>
      </c>
      <c r="B393" t="s">
        <v>270</v>
      </c>
      <c r="C393">
        <v>3</v>
      </c>
      <c r="D393">
        <v>46748</v>
      </c>
      <c r="E393">
        <v>122</v>
      </c>
      <c r="F393">
        <v>1382</v>
      </c>
      <c r="G393">
        <v>172</v>
      </c>
      <c r="H393">
        <v>8.0348837209302317</v>
      </c>
    </row>
    <row r="394" spans="1:8" x14ac:dyDescent="0.25">
      <c r="A394" t="s">
        <v>361</v>
      </c>
      <c r="B394" t="s">
        <v>255</v>
      </c>
      <c r="C394">
        <v>3</v>
      </c>
      <c r="D394">
        <v>90995</v>
      </c>
      <c r="E394">
        <v>123</v>
      </c>
      <c r="F394">
        <v>1382</v>
      </c>
      <c r="G394">
        <v>172</v>
      </c>
      <c r="H394">
        <v>8.0348837209302317</v>
      </c>
    </row>
    <row r="395" spans="1:8" x14ac:dyDescent="0.25">
      <c r="A395" t="s">
        <v>362</v>
      </c>
      <c r="B395" t="s">
        <v>252</v>
      </c>
      <c r="C395">
        <v>3</v>
      </c>
      <c r="D395">
        <v>227202</v>
      </c>
      <c r="E395">
        <v>124</v>
      </c>
      <c r="F395">
        <v>1382</v>
      </c>
      <c r="G395">
        <v>172</v>
      </c>
      <c r="H395">
        <v>8.0348837209302317</v>
      </c>
    </row>
    <row r="396" spans="1:8" x14ac:dyDescent="0.25">
      <c r="A396" t="s">
        <v>363</v>
      </c>
      <c r="B396" t="s">
        <v>261</v>
      </c>
      <c r="C396">
        <v>3</v>
      </c>
      <c r="D396">
        <v>223406</v>
      </c>
      <c r="E396">
        <v>125</v>
      </c>
      <c r="F396">
        <v>1382</v>
      </c>
      <c r="G396">
        <v>172</v>
      </c>
      <c r="H396">
        <v>8.0348837209302317</v>
      </c>
    </row>
    <row r="397" spans="1:8" x14ac:dyDescent="0.25">
      <c r="A397" t="s">
        <v>364</v>
      </c>
      <c r="B397" t="s">
        <v>285</v>
      </c>
      <c r="C397">
        <v>3</v>
      </c>
      <c r="D397">
        <v>477655</v>
      </c>
      <c r="E397">
        <v>126</v>
      </c>
      <c r="F397">
        <v>1382</v>
      </c>
      <c r="G397">
        <v>172</v>
      </c>
      <c r="H397">
        <v>8.0348837209302317</v>
      </c>
    </row>
    <row r="398" spans="1:8" x14ac:dyDescent="0.25">
      <c r="A398" t="s">
        <v>22</v>
      </c>
      <c r="B398" t="s">
        <v>296</v>
      </c>
      <c r="C398">
        <v>3</v>
      </c>
      <c r="D398">
        <v>85086</v>
      </c>
      <c r="E398">
        <v>127</v>
      </c>
      <c r="F398">
        <v>1382</v>
      </c>
      <c r="G398">
        <v>172</v>
      </c>
      <c r="H398">
        <v>8.0348837209302317</v>
      </c>
    </row>
    <row r="399" spans="1:8" x14ac:dyDescent="0.25">
      <c r="A399" t="s">
        <v>365</v>
      </c>
      <c r="B399" t="s">
        <v>296</v>
      </c>
      <c r="C399">
        <v>3</v>
      </c>
      <c r="D399">
        <v>199714</v>
      </c>
      <c r="E399">
        <v>128</v>
      </c>
      <c r="F399">
        <v>1382</v>
      </c>
      <c r="G399">
        <v>172</v>
      </c>
      <c r="H399">
        <v>8.0348837209302317</v>
      </c>
    </row>
    <row r="400" spans="1:8" x14ac:dyDescent="0.25">
      <c r="A400" t="s">
        <v>366</v>
      </c>
      <c r="B400" t="s">
        <v>267</v>
      </c>
      <c r="C400">
        <v>3</v>
      </c>
      <c r="D400">
        <v>44548</v>
      </c>
      <c r="E400">
        <v>129</v>
      </c>
      <c r="F400">
        <v>1382</v>
      </c>
      <c r="G400">
        <v>172</v>
      </c>
      <c r="H400">
        <v>8.0348837209302317</v>
      </c>
    </row>
    <row r="401" spans="1:8" x14ac:dyDescent="0.25">
      <c r="A401" t="s">
        <v>367</v>
      </c>
      <c r="B401" t="s">
        <v>274</v>
      </c>
      <c r="C401">
        <v>3</v>
      </c>
      <c r="D401">
        <v>150309</v>
      </c>
      <c r="E401">
        <v>130</v>
      </c>
      <c r="F401">
        <v>1382</v>
      </c>
      <c r="G401">
        <v>172</v>
      </c>
      <c r="H401">
        <v>8.0348837209302317</v>
      </c>
    </row>
    <row r="402" spans="1:8" x14ac:dyDescent="0.25">
      <c r="A402" t="s">
        <v>75</v>
      </c>
      <c r="B402" t="s">
        <v>274</v>
      </c>
      <c r="C402">
        <v>3</v>
      </c>
      <c r="D402">
        <v>94254</v>
      </c>
      <c r="E402">
        <v>131</v>
      </c>
      <c r="F402">
        <v>1382</v>
      </c>
      <c r="G402">
        <v>172</v>
      </c>
      <c r="H402">
        <v>8.0348837209302317</v>
      </c>
    </row>
    <row r="403" spans="1:8" x14ac:dyDescent="0.25">
      <c r="A403" t="s">
        <v>368</v>
      </c>
      <c r="B403" t="s">
        <v>261</v>
      </c>
      <c r="C403">
        <v>3</v>
      </c>
      <c r="D403">
        <v>113734</v>
      </c>
      <c r="E403">
        <v>132</v>
      </c>
      <c r="F403">
        <v>1382</v>
      </c>
      <c r="G403">
        <v>172</v>
      </c>
      <c r="H403">
        <v>8.0348837209302317</v>
      </c>
    </row>
    <row r="404" spans="1:8" x14ac:dyDescent="0.25">
      <c r="A404" t="s">
        <v>369</v>
      </c>
      <c r="B404" t="s">
        <v>270</v>
      </c>
      <c r="C404">
        <v>3</v>
      </c>
      <c r="D404">
        <v>156805</v>
      </c>
      <c r="E404">
        <v>133</v>
      </c>
      <c r="F404">
        <v>1382</v>
      </c>
      <c r="G404">
        <v>172</v>
      </c>
      <c r="H404">
        <v>8.0348837209302317</v>
      </c>
    </row>
    <row r="405" spans="1:8" x14ac:dyDescent="0.25">
      <c r="A405" t="s">
        <v>8</v>
      </c>
      <c r="B405" t="s">
        <v>270</v>
      </c>
      <c r="C405">
        <v>3</v>
      </c>
      <c r="D405">
        <v>8151</v>
      </c>
      <c r="E405">
        <v>134</v>
      </c>
      <c r="F405">
        <v>1382</v>
      </c>
      <c r="G405">
        <v>172</v>
      </c>
      <c r="H405">
        <v>8.0348837209302317</v>
      </c>
    </row>
    <row r="406" spans="1:8" x14ac:dyDescent="0.25">
      <c r="A406" t="s">
        <v>370</v>
      </c>
      <c r="B406" t="s">
        <v>299</v>
      </c>
      <c r="C406">
        <v>3</v>
      </c>
      <c r="D406">
        <v>74760</v>
      </c>
      <c r="E406">
        <v>135</v>
      </c>
      <c r="F406">
        <v>1382</v>
      </c>
      <c r="G406">
        <v>172</v>
      </c>
      <c r="H406">
        <v>8.0348837209302317</v>
      </c>
    </row>
    <row r="407" spans="1:8" x14ac:dyDescent="0.25">
      <c r="A407" t="s">
        <v>371</v>
      </c>
      <c r="B407" t="s">
        <v>253</v>
      </c>
      <c r="C407">
        <v>3</v>
      </c>
      <c r="D407">
        <v>344667</v>
      </c>
      <c r="E407">
        <v>136</v>
      </c>
      <c r="F407">
        <v>1382</v>
      </c>
      <c r="G407">
        <v>172</v>
      </c>
      <c r="H407">
        <v>8.0348837209302317</v>
      </c>
    </row>
    <row r="408" spans="1:8" x14ac:dyDescent="0.25">
      <c r="A408" t="s">
        <v>372</v>
      </c>
      <c r="B408" t="s">
        <v>270</v>
      </c>
      <c r="C408">
        <v>3</v>
      </c>
      <c r="D408">
        <v>19060</v>
      </c>
      <c r="E408">
        <v>137</v>
      </c>
      <c r="F408">
        <v>1382</v>
      </c>
      <c r="G408">
        <v>172</v>
      </c>
      <c r="H408">
        <v>8.0348837209302317</v>
      </c>
    </row>
    <row r="409" spans="1:8" x14ac:dyDescent="0.25">
      <c r="A409" t="s">
        <v>373</v>
      </c>
      <c r="B409" t="s">
        <v>265</v>
      </c>
      <c r="C409">
        <v>3</v>
      </c>
      <c r="D409">
        <v>92192</v>
      </c>
      <c r="E409">
        <v>138</v>
      </c>
      <c r="F409">
        <v>1382</v>
      </c>
      <c r="G409">
        <v>172</v>
      </c>
      <c r="H409">
        <v>8.0348837209302317</v>
      </c>
    </row>
    <row r="410" spans="1:8" x14ac:dyDescent="0.25">
      <c r="A410" t="s">
        <v>161</v>
      </c>
      <c r="B410" t="s">
        <v>267</v>
      </c>
      <c r="C410">
        <v>3</v>
      </c>
      <c r="D410">
        <v>134811</v>
      </c>
      <c r="E410">
        <v>139</v>
      </c>
      <c r="F410">
        <v>1382</v>
      </c>
      <c r="G410">
        <v>172</v>
      </c>
      <c r="H410">
        <v>8.0348837209302317</v>
      </c>
    </row>
    <row r="411" spans="1:8" x14ac:dyDescent="0.25">
      <c r="A411" t="s">
        <v>374</v>
      </c>
      <c r="B411" t="s">
        <v>299</v>
      </c>
      <c r="C411">
        <v>3</v>
      </c>
      <c r="D411">
        <v>104194</v>
      </c>
      <c r="E411">
        <v>140</v>
      </c>
      <c r="F411">
        <v>1382</v>
      </c>
      <c r="G411">
        <v>172</v>
      </c>
      <c r="H411">
        <v>8.0348837209302317</v>
      </c>
    </row>
    <row r="412" spans="1:8" x14ac:dyDescent="0.25">
      <c r="A412" t="s">
        <v>375</v>
      </c>
      <c r="B412" t="s">
        <v>253</v>
      </c>
      <c r="C412">
        <v>3</v>
      </c>
      <c r="D412">
        <v>203667</v>
      </c>
      <c r="E412">
        <v>141</v>
      </c>
      <c r="F412">
        <v>1382</v>
      </c>
      <c r="G412">
        <v>172</v>
      </c>
      <c r="H412">
        <v>8.0348837209302317</v>
      </c>
    </row>
    <row r="413" spans="1:8" x14ac:dyDescent="0.25">
      <c r="A413" t="s">
        <v>376</v>
      </c>
      <c r="B413" t="s">
        <v>253</v>
      </c>
      <c r="C413">
        <v>3</v>
      </c>
      <c r="D413">
        <v>432379</v>
      </c>
      <c r="E413">
        <v>142</v>
      </c>
      <c r="F413">
        <v>1382</v>
      </c>
      <c r="G413">
        <v>172</v>
      </c>
      <c r="H413">
        <v>8.0348837209302317</v>
      </c>
    </row>
    <row r="414" spans="1:8" x14ac:dyDescent="0.25">
      <c r="A414" t="s">
        <v>377</v>
      </c>
      <c r="B414" t="s">
        <v>253</v>
      </c>
      <c r="C414">
        <v>3</v>
      </c>
      <c r="D414">
        <v>482165</v>
      </c>
      <c r="E414">
        <v>143</v>
      </c>
      <c r="F414">
        <v>1382</v>
      </c>
      <c r="G414">
        <v>172</v>
      </c>
      <c r="H414">
        <v>8.0348837209302317</v>
      </c>
    </row>
    <row r="415" spans="1:8" x14ac:dyDescent="0.25">
      <c r="A415" t="s">
        <v>378</v>
      </c>
      <c r="B415" t="s">
        <v>253</v>
      </c>
      <c r="C415">
        <v>3</v>
      </c>
      <c r="D415">
        <v>519043</v>
      </c>
      <c r="E415">
        <v>144</v>
      </c>
      <c r="F415">
        <v>1382</v>
      </c>
      <c r="G415">
        <v>172</v>
      </c>
      <c r="H415">
        <v>8.0348837209302317</v>
      </c>
    </row>
    <row r="416" spans="1:8" x14ac:dyDescent="0.25">
      <c r="A416" t="s">
        <v>379</v>
      </c>
      <c r="B416" t="s">
        <v>270</v>
      </c>
      <c r="C416">
        <v>3</v>
      </c>
      <c r="D416">
        <v>31529</v>
      </c>
      <c r="E416">
        <v>145</v>
      </c>
      <c r="F416">
        <v>1382</v>
      </c>
      <c r="G416">
        <v>172</v>
      </c>
      <c r="H416">
        <v>8.0348837209302317</v>
      </c>
    </row>
    <row r="417" spans="1:8" x14ac:dyDescent="0.25">
      <c r="A417" t="s">
        <v>380</v>
      </c>
      <c r="B417" t="s">
        <v>285</v>
      </c>
      <c r="C417">
        <v>3</v>
      </c>
      <c r="D417">
        <v>338529</v>
      </c>
      <c r="E417">
        <v>146</v>
      </c>
      <c r="F417">
        <v>1382</v>
      </c>
      <c r="G417">
        <v>172</v>
      </c>
      <c r="H417">
        <v>8.0348837209302317</v>
      </c>
    </row>
    <row r="418" spans="1:8" x14ac:dyDescent="0.25">
      <c r="A418" t="s">
        <v>381</v>
      </c>
      <c r="B418" t="s">
        <v>285</v>
      </c>
      <c r="C418">
        <v>3</v>
      </c>
      <c r="D418">
        <v>487638</v>
      </c>
      <c r="E418">
        <v>147</v>
      </c>
      <c r="F418">
        <v>1382</v>
      </c>
      <c r="G418">
        <v>172</v>
      </c>
      <c r="H418">
        <v>8.0348837209302317</v>
      </c>
    </row>
    <row r="419" spans="1:8" x14ac:dyDescent="0.25">
      <c r="A419" t="s">
        <v>382</v>
      </c>
      <c r="B419" t="s">
        <v>253</v>
      </c>
      <c r="C419">
        <v>3</v>
      </c>
      <c r="D419">
        <v>517272</v>
      </c>
      <c r="E419">
        <v>148</v>
      </c>
      <c r="F419">
        <v>1382</v>
      </c>
      <c r="G419">
        <v>172</v>
      </c>
      <c r="H419">
        <v>8.0348837209302317</v>
      </c>
    </row>
    <row r="420" spans="1:8" x14ac:dyDescent="0.25">
      <c r="A420" t="s">
        <v>383</v>
      </c>
      <c r="B420" t="s">
        <v>253</v>
      </c>
      <c r="C420">
        <v>3</v>
      </c>
      <c r="D420">
        <v>547829</v>
      </c>
      <c r="E420">
        <v>149</v>
      </c>
      <c r="F420">
        <v>1382</v>
      </c>
      <c r="G420">
        <v>172</v>
      </c>
      <c r="H420">
        <v>8.0348837209302317</v>
      </c>
    </row>
    <row r="421" spans="1:8" x14ac:dyDescent="0.25">
      <c r="A421" t="s">
        <v>384</v>
      </c>
      <c r="B421" t="s">
        <v>256</v>
      </c>
      <c r="C421">
        <v>3</v>
      </c>
      <c r="D421">
        <v>357416</v>
      </c>
      <c r="E421">
        <v>150</v>
      </c>
      <c r="F421">
        <v>1382</v>
      </c>
      <c r="G421">
        <v>172</v>
      </c>
      <c r="H421">
        <v>8.0348837209302317</v>
      </c>
    </row>
    <row r="422" spans="1:8" x14ac:dyDescent="0.25">
      <c r="A422" t="s">
        <v>385</v>
      </c>
      <c r="B422" t="s">
        <v>253</v>
      </c>
      <c r="C422">
        <v>3</v>
      </c>
      <c r="D422">
        <v>357933</v>
      </c>
      <c r="E422">
        <v>151</v>
      </c>
      <c r="F422">
        <v>1382</v>
      </c>
      <c r="G422">
        <v>172</v>
      </c>
      <c r="H422">
        <v>8.0348837209302317</v>
      </c>
    </row>
    <row r="423" spans="1:8" x14ac:dyDescent="0.25">
      <c r="A423" t="s">
        <v>386</v>
      </c>
      <c r="B423" t="s">
        <v>252</v>
      </c>
      <c r="C423">
        <v>3</v>
      </c>
      <c r="D423">
        <v>14203</v>
      </c>
      <c r="E423">
        <v>152</v>
      </c>
      <c r="F423">
        <v>1382</v>
      </c>
      <c r="G423">
        <v>172</v>
      </c>
      <c r="H423">
        <v>8.0348837209302317</v>
      </c>
    </row>
    <row r="424" spans="1:8" x14ac:dyDescent="0.25">
      <c r="A424" t="s">
        <v>182</v>
      </c>
      <c r="B424" t="s">
        <v>258</v>
      </c>
      <c r="C424">
        <v>3</v>
      </c>
      <c r="D424">
        <v>107700</v>
      </c>
      <c r="E424">
        <v>153</v>
      </c>
      <c r="F424">
        <v>1382</v>
      </c>
      <c r="G424">
        <v>172</v>
      </c>
      <c r="H424">
        <v>8.0348837209302317</v>
      </c>
    </row>
    <row r="425" spans="1:8" x14ac:dyDescent="0.25">
      <c r="A425" t="s">
        <v>79</v>
      </c>
      <c r="B425" t="s">
        <v>253</v>
      </c>
      <c r="C425">
        <v>3</v>
      </c>
      <c r="D425">
        <v>330173</v>
      </c>
      <c r="E425">
        <v>154</v>
      </c>
      <c r="F425">
        <v>1382</v>
      </c>
      <c r="G425">
        <v>172</v>
      </c>
      <c r="H425">
        <v>8.0348837209302317</v>
      </c>
    </row>
    <row r="426" spans="1:8" x14ac:dyDescent="0.25">
      <c r="A426" t="s">
        <v>184</v>
      </c>
      <c r="B426" t="s">
        <v>265</v>
      </c>
      <c r="C426">
        <v>3</v>
      </c>
      <c r="D426">
        <v>36975</v>
      </c>
      <c r="E426">
        <v>155</v>
      </c>
      <c r="F426">
        <v>1382</v>
      </c>
      <c r="G426">
        <v>172</v>
      </c>
      <c r="H426">
        <v>8.0348837209302317</v>
      </c>
    </row>
    <row r="427" spans="1:8" x14ac:dyDescent="0.25">
      <c r="A427" t="s">
        <v>387</v>
      </c>
      <c r="B427" t="s">
        <v>252</v>
      </c>
      <c r="C427">
        <v>3</v>
      </c>
      <c r="D427">
        <v>61019</v>
      </c>
      <c r="E427">
        <v>156</v>
      </c>
      <c r="F427">
        <v>1382</v>
      </c>
      <c r="G427">
        <v>172</v>
      </c>
      <c r="H427">
        <v>8.0348837209302317</v>
      </c>
    </row>
    <row r="428" spans="1:8" x14ac:dyDescent="0.25">
      <c r="A428" t="s">
        <v>388</v>
      </c>
      <c r="B428" t="s">
        <v>265</v>
      </c>
      <c r="C428">
        <v>3</v>
      </c>
      <c r="D428">
        <v>93728</v>
      </c>
      <c r="E428">
        <v>157</v>
      </c>
      <c r="F428">
        <v>1382</v>
      </c>
      <c r="G428">
        <v>172</v>
      </c>
      <c r="H428">
        <v>8.0348837209302317</v>
      </c>
    </row>
    <row r="429" spans="1:8" x14ac:dyDescent="0.25">
      <c r="A429" t="s">
        <v>389</v>
      </c>
      <c r="B429" t="s">
        <v>285</v>
      </c>
      <c r="C429">
        <v>3</v>
      </c>
      <c r="D429">
        <v>328976</v>
      </c>
      <c r="E429">
        <v>158</v>
      </c>
      <c r="F429">
        <v>1382</v>
      </c>
      <c r="G429">
        <v>172</v>
      </c>
      <c r="H429">
        <v>8.0348837209302317</v>
      </c>
    </row>
    <row r="430" spans="1:8" x14ac:dyDescent="0.25">
      <c r="A430" t="s">
        <v>390</v>
      </c>
      <c r="B430" t="s">
        <v>303</v>
      </c>
      <c r="C430">
        <v>3</v>
      </c>
      <c r="D430">
        <v>165349</v>
      </c>
      <c r="E430">
        <v>159</v>
      </c>
      <c r="F430">
        <v>1382</v>
      </c>
      <c r="G430">
        <v>172</v>
      </c>
      <c r="H430">
        <v>8.0348837209302317</v>
      </c>
    </row>
    <row r="431" spans="1:8" x14ac:dyDescent="0.25">
      <c r="A431" t="s">
        <v>193</v>
      </c>
      <c r="B431" t="s">
        <v>258</v>
      </c>
      <c r="C431">
        <v>3</v>
      </c>
      <c r="D431">
        <v>21507</v>
      </c>
      <c r="E431">
        <v>160</v>
      </c>
      <c r="F431">
        <v>1382</v>
      </c>
      <c r="G431">
        <v>172</v>
      </c>
      <c r="H431">
        <v>8.0348837209302317</v>
      </c>
    </row>
    <row r="432" spans="1:8" x14ac:dyDescent="0.25">
      <c r="A432" t="s">
        <v>391</v>
      </c>
      <c r="B432" t="s">
        <v>253</v>
      </c>
      <c r="C432">
        <v>3</v>
      </c>
      <c r="D432">
        <v>548351</v>
      </c>
      <c r="E432">
        <v>161</v>
      </c>
      <c r="F432">
        <v>1382</v>
      </c>
      <c r="G432">
        <v>172</v>
      </c>
      <c r="H432">
        <v>8.0348837209302317</v>
      </c>
    </row>
    <row r="433" spans="1:8" x14ac:dyDescent="0.25">
      <c r="A433" t="s">
        <v>392</v>
      </c>
      <c r="B433" t="s">
        <v>274</v>
      </c>
      <c r="C433">
        <v>3</v>
      </c>
      <c r="D433">
        <v>245681</v>
      </c>
      <c r="E433">
        <v>162</v>
      </c>
      <c r="F433">
        <v>1382</v>
      </c>
      <c r="G433">
        <v>172</v>
      </c>
      <c r="H433">
        <v>8.0348837209302317</v>
      </c>
    </row>
    <row r="434" spans="1:8" x14ac:dyDescent="0.25">
      <c r="A434" t="s">
        <v>393</v>
      </c>
      <c r="B434" t="s">
        <v>270</v>
      </c>
      <c r="C434">
        <v>3</v>
      </c>
      <c r="D434">
        <v>34746</v>
      </c>
      <c r="E434">
        <v>163</v>
      </c>
      <c r="F434">
        <v>1382</v>
      </c>
      <c r="G434">
        <v>172</v>
      </c>
      <c r="H434">
        <v>8.0348837209302317</v>
      </c>
    </row>
    <row r="435" spans="1:8" x14ac:dyDescent="0.25">
      <c r="A435" t="s">
        <v>394</v>
      </c>
      <c r="B435" t="s">
        <v>265</v>
      </c>
      <c r="C435">
        <v>3</v>
      </c>
      <c r="D435">
        <v>93584</v>
      </c>
      <c r="E435">
        <v>164</v>
      </c>
      <c r="F435">
        <v>1382</v>
      </c>
      <c r="G435">
        <v>172</v>
      </c>
      <c r="H435">
        <v>8.0348837209302317</v>
      </c>
    </row>
    <row r="436" spans="1:8" x14ac:dyDescent="0.25">
      <c r="A436" t="s">
        <v>395</v>
      </c>
      <c r="B436" t="s">
        <v>253</v>
      </c>
      <c r="C436">
        <v>3</v>
      </c>
      <c r="D436">
        <v>167569</v>
      </c>
      <c r="E436">
        <v>165</v>
      </c>
      <c r="F436">
        <v>1382</v>
      </c>
      <c r="G436">
        <v>172</v>
      </c>
      <c r="H436">
        <v>8.0348837209302317</v>
      </c>
    </row>
    <row r="437" spans="1:8" x14ac:dyDescent="0.25">
      <c r="A437" t="s">
        <v>374</v>
      </c>
      <c r="B437" t="s">
        <v>296</v>
      </c>
      <c r="C437">
        <v>3</v>
      </c>
      <c r="D437">
        <v>96435</v>
      </c>
      <c r="E437">
        <v>166</v>
      </c>
      <c r="F437">
        <v>1382</v>
      </c>
      <c r="G437">
        <v>172</v>
      </c>
      <c r="H437">
        <v>8.0348837209302317</v>
      </c>
    </row>
    <row r="438" spans="1:8" x14ac:dyDescent="0.25">
      <c r="A438" t="s">
        <v>225</v>
      </c>
      <c r="B438" t="s">
        <v>258</v>
      </c>
      <c r="C438">
        <v>3</v>
      </c>
      <c r="D438">
        <v>24478</v>
      </c>
      <c r="E438">
        <v>167</v>
      </c>
      <c r="F438">
        <v>1382</v>
      </c>
      <c r="G438">
        <v>172</v>
      </c>
      <c r="H438">
        <v>8.0348837209302317</v>
      </c>
    </row>
    <row r="439" spans="1:8" x14ac:dyDescent="0.25">
      <c r="A439" t="s">
        <v>396</v>
      </c>
      <c r="B439" t="s">
        <v>253</v>
      </c>
      <c r="C439">
        <v>3</v>
      </c>
      <c r="D439">
        <v>195147</v>
      </c>
      <c r="E439">
        <v>168</v>
      </c>
      <c r="F439">
        <v>1382</v>
      </c>
      <c r="G439">
        <v>172</v>
      </c>
      <c r="H439">
        <v>8.0348837209302317</v>
      </c>
    </row>
    <row r="440" spans="1:8" x14ac:dyDescent="0.25">
      <c r="A440" t="s">
        <v>397</v>
      </c>
      <c r="B440" t="s">
        <v>265</v>
      </c>
      <c r="C440">
        <v>3</v>
      </c>
      <c r="D440">
        <v>103773</v>
      </c>
      <c r="E440">
        <v>169</v>
      </c>
      <c r="F440">
        <v>1382</v>
      </c>
      <c r="G440">
        <v>172</v>
      </c>
      <c r="H440">
        <v>8.0348837209302317</v>
      </c>
    </row>
    <row r="441" spans="1:8" x14ac:dyDescent="0.25">
      <c r="A441" t="s">
        <v>398</v>
      </c>
      <c r="B441" t="s">
        <v>267</v>
      </c>
      <c r="C441">
        <v>3</v>
      </c>
      <c r="D441">
        <v>226206</v>
      </c>
      <c r="E441">
        <v>170</v>
      </c>
      <c r="F441">
        <v>1382</v>
      </c>
      <c r="G441">
        <v>172</v>
      </c>
      <c r="H441">
        <v>8.0348837209302317</v>
      </c>
    </row>
    <row r="442" spans="1:8" x14ac:dyDescent="0.25">
      <c r="A442" t="s">
        <v>399</v>
      </c>
      <c r="B442" t="s">
        <v>296</v>
      </c>
      <c r="C442">
        <v>3</v>
      </c>
      <c r="D442">
        <v>141260</v>
      </c>
      <c r="E442">
        <v>171</v>
      </c>
      <c r="F442">
        <v>1382</v>
      </c>
      <c r="G442">
        <v>172</v>
      </c>
      <c r="H442">
        <v>8.0348837209302317</v>
      </c>
    </row>
    <row r="443" spans="1:8" x14ac:dyDescent="0.25">
      <c r="A443" t="s">
        <v>71</v>
      </c>
      <c r="B443" t="s">
        <v>285</v>
      </c>
      <c r="C443">
        <v>3</v>
      </c>
      <c r="D443">
        <v>1051384</v>
      </c>
      <c r="E443">
        <v>172</v>
      </c>
      <c r="F443">
        <v>1382</v>
      </c>
      <c r="G443">
        <v>172</v>
      </c>
      <c r="H443">
        <v>8.0348837209302317</v>
      </c>
    </row>
    <row r="444" spans="1:8" x14ac:dyDescent="0.25">
      <c r="A444" t="s">
        <v>400</v>
      </c>
      <c r="B444" t="s">
        <v>401</v>
      </c>
      <c r="C444">
        <v>4</v>
      </c>
      <c r="D444">
        <v>797117</v>
      </c>
      <c r="E444">
        <v>1</v>
      </c>
      <c r="F444">
        <v>422</v>
      </c>
      <c r="G444">
        <v>134</v>
      </c>
      <c r="H444">
        <v>3.149253731343284</v>
      </c>
    </row>
    <row r="445" spans="1:8" x14ac:dyDescent="0.25">
      <c r="A445" t="s">
        <v>402</v>
      </c>
      <c r="B445" t="s">
        <v>403</v>
      </c>
      <c r="C445">
        <v>4</v>
      </c>
      <c r="D445">
        <v>878447</v>
      </c>
      <c r="E445">
        <v>2</v>
      </c>
      <c r="F445">
        <v>422</v>
      </c>
      <c r="G445">
        <v>134</v>
      </c>
      <c r="H445">
        <v>3.149253731343284</v>
      </c>
    </row>
    <row r="446" spans="1:8" x14ac:dyDescent="0.25">
      <c r="A446" t="s">
        <v>404</v>
      </c>
      <c r="B446" t="s">
        <v>405</v>
      </c>
      <c r="C446">
        <v>4</v>
      </c>
      <c r="D446">
        <v>163036</v>
      </c>
      <c r="E446">
        <v>3</v>
      </c>
      <c r="F446">
        <v>422</v>
      </c>
      <c r="G446">
        <v>134</v>
      </c>
      <c r="H446">
        <v>3.149253731343284</v>
      </c>
    </row>
    <row r="447" spans="1:8" x14ac:dyDescent="0.25">
      <c r="A447" t="s">
        <v>406</v>
      </c>
      <c r="B447" t="s">
        <v>403</v>
      </c>
      <c r="C447">
        <v>4</v>
      </c>
      <c r="D447">
        <v>447412</v>
      </c>
      <c r="E447">
        <v>4</v>
      </c>
      <c r="F447">
        <v>422</v>
      </c>
      <c r="G447">
        <v>134</v>
      </c>
      <c r="H447">
        <v>3.149253731343284</v>
      </c>
    </row>
    <row r="448" spans="1:8" x14ac:dyDescent="0.25">
      <c r="A448" t="s">
        <v>407</v>
      </c>
      <c r="B448" t="s">
        <v>405</v>
      </c>
      <c r="C448">
        <v>4</v>
      </c>
      <c r="D448">
        <v>1354262</v>
      </c>
      <c r="E448">
        <v>5</v>
      </c>
      <c r="F448">
        <v>422</v>
      </c>
      <c r="G448">
        <v>134</v>
      </c>
      <c r="H448">
        <v>3.149253731343284</v>
      </c>
    </row>
    <row r="449" spans="1:8" x14ac:dyDescent="0.25">
      <c r="A449" t="s">
        <v>408</v>
      </c>
      <c r="B449" t="s">
        <v>403</v>
      </c>
      <c r="C449">
        <v>4</v>
      </c>
      <c r="D449">
        <v>331639</v>
      </c>
      <c r="E449">
        <v>6</v>
      </c>
      <c r="F449">
        <v>422</v>
      </c>
      <c r="G449">
        <v>134</v>
      </c>
      <c r="H449">
        <v>3.149253731343284</v>
      </c>
    </row>
    <row r="450" spans="1:8" x14ac:dyDescent="0.25">
      <c r="A450" t="s">
        <v>409</v>
      </c>
      <c r="B450" t="s">
        <v>403</v>
      </c>
      <c r="C450">
        <v>4</v>
      </c>
      <c r="D450">
        <v>440581</v>
      </c>
      <c r="E450">
        <v>7</v>
      </c>
      <c r="F450">
        <v>422</v>
      </c>
      <c r="G450">
        <v>134</v>
      </c>
      <c r="H450">
        <v>3.149253731343284</v>
      </c>
    </row>
    <row r="451" spans="1:8" x14ac:dyDescent="0.25">
      <c r="A451" t="s">
        <v>410</v>
      </c>
      <c r="B451" t="s">
        <v>411</v>
      </c>
      <c r="C451">
        <v>4</v>
      </c>
      <c r="D451">
        <v>4043</v>
      </c>
      <c r="E451">
        <v>8</v>
      </c>
      <c r="F451">
        <v>422</v>
      </c>
      <c r="G451">
        <v>134</v>
      </c>
      <c r="H451">
        <v>3.149253731343284</v>
      </c>
    </row>
    <row r="452" spans="1:8" x14ac:dyDescent="0.25">
      <c r="A452" t="s">
        <v>412</v>
      </c>
      <c r="B452" t="s">
        <v>413</v>
      </c>
      <c r="C452">
        <v>4</v>
      </c>
      <c r="D452">
        <v>325338</v>
      </c>
      <c r="E452">
        <v>9</v>
      </c>
      <c r="F452">
        <v>422</v>
      </c>
      <c r="G452">
        <v>134</v>
      </c>
      <c r="H452">
        <v>3.149253731343284</v>
      </c>
    </row>
    <row r="453" spans="1:8" x14ac:dyDescent="0.25">
      <c r="A453" t="s">
        <v>37</v>
      </c>
      <c r="B453" t="s">
        <v>414</v>
      </c>
      <c r="C453">
        <v>4</v>
      </c>
      <c r="D453">
        <v>1364948</v>
      </c>
      <c r="E453">
        <v>10</v>
      </c>
      <c r="F453">
        <v>422</v>
      </c>
      <c r="G453">
        <v>134</v>
      </c>
      <c r="H453">
        <v>3.149253731343284</v>
      </c>
    </row>
    <row r="454" spans="1:8" x14ac:dyDescent="0.25">
      <c r="A454" t="s">
        <v>288</v>
      </c>
      <c r="B454" t="s">
        <v>403</v>
      </c>
      <c r="C454">
        <v>4</v>
      </c>
      <c r="D454">
        <v>857404</v>
      </c>
      <c r="E454">
        <v>11</v>
      </c>
      <c r="F454">
        <v>422</v>
      </c>
      <c r="G454">
        <v>134</v>
      </c>
      <c r="H454">
        <v>3.149253731343284</v>
      </c>
    </row>
    <row r="455" spans="1:8" x14ac:dyDescent="0.25">
      <c r="A455" t="s">
        <v>415</v>
      </c>
      <c r="B455" t="s">
        <v>405</v>
      </c>
      <c r="C455">
        <v>4</v>
      </c>
      <c r="D455">
        <v>286288</v>
      </c>
      <c r="E455">
        <v>12</v>
      </c>
      <c r="F455">
        <v>422</v>
      </c>
      <c r="G455">
        <v>134</v>
      </c>
      <c r="H455">
        <v>3.149253731343284</v>
      </c>
    </row>
    <row r="456" spans="1:8" x14ac:dyDescent="0.25">
      <c r="A456" t="s">
        <v>416</v>
      </c>
      <c r="B456" t="s">
        <v>403</v>
      </c>
      <c r="C456">
        <v>4</v>
      </c>
      <c r="D456">
        <v>1433111</v>
      </c>
      <c r="E456">
        <v>13</v>
      </c>
      <c r="F456">
        <v>422</v>
      </c>
      <c r="G456">
        <v>134</v>
      </c>
      <c r="H456">
        <v>3.149253731343284</v>
      </c>
    </row>
    <row r="457" spans="1:8" x14ac:dyDescent="0.25">
      <c r="A457" t="s">
        <v>417</v>
      </c>
      <c r="B457" t="s">
        <v>413</v>
      </c>
      <c r="C457">
        <v>4</v>
      </c>
      <c r="D457">
        <v>159358</v>
      </c>
      <c r="E457">
        <v>14</v>
      </c>
      <c r="F457">
        <v>422</v>
      </c>
      <c r="G457">
        <v>134</v>
      </c>
      <c r="H457">
        <v>3.149253731343284</v>
      </c>
    </row>
    <row r="458" spans="1:8" x14ac:dyDescent="0.25">
      <c r="A458" t="s">
        <v>418</v>
      </c>
      <c r="B458" t="s">
        <v>405</v>
      </c>
      <c r="C458">
        <v>4</v>
      </c>
      <c r="D458">
        <v>1016851</v>
      </c>
      <c r="E458">
        <v>15</v>
      </c>
      <c r="F458">
        <v>422</v>
      </c>
      <c r="G458">
        <v>134</v>
      </c>
      <c r="H458">
        <v>3.149253731343284</v>
      </c>
    </row>
    <row r="459" spans="1:8" x14ac:dyDescent="0.25">
      <c r="A459" t="s">
        <v>419</v>
      </c>
      <c r="B459" t="s">
        <v>413</v>
      </c>
      <c r="C459">
        <v>4</v>
      </c>
      <c r="D459">
        <v>134788</v>
      </c>
      <c r="E459">
        <v>16</v>
      </c>
      <c r="F459">
        <v>422</v>
      </c>
      <c r="G459">
        <v>134</v>
      </c>
      <c r="H459">
        <v>3.149253731343284</v>
      </c>
    </row>
    <row r="460" spans="1:8" x14ac:dyDescent="0.25">
      <c r="A460" t="s">
        <v>420</v>
      </c>
      <c r="B460" t="s">
        <v>414</v>
      </c>
      <c r="C460">
        <v>4</v>
      </c>
      <c r="D460">
        <v>908320</v>
      </c>
      <c r="E460">
        <v>17</v>
      </c>
      <c r="F460">
        <v>422</v>
      </c>
      <c r="G460">
        <v>134</v>
      </c>
      <c r="H460">
        <v>3.149253731343284</v>
      </c>
    </row>
    <row r="461" spans="1:8" x14ac:dyDescent="0.25">
      <c r="A461" t="s">
        <v>229</v>
      </c>
      <c r="B461" t="s">
        <v>421</v>
      </c>
      <c r="C461">
        <v>4</v>
      </c>
      <c r="D461">
        <v>105576</v>
      </c>
      <c r="E461">
        <v>18</v>
      </c>
      <c r="F461">
        <v>422</v>
      </c>
      <c r="G461">
        <v>134</v>
      </c>
      <c r="H461">
        <v>3.149253731343284</v>
      </c>
    </row>
    <row r="462" spans="1:8" x14ac:dyDescent="0.25">
      <c r="A462" t="s">
        <v>422</v>
      </c>
      <c r="B462" t="s">
        <v>423</v>
      </c>
      <c r="C462">
        <v>4</v>
      </c>
      <c r="D462">
        <v>214452</v>
      </c>
      <c r="E462">
        <v>19</v>
      </c>
      <c r="F462">
        <v>422</v>
      </c>
      <c r="G462">
        <v>134</v>
      </c>
      <c r="H462">
        <v>3.149253731343284</v>
      </c>
    </row>
    <row r="463" spans="1:8" x14ac:dyDescent="0.25">
      <c r="A463" t="s">
        <v>424</v>
      </c>
      <c r="B463" t="s">
        <v>413</v>
      </c>
      <c r="C463">
        <v>4</v>
      </c>
      <c r="D463">
        <v>587693</v>
      </c>
      <c r="E463">
        <v>20</v>
      </c>
      <c r="F463">
        <v>422</v>
      </c>
      <c r="G463">
        <v>134</v>
      </c>
      <c r="H463">
        <v>3.149253731343284</v>
      </c>
    </row>
    <row r="464" spans="1:8" x14ac:dyDescent="0.25">
      <c r="A464" t="s">
        <v>425</v>
      </c>
      <c r="B464" t="s">
        <v>401</v>
      </c>
      <c r="C464">
        <v>4</v>
      </c>
      <c r="D464">
        <v>2085387</v>
      </c>
      <c r="E464">
        <v>21</v>
      </c>
      <c r="F464">
        <v>422</v>
      </c>
      <c r="G464">
        <v>134</v>
      </c>
      <c r="H464">
        <v>3.149253731343284</v>
      </c>
    </row>
    <row r="465" spans="1:8" x14ac:dyDescent="0.25">
      <c r="A465" t="s">
        <v>105</v>
      </c>
      <c r="B465" t="s">
        <v>426</v>
      </c>
      <c r="C465">
        <v>4</v>
      </c>
      <c r="D465">
        <v>34292</v>
      </c>
      <c r="E465">
        <v>22</v>
      </c>
      <c r="F465">
        <v>422</v>
      </c>
      <c r="G465">
        <v>134</v>
      </c>
      <c r="H465">
        <v>3.149253731343284</v>
      </c>
    </row>
    <row r="466" spans="1:8" x14ac:dyDescent="0.25">
      <c r="A466" t="s">
        <v>427</v>
      </c>
      <c r="B466" t="s">
        <v>411</v>
      </c>
      <c r="C466">
        <v>4</v>
      </c>
      <c r="D466">
        <v>12611</v>
      </c>
      <c r="E466">
        <v>23</v>
      </c>
      <c r="F466">
        <v>422</v>
      </c>
      <c r="G466">
        <v>134</v>
      </c>
      <c r="H466">
        <v>3.149253731343284</v>
      </c>
    </row>
    <row r="467" spans="1:8" x14ac:dyDescent="0.25">
      <c r="A467" t="s">
        <v>372</v>
      </c>
      <c r="B467" t="s">
        <v>428</v>
      </c>
      <c r="C467">
        <v>4</v>
      </c>
      <c r="D467">
        <v>1334041</v>
      </c>
      <c r="E467">
        <v>24</v>
      </c>
      <c r="F467">
        <v>422</v>
      </c>
      <c r="G467">
        <v>134</v>
      </c>
      <c r="H467">
        <v>3.149253731343284</v>
      </c>
    </row>
    <row r="468" spans="1:8" x14ac:dyDescent="0.25">
      <c r="A468" t="s">
        <v>429</v>
      </c>
      <c r="B468" t="s">
        <v>430</v>
      </c>
      <c r="C468">
        <v>4</v>
      </c>
      <c r="D468">
        <v>3472248</v>
      </c>
      <c r="E468">
        <v>25</v>
      </c>
      <c r="F468">
        <v>422</v>
      </c>
      <c r="G468">
        <v>134</v>
      </c>
      <c r="H468">
        <v>3.149253731343284</v>
      </c>
    </row>
    <row r="469" spans="1:8" x14ac:dyDescent="0.25">
      <c r="A469" t="s">
        <v>431</v>
      </c>
      <c r="B469" t="s">
        <v>405</v>
      </c>
      <c r="C469">
        <v>4</v>
      </c>
      <c r="D469">
        <v>759649</v>
      </c>
      <c r="E469">
        <v>26</v>
      </c>
      <c r="F469">
        <v>422</v>
      </c>
      <c r="G469">
        <v>134</v>
      </c>
      <c r="H469">
        <v>3.149253731343284</v>
      </c>
    </row>
    <row r="470" spans="1:8" x14ac:dyDescent="0.25">
      <c r="A470" t="s">
        <v>432</v>
      </c>
      <c r="B470" t="s">
        <v>403</v>
      </c>
      <c r="C470">
        <v>4</v>
      </c>
      <c r="D470">
        <v>896994</v>
      </c>
      <c r="E470">
        <v>27</v>
      </c>
      <c r="F470">
        <v>422</v>
      </c>
      <c r="G470">
        <v>134</v>
      </c>
      <c r="H470">
        <v>3.149253731343284</v>
      </c>
    </row>
    <row r="471" spans="1:8" x14ac:dyDescent="0.25">
      <c r="A471" t="s">
        <v>433</v>
      </c>
      <c r="B471" t="s">
        <v>411</v>
      </c>
      <c r="C471">
        <v>4</v>
      </c>
      <c r="D471">
        <v>1404289</v>
      </c>
      <c r="E471">
        <v>28</v>
      </c>
      <c r="F471">
        <v>422</v>
      </c>
      <c r="G471">
        <v>134</v>
      </c>
      <c r="H471">
        <v>3.149253731343284</v>
      </c>
    </row>
    <row r="472" spans="1:8" x14ac:dyDescent="0.25">
      <c r="A472" t="s">
        <v>434</v>
      </c>
      <c r="B472" t="s">
        <v>401</v>
      </c>
      <c r="C472">
        <v>4</v>
      </c>
      <c r="D472">
        <v>3112271</v>
      </c>
      <c r="E472">
        <v>29</v>
      </c>
      <c r="F472">
        <v>422</v>
      </c>
      <c r="G472">
        <v>134</v>
      </c>
      <c r="H472">
        <v>3.149253731343284</v>
      </c>
    </row>
    <row r="473" spans="1:8" x14ac:dyDescent="0.25">
      <c r="A473" t="s">
        <v>435</v>
      </c>
      <c r="B473" t="s">
        <v>405</v>
      </c>
      <c r="C473">
        <v>4</v>
      </c>
      <c r="D473">
        <v>518907</v>
      </c>
      <c r="E473">
        <v>30</v>
      </c>
      <c r="F473">
        <v>422</v>
      </c>
      <c r="G473">
        <v>134</v>
      </c>
      <c r="H473">
        <v>3.149253731343284</v>
      </c>
    </row>
    <row r="474" spans="1:8" x14ac:dyDescent="0.25">
      <c r="A474" t="s">
        <v>436</v>
      </c>
      <c r="B474" t="s">
        <v>428</v>
      </c>
      <c r="C474">
        <v>4</v>
      </c>
      <c r="D474">
        <v>1730537</v>
      </c>
      <c r="E474">
        <v>31</v>
      </c>
      <c r="F474">
        <v>422</v>
      </c>
      <c r="G474">
        <v>134</v>
      </c>
      <c r="H474">
        <v>3.149253731343284</v>
      </c>
    </row>
    <row r="475" spans="1:8" x14ac:dyDescent="0.25">
      <c r="A475" t="s">
        <v>437</v>
      </c>
      <c r="B475" t="s">
        <v>403</v>
      </c>
      <c r="C475">
        <v>4</v>
      </c>
      <c r="D475">
        <v>796892</v>
      </c>
      <c r="E475">
        <v>32</v>
      </c>
      <c r="F475">
        <v>422</v>
      </c>
      <c r="G475">
        <v>134</v>
      </c>
      <c r="H475">
        <v>3.149253731343284</v>
      </c>
    </row>
    <row r="476" spans="1:8" x14ac:dyDescent="0.25">
      <c r="A476" t="s">
        <v>438</v>
      </c>
      <c r="B476" t="s">
        <v>428</v>
      </c>
      <c r="C476">
        <v>4</v>
      </c>
      <c r="D476">
        <v>599014</v>
      </c>
      <c r="E476">
        <v>33</v>
      </c>
      <c r="F476">
        <v>422</v>
      </c>
      <c r="G476">
        <v>134</v>
      </c>
      <c r="H476">
        <v>3.149253731343284</v>
      </c>
    </row>
    <row r="477" spans="1:8" x14ac:dyDescent="0.25">
      <c r="A477" t="s">
        <v>105</v>
      </c>
      <c r="B477" t="s">
        <v>403</v>
      </c>
      <c r="C477">
        <v>4</v>
      </c>
      <c r="D477">
        <v>1660146</v>
      </c>
      <c r="E477">
        <v>34</v>
      </c>
      <c r="F477">
        <v>422</v>
      </c>
      <c r="G477">
        <v>134</v>
      </c>
      <c r="H477">
        <v>3.149253731343284</v>
      </c>
    </row>
    <row r="478" spans="1:8" x14ac:dyDescent="0.25">
      <c r="A478" t="s">
        <v>439</v>
      </c>
      <c r="B478" t="s">
        <v>428</v>
      </c>
      <c r="C478">
        <v>4</v>
      </c>
      <c r="D478">
        <v>2585834</v>
      </c>
      <c r="E478">
        <v>35</v>
      </c>
      <c r="F478">
        <v>422</v>
      </c>
      <c r="G478">
        <v>134</v>
      </c>
      <c r="H478">
        <v>3.149253731343284</v>
      </c>
    </row>
    <row r="479" spans="1:8" x14ac:dyDescent="0.25">
      <c r="A479" t="s">
        <v>440</v>
      </c>
      <c r="B479" t="s">
        <v>403</v>
      </c>
      <c r="C479">
        <v>4</v>
      </c>
      <c r="D479">
        <v>322823</v>
      </c>
      <c r="E479">
        <v>36</v>
      </c>
      <c r="F479">
        <v>422</v>
      </c>
      <c r="G479">
        <v>134</v>
      </c>
      <c r="H479">
        <v>3.149253731343284</v>
      </c>
    </row>
    <row r="480" spans="1:8" x14ac:dyDescent="0.25">
      <c r="A480" t="s">
        <v>441</v>
      </c>
      <c r="B480" t="s">
        <v>413</v>
      </c>
      <c r="C480">
        <v>4</v>
      </c>
      <c r="D480">
        <v>227114</v>
      </c>
      <c r="E480">
        <v>37</v>
      </c>
      <c r="F480">
        <v>422</v>
      </c>
      <c r="G480">
        <v>134</v>
      </c>
      <c r="H480">
        <v>3.149253731343284</v>
      </c>
    </row>
    <row r="481" spans="1:8" x14ac:dyDescent="0.25">
      <c r="A481" t="s">
        <v>442</v>
      </c>
      <c r="B481" t="s">
        <v>428</v>
      </c>
      <c r="C481">
        <v>4</v>
      </c>
      <c r="D481">
        <v>1063086</v>
      </c>
      <c r="E481">
        <v>38</v>
      </c>
      <c r="F481">
        <v>422</v>
      </c>
      <c r="G481">
        <v>134</v>
      </c>
      <c r="H481">
        <v>3.149253731343284</v>
      </c>
    </row>
    <row r="482" spans="1:8" x14ac:dyDescent="0.25">
      <c r="A482" t="s">
        <v>443</v>
      </c>
      <c r="B482" t="s">
        <v>401</v>
      </c>
      <c r="C482">
        <v>4</v>
      </c>
      <c r="D482">
        <v>3224090</v>
      </c>
      <c r="E482">
        <v>39</v>
      </c>
      <c r="F482">
        <v>422</v>
      </c>
      <c r="G482">
        <v>134</v>
      </c>
      <c r="H482">
        <v>3.149253731343284</v>
      </c>
    </row>
    <row r="483" spans="1:8" x14ac:dyDescent="0.25">
      <c r="A483" t="s">
        <v>444</v>
      </c>
      <c r="B483" t="s">
        <v>430</v>
      </c>
      <c r="C483">
        <v>4</v>
      </c>
      <c r="D483">
        <v>1846497</v>
      </c>
      <c r="E483">
        <v>40</v>
      </c>
      <c r="F483">
        <v>422</v>
      </c>
      <c r="G483">
        <v>134</v>
      </c>
      <c r="H483">
        <v>3.149253731343284</v>
      </c>
    </row>
    <row r="484" spans="1:8" x14ac:dyDescent="0.25">
      <c r="A484" t="s">
        <v>445</v>
      </c>
      <c r="B484" t="s">
        <v>405</v>
      </c>
      <c r="C484">
        <v>4</v>
      </c>
      <c r="D484">
        <v>7</v>
      </c>
      <c r="E484">
        <v>41</v>
      </c>
      <c r="F484">
        <v>422</v>
      </c>
      <c r="G484">
        <v>134</v>
      </c>
      <c r="H484">
        <v>3.149253731343284</v>
      </c>
    </row>
    <row r="485" spans="1:8" x14ac:dyDescent="0.25">
      <c r="A485" t="s">
        <v>446</v>
      </c>
      <c r="B485" t="s">
        <v>414</v>
      </c>
      <c r="C485">
        <v>4</v>
      </c>
      <c r="D485">
        <v>1344561</v>
      </c>
      <c r="E485">
        <v>42</v>
      </c>
      <c r="F485">
        <v>422</v>
      </c>
      <c r="G485">
        <v>134</v>
      </c>
      <c r="H485">
        <v>3.149253731343284</v>
      </c>
    </row>
    <row r="486" spans="1:8" x14ac:dyDescent="0.25">
      <c r="A486" t="s">
        <v>57</v>
      </c>
      <c r="B486" t="s">
        <v>403</v>
      </c>
      <c r="C486">
        <v>4</v>
      </c>
      <c r="D486">
        <v>685813</v>
      </c>
      <c r="E486">
        <v>43</v>
      </c>
      <c r="F486">
        <v>422</v>
      </c>
      <c r="G486">
        <v>134</v>
      </c>
      <c r="H486">
        <v>3.149253731343284</v>
      </c>
    </row>
    <row r="487" spans="1:8" x14ac:dyDescent="0.25">
      <c r="A487" t="s">
        <v>447</v>
      </c>
      <c r="B487" t="s">
        <v>403</v>
      </c>
      <c r="C487">
        <v>4</v>
      </c>
      <c r="D487">
        <v>834018</v>
      </c>
      <c r="E487">
        <v>44</v>
      </c>
      <c r="F487">
        <v>422</v>
      </c>
      <c r="G487">
        <v>134</v>
      </c>
      <c r="H487">
        <v>3.149253731343284</v>
      </c>
    </row>
    <row r="488" spans="1:8" x14ac:dyDescent="0.25">
      <c r="A488" t="s">
        <v>448</v>
      </c>
      <c r="B488" t="s">
        <v>405</v>
      </c>
      <c r="C488">
        <v>4</v>
      </c>
      <c r="D488">
        <v>978831</v>
      </c>
      <c r="E488">
        <v>45</v>
      </c>
      <c r="F488">
        <v>422</v>
      </c>
      <c r="G488">
        <v>134</v>
      </c>
      <c r="H488">
        <v>3.149253731343284</v>
      </c>
    </row>
    <row r="489" spans="1:8" x14ac:dyDescent="0.25">
      <c r="A489" t="s">
        <v>449</v>
      </c>
      <c r="B489" t="s">
        <v>421</v>
      </c>
      <c r="C489">
        <v>4</v>
      </c>
      <c r="D489">
        <v>1449976</v>
      </c>
      <c r="E489">
        <v>46</v>
      </c>
      <c r="F489">
        <v>422</v>
      </c>
      <c r="G489">
        <v>134</v>
      </c>
      <c r="H489">
        <v>3.149253731343284</v>
      </c>
    </row>
    <row r="490" spans="1:8" x14ac:dyDescent="0.25">
      <c r="A490" t="s">
        <v>450</v>
      </c>
      <c r="B490" t="s">
        <v>405</v>
      </c>
      <c r="C490">
        <v>4</v>
      </c>
      <c r="D490">
        <v>103294</v>
      </c>
      <c r="E490">
        <v>47</v>
      </c>
      <c r="F490">
        <v>422</v>
      </c>
      <c r="G490">
        <v>134</v>
      </c>
      <c r="H490">
        <v>3.149253731343284</v>
      </c>
    </row>
    <row r="491" spans="1:8" x14ac:dyDescent="0.25">
      <c r="A491" t="s">
        <v>451</v>
      </c>
      <c r="B491" t="s">
        <v>428</v>
      </c>
      <c r="C491">
        <v>4</v>
      </c>
      <c r="D491">
        <v>850599</v>
      </c>
      <c r="E491">
        <v>48</v>
      </c>
      <c r="F491">
        <v>422</v>
      </c>
      <c r="G491">
        <v>134</v>
      </c>
      <c r="H491">
        <v>3.149253731343284</v>
      </c>
    </row>
    <row r="492" spans="1:8" x14ac:dyDescent="0.25">
      <c r="A492" t="s">
        <v>452</v>
      </c>
      <c r="B492" t="s">
        <v>401</v>
      </c>
      <c r="C492">
        <v>4</v>
      </c>
      <c r="D492">
        <v>349231</v>
      </c>
      <c r="E492">
        <v>49</v>
      </c>
      <c r="F492">
        <v>422</v>
      </c>
      <c r="G492">
        <v>134</v>
      </c>
      <c r="H492">
        <v>3.149253731343284</v>
      </c>
    </row>
    <row r="493" spans="1:8" x14ac:dyDescent="0.25">
      <c r="A493" t="s">
        <v>453</v>
      </c>
      <c r="B493" t="s">
        <v>401</v>
      </c>
      <c r="C493">
        <v>4</v>
      </c>
      <c r="D493">
        <v>2080760</v>
      </c>
      <c r="E493">
        <v>50</v>
      </c>
      <c r="F493">
        <v>422</v>
      </c>
      <c r="G493">
        <v>134</v>
      </c>
      <c r="H493">
        <v>3.149253731343284</v>
      </c>
    </row>
    <row r="494" spans="1:8" x14ac:dyDescent="0.25">
      <c r="A494" t="s">
        <v>454</v>
      </c>
      <c r="B494" t="s">
        <v>411</v>
      </c>
      <c r="C494">
        <v>4</v>
      </c>
      <c r="D494">
        <v>118136</v>
      </c>
      <c r="E494">
        <v>51</v>
      </c>
      <c r="F494">
        <v>422</v>
      </c>
      <c r="G494">
        <v>134</v>
      </c>
      <c r="H494">
        <v>3.149253731343284</v>
      </c>
    </row>
    <row r="495" spans="1:8" x14ac:dyDescent="0.25">
      <c r="A495" t="s">
        <v>455</v>
      </c>
      <c r="B495" t="s">
        <v>405</v>
      </c>
      <c r="C495">
        <v>4</v>
      </c>
      <c r="D495">
        <v>234781</v>
      </c>
      <c r="E495">
        <v>52</v>
      </c>
      <c r="F495">
        <v>422</v>
      </c>
      <c r="G495">
        <v>134</v>
      </c>
      <c r="H495">
        <v>3.149253731343284</v>
      </c>
    </row>
    <row r="496" spans="1:8" x14ac:dyDescent="0.25">
      <c r="A496" t="s">
        <v>160</v>
      </c>
      <c r="B496" t="s">
        <v>411</v>
      </c>
      <c r="C496">
        <v>4</v>
      </c>
      <c r="D496">
        <v>82967</v>
      </c>
      <c r="E496">
        <v>53</v>
      </c>
      <c r="F496">
        <v>422</v>
      </c>
      <c r="G496">
        <v>134</v>
      </c>
      <c r="H496">
        <v>3.149253731343284</v>
      </c>
    </row>
    <row r="497" spans="1:8" x14ac:dyDescent="0.25">
      <c r="A497" t="s">
        <v>456</v>
      </c>
      <c r="B497" t="s">
        <v>405</v>
      </c>
      <c r="C497">
        <v>4</v>
      </c>
      <c r="D497">
        <v>246077</v>
      </c>
      <c r="E497">
        <v>54</v>
      </c>
      <c r="F497">
        <v>422</v>
      </c>
      <c r="G497">
        <v>134</v>
      </c>
      <c r="H497">
        <v>3.149253731343284</v>
      </c>
    </row>
    <row r="498" spans="1:8" x14ac:dyDescent="0.25">
      <c r="A498" t="s">
        <v>457</v>
      </c>
      <c r="B498" t="s">
        <v>413</v>
      </c>
      <c r="C498">
        <v>4</v>
      </c>
      <c r="D498">
        <v>744295</v>
      </c>
      <c r="E498">
        <v>55</v>
      </c>
      <c r="F498">
        <v>422</v>
      </c>
      <c r="G498">
        <v>134</v>
      </c>
      <c r="H498">
        <v>3.149253731343284</v>
      </c>
    </row>
    <row r="499" spans="1:8" x14ac:dyDescent="0.25">
      <c r="A499" t="s">
        <v>458</v>
      </c>
      <c r="B499" t="s">
        <v>403</v>
      </c>
      <c r="C499">
        <v>4</v>
      </c>
      <c r="D499">
        <v>32072</v>
      </c>
      <c r="E499">
        <v>56</v>
      </c>
      <c r="F499">
        <v>422</v>
      </c>
      <c r="G499">
        <v>134</v>
      </c>
      <c r="H499">
        <v>3.149253731343284</v>
      </c>
    </row>
    <row r="500" spans="1:8" x14ac:dyDescent="0.25">
      <c r="A500" t="s">
        <v>459</v>
      </c>
      <c r="B500" t="s">
        <v>460</v>
      </c>
      <c r="C500">
        <v>4</v>
      </c>
      <c r="D500">
        <v>50810</v>
      </c>
      <c r="E500">
        <v>57</v>
      </c>
      <c r="F500">
        <v>422</v>
      </c>
      <c r="G500">
        <v>134</v>
      </c>
      <c r="H500">
        <v>3.149253731343284</v>
      </c>
    </row>
    <row r="501" spans="1:8" x14ac:dyDescent="0.25">
      <c r="A501" t="s">
        <v>461</v>
      </c>
      <c r="B501" t="s">
        <v>405</v>
      </c>
      <c r="C501">
        <v>4</v>
      </c>
      <c r="D501">
        <v>102028</v>
      </c>
      <c r="E501">
        <v>58</v>
      </c>
      <c r="F501">
        <v>422</v>
      </c>
      <c r="G501">
        <v>134</v>
      </c>
      <c r="H501">
        <v>3.149253731343284</v>
      </c>
    </row>
    <row r="502" spans="1:8" x14ac:dyDescent="0.25">
      <c r="A502" t="s">
        <v>462</v>
      </c>
      <c r="B502" t="s">
        <v>428</v>
      </c>
      <c r="C502">
        <v>4</v>
      </c>
      <c r="D502">
        <v>777803</v>
      </c>
      <c r="E502">
        <v>59</v>
      </c>
      <c r="F502">
        <v>422</v>
      </c>
      <c r="G502">
        <v>134</v>
      </c>
      <c r="H502">
        <v>3.149253731343284</v>
      </c>
    </row>
    <row r="503" spans="1:8" x14ac:dyDescent="0.25">
      <c r="A503" t="s">
        <v>463</v>
      </c>
      <c r="B503" t="s">
        <v>423</v>
      </c>
      <c r="C503">
        <v>4</v>
      </c>
      <c r="D503">
        <v>926607</v>
      </c>
      <c r="E503">
        <v>60</v>
      </c>
      <c r="F503">
        <v>422</v>
      </c>
      <c r="G503">
        <v>134</v>
      </c>
      <c r="H503">
        <v>3.149253731343284</v>
      </c>
    </row>
    <row r="504" spans="1:8" x14ac:dyDescent="0.25">
      <c r="A504" t="s">
        <v>464</v>
      </c>
      <c r="B504" t="s">
        <v>411</v>
      </c>
      <c r="C504">
        <v>4</v>
      </c>
      <c r="D504">
        <v>710546</v>
      </c>
      <c r="E504">
        <v>61</v>
      </c>
      <c r="F504">
        <v>422</v>
      </c>
      <c r="G504">
        <v>134</v>
      </c>
      <c r="H504">
        <v>3.149253731343284</v>
      </c>
    </row>
    <row r="505" spans="1:8" x14ac:dyDescent="0.25">
      <c r="A505" t="s">
        <v>109</v>
      </c>
      <c r="B505" t="s">
        <v>426</v>
      </c>
      <c r="C505">
        <v>4</v>
      </c>
      <c r="D505">
        <v>530960</v>
      </c>
      <c r="E505">
        <v>62</v>
      </c>
      <c r="F505">
        <v>422</v>
      </c>
      <c r="G505">
        <v>134</v>
      </c>
      <c r="H505">
        <v>3.149253731343284</v>
      </c>
    </row>
    <row r="506" spans="1:8" x14ac:dyDescent="0.25">
      <c r="A506" t="s">
        <v>465</v>
      </c>
      <c r="B506" t="s">
        <v>413</v>
      </c>
      <c r="C506">
        <v>4</v>
      </c>
      <c r="D506">
        <v>752032</v>
      </c>
      <c r="E506">
        <v>63</v>
      </c>
      <c r="F506">
        <v>422</v>
      </c>
      <c r="G506">
        <v>134</v>
      </c>
      <c r="H506">
        <v>3.149253731343284</v>
      </c>
    </row>
    <row r="507" spans="1:8" x14ac:dyDescent="0.25">
      <c r="A507" t="s">
        <v>466</v>
      </c>
      <c r="B507" t="s">
        <v>421</v>
      </c>
      <c r="C507">
        <v>4</v>
      </c>
      <c r="D507">
        <v>324921</v>
      </c>
      <c r="E507">
        <v>64</v>
      </c>
      <c r="F507">
        <v>422</v>
      </c>
      <c r="G507">
        <v>134</v>
      </c>
      <c r="H507">
        <v>3.149253731343284</v>
      </c>
    </row>
    <row r="508" spans="1:8" x14ac:dyDescent="0.25">
      <c r="A508" t="s">
        <v>467</v>
      </c>
      <c r="B508" t="s">
        <v>405</v>
      </c>
      <c r="C508">
        <v>4</v>
      </c>
      <c r="D508">
        <v>137530</v>
      </c>
      <c r="E508">
        <v>65</v>
      </c>
      <c r="F508">
        <v>422</v>
      </c>
      <c r="G508">
        <v>134</v>
      </c>
      <c r="H508">
        <v>3.149253731343284</v>
      </c>
    </row>
    <row r="509" spans="1:8" x14ac:dyDescent="0.25">
      <c r="A509" t="s">
        <v>126</v>
      </c>
      <c r="B509" t="s">
        <v>426</v>
      </c>
      <c r="C509">
        <v>4</v>
      </c>
      <c r="D509">
        <v>118818</v>
      </c>
      <c r="E509">
        <v>66</v>
      </c>
      <c r="F509">
        <v>422</v>
      </c>
      <c r="G509">
        <v>134</v>
      </c>
      <c r="H509">
        <v>3.149253731343284</v>
      </c>
    </row>
    <row r="510" spans="1:8" x14ac:dyDescent="0.25">
      <c r="A510" t="s">
        <v>22</v>
      </c>
      <c r="B510" t="s">
        <v>403</v>
      </c>
      <c r="C510">
        <v>4</v>
      </c>
      <c r="D510">
        <v>1333577</v>
      </c>
      <c r="E510">
        <v>67</v>
      </c>
      <c r="F510">
        <v>422</v>
      </c>
      <c r="G510">
        <v>134</v>
      </c>
      <c r="H510">
        <v>3.149253731343284</v>
      </c>
    </row>
    <row r="511" spans="1:8" x14ac:dyDescent="0.25">
      <c r="A511" t="s">
        <v>468</v>
      </c>
      <c r="B511" t="s">
        <v>421</v>
      </c>
      <c r="C511">
        <v>4</v>
      </c>
      <c r="D511">
        <v>256522</v>
      </c>
      <c r="E511">
        <v>68</v>
      </c>
      <c r="F511">
        <v>422</v>
      </c>
      <c r="G511">
        <v>134</v>
      </c>
      <c r="H511">
        <v>3.149253731343284</v>
      </c>
    </row>
    <row r="512" spans="1:8" x14ac:dyDescent="0.25">
      <c r="A512" t="s">
        <v>469</v>
      </c>
      <c r="B512" t="s">
        <v>414</v>
      </c>
      <c r="C512">
        <v>4</v>
      </c>
      <c r="D512">
        <v>397883</v>
      </c>
      <c r="E512">
        <v>69</v>
      </c>
      <c r="F512">
        <v>422</v>
      </c>
      <c r="G512">
        <v>134</v>
      </c>
      <c r="H512">
        <v>3.149253731343284</v>
      </c>
    </row>
    <row r="513" spans="1:8" x14ac:dyDescent="0.25">
      <c r="A513" t="s">
        <v>8</v>
      </c>
      <c r="B513" t="s">
        <v>411</v>
      </c>
      <c r="C513">
        <v>4</v>
      </c>
      <c r="D513">
        <v>918033</v>
      </c>
      <c r="E513">
        <v>70</v>
      </c>
      <c r="F513">
        <v>422</v>
      </c>
      <c r="G513">
        <v>134</v>
      </c>
      <c r="H513">
        <v>3.149253731343284</v>
      </c>
    </row>
    <row r="514" spans="1:8" x14ac:dyDescent="0.25">
      <c r="A514" t="s">
        <v>470</v>
      </c>
      <c r="B514" t="s">
        <v>403</v>
      </c>
      <c r="C514">
        <v>4</v>
      </c>
      <c r="D514">
        <v>587339</v>
      </c>
      <c r="E514">
        <v>71</v>
      </c>
      <c r="F514">
        <v>422</v>
      </c>
      <c r="G514">
        <v>134</v>
      </c>
      <c r="H514">
        <v>3.149253731343284</v>
      </c>
    </row>
    <row r="515" spans="1:8" x14ac:dyDescent="0.25">
      <c r="A515" t="s">
        <v>471</v>
      </c>
      <c r="B515" t="s">
        <v>428</v>
      </c>
      <c r="C515">
        <v>4</v>
      </c>
      <c r="D515">
        <v>1644001</v>
      </c>
      <c r="E515">
        <v>72</v>
      </c>
      <c r="F515">
        <v>422</v>
      </c>
      <c r="G515">
        <v>134</v>
      </c>
      <c r="H515">
        <v>3.149253731343284</v>
      </c>
    </row>
    <row r="516" spans="1:8" x14ac:dyDescent="0.25">
      <c r="A516" t="s">
        <v>408</v>
      </c>
      <c r="B516" t="s">
        <v>413</v>
      </c>
      <c r="C516">
        <v>4</v>
      </c>
      <c r="D516">
        <v>380928</v>
      </c>
      <c r="E516">
        <v>73</v>
      </c>
      <c r="F516">
        <v>422</v>
      </c>
      <c r="G516">
        <v>134</v>
      </c>
      <c r="H516">
        <v>3.149253731343284</v>
      </c>
    </row>
    <row r="517" spans="1:8" x14ac:dyDescent="0.25">
      <c r="A517" t="s">
        <v>472</v>
      </c>
      <c r="B517" t="s">
        <v>430</v>
      </c>
      <c r="C517">
        <v>4</v>
      </c>
      <c r="D517">
        <v>2108834</v>
      </c>
      <c r="E517">
        <v>74</v>
      </c>
      <c r="F517">
        <v>422</v>
      </c>
      <c r="G517">
        <v>134</v>
      </c>
      <c r="H517">
        <v>3.149253731343284</v>
      </c>
    </row>
    <row r="518" spans="1:8" x14ac:dyDescent="0.25">
      <c r="A518" t="s">
        <v>473</v>
      </c>
      <c r="B518" t="s">
        <v>405</v>
      </c>
      <c r="C518">
        <v>4</v>
      </c>
      <c r="D518">
        <v>206138</v>
      </c>
      <c r="E518">
        <v>75</v>
      </c>
      <c r="F518">
        <v>422</v>
      </c>
      <c r="G518">
        <v>134</v>
      </c>
      <c r="H518">
        <v>3.149253731343284</v>
      </c>
    </row>
    <row r="519" spans="1:8" x14ac:dyDescent="0.25">
      <c r="A519" t="s">
        <v>474</v>
      </c>
      <c r="B519" t="s">
        <v>428</v>
      </c>
      <c r="C519">
        <v>4</v>
      </c>
      <c r="D519">
        <v>868064</v>
      </c>
      <c r="E519">
        <v>76</v>
      </c>
      <c r="F519">
        <v>422</v>
      </c>
      <c r="G519">
        <v>134</v>
      </c>
      <c r="H519">
        <v>3.149253731343284</v>
      </c>
    </row>
    <row r="520" spans="1:8" x14ac:dyDescent="0.25">
      <c r="A520" t="s">
        <v>475</v>
      </c>
      <c r="B520" t="s">
        <v>421</v>
      </c>
      <c r="C520">
        <v>4</v>
      </c>
      <c r="D520">
        <v>332686</v>
      </c>
      <c r="E520">
        <v>77</v>
      </c>
      <c r="F520">
        <v>422</v>
      </c>
      <c r="G520">
        <v>134</v>
      </c>
      <c r="H520">
        <v>3.149253731343284</v>
      </c>
    </row>
    <row r="521" spans="1:8" x14ac:dyDescent="0.25">
      <c r="A521" t="s">
        <v>384</v>
      </c>
      <c r="B521" t="s">
        <v>403</v>
      </c>
      <c r="C521">
        <v>4</v>
      </c>
      <c r="D521">
        <v>459659</v>
      </c>
      <c r="E521">
        <v>78</v>
      </c>
      <c r="F521">
        <v>422</v>
      </c>
      <c r="G521">
        <v>134</v>
      </c>
      <c r="H521">
        <v>3.149253731343284</v>
      </c>
    </row>
    <row r="522" spans="1:8" x14ac:dyDescent="0.25">
      <c r="A522" t="s">
        <v>476</v>
      </c>
      <c r="B522" t="s">
        <v>428</v>
      </c>
      <c r="C522">
        <v>4</v>
      </c>
      <c r="D522">
        <v>1414415</v>
      </c>
      <c r="E522">
        <v>79</v>
      </c>
      <c r="F522">
        <v>422</v>
      </c>
      <c r="G522">
        <v>134</v>
      </c>
      <c r="H522">
        <v>3.149253731343284</v>
      </c>
    </row>
    <row r="523" spans="1:8" x14ac:dyDescent="0.25">
      <c r="A523" t="s">
        <v>477</v>
      </c>
      <c r="B523" t="s">
        <v>401</v>
      </c>
      <c r="C523">
        <v>4</v>
      </c>
      <c r="D523">
        <v>1532887</v>
      </c>
      <c r="E523">
        <v>80</v>
      </c>
      <c r="F523">
        <v>422</v>
      </c>
      <c r="G523">
        <v>134</v>
      </c>
      <c r="H523">
        <v>3.149253731343284</v>
      </c>
    </row>
    <row r="524" spans="1:8" x14ac:dyDescent="0.25">
      <c r="A524" t="s">
        <v>478</v>
      </c>
      <c r="B524" t="s">
        <v>413</v>
      </c>
      <c r="C524">
        <v>4</v>
      </c>
      <c r="D524">
        <v>80333</v>
      </c>
      <c r="E524">
        <v>81</v>
      </c>
      <c r="F524">
        <v>422</v>
      </c>
      <c r="G524">
        <v>134</v>
      </c>
      <c r="H524">
        <v>3.149253731343284</v>
      </c>
    </row>
    <row r="525" spans="1:8" x14ac:dyDescent="0.25">
      <c r="A525" t="s">
        <v>479</v>
      </c>
      <c r="B525" t="s">
        <v>430</v>
      </c>
      <c r="C525">
        <v>4</v>
      </c>
      <c r="D525">
        <v>5785707</v>
      </c>
      <c r="E525">
        <v>82</v>
      </c>
      <c r="F525">
        <v>422</v>
      </c>
      <c r="G525">
        <v>134</v>
      </c>
      <c r="H525">
        <v>3.149253731343284</v>
      </c>
    </row>
    <row r="526" spans="1:8" x14ac:dyDescent="0.25">
      <c r="A526" t="s">
        <v>480</v>
      </c>
      <c r="B526" t="s">
        <v>426</v>
      </c>
      <c r="C526">
        <v>4</v>
      </c>
      <c r="D526">
        <v>1119004</v>
      </c>
      <c r="E526">
        <v>83</v>
      </c>
      <c r="F526">
        <v>422</v>
      </c>
      <c r="G526">
        <v>134</v>
      </c>
      <c r="H526">
        <v>3.149253731343284</v>
      </c>
    </row>
    <row r="527" spans="1:8" x14ac:dyDescent="0.25">
      <c r="A527" t="s">
        <v>481</v>
      </c>
      <c r="B527" t="s">
        <v>403</v>
      </c>
      <c r="C527">
        <v>4</v>
      </c>
      <c r="D527">
        <v>330826</v>
      </c>
      <c r="E527">
        <v>84</v>
      </c>
      <c r="F527">
        <v>422</v>
      </c>
      <c r="G527">
        <v>134</v>
      </c>
      <c r="H527">
        <v>3.149253731343284</v>
      </c>
    </row>
    <row r="528" spans="1:8" x14ac:dyDescent="0.25">
      <c r="A528" t="s">
        <v>105</v>
      </c>
      <c r="B528" t="s">
        <v>411</v>
      </c>
      <c r="C528">
        <v>4</v>
      </c>
      <c r="D528">
        <v>1465788</v>
      </c>
      <c r="E528">
        <v>85</v>
      </c>
      <c r="F528">
        <v>422</v>
      </c>
      <c r="G528">
        <v>134</v>
      </c>
      <c r="H528">
        <v>3.149253731343284</v>
      </c>
    </row>
    <row r="529" spans="1:8" x14ac:dyDescent="0.25">
      <c r="A529" t="s">
        <v>343</v>
      </c>
      <c r="B529" t="s">
        <v>426</v>
      </c>
      <c r="C529">
        <v>4</v>
      </c>
      <c r="D529">
        <v>818736</v>
      </c>
      <c r="E529">
        <v>86</v>
      </c>
      <c r="F529">
        <v>422</v>
      </c>
      <c r="G529">
        <v>134</v>
      </c>
      <c r="H529">
        <v>3.149253731343284</v>
      </c>
    </row>
    <row r="530" spans="1:8" x14ac:dyDescent="0.25">
      <c r="A530" t="s">
        <v>482</v>
      </c>
      <c r="B530" t="s">
        <v>428</v>
      </c>
      <c r="C530">
        <v>4</v>
      </c>
      <c r="D530">
        <v>761459</v>
      </c>
      <c r="E530">
        <v>87</v>
      </c>
      <c r="F530">
        <v>422</v>
      </c>
      <c r="G530">
        <v>134</v>
      </c>
      <c r="H530">
        <v>3.149253731343284</v>
      </c>
    </row>
    <row r="531" spans="1:8" x14ac:dyDescent="0.25">
      <c r="A531" t="s">
        <v>483</v>
      </c>
      <c r="B531" t="s">
        <v>426</v>
      </c>
      <c r="C531">
        <v>4</v>
      </c>
      <c r="D531">
        <v>1152965</v>
      </c>
      <c r="E531">
        <v>88</v>
      </c>
      <c r="F531">
        <v>422</v>
      </c>
      <c r="G531">
        <v>134</v>
      </c>
      <c r="H531">
        <v>3.149253731343284</v>
      </c>
    </row>
    <row r="532" spans="1:8" x14ac:dyDescent="0.25">
      <c r="A532" t="s">
        <v>484</v>
      </c>
      <c r="B532" t="s">
        <v>405</v>
      </c>
      <c r="C532">
        <v>4</v>
      </c>
      <c r="D532">
        <v>1287057</v>
      </c>
      <c r="E532">
        <v>89</v>
      </c>
      <c r="F532">
        <v>422</v>
      </c>
      <c r="G532">
        <v>134</v>
      </c>
      <c r="H532">
        <v>3.149253731343284</v>
      </c>
    </row>
    <row r="533" spans="1:8" x14ac:dyDescent="0.25">
      <c r="A533" t="s">
        <v>485</v>
      </c>
      <c r="B533" t="s">
        <v>403</v>
      </c>
      <c r="C533">
        <v>4</v>
      </c>
      <c r="D533">
        <v>219612</v>
      </c>
      <c r="E533">
        <v>90</v>
      </c>
      <c r="F533">
        <v>422</v>
      </c>
      <c r="G533">
        <v>134</v>
      </c>
      <c r="H533">
        <v>3.149253731343284</v>
      </c>
    </row>
    <row r="534" spans="1:8" x14ac:dyDescent="0.25">
      <c r="A534" t="s">
        <v>486</v>
      </c>
      <c r="B534" t="s">
        <v>421</v>
      </c>
      <c r="C534">
        <v>4</v>
      </c>
      <c r="D534">
        <v>21958</v>
      </c>
      <c r="E534">
        <v>91</v>
      </c>
      <c r="F534">
        <v>422</v>
      </c>
      <c r="G534">
        <v>134</v>
      </c>
      <c r="H534">
        <v>3.149253731343284</v>
      </c>
    </row>
    <row r="535" spans="1:8" x14ac:dyDescent="0.25">
      <c r="A535" t="s">
        <v>487</v>
      </c>
      <c r="B535" t="s">
        <v>428</v>
      </c>
      <c r="C535">
        <v>4</v>
      </c>
      <c r="D535">
        <v>381104</v>
      </c>
      <c r="E535">
        <v>92</v>
      </c>
      <c r="F535">
        <v>422</v>
      </c>
      <c r="G535">
        <v>134</v>
      </c>
      <c r="H535">
        <v>3.149253731343284</v>
      </c>
    </row>
    <row r="536" spans="1:8" x14ac:dyDescent="0.25">
      <c r="A536" t="s">
        <v>488</v>
      </c>
      <c r="B536" t="s">
        <v>428</v>
      </c>
      <c r="C536">
        <v>4</v>
      </c>
      <c r="D536">
        <v>837904</v>
      </c>
      <c r="E536">
        <v>93</v>
      </c>
      <c r="F536">
        <v>422</v>
      </c>
      <c r="G536">
        <v>134</v>
      </c>
      <c r="H536">
        <v>3.149253731343284</v>
      </c>
    </row>
    <row r="537" spans="1:8" x14ac:dyDescent="0.25">
      <c r="A537" t="s">
        <v>489</v>
      </c>
      <c r="B537" t="s">
        <v>403</v>
      </c>
      <c r="C537">
        <v>4</v>
      </c>
      <c r="D537">
        <v>633279</v>
      </c>
      <c r="E537">
        <v>94</v>
      </c>
      <c r="F537">
        <v>422</v>
      </c>
      <c r="G537">
        <v>134</v>
      </c>
      <c r="H537">
        <v>3.149253731343284</v>
      </c>
    </row>
    <row r="538" spans="1:8" x14ac:dyDescent="0.25">
      <c r="A538" t="s">
        <v>490</v>
      </c>
      <c r="B538" t="s">
        <v>428</v>
      </c>
      <c r="C538">
        <v>4</v>
      </c>
      <c r="D538">
        <v>883479</v>
      </c>
      <c r="E538">
        <v>95</v>
      </c>
      <c r="F538">
        <v>422</v>
      </c>
      <c r="G538">
        <v>134</v>
      </c>
      <c r="H538">
        <v>3.149253731343284</v>
      </c>
    </row>
    <row r="539" spans="1:8" x14ac:dyDescent="0.25">
      <c r="A539" t="s">
        <v>491</v>
      </c>
      <c r="B539" t="s">
        <v>401</v>
      </c>
      <c r="C539">
        <v>4</v>
      </c>
      <c r="D539">
        <v>770155</v>
      </c>
      <c r="E539">
        <v>96</v>
      </c>
      <c r="F539">
        <v>422</v>
      </c>
      <c r="G539">
        <v>134</v>
      </c>
      <c r="H539">
        <v>3.149253731343284</v>
      </c>
    </row>
    <row r="540" spans="1:8" x14ac:dyDescent="0.25">
      <c r="A540" t="s">
        <v>492</v>
      </c>
      <c r="B540" t="s">
        <v>405</v>
      </c>
      <c r="C540">
        <v>4</v>
      </c>
      <c r="D540">
        <v>183569</v>
      </c>
      <c r="E540">
        <v>97</v>
      </c>
      <c r="F540">
        <v>422</v>
      </c>
      <c r="G540">
        <v>134</v>
      </c>
      <c r="H540">
        <v>3.149253731343284</v>
      </c>
    </row>
    <row r="541" spans="1:8" x14ac:dyDescent="0.25">
      <c r="A541" t="s">
        <v>493</v>
      </c>
      <c r="B541" t="s">
        <v>411</v>
      </c>
      <c r="C541">
        <v>4</v>
      </c>
      <c r="D541">
        <v>74153</v>
      </c>
      <c r="E541">
        <v>98</v>
      </c>
      <c r="F541">
        <v>422</v>
      </c>
      <c r="G541">
        <v>134</v>
      </c>
      <c r="H541">
        <v>3.149253731343284</v>
      </c>
    </row>
    <row r="542" spans="1:8" x14ac:dyDescent="0.25">
      <c r="A542" t="s">
        <v>494</v>
      </c>
      <c r="B542" t="s">
        <v>403</v>
      </c>
      <c r="C542">
        <v>4</v>
      </c>
      <c r="D542">
        <v>1004360</v>
      </c>
      <c r="E542">
        <v>99</v>
      </c>
      <c r="F542">
        <v>422</v>
      </c>
      <c r="G542">
        <v>134</v>
      </c>
      <c r="H542">
        <v>3.149253731343284</v>
      </c>
    </row>
    <row r="543" spans="1:8" x14ac:dyDescent="0.25">
      <c r="A543" t="s">
        <v>495</v>
      </c>
      <c r="B543" t="s">
        <v>413</v>
      </c>
      <c r="C543">
        <v>4</v>
      </c>
      <c r="D543">
        <v>353528</v>
      </c>
      <c r="E543">
        <v>100</v>
      </c>
      <c r="F543">
        <v>422</v>
      </c>
      <c r="G543">
        <v>134</v>
      </c>
      <c r="H543">
        <v>3.149253731343284</v>
      </c>
    </row>
    <row r="544" spans="1:8" x14ac:dyDescent="0.25">
      <c r="A544" t="s">
        <v>496</v>
      </c>
      <c r="B544" t="s">
        <v>403</v>
      </c>
      <c r="C544">
        <v>4</v>
      </c>
      <c r="D544">
        <v>2086292</v>
      </c>
      <c r="E544">
        <v>101</v>
      </c>
      <c r="F544">
        <v>422</v>
      </c>
      <c r="G544">
        <v>134</v>
      </c>
      <c r="H544">
        <v>3.149253731343284</v>
      </c>
    </row>
    <row r="545" spans="1:8" x14ac:dyDescent="0.25">
      <c r="A545" t="s">
        <v>497</v>
      </c>
      <c r="B545" t="s">
        <v>401</v>
      </c>
      <c r="C545">
        <v>4</v>
      </c>
      <c r="D545">
        <v>324476</v>
      </c>
      <c r="E545">
        <v>102</v>
      </c>
      <c r="F545">
        <v>422</v>
      </c>
      <c r="G545">
        <v>134</v>
      </c>
      <c r="H545">
        <v>3.149253731343284</v>
      </c>
    </row>
    <row r="546" spans="1:8" x14ac:dyDescent="0.25">
      <c r="A546" t="s">
        <v>498</v>
      </c>
      <c r="B546" t="s">
        <v>414</v>
      </c>
      <c r="C546">
        <v>4</v>
      </c>
      <c r="D546">
        <v>1234542</v>
      </c>
      <c r="E546">
        <v>103</v>
      </c>
      <c r="F546">
        <v>422</v>
      </c>
      <c r="G546">
        <v>134</v>
      </c>
      <c r="H546">
        <v>3.149253731343284</v>
      </c>
    </row>
    <row r="547" spans="1:8" x14ac:dyDescent="0.25">
      <c r="A547" t="s">
        <v>499</v>
      </c>
      <c r="B547" t="s">
        <v>414</v>
      </c>
      <c r="C547">
        <v>4</v>
      </c>
      <c r="D547">
        <v>1208776</v>
      </c>
      <c r="E547">
        <v>104</v>
      </c>
      <c r="F547">
        <v>422</v>
      </c>
      <c r="G547">
        <v>134</v>
      </c>
      <c r="H547">
        <v>3.149253731343284</v>
      </c>
    </row>
    <row r="548" spans="1:8" x14ac:dyDescent="0.25">
      <c r="A548" t="s">
        <v>33</v>
      </c>
      <c r="B548" t="s">
        <v>403</v>
      </c>
      <c r="C548">
        <v>4</v>
      </c>
      <c r="D548">
        <v>38467</v>
      </c>
      <c r="E548">
        <v>105</v>
      </c>
      <c r="F548">
        <v>422</v>
      </c>
      <c r="G548">
        <v>134</v>
      </c>
      <c r="H548">
        <v>3.149253731343284</v>
      </c>
    </row>
    <row r="549" spans="1:8" x14ac:dyDescent="0.25">
      <c r="A549" t="s">
        <v>500</v>
      </c>
      <c r="B549" t="s">
        <v>426</v>
      </c>
      <c r="C549">
        <v>4</v>
      </c>
      <c r="D549">
        <v>1318447</v>
      </c>
      <c r="E549">
        <v>106</v>
      </c>
      <c r="F549">
        <v>422</v>
      </c>
      <c r="G549">
        <v>134</v>
      </c>
      <c r="H549">
        <v>3.149253731343284</v>
      </c>
    </row>
    <row r="550" spans="1:8" x14ac:dyDescent="0.25">
      <c r="A550" t="s">
        <v>160</v>
      </c>
      <c r="B550" t="s">
        <v>501</v>
      </c>
      <c r="C550">
        <v>4</v>
      </c>
      <c r="D550">
        <v>82100</v>
      </c>
      <c r="E550">
        <v>107</v>
      </c>
      <c r="F550">
        <v>422</v>
      </c>
      <c r="G550">
        <v>134</v>
      </c>
      <c r="H550">
        <v>3.149253731343284</v>
      </c>
    </row>
    <row r="551" spans="1:8" x14ac:dyDescent="0.25">
      <c r="A551" t="s">
        <v>499</v>
      </c>
      <c r="B551" t="s">
        <v>428</v>
      </c>
      <c r="C551">
        <v>4</v>
      </c>
      <c r="D551">
        <v>962450</v>
      </c>
      <c r="E551">
        <v>108</v>
      </c>
      <c r="F551">
        <v>422</v>
      </c>
      <c r="G551">
        <v>134</v>
      </c>
      <c r="H551">
        <v>3.149253731343284</v>
      </c>
    </row>
    <row r="552" spans="1:8" x14ac:dyDescent="0.25">
      <c r="A552" t="s">
        <v>502</v>
      </c>
      <c r="B552" t="s">
        <v>428</v>
      </c>
      <c r="C552">
        <v>4</v>
      </c>
      <c r="D552">
        <v>2085181</v>
      </c>
      <c r="E552">
        <v>109</v>
      </c>
      <c r="F552">
        <v>422</v>
      </c>
      <c r="G552">
        <v>134</v>
      </c>
      <c r="H552">
        <v>3.149253731343284</v>
      </c>
    </row>
    <row r="553" spans="1:8" x14ac:dyDescent="0.25">
      <c r="A553" t="s">
        <v>503</v>
      </c>
      <c r="B553" t="s">
        <v>413</v>
      </c>
      <c r="C553">
        <v>4</v>
      </c>
      <c r="D553">
        <v>208161</v>
      </c>
      <c r="E553">
        <v>110</v>
      </c>
      <c r="F553">
        <v>422</v>
      </c>
      <c r="G553">
        <v>134</v>
      </c>
      <c r="H553">
        <v>3.149253731343284</v>
      </c>
    </row>
    <row r="554" spans="1:8" x14ac:dyDescent="0.25">
      <c r="A554" t="s">
        <v>504</v>
      </c>
      <c r="B554" t="s">
        <v>421</v>
      </c>
      <c r="C554">
        <v>4</v>
      </c>
      <c r="D554">
        <v>484156</v>
      </c>
      <c r="E554">
        <v>111</v>
      </c>
      <c r="F554">
        <v>422</v>
      </c>
      <c r="G554">
        <v>134</v>
      </c>
      <c r="H554">
        <v>3.149253731343284</v>
      </c>
    </row>
    <row r="555" spans="1:8" x14ac:dyDescent="0.25">
      <c r="A555" t="s">
        <v>505</v>
      </c>
      <c r="B555" t="s">
        <v>421</v>
      </c>
      <c r="C555">
        <v>4</v>
      </c>
      <c r="D555">
        <v>209819</v>
      </c>
      <c r="E555">
        <v>112</v>
      </c>
      <c r="F555">
        <v>422</v>
      </c>
      <c r="G555">
        <v>134</v>
      </c>
      <c r="H555">
        <v>3.149253731343284</v>
      </c>
    </row>
    <row r="556" spans="1:8" x14ac:dyDescent="0.25">
      <c r="A556" t="s">
        <v>506</v>
      </c>
      <c r="B556" t="s">
        <v>428</v>
      </c>
      <c r="C556">
        <v>4</v>
      </c>
      <c r="D556">
        <v>944497</v>
      </c>
      <c r="E556">
        <v>113</v>
      </c>
      <c r="F556">
        <v>422</v>
      </c>
      <c r="G556">
        <v>134</v>
      </c>
      <c r="H556">
        <v>3.149253731343284</v>
      </c>
    </row>
    <row r="557" spans="1:8" x14ac:dyDescent="0.25">
      <c r="A557" t="s">
        <v>507</v>
      </c>
      <c r="B557" t="s">
        <v>411</v>
      </c>
      <c r="C557">
        <v>4</v>
      </c>
      <c r="D557">
        <v>625769</v>
      </c>
      <c r="E557">
        <v>114</v>
      </c>
      <c r="F557">
        <v>422</v>
      </c>
      <c r="G557">
        <v>134</v>
      </c>
      <c r="H557">
        <v>3.149253731343284</v>
      </c>
    </row>
    <row r="558" spans="1:8" x14ac:dyDescent="0.25">
      <c r="A558" t="s">
        <v>508</v>
      </c>
      <c r="B558" t="s">
        <v>414</v>
      </c>
      <c r="C558">
        <v>4</v>
      </c>
      <c r="D558">
        <v>592754</v>
      </c>
      <c r="E558">
        <v>115</v>
      </c>
      <c r="F558">
        <v>422</v>
      </c>
      <c r="G558">
        <v>134</v>
      </c>
      <c r="H558">
        <v>3.149253731343284</v>
      </c>
    </row>
    <row r="559" spans="1:8" x14ac:dyDescent="0.25">
      <c r="A559" t="s">
        <v>466</v>
      </c>
      <c r="B559" t="s">
        <v>411</v>
      </c>
      <c r="C559">
        <v>4</v>
      </c>
      <c r="D559">
        <v>20529</v>
      </c>
      <c r="E559">
        <v>116</v>
      </c>
      <c r="F559">
        <v>422</v>
      </c>
      <c r="G559">
        <v>134</v>
      </c>
      <c r="H559">
        <v>3.149253731343284</v>
      </c>
    </row>
    <row r="560" spans="1:8" x14ac:dyDescent="0.25">
      <c r="A560" t="s">
        <v>160</v>
      </c>
      <c r="B560" t="s">
        <v>413</v>
      </c>
      <c r="C560">
        <v>4</v>
      </c>
      <c r="D560">
        <v>286711</v>
      </c>
      <c r="E560">
        <v>117</v>
      </c>
      <c r="F560">
        <v>422</v>
      </c>
      <c r="G560">
        <v>134</v>
      </c>
      <c r="H560">
        <v>3.149253731343284</v>
      </c>
    </row>
    <row r="561" spans="1:8" x14ac:dyDescent="0.25">
      <c r="A561" t="s">
        <v>509</v>
      </c>
      <c r="B561" t="s">
        <v>428</v>
      </c>
      <c r="C561">
        <v>4</v>
      </c>
      <c r="D561">
        <v>893872</v>
      </c>
      <c r="E561">
        <v>118</v>
      </c>
      <c r="F561">
        <v>422</v>
      </c>
      <c r="G561">
        <v>134</v>
      </c>
      <c r="H561">
        <v>3.149253731343284</v>
      </c>
    </row>
    <row r="562" spans="1:8" x14ac:dyDescent="0.25">
      <c r="A562" t="s">
        <v>510</v>
      </c>
      <c r="B562" t="s">
        <v>403</v>
      </c>
      <c r="C562">
        <v>4</v>
      </c>
      <c r="D562">
        <v>1341738</v>
      </c>
      <c r="E562">
        <v>119</v>
      </c>
      <c r="F562">
        <v>422</v>
      </c>
      <c r="G562">
        <v>134</v>
      </c>
      <c r="H562">
        <v>3.149253731343284</v>
      </c>
    </row>
    <row r="563" spans="1:8" x14ac:dyDescent="0.25">
      <c r="A563" t="s">
        <v>511</v>
      </c>
      <c r="B563" t="s">
        <v>413</v>
      </c>
      <c r="C563">
        <v>4</v>
      </c>
      <c r="D563">
        <v>72664</v>
      </c>
      <c r="E563">
        <v>120</v>
      </c>
      <c r="F563">
        <v>422</v>
      </c>
      <c r="G563">
        <v>134</v>
      </c>
      <c r="H563">
        <v>3.149253731343284</v>
      </c>
    </row>
    <row r="564" spans="1:8" x14ac:dyDescent="0.25">
      <c r="A564" t="s">
        <v>323</v>
      </c>
      <c r="B564" t="s">
        <v>428</v>
      </c>
      <c r="C564">
        <v>4</v>
      </c>
      <c r="D564">
        <v>1619482</v>
      </c>
      <c r="E564">
        <v>121</v>
      </c>
      <c r="F564">
        <v>422</v>
      </c>
      <c r="G564">
        <v>134</v>
      </c>
      <c r="H564">
        <v>3.149253731343284</v>
      </c>
    </row>
    <row r="565" spans="1:8" x14ac:dyDescent="0.25">
      <c r="A565" t="s">
        <v>512</v>
      </c>
      <c r="B565" t="s">
        <v>413</v>
      </c>
      <c r="C565">
        <v>4</v>
      </c>
      <c r="D565">
        <v>435069</v>
      </c>
      <c r="E565">
        <v>122</v>
      </c>
      <c r="F565">
        <v>422</v>
      </c>
      <c r="G565">
        <v>134</v>
      </c>
      <c r="H565">
        <v>3.149253731343284</v>
      </c>
    </row>
    <row r="566" spans="1:8" x14ac:dyDescent="0.25">
      <c r="A566" t="s">
        <v>513</v>
      </c>
      <c r="B566" t="s">
        <v>428</v>
      </c>
      <c r="C566">
        <v>4</v>
      </c>
      <c r="D566">
        <v>1688070</v>
      </c>
      <c r="E566">
        <v>123</v>
      </c>
      <c r="F566">
        <v>422</v>
      </c>
      <c r="G566">
        <v>134</v>
      </c>
      <c r="H566">
        <v>3.149253731343284</v>
      </c>
    </row>
    <row r="567" spans="1:8" x14ac:dyDescent="0.25">
      <c r="A567" t="s">
        <v>57</v>
      </c>
      <c r="B567" t="s">
        <v>411</v>
      </c>
      <c r="C567">
        <v>4</v>
      </c>
      <c r="D567">
        <v>996742</v>
      </c>
      <c r="E567">
        <v>124</v>
      </c>
      <c r="F567">
        <v>422</v>
      </c>
      <c r="G567">
        <v>134</v>
      </c>
      <c r="H567">
        <v>3.149253731343284</v>
      </c>
    </row>
    <row r="568" spans="1:8" x14ac:dyDescent="0.25">
      <c r="A568" t="s">
        <v>514</v>
      </c>
      <c r="B568" t="s">
        <v>411</v>
      </c>
      <c r="C568">
        <v>4</v>
      </c>
      <c r="D568">
        <v>58750</v>
      </c>
      <c r="E568">
        <v>125</v>
      </c>
      <c r="F568">
        <v>422</v>
      </c>
      <c r="G568">
        <v>134</v>
      </c>
      <c r="H568">
        <v>3.149253731343284</v>
      </c>
    </row>
    <row r="569" spans="1:8" x14ac:dyDescent="0.25">
      <c r="A569" t="s">
        <v>515</v>
      </c>
      <c r="B569" t="s">
        <v>401</v>
      </c>
      <c r="C569">
        <v>4</v>
      </c>
      <c r="D569">
        <v>1868074</v>
      </c>
      <c r="E569">
        <v>126</v>
      </c>
      <c r="F569">
        <v>422</v>
      </c>
      <c r="G569">
        <v>134</v>
      </c>
      <c r="H569">
        <v>3.149253731343284</v>
      </c>
    </row>
    <row r="570" spans="1:8" x14ac:dyDescent="0.25">
      <c r="A570" t="s">
        <v>516</v>
      </c>
      <c r="B570" t="s">
        <v>411</v>
      </c>
      <c r="C570">
        <v>4</v>
      </c>
      <c r="D570">
        <v>44742</v>
      </c>
      <c r="E570">
        <v>127</v>
      </c>
      <c r="F570">
        <v>422</v>
      </c>
      <c r="G570">
        <v>134</v>
      </c>
      <c r="H570">
        <v>3.149253731343284</v>
      </c>
    </row>
    <row r="571" spans="1:8" x14ac:dyDescent="0.25">
      <c r="A571" t="s">
        <v>517</v>
      </c>
      <c r="B571" t="s">
        <v>403</v>
      </c>
      <c r="C571">
        <v>4</v>
      </c>
      <c r="D571">
        <v>104010</v>
      </c>
      <c r="E571">
        <v>128</v>
      </c>
      <c r="F571">
        <v>422</v>
      </c>
      <c r="G571">
        <v>134</v>
      </c>
      <c r="H571">
        <v>3.149253731343284</v>
      </c>
    </row>
    <row r="572" spans="1:8" x14ac:dyDescent="0.25">
      <c r="A572" t="s">
        <v>518</v>
      </c>
      <c r="B572" t="s">
        <v>403</v>
      </c>
      <c r="C572">
        <v>4</v>
      </c>
      <c r="D572">
        <v>540412</v>
      </c>
      <c r="E572">
        <v>129</v>
      </c>
      <c r="F572">
        <v>422</v>
      </c>
      <c r="G572">
        <v>134</v>
      </c>
      <c r="H572">
        <v>3.149253731343284</v>
      </c>
    </row>
    <row r="573" spans="1:8" x14ac:dyDescent="0.25">
      <c r="A573" t="s">
        <v>519</v>
      </c>
      <c r="B573" t="s">
        <v>414</v>
      </c>
      <c r="C573">
        <v>4</v>
      </c>
      <c r="D573">
        <v>1720737</v>
      </c>
      <c r="E573">
        <v>130</v>
      </c>
      <c r="F573">
        <v>422</v>
      </c>
      <c r="G573">
        <v>134</v>
      </c>
      <c r="H573">
        <v>3.149253731343284</v>
      </c>
    </row>
    <row r="574" spans="1:8" x14ac:dyDescent="0.25">
      <c r="A574" t="s">
        <v>520</v>
      </c>
      <c r="B574" t="s">
        <v>426</v>
      </c>
      <c r="C574">
        <v>4</v>
      </c>
      <c r="D574">
        <v>27201</v>
      </c>
      <c r="E574">
        <v>131</v>
      </c>
      <c r="F574">
        <v>422</v>
      </c>
      <c r="G574">
        <v>134</v>
      </c>
      <c r="H574">
        <v>3.149253731343284</v>
      </c>
    </row>
    <row r="575" spans="1:8" x14ac:dyDescent="0.25">
      <c r="A575" t="s">
        <v>521</v>
      </c>
      <c r="B575" t="s">
        <v>426</v>
      </c>
      <c r="C575">
        <v>4</v>
      </c>
      <c r="D575">
        <v>31294</v>
      </c>
      <c r="E575">
        <v>132</v>
      </c>
      <c r="F575">
        <v>422</v>
      </c>
      <c r="G575">
        <v>134</v>
      </c>
      <c r="H575">
        <v>3.149253731343284</v>
      </c>
    </row>
    <row r="576" spans="1:8" x14ac:dyDescent="0.25">
      <c r="A576" t="s">
        <v>522</v>
      </c>
      <c r="B576" t="s">
        <v>501</v>
      </c>
      <c r="C576">
        <v>4</v>
      </c>
      <c r="D576">
        <v>140380</v>
      </c>
      <c r="E576">
        <v>133</v>
      </c>
      <c r="F576">
        <v>422</v>
      </c>
      <c r="G576">
        <v>134</v>
      </c>
      <c r="H576">
        <v>3.149253731343284</v>
      </c>
    </row>
    <row r="577" spans="1:8" x14ac:dyDescent="0.25">
      <c r="A577" t="s">
        <v>523</v>
      </c>
      <c r="B577" t="s">
        <v>413</v>
      </c>
      <c r="C577">
        <v>4</v>
      </c>
      <c r="D577">
        <v>148776</v>
      </c>
      <c r="E577">
        <v>134</v>
      </c>
      <c r="F577">
        <v>422</v>
      </c>
      <c r="G577">
        <v>134</v>
      </c>
      <c r="H577">
        <v>3.149253731343284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jgbabativam@usal.es</cp:lastModifiedBy>
  <dcterms:created xsi:type="dcterms:W3CDTF">2024-11-23T20:52:12Z</dcterms:created>
  <dcterms:modified xsi:type="dcterms:W3CDTF">2024-11-23T21:26:43Z</dcterms:modified>
</cp:coreProperties>
</file>