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8" i="1" l="1"/>
  <c r="G18" i="1"/>
  <c r="E18" i="1"/>
  <c r="N17" i="1"/>
  <c r="G17" i="1"/>
  <c r="E17" i="1"/>
  <c r="N16" i="1"/>
  <c r="G16" i="1"/>
  <c r="E16" i="1"/>
  <c r="N15" i="1"/>
  <c r="G15" i="1"/>
  <c r="E15" i="1"/>
  <c r="N14" i="1"/>
  <c r="G14" i="1"/>
  <c r="E14" i="1"/>
  <c r="N13" i="1"/>
  <c r="G13" i="1"/>
  <c r="E13" i="1"/>
  <c r="N12" i="1"/>
  <c r="G12" i="1"/>
  <c r="E12" i="1"/>
  <c r="N11" i="1"/>
  <c r="G11" i="1"/>
  <c r="E11" i="1"/>
  <c r="N10" i="1"/>
  <c r="G10" i="1"/>
  <c r="E10" i="1"/>
  <c r="N9" i="1"/>
  <c r="G9" i="1"/>
  <c r="E9" i="1"/>
  <c r="N8" i="1"/>
  <c r="G8" i="1"/>
  <c r="E8" i="1"/>
  <c r="N7" i="1"/>
  <c r="G7" i="1"/>
  <c r="E7" i="1"/>
  <c r="N6" i="1"/>
  <c r="G6" i="1"/>
  <c r="E6" i="1"/>
  <c r="P5" i="1"/>
  <c r="N5" i="1"/>
  <c r="L5" i="1"/>
  <c r="G5" i="1"/>
  <c r="E5" i="1"/>
  <c r="N4" i="1"/>
  <c r="G4" i="1"/>
  <c r="E4" i="1"/>
</calcChain>
</file>

<file path=xl/sharedStrings.xml><?xml version="1.0" encoding="utf-8"?>
<sst xmlns="http://schemas.openxmlformats.org/spreadsheetml/2006/main" count="47" uniqueCount="39">
  <si>
    <t>Coatings glasses etc</t>
  </si>
  <si>
    <t>Al</t>
  </si>
  <si>
    <t>B270</t>
  </si>
  <si>
    <t>Air/BK7</t>
  </si>
  <si>
    <t xml:space="preserve"> </t>
  </si>
  <si>
    <t>air+glass 6mm</t>
  </si>
  <si>
    <t>CTIO</t>
  </si>
  <si>
    <t>mags/airmass</t>
  </si>
  <si>
    <t xml:space="preserve">B270 </t>
  </si>
  <si>
    <t>air/silica</t>
  </si>
  <si>
    <t>Blue</t>
  </si>
  <si>
    <t>fibre</t>
  </si>
  <si>
    <t>Red</t>
  </si>
  <si>
    <t>LLF1</t>
  </si>
  <si>
    <t>SESO</t>
  </si>
  <si>
    <t>BK7</t>
  </si>
  <si>
    <t>370-580</t>
  </si>
  <si>
    <t>370-950</t>
  </si>
  <si>
    <t>blue</t>
  </si>
  <si>
    <t>red</t>
  </si>
  <si>
    <t>Edmond</t>
  </si>
  <si>
    <t xml:space="preserve">solgelB/ </t>
  </si>
  <si>
    <t>solgelR/</t>
  </si>
  <si>
    <t>Solgel+</t>
  </si>
  <si>
    <t>6mm</t>
  </si>
  <si>
    <t>MgF</t>
  </si>
  <si>
    <t>dB/km</t>
  </si>
  <si>
    <t>25mm</t>
  </si>
  <si>
    <t>C2-C5 7deg</t>
  </si>
  <si>
    <t>SF5 10mm</t>
  </si>
  <si>
    <t>LF5 25mm</t>
  </si>
  <si>
    <t>FK5 10mm</t>
  </si>
  <si>
    <t>LAK33 10mm</t>
  </si>
  <si>
    <t>LAF21 10mm</t>
  </si>
  <si>
    <t>Prot AG</t>
  </si>
  <si>
    <t>Ag</t>
  </si>
  <si>
    <t>broadband</t>
  </si>
  <si>
    <t>VIS-NIR</t>
  </si>
  <si>
    <t>MgF/BK7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</si>
</sst>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4" fontId="1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"/>
  <sheetViews>
    <sheetView tabSelected="1" workbookViewId="0">
      <selection activeCell="A2" sqref="A2"/>
    </sheetView>
  </sheetViews>
  <sheetFormatPr baseColWidth="10" defaultRowHeight="15" x14ac:dyDescent="0"/>
  <sheetData>
    <row r="1" spans="1:30">
      <c r="A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>
      <c r="B2" s="1" t="s">
        <v>1</v>
      </c>
      <c r="C2" s="1" t="s">
        <v>2</v>
      </c>
      <c r="D2" s="1" t="s">
        <v>3</v>
      </c>
      <c r="E2" s="2" t="s">
        <v>8</v>
      </c>
      <c r="F2" s="1" t="s">
        <v>6</v>
      </c>
      <c r="G2" s="1" t="s">
        <v>9</v>
      </c>
      <c r="H2" s="1" t="s">
        <v>10</v>
      </c>
      <c r="I2" s="1"/>
      <c r="J2" s="1" t="s">
        <v>11</v>
      </c>
      <c r="K2" s="1" t="s">
        <v>12</v>
      </c>
      <c r="L2" s="1" t="s">
        <v>13</v>
      </c>
      <c r="M2" s="1" t="s">
        <v>14</v>
      </c>
      <c r="N2" s="1" t="s">
        <v>14</v>
      </c>
      <c r="O2" s="1"/>
      <c r="P2" s="1" t="s">
        <v>15</v>
      </c>
      <c r="Q2" s="1"/>
      <c r="R2" s="1"/>
      <c r="S2" s="1"/>
      <c r="T2" s="1"/>
      <c r="U2" s="1"/>
      <c r="V2" s="1"/>
      <c r="W2" s="1" t="s">
        <v>16</v>
      </c>
      <c r="X2" s="1" t="s">
        <v>17</v>
      </c>
      <c r="Y2" s="1" t="s">
        <v>18</v>
      </c>
      <c r="Z2" s="1" t="s">
        <v>19</v>
      </c>
      <c r="AA2" s="1" t="s">
        <v>20</v>
      </c>
      <c r="AB2" s="1" t="s">
        <v>21</v>
      </c>
      <c r="AC2" s="1" t="s">
        <v>22</v>
      </c>
      <c r="AD2" s="1" t="s">
        <v>23</v>
      </c>
    </row>
    <row r="3" spans="1:30">
      <c r="B3" s="1" t="s">
        <v>4</v>
      </c>
      <c r="C3" s="1" t="s">
        <v>5</v>
      </c>
      <c r="D3" s="1"/>
      <c r="E3" s="2" t="s">
        <v>24</v>
      </c>
      <c r="F3" s="1" t="s">
        <v>7</v>
      </c>
      <c r="G3" s="1"/>
      <c r="H3" s="1" t="s">
        <v>25</v>
      </c>
      <c r="I3" s="1"/>
      <c r="J3" s="1" t="s">
        <v>26</v>
      </c>
      <c r="K3" s="1" t="s">
        <v>25</v>
      </c>
      <c r="L3" s="1" t="s">
        <v>27</v>
      </c>
      <c r="M3" s="1" t="s">
        <v>28</v>
      </c>
      <c r="N3" s="1" t="s">
        <v>28</v>
      </c>
      <c r="O3" s="1" t="s">
        <v>29</v>
      </c>
      <c r="P3" s="1" t="s">
        <v>27</v>
      </c>
      <c r="Q3" s="1" t="s">
        <v>30</v>
      </c>
      <c r="R3" s="1"/>
      <c r="S3" s="1" t="s">
        <v>31</v>
      </c>
      <c r="T3" s="1" t="s">
        <v>32</v>
      </c>
      <c r="U3" s="1" t="s">
        <v>33</v>
      </c>
      <c r="V3" s="1" t="s">
        <v>34</v>
      </c>
      <c r="W3" s="1" t="s">
        <v>35</v>
      </c>
      <c r="X3" s="1" t="s">
        <v>35</v>
      </c>
      <c r="Y3" s="1" t="s">
        <v>36</v>
      </c>
      <c r="Z3" s="1" t="s">
        <v>36</v>
      </c>
      <c r="AA3" s="1" t="s">
        <v>37</v>
      </c>
      <c r="AB3" s="1" t="s">
        <v>15</v>
      </c>
      <c r="AC3" s="1" t="s">
        <v>15</v>
      </c>
      <c r="AD3" s="1" t="s">
        <v>38</v>
      </c>
    </row>
    <row r="4" spans="1:30">
      <c r="A4">
        <v>350</v>
      </c>
      <c r="B4" s="1">
        <v>0.92100000000000004</v>
      </c>
      <c r="C4" s="1">
        <v>0.83099999999999996</v>
      </c>
      <c r="D4" s="1">
        <v>0.95489999999999997</v>
      </c>
      <c r="E4" s="2">
        <f t="shared" ref="E4:E18" si="0">C4/D4^2</f>
        <v>0.91135008223700709</v>
      </c>
      <c r="F4" s="1">
        <v>0.56399999999999995</v>
      </c>
      <c r="G4" s="1">
        <f>0.963-0.005</f>
        <v>0.95799999999999996</v>
      </c>
      <c r="H4" s="1">
        <v>0.97499999999999998</v>
      </c>
      <c r="I4" s="1"/>
      <c r="J4" s="1">
        <v>93</v>
      </c>
      <c r="K4" s="1">
        <v>0.95399999999999996</v>
      </c>
      <c r="L4" s="1">
        <v>0.95</v>
      </c>
      <c r="M4" s="1">
        <v>19</v>
      </c>
      <c r="N4" s="1">
        <f>1-M4/1000</f>
        <v>0.98099999999999998</v>
      </c>
      <c r="O4" s="1">
        <v>0.63</v>
      </c>
      <c r="P4" s="1">
        <v>0.92</v>
      </c>
      <c r="Q4" s="1">
        <v>0.89</v>
      </c>
      <c r="R4" s="1"/>
      <c r="S4" s="1">
        <v>0.996</v>
      </c>
      <c r="T4" s="1">
        <v>0.69</v>
      </c>
      <c r="U4" s="1">
        <v>0.48</v>
      </c>
      <c r="V4" s="1">
        <v>0.9</v>
      </c>
      <c r="W4" s="1">
        <v>0.98</v>
      </c>
      <c r="X4" s="1">
        <v>0.95</v>
      </c>
      <c r="Y4" s="1">
        <v>0.99099999999999999</v>
      </c>
      <c r="Z4" s="1">
        <v>0.95899999999999996</v>
      </c>
      <c r="AA4" s="1">
        <v>0.94</v>
      </c>
      <c r="AB4" s="1">
        <v>0.98499999999999999</v>
      </c>
      <c r="AC4" s="1">
        <v>0.95399999999999996</v>
      </c>
      <c r="AD4" s="1">
        <v>0.98599999999999999</v>
      </c>
    </row>
    <row r="5" spans="1:30">
      <c r="A5">
        <v>370</v>
      </c>
      <c r="B5" s="1">
        <v>0.92</v>
      </c>
      <c r="C5" s="1">
        <v>0.88</v>
      </c>
      <c r="D5" s="1">
        <v>0.95540000000000003</v>
      </c>
      <c r="E5" s="2">
        <f t="shared" si="0"/>
        <v>0.96407805719340478</v>
      </c>
      <c r="F5" s="1">
        <v>0.46</v>
      </c>
      <c r="G5" s="1">
        <f>0.963-0.005</f>
        <v>0.95799999999999996</v>
      </c>
      <c r="H5" s="1">
        <v>0.97899999999999998</v>
      </c>
      <c r="I5" s="1"/>
      <c r="J5" s="1">
        <v>65</v>
      </c>
      <c r="K5" s="1">
        <v>0.95499999999999996</v>
      </c>
      <c r="L5" s="1">
        <f>(L4+L6)/2</f>
        <v>0.97</v>
      </c>
      <c r="M5" s="1">
        <v>7</v>
      </c>
      <c r="N5" s="1">
        <f t="shared" ref="N5:N18" si="1">1-M5/1000</f>
        <v>0.99299999999999999</v>
      </c>
      <c r="O5" s="1">
        <v>0.91</v>
      </c>
      <c r="P5" s="1">
        <f>(P4+P6)/2</f>
        <v>0.95599999999999996</v>
      </c>
      <c r="Q5" s="1">
        <v>0.96099999999999997</v>
      </c>
      <c r="R5" s="1"/>
      <c r="S5" s="1">
        <v>0.996</v>
      </c>
      <c r="T5" s="1">
        <v>0.86</v>
      </c>
      <c r="U5" s="1">
        <v>0.8</v>
      </c>
      <c r="V5" s="1">
        <v>0.92</v>
      </c>
      <c r="W5" s="1">
        <v>0.98499999999999999</v>
      </c>
      <c r="X5" s="1">
        <v>0.97</v>
      </c>
      <c r="Y5" s="1">
        <v>0.998</v>
      </c>
      <c r="Z5" s="1">
        <v>0.92500000000000004</v>
      </c>
      <c r="AA5" s="1">
        <v>0.98499999999999999</v>
      </c>
      <c r="AB5" s="1">
        <v>0.99</v>
      </c>
      <c r="AC5" s="1">
        <v>0.95599999999999996</v>
      </c>
      <c r="AD5" s="1">
        <v>0.99</v>
      </c>
    </row>
    <row r="6" spans="1:30">
      <c r="A6">
        <v>400</v>
      </c>
      <c r="B6" s="1">
        <v>0.91900000000000004</v>
      </c>
      <c r="C6" s="1">
        <v>0.90600000000000003</v>
      </c>
      <c r="D6" s="1">
        <v>0.95599999999999996</v>
      </c>
      <c r="E6" s="2">
        <f t="shared" si="0"/>
        <v>0.99131667862957584</v>
      </c>
      <c r="F6" s="1">
        <v>0.36499999999999999</v>
      </c>
      <c r="G6" s="1">
        <f>0.964-0.005</f>
        <v>0.95899999999999996</v>
      </c>
      <c r="H6" s="1">
        <v>0.98099999999999998</v>
      </c>
      <c r="I6" s="1"/>
      <c r="J6" s="1">
        <v>38</v>
      </c>
      <c r="K6" s="1">
        <v>0.95899999999999996</v>
      </c>
      <c r="L6" s="1">
        <v>0.99</v>
      </c>
      <c r="M6" s="1">
        <v>3</v>
      </c>
      <c r="N6" s="1">
        <f t="shared" si="1"/>
        <v>0.997</v>
      </c>
      <c r="O6" s="1">
        <v>0.98</v>
      </c>
      <c r="P6" s="1">
        <v>0.99199999999999999</v>
      </c>
      <c r="Q6" s="1">
        <v>0.99199999999999999</v>
      </c>
      <c r="R6" s="1"/>
      <c r="S6" s="1">
        <v>0.997</v>
      </c>
      <c r="T6" s="1">
        <v>0.96299999999999997</v>
      </c>
      <c r="U6" s="1">
        <v>0.95</v>
      </c>
      <c r="V6" s="1">
        <v>0.93</v>
      </c>
      <c r="W6" s="1">
        <v>0.98799999999999999</v>
      </c>
      <c r="X6" s="1">
        <v>0.98</v>
      </c>
      <c r="Y6" s="1">
        <v>0.998</v>
      </c>
      <c r="Z6" s="1">
        <v>0.85199999999999998</v>
      </c>
      <c r="AA6" s="1">
        <v>0.98799999999999999</v>
      </c>
      <c r="AB6" s="1">
        <v>0.99299999999999999</v>
      </c>
      <c r="AC6" s="1">
        <v>0.96199999999999997</v>
      </c>
      <c r="AD6" s="1">
        <v>0.99099999999999999</v>
      </c>
    </row>
    <row r="7" spans="1:30">
      <c r="A7">
        <v>450</v>
      </c>
      <c r="B7" s="1">
        <v>0.91800000000000004</v>
      </c>
      <c r="C7" s="1">
        <v>0.90900000000000003</v>
      </c>
      <c r="D7" s="1">
        <v>0.95669999999999999</v>
      </c>
      <c r="E7" s="2">
        <f t="shared" si="0"/>
        <v>0.99314425636652182</v>
      </c>
      <c r="F7" s="1">
        <v>0.247</v>
      </c>
      <c r="G7" s="1">
        <f>0.964-0.005</f>
        <v>0.95899999999999996</v>
      </c>
      <c r="H7" s="1">
        <v>0.98199999999999998</v>
      </c>
      <c r="I7" s="1"/>
      <c r="J7" s="1">
        <v>25</v>
      </c>
      <c r="K7" s="1">
        <v>0.96699999999999997</v>
      </c>
      <c r="L7" s="1">
        <v>0.98988399999999999</v>
      </c>
      <c r="M7" s="1">
        <v>11</v>
      </c>
      <c r="N7" s="1">
        <f t="shared" si="1"/>
        <v>0.98899999999999999</v>
      </c>
      <c r="O7" s="1">
        <v>0.99399999999999999</v>
      </c>
      <c r="P7" s="1">
        <v>0.99259600000000003</v>
      </c>
      <c r="Q7" s="1">
        <v>0.995</v>
      </c>
      <c r="R7" s="1"/>
      <c r="S7" s="1">
        <v>0.998</v>
      </c>
      <c r="T7" s="1">
        <v>0.99</v>
      </c>
      <c r="U7" s="1">
        <v>0.98699999999999999</v>
      </c>
      <c r="V7" s="1">
        <v>0.96</v>
      </c>
      <c r="W7" s="1">
        <v>0.98799999999999999</v>
      </c>
      <c r="X7" s="1">
        <v>0.98</v>
      </c>
      <c r="Y7" s="1">
        <v>0.997</v>
      </c>
      <c r="Z7" s="1">
        <v>0.86899999999999999</v>
      </c>
      <c r="AA7" s="1">
        <v>0.99399999999999999</v>
      </c>
      <c r="AB7" s="1">
        <v>0.995</v>
      </c>
      <c r="AC7" s="1">
        <v>0.97299999999999998</v>
      </c>
      <c r="AD7" s="1">
        <v>0.98899999999999999</v>
      </c>
    </row>
    <row r="8" spans="1:30">
      <c r="A8">
        <v>500</v>
      </c>
      <c r="B8" s="1">
        <v>0.91600000000000004</v>
      </c>
      <c r="C8" s="1">
        <v>0.91400000000000003</v>
      </c>
      <c r="D8" s="1">
        <v>0.95720000000000005</v>
      </c>
      <c r="E8" s="2">
        <f t="shared" si="0"/>
        <v>0.99756410997461065</v>
      </c>
      <c r="F8" s="1">
        <v>0.183</v>
      </c>
      <c r="G8" s="1">
        <f>0.964-0.005</f>
        <v>0.95899999999999996</v>
      </c>
      <c r="H8" s="1">
        <v>0.98099999999999998</v>
      </c>
      <c r="I8" s="1"/>
      <c r="J8" s="1">
        <v>17.5</v>
      </c>
      <c r="K8" s="1">
        <v>0.97299999999999998</v>
      </c>
      <c r="L8" s="1">
        <v>0.99199999999999999</v>
      </c>
      <c r="M8" s="1">
        <v>9</v>
      </c>
      <c r="N8" s="1">
        <f t="shared" si="1"/>
        <v>0.99099999999999999</v>
      </c>
      <c r="O8" s="1">
        <v>0.997</v>
      </c>
      <c r="P8" s="1">
        <v>0.99400200000000005</v>
      </c>
      <c r="Q8" s="1">
        <v>0.996</v>
      </c>
      <c r="R8" s="1"/>
      <c r="S8" s="1">
        <v>0.998</v>
      </c>
      <c r="T8" s="1">
        <v>0.996</v>
      </c>
      <c r="U8" s="1">
        <v>0.995</v>
      </c>
      <c r="V8" s="1">
        <v>0.97499999999999998</v>
      </c>
      <c r="W8" s="1">
        <v>0.98799999999999999</v>
      </c>
      <c r="X8" s="1">
        <v>0.96</v>
      </c>
      <c r="Y8" s="1">
        <v>0.998</v>
      </c>
      <c r="Z8" s="1">
        <v>0.95199999999999996</v>
      </c>
      <c r="AA8" s="1">
        <v>0.98799999999999999</v>
      </c>
      <c r="AB8" s="1">
        <v>0.99399999999999999</v>
      </c>
      <c r="AC8" s="1">
        <v>0.98299999999999998</v>
      </c>
      <c r="AD8" s="1">
        <v>0.98699999999999999</v>
      </c>
    </row>
    <row r="9" spans="1:30">
      <c r="A9">
        <v>550</v>
      </c>
      <c r="B9" s="1">
        <v>0.91600000000000004</v>
      </c>
      <c r="C9" s="1">
        <v>0.91500000000000004</v>
      </c>
      <c r="D9" s="1">
        <v>0.95760000000000001</v>
      </c>
      <c r="E9" s="2">
        <f t="shared" si="0"/>
        <v>0.99782141234456234</v>
      </c>
      <c r="F9" s="1">
        <v>0.158</v>
      </c>
      <c r="G9" s="1">
        <f>0.965-0.005</f>
        <v>0.96</v>
      </c>
      <c r="H9" s="1">
        <v>0.97899999999999998</v>
      </c>
      <c r="I9" s="1"/>
      <c r="J9" s="1">
        <v>12.5</v>
      </c>
      <c r="K9" s="1">
        <v>0.97799999999999998</v>
      </c>
      <c r="L9" s="1">
        <v>0.99370800000000004</v>
      </c>
      <c r="M9" s="1">
        <v>7.5</v>
      </c>
      <c r="N9" s="1">
        <f t="shared" si="1"/>
        <v>0.99250000000000005</v>
      </c>
      <c r="O9" s="1">
        <v>0.998</v>
      </c>
      <c r="P9" s="1">
        <v>0.996027</v>
      </c>
      <c r="Q9" s="1">
        <v>0.997</v>
      </c>
      <c r="R9" s="1"/>
      <c r="S9" s="1">
        <v>0.998</v>
      </c>
      <c r="T9" s="1">
        <v>0.996</v>
      </c>
      <c r="U9" s="1">
        <v>0.998</v>
      </c>
      <c r="V9" s="1">
        <v>0.98</v>
      </c>
      <c r="W9" s="1">
        <v>0.98499999999999999</v>
      </c>
      <c r="X9" s="1">
        <v>0.96</v>
      </c>
      <c r="Y9" s="1">
        <v>0.998</v>
      </c>
      <c r="Z9" s="1">
        <v>0.99299999999999999</v>
      </c>
      <c r="AA9" s="1">
        <v>0.99250000000000005</v>
      </c>
      <c r="AB9" s="1">
        <v>0.99199999999999999</v>
      </c>
      <c r="AC9" s="1">
        <v>0.98899999999999999</v>
      </c>
      <c r="AD9" s="1">
        <v>0.98699999999999999</v>
      </c>
    </row>
    <row r="10" spans="1:30">
      <c r="A10">
        <v>600</v>
      </c>
      <c r="B10" s="1">
        <v>0.91200000000000003</v>
      </c>
      <c r="C10" s="1">
        <v>0.91500000000000004</v>
      </c>
      <c r="D10" s="1">
        <v>0.95789999999999997</v>
      </c>
      <c r="E10" s="2">
        <f t="shared" si="0"/>
        <v>0.99719650463335097</v>
      </c>
      <c r="F10" s="1">
        <v>0.14799999999999999</v>
      </c>
      <c r="G10" s="1">
        <f>0.965-0.005</f>
        <v>0.96</v>
      </c>
      <c r="H10" s="1">
        <v>0.97799999999999998</v>
      </c>
      <c r="I10" s="1"/>
      <c r="J10" s="1">
        <v>9</v>
      </c>
      <c r="K10" s="1">
        <v>0.98099999999999998</v>
      </c>
      <c r="L10" s="1">
        <v>0.99450300000000003</v>
      </c>
      <c r="M10" s="1">
        <v>8</v>
      </c>
      <c r="N10" s="1">
        <f t="shared" si="1"/>
        <v>0.99199999999999999</v>
      </c>
      <c r="O10" s="1">
        <v>0.998</v>
      </c>
      <c r="P10" s="1">
        <v>0.99431899999999995</v>
      </c>
      <c r="Q10" s="1">
        <v>0.998</v>
      </c>
      <c r="R10" s="1"/>
      <c r="S10" s="1">
        <v>0.998</v>
      </c>
      <c r="T10" s="1">
        <v>0.996</v>
      </c>
      <c r="U10" s="1">
        <v>0.998</v>
      </c>
      <c r="V10" s="1">
        <v>0.98</v>
      </c>
      <c r="W10" s="1">
        <v>0.98</v>
      </c>
      <c r="X10" s="1">
        <v>0.98</v>
      </c>
      <c r="Y10" s="1">
        <v>0.996</v>
      </c>
      <c r="Z10" s="1">
        <v>0.998</v>
      </c>
      <c r="AA10" s="1">
        <v>0.99399999999999999</v>
      </c>
      <c r="AB10" s="1">
        <v>0.98899999999999999</v>
      </c>
      <c r="AC10" s="1">
        <v>0.99299999999999999</v>
      </c>
      <c r="AD10" s="1">
        <v>0.98899999999999999</v>
      </c>
    </row>
    <row r="11" spans="1:30">
      <c r="A11">
        <v>650</v>
      </c>
      <c r="B11" s="1">
        <v>0.90600000000000003</v>
      </c>
      <c r="C11" s="1">
        <v>0.91500000000000004</v>
      </c>
      <c r="D11" s="1">
        <v>0.95809999999999995</v>
      </c>
      <c r="E11" s="2">
        <f t="shared" si="0"/>
        <v>0.9967802255710384</v>
      </c>
      <c r="F11" s="1">
        <v>0.11799999999999999</v>
      </c>
      <c r="G11" s="1">
        <f>0.965-0.005</f>
        <v>0.96</v>
      </c>
      <c r="H11" s="1">
        <v>0.97599999999999998</v>
      </c>
      <c r="I11" s="1"/>
      <c r="J11" s="1">
        <v>7.75</v>
      </c>
      <c r="K11" s="1">
        <v>0.98199999999999998</v>
      </c>
      <c r="L11" s="1">
        <v>0.99493799999999999</v>
      </c>
      <c r="M11" s="1">
        <v>12</v>
      </c>
      <c r="N11" s="1">
        <f t="shared" si="1"/>
        <v>0.98799999999999999</v>
      </c>
      <c r="O11" s="1">
        <v>0.998</v>
      </c>
      <c r="P11" s="1">
        <v>0.99380000000000002</v>
      </c>
      <c r="Q11" s="1">
        <v>0.998</v>
      </c>
      <c r="R11" s="1"/>
      <c r="S11" s="1">
        <v>0.998</v>
      </c>
      <c r="T11" s="1">
        <v>0.996</v>
      </c>
      <c r="U11" s="1">
        <v>0.998</v>
      </c>
      <c r="V11" s="1">
        <v>0.98</v>
      </c>
      <c r="W11" s="1">
        <v>0.97499999999999998</v>
      </c>
      <c r="X11" s="1">
        <v>0.99</v>
      </c>
      <c r="Y11" s="1">
        <v>0.98699999999999999</v>
      </c>
      <c r="Z11" s="1">
        <v>0.998</v>
      </c>
      <c r="AA11" s="1">
        <v>0.99250000000000005</v>
      </c>
      <c r="AB11" s="1">
        <v>0.98599999999999999</v>
      </c>
      <c r="AC11" s="1">
        <v>0.995</v>
      </c>
      <c r="AD11" s="1">
        <v>0.99</v>
      </c>
    </row>
    <row r="12" spans="1:30">
      <c r="A12">
        <v>700</v>
      </c>
      <c r="B12" s="1">
        <v>0.89800000000000002</v>
      </c>
      <c r="C12" s="1">
        <v>0.91500000000000004</v>
      </c>
      <c r="D12" s="1">
        <v>0.95830000000000004</v>
      </c>
      <c r="E12" s="2">
        <f t="shared" si="0"/>
        <v>0.99636420711748352</v>
      </c>
      <c r="F12" s="1">
        <v>8.2000000000000003E-2</v>
      </c>
      <c r="G12" s="1">
        <f t="shared" ref="G12:G18" si="2">0.966-0.005</f>
        <v>0.96099999999999997</v>
      </c>
      <c r="H12" s="1">
        <v>0.97399999999999998</v>
      </c>
      <c r="I12" s="1"/>
      <c r="J12" s="1">
        <v>7</v>
      </c>
      <c r="K12" s="1">
        <v>0.98199999999999998</v>
      </c>
      <c r="L12" s="1">
        <v>0.99519299999999999</v>
      </c>
      <c r="M12" s="1">
        <v>15</v>
      </c>
      <c r="N12" s="1">
        <f t="shared" si="1"/>
        <v>0.98499999999999999</v>
      </c>
      <c r="O12" s="1">
        <v>0.998</v>
      </c>
      <c r="P12" s="1">
        <v>0.996</v>
      </c>
      <c r="Q12" s="1">
        <v>0.998</v>
      </c>
      <c r="R12" s="1"/>
      <c r="S12" s="1">
        <v>0.998</v>
      </c>
      <c r="T12" s="1">
        <v>0.996</v>
      </c>
      <c r="U12" s="1">
        <v>0.998</v>
      </c>
      <c r="V12" s="1">
        <v>0.98</v>
      </c>
      <c r="W12" s="1">
        <v>0.95</v>
      </c>
      <c r="X12" s="1">
        <v>0.99</v>
      </c>
      <c r="Y12" s="1">
        <v>0.97099999999999997</v>
      </c>
      <c r="Z12" s="1">
        <v>0.997</v>
      </c>
      <c r="AA12" s="1">
        <v>0.98799999999999999</v>
      </c>
      <c r="AB12" s="1">
        <v>0.98299999999999998</v>
      </c>
      <c r="AC12" s="1">
        <v>0.995</v>
      </c>
      <c r="AD12" s="1">
        <v>0.99199999999999999</v>
      </c>
    </row>
    <row r="13" spans="1:30">
      <c r="A13">
        <v>750</v>
      </c>
      <c r="B13" s="1">
        <v>0.88600000000000001</v>
      </c>
      <c r="C13" s="1">
        <v>0.91500000000000004</v>
      </c>
      <c r="D13" s="1">
        <v>0.95850000000000002</v>
      </c>
      <c r="E13" s="2">
        <f t="shared" si="0"/>
        <v>0.99594844905519586</v>
      </c>
      <c r="F13" s="1">
        <v>5.5E-2</v>
      </c>
      <c r="G13" s="1">
        <f t="shared" si="2"/>
        <v>0.96099999999999997</v>
      </c>
      <c r="H13" s="1">
        <v>0.97299999999999998</v>
      </c>
      <c r="I13" s="1"/>
      <c r="J13" s="1">
        <v>6.5</v>
      </c>
      <c r="K13" s="1">
        <v>0.98099999999999998</v>
      </c>
      <c r="L13" s="1">
        <v>0.99534500000000004</v>
      </c>
      <c r="M13" s="1">
        <v>16</v>
      </c>
      <c r="N13" s="1">
        <f t="shared" si="1"/>
        <v>0.98399999999999999</v>
      </c>
      <c r="O13" s="1">
        <v>0.998</v>
      </c>
      <c r="P13" s="1">
        <v>0.99656</v>
      </c>
      <c r="Q13" s="1">
        <v>0.998</v>
      </c>
      <c r="R13" s="1"/>
      <c r="S13" s="1">
        <v>0.998</v>
      </c>
      <c r="T13" s="1">
        <v>0.996</v>
      </c>
      <c r="U13" s="1">
        <v>0.998</v>
      </c>
      <c r="V13" s="1">
        <v>0.98</v>
      </c>
      <c r="W13" s="1">
        <v>0.92500000000000004</v>
      </c>
      <c r="X13" s="1">
        <v>0.99</v>
      </c>
      <c r="Y13" s="1">
        <v>0.95299999999999996</v>
      </c>
      <c r="Z13" s="1">
        <v>0.997</v>
      </c>
      <c r="AA13" s="1">
        <v>0.98799999999999999</v>
      </c>
      <c r="AB13" s="1">
        <v>0.98</v>
      </c>
      <c r="AC13" s="1">
        <v>0.99399999999999999</v>
      </c>
      <c r="AD13" s="1">
        <v>0.99299999999999999</v>
      </c>
    </row>
    <row r="14" spans="1:30">
      <c r="A14">
        <v>800</v>
      </c>
      <c r="B14" s="1">
        <v>0.86799999999999999</v>
      </c>
      <c r="C14" s="1">
        <v>0.91500000000000004</v>
      </c>
      <c r="D14" s="1">
        <v>0.95860000000000001</v>
      </c>
      <c r="E14" s="2">
        <f t="shared" si="0"/>
        <v>0.99574066760287328</v>
      </c>
      <c r="F14" s="1">
        <v>3.5999999999999997E-2</v>
      </c>
      <c r="G14" s="1">
        <f t="shared" si="2"/>
        <v>0.96099999999999997</v>
      </c>
      <c r="H14" s="1">
        <v>0.97</v>
      </c>
      <c r="I14" s="1"/>
      <c r="J14" s="1">
        <v>5.5</v>
      </c>
      <c r="K14" s="1">
        <v>0.98</v>
      </c>
      <c r="L14" s="1">
        <v>0.99542799999999998</v>
      </c>
      <c r="M14" s="1">
        <v>14</v>
      </c>
      <c r="N14" s="1">
        <f t="shared" si="1"/>
        <v>0.98599999999999999</v>
      </c>
      <c r="O14" s="1">
        <v>0.998</v>
      </c>
      <c r="P14" s="1">
        <v>0.99690699999999999</v>
      </c>
      <c r="Q14" s="1">
        <v>0.998</v>
      </c>
      <c r="R14" s="1"/>
      <c r="S14" s="1">
        <v>0.998</v>
      </c>
      <c r="T14" s="1">
        <v>0.996</v>
      </c>
      <c r="U14" s="1">
        <v>0.998</v>
      </c>
      <c r="V14" s="1">
        <v>0.98</v>
      </c>
      <c r="W14" s="1">
        <v>0.88</v>
      </c>
      <c r="X14" s="1">
        <v>0.99</v>
      </c>
      <c r="Y14" s="1">
        <v>0.93300000000000005</v>
      </c>
      <c r="Z14" s="1">
        <v>0.998</v>
      </c>
      <c r="AA14" s="1">
        <v>0.995</v>
      </c>
      <c r="AB14" s="1">
        <v>0.97799999999999998</v>
      </c>
      <c r="AC14" s="1">
        <v>0.99299999999999999</v>
      </c>
      <c r="AD14" s="1">
        <v>0.99399999999999999</v>
      </c>
    </row>
    <row r="15" spans="1:30">
      <c r="A15">
        <v>850</v>
      </c>
      <c r="B15" s="1">
        <v>0.86799999999999999</v>
      </c>
      <c r="C15" s="1">
        <v>0.91500000000000004</v>
      </c>
      <c r="D15" s="1">
        <v>0.9587</v>
      </c>
      <c r="E15" s="2">
        <f t="shared" si="0"/>
        <v>0.99553295116691098</v>
      </c>
      <c r="F15" s="1">
        <v>2.3E-2</v>
      </c>
      <c r="G15" s="1">
        <f t="shared" si="2"/>
        <v>0.96099999999999997</v>
      </c>
      <c r="H15" s="1">
        <v>0.96899999999999997</v>
      </c>
      <c r="I15" s="1"/>
      <c r="J15" s="1">
        <v>5.25</v>
      </c>
      <c r="K15" s="1">
        <v>0.97899999999999998</v>
      </c>
      <c r="L15" s="1">
        <v>0.99545600000000001</v>
      </c>
      <c r="M15" s="1">
        <v>12</v>
      </c>
      <c r="N15" s="1">
        <f t="shared" si="1"/>
        <v>0.98799999999999999</v>
      </c>
      <c r="O15" s="1">
        <v>0.998</v>
      </c>
      <c r="P15" s="1">
        <v>0.99712500000000004</v>
      </c>
      <c r="Q15" s="1">
        <v>0.998</v>
      </c>
      <c r="R15" s="1"/>
      <c r="S15" s="1">
        <v>0.998</v>
      </c>
      <c r="T15" s="1">
        <v>0.996</v>
      </c>
      <c r="U15" s="1">
        <v>0.998</v>
      </c>
      <c r="V15" s="1">
        <v>0.98</v>
      </c>
      <c r="W15" s="1">
        <v>0.75</v>
      </c>
      <c r="X15" s="1">
        <v>0.99</v>
      </c>
      <c r="Y15" s="1">
        <v>0.91500000000000004</v>
      </c>
      <c r="Z15" s="1">
        <v>0.998</v>
      </c>
      <c r="AA15" s="1">
        <v>0.995</v>
      </c>
      <c r="AB15" s="1">
        <v>0.97599999999999998</v>
      </c>
      <c r="AC15" s="1">
        <v>0.99099999999999999</v>
      </c>
      <c r="AD15" s="1">
        <v>0.99299999999999999</v>
      </c>
    </row>
    <row r="16" spans="1:30">
      <c r="A16">
        <v>900</v>
      </c>
      <c r="B16" s="1">
        <v>0.89100000000000001</v>
      </c>
      <c r="C16" s="1">
        <v>0.91500000000000004</v>
      </c>
      <c r="D16" s="1">
        <v>0.95879999999999999</v>
      </c>
      <c r="E16" s="2">
        <f t="shared" si="0"/>
        <v>0.99532529972018635</v>
      </c>
      <c r="F16" s="1">
        <v>1.4E-2</v>
      </c>
      <c r="G16" s="1">
        <f t="shared" si="2"/>
        <v>0.96099999999999997</v>
      </c>
      <c r="H16" s="1">
        <v>0.96699999999999997</v>
      </c>
      <c r="I16" s="1"/>
      <c r="J16" s="1">
        <v>5</v>
      </c>
      <c r="K16" s="1">
        <v>0.97799999999999998</v>
      </c>
      <c r="L16" s="1">
        <v>0.99543499999999996</v>
      </c>
      <c r="M16" s="1">
        <v>10</v>
      </c>
      <c r="N16" s="1">
        <f t="shared" si="1"/>
        <v>0.99</v>
      </c>
      <c r="O16" s="1">
        <v>0.998</v>
      </c>
      <c r="P16" s="1">
        <v>0.99724400000000002</v>
      </c>
      <c r="Q16" s="1">
        <v>0.998</v>
      </c>
      <c r="R16" s="1"/>
      <c r="S16" s="1">
        <v>0.998</v>
      </c>
      <c r="T16" s="1">
        <v>0.996</v>
      </c>
      <c r="U16" s="1">
        <v>0.998</v>
      </c>
      <c r="V16" s="1">
        <v>0.98</v>
      </c>
      <c r="W16" s="1">
        <v>0.68</v>
      </c>
      <c r="X16" s="1">
        <v>0.99</v>
      </c>
      <c r="Y16" s="1">
        <v>0.91200000000000003</v>
      </c>
      <c r="Z16" s="1">
        <v>0.997</v>
      </c>
      <c r="AA16" s="1">
        <v>0.998</v>
      </c>
      <c r="AB16" s="1">
        <v>0.97399999999999998</v>
      </c>
      <c r="AC16" s="1">
        <v>0.98899999999999999</v>
      </c>
      <c r="AD16" s="1">
        <v>0.99199999999999999</v>
      </c>
    </row>
    <row r="17" spans="1:30">
      <c r="A17">
        <v>950</v>
      </c>
      <c r="B17" s="1">
        <v>0.92400000000000004</v>
      </c>
      <c r="C17" s="1">
        <v>0.91500000000000004</v>
      </c>
      <c r="D17" s="1">
        <v>0.95889999999999997</v>
      </c>
      <c r="E17" s="2">
        <f t="shared" si="0"/>
        <v>0.99511771323559095</v>
      </c>
      <c r="F17" s="1">
        <v>8.9999999999999993E-3</v>
      </c>
      <c r="G17" s="1">
        <f t="shared" si="2"/>
        <v>0.96099999999999997</v>
      </c>
      <c r="H17" s="1">
        <v>0.96599999999999997</v>
      </c>
      <c r="I17" s="1"/>
      <c r="J17" s="1">
        <v>4.75</v>
      </c>
      <c r="K17" s="1">
        <v>0.97599999999999998</v>
      </c>
      <c r="L17" s="1">
        <v>0.99536400000000003</v>
      </c>
      <c r="M17" s="1">
        <v>11</v>
      </c>
      <c r="N17" s="1">
        <f t="shared" si="1"/>
        <v>0.98899999999999999</v>
      </c>
      <c r="O17" s="1">
        <v>0.998</v>
      </c>
      <c r="P17" s="1">
        <v>0.99727299999999997</v>
      </c>
      <c r="Q17" s="1">
        <v>0.998</v>
      </c>
      <c r="R17" s="1"/>
      <c r="S17" s="1">
        <v>0.998</v>
      </c>
      <c r="T17" s="1">
        <v>0.996</v>
      </c>
      <c r="U17" s="1">
        <v>0.998</v>
      </c>
      <c r="V17" s="1">
        <v>0.98</v>
      </c>
      <c r="W17" s="1">
        <v>0.73</v>
      </c>
      <c r="X17" s="1">
        <v>0.99</v>
      </c>
      <c r="Y17" s="1">
        <v>0.88400000000000001</v>
      </c>
      <c r="Z17" s="1">
        <v>0.995</v>
      </c>
      <c r="AA17" s="1">
        <v>0.996</v>
      </c>
      <c r="AB17" s="1">
        <v>0.97199999999999998</v>
      </c>
      <c r="AC17" s="1">
        <v>0.98699999999999999</v>
      </c>
      <c r="AD17" s="1">
        <v>0.99099999999999999</v>
      </c>
    </row>
    <row r="18" spans="1:30">
      <c r="A18">
        <v>1000</v>
      </c>
      <c r="B18" s="1">
        <v>0.94</v>
      </c>
      <c r="C18" s="1">
        <v>0.91500000000000004</v>
      </c>
      <c r="D18" s="1">
        <v>0.95889999999999997</v>
      </c>
      <c r="E18" s="2">
        <f t="shared" si="0"/>
        <v>0.99511771323559095</v>
      </c>
      <c r="F18" s="1">
        <v>7.0000000000000001E-3</v>
      </c>
      <c r="G18" s="1">
        <f t="shared" si="2"/>
        <v>0.96099999999999997</v>
      </c>
      <c r="H18" s="1">
        <v>0.96499999999999997</v>
      </c>
      <c r="I18" s="1"/>
      <c r="J18" s="1">
        <v>4.5</v>
      </c>
      <c r="K18" s="1">
        <v>0.97499999999999998</v>
      </c>
      <c r="L18" s="1">
        <v>0.99523899999999998</v>
      </c>
      <c r="M18" s="1">
        <v>14</v>
      </c>
      <c r="N18" s="1">
        <f t="shared" si="1"/>
        <v>0.98599999999999999</v>
      </c>
      <c r="O18" s="1">
        <v>0.998</v>
      </c>
      <c r="P18" s="1">
        <v>0.99721199999999999</v>
      </c>
      <c r="Q18" s="1">
        <v>0.998</v>
      </c>
      <c r="R18" s="1"/>
      <c r="S18" s="1">
        <v>0.998</v>
      </c>
      <c r="T18" s="1">
        <v>0.996</v>
      </c>
      <c r="U18" s="1">
        <v>0.998</v>
      </c>
      <c r="V18" s="1">
        <v>0.98</v>
      </c>
      <c r="W18" s="1">
        <v>0.8</v>
      </c>
      <c r="X18" s="1">
        <v>0.99</v>
      </c>
      <c r="Y18" s="1">
        <v>0.872</v>
      </c>
      <c r="Z18" s="1">
        <v>0.98899999999999999</v>
      </c>
      <c r="AA18" s="1">
        <v>0.99</v>
      </c>
      <c r="AB18" s="1">
        <v>0.97</v>
      </c>
      <c r="AC18" s="1">
        <v>0.98499999999999999</v>
      </c>
      <c r="AD18" s="1">
        <v>0.99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Nord</dc:creator>
  <cp:lastModifiedBy>Brian Nord</cp:lastModifiedBy>
  <dcterms:created xsi:type="dcterms:W3CDTF">2012-10-10T00:30:49Z</dcterms:created>
  <dcterms:modified xsi:type="dcterms:W3CDTF">2012-10-10T00:34:36Z</dcterms:modified>
</cp:coreProperties>
</file>