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gcha\Desktop\IronHack\Semana 4\hellas_db\data\"/>
    </mc:Choice>
  </mc:AlternateContent>
  <xr:revisionPtr revIDLastSave="0" documentId="13_ncr:1_{A0C8B869-125C-4B1B-8B13-05920CED88ED}" xr6:coauthVersionLast="47" xr6:coauthVersionMax="47" xr10:uidLastSave="{00000000-0000-0000-0000-000000000000}"/>
  <bookViews>
    <workbookView xWindow="-120" yWindow="-120" windowWidth="29040" windowHeight="15720" tabRatio="733" xr2:uid="{00000000-000D-0000-FFFF-FFFF00000000}"/>
  </bookViews>
  <sheets>
    <sheet name="Φύλλο1" sheetId="1" r:id="rId1"/>
    <sheet name="Modific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13" i="1"/>
  <c r="C13" i="1"/>
  <c r="D13" i="1"/>
  <c r="E13" i="1"/>
  <c r="F13" i="1"/>
  <c r="G13" i="1"/>
  <c r="H13" i="1"/>
  <c r="I13" i="1"/>
  <c r="J13" i="1"/>
  <c r="K13" i="1"/>
  <c r="Y19" i="1"/>
  <c r="Y13" i="1"/>
  <c r="Y14" i="1"/>
  <c r="Y15" i="1"/>
  <c r="Y16" i="1"/>
  <c r="Y17" i="1"/>
  <c r="Y18" i="1"/>
</calcChain>
</file>

<file path=xl/sharedStrings.xml><?xml version="1.0" encoding="utf-8"?>
<sst xmlns="http://schemas.openxmlformats.org/spreadsheetml/2006/main" count="187" uniqueCount="187">
  <si>
    <t>Σε  ευρώ. Σε τρέχουσες τιμές</t>
  </si>
  <si>
    <t>In  euro. At current prices</t>
  </si>
  <si>
    <t xml:space="preserve">  Years</t>
  </si>
  <si>
    <t>Περιφέρειες και νομοί</t>
  </si>
  <si>
    <t>Nuts II and  Nuts III</t>
  </si>
  <si>
    <t>Έβρος</t>
  </si>
  <si>
    <t>Evros</t>
  </si>
  <si>
    <t>Ξάνθη</t>
  </si>
  <si>
    <t>Xanthi</t>
  </si>
  <si>
    <t>Ροδόπη</t>
  </si>
  <si>
    <t>Rodopi</t>
  </si>
  <si>
    <t>Δράμα</t>
  </si>
  <si>
    <t>Drama</t>
  </si>
  <si>
    <t>Κεντρική Μακεδονία</t>
  </si>
  <si>
    <t>Kentriki Makedonia</t>
  </si>
  <si>
    <t>Ημαθία</t>
  </si>
  <si>
    <t>Imathia</t>
  </si>
  <si>
    <t>Θεσσαλονίκη</t>
  </si>
  <si>
    <t>Thessaloniki</t>
  </si>
  <si>
    <t>Κιλκίς</t>
  </si>
  <si>
    <t>Kilkis</t>
  </si>
  <si>
    <t>Πέλλα</t>
  </si>
  <si>
    <t>Pella</t>
  </si>
  <si>
    <t>Πιερία</t>
  </si>
  <si>
    <t>Pieria</t>
  </si>
  <si>
    <t>Σέρρες</t>
  </si>
  <si>
    <t>Serres</t>
  </si>
  <si>
    <t>Χαλκιδική</t>
  </si>
  <si>
    <t>Chalkidiki</t>
  </si>
  <si>
    <t>Δυτική Μακεδονία</t>
  </si>
  <si>
    <t>Dytiki Makedonia</t>
  </si>
  <si>
    <t>Γρεβενά</t>
  </si>
  <si>
    <t>Grevena</t>
  </si>
  <si>
    <t>Καστοριά</t>
  </si>
  <si>
    <t>Kastoria</t>
  </si>
  <si>
    <t>Kozani</t>
  </si>
  <si>
    <t>Φλώρινα</t>
  </si>
  <si>
    <t>Florina</t>
  </si>
  <si>
    <t>Θεσσαλία</t>
  </si>
  <si>
    <t>Thessalia</t>
  </si>
  <si>
    <t>Καρδίτσα</t>
  </si>
  <si>
    <t>Karditsa</t>
  </si>
  <si>
    <t>Larisa</t>
  </si>
  <si>
    <t>Μαγνησία</t>
  </si>
  <si>
    <t>Magnisia</t>
  </si>
  <si>
    <t>Τρίκαλα</t>
  </si>
  <si>
    <t>Trikala</t>
  </si>
  <si>
    <t>Ήπειρος</t>
  </si>
  <si>
    <t>Ipeiros</t>
  </si>
  <si>
    <t>Άρτα</t>
  </si>
  <si>
    <t>Arta</t>
  </si>
  <si>
    <t>Θεσπρωτία</t>
  </si>
  <si>
    <t>Thesprotia</t>
  </si>
  <si>
    <t>Ιωάννινα</t>
  </si>
  <si>
    <t>Ioannina</t>
  </si>
  <si>
    <t>Πρέβεζα</t>
  </si>
  <si>
    <t>Preveza</t>
  </si>
  <si>
    <t>Ιόνια Νησιά</t>
  </si>
  <si>
    <t>Ionia Nisia</t>
  </si>
  <si>
    <t>Ζάκυνθος</t>
  </si>
  <si>
    <t>Zakynthos</t>
  </si>
  <si>
    <t>Κέρκυρα</t>
  </si>
  <si>
    <t>Kerkyra</t>
  </si>
  <si>
    <t>Λευκάδα</t>
  </si>
  <si>
    <t>Lefkada</t>
  </si>
  <si>
    <t>Dytiki Ellada</t>
  </si>
  <si>
    <t>Αιτωλοακαρνανία</t>
  </si>
  <si>
    <t>Aitoloakarnania</t>
  </si>
  <si>
    <t>Achaia</t>
  </si>
  <si>
    <t>Ηλεία</t>
  </si>
  <si>
    <t>Ileia</t>
  </si>
  <si>
    <t>Βοιωτία</t>
  </si>
  <si>
    <t>Voiotia</t>
  </si>
  <si>
    <t>Εύβοια</t>
  </si>
  <si>
    <t>Ευρυτανία</t>
  </si>
  <si>
    <t>Φθιώτιδα</t>
  </si>
  <si>
    <t>Fthiotida</t>
  </si>
  <si>
    <t>Φωκίδα</t>
  </si>
  <si>
    <t>Fokida</t>
  </si>
  <si>
    <t>Πελοπόννησος</t>
  </si>
  <si>
    <t>Peloponnisos</t>
  </si>
  <si>
    <t>Αργολίδα</t>
  </si>
  <si>
    <t>Argolida</t>
  </si>
  <si>
    <t>Αρκαδία</t>
  </si>
  <si>
    <t>Arkadia</t>
  </si>
  <si>
    <t>Κορινθία</t>
  </si>
  <si>
    <t>Korinthia</t>
  </si>
  <si>
    <t>Λακωνία</t>
  </si>
  <si>
    <t>Lakonia</t>
  </si>
  <si>
    <t>Μεσσηνία</t>
  </si>
  <si>
    <t>Messinia</t>
  </si>
  <si>
    <t>Αττική</t>
  </si>
  <si>
    <t>Attiki</t>
  </si>
  <si>
    <t>Βόρειο Αιγαίο</t>
  </si>
  <si>
    <t>Voreio Aigaio</t>
  </si>
  <si>
    <t>Χίος</t>
  </si>
  <si>
    <t>Chios</t>
  </si>
  <si>
    <t>Νότιο Αιγαίο</t>
  </si>
  <si>
    <t>Notio Aigaio</t>
  </si>
  <si>
    <t>Κρήτη</t>
  </si>
  <si>
    <t>Ηράκλειο</t>
  </si>
  <si>
    <t>Irakleio</t>
  </si>
  <si>
    <t>Λασίθι</t>
  </si>
  <si>
    <t>Lasithi</t>
  </si>
  <si>
    <t>Χανιά</t>
  </si>
  <si>
    <t>Chania</t>
  </si>
  <si>
    <t xml:space="preserve">* Προσωρινά στοιχεία. </t>
  </si>
  <si>
    <t>*Provisional data.</t>
  </si>
  <si>
    <t xml:space="preserve">                                      'Ετη</t>
  </si>
  <si>
    <t>Κατά κεφαλή ακαθάριστο εγχώριο προϊόν  κατά  περιφέρεια και νομό</t>
  </si>
  <si>
    <t>ΕΛΛΗΝΙΚΗ ΣΤΑΤΙΣΤΙΚΗ ΑΡΧΗ</t>
  </si>
  <si>
    <t>Per capita gross domestic product by  Nuts II, IΙΙ</t>
  </si>
  <si>
    <t>2006</t>
  </si>
  <si>
    <t>2007</t>
  </si>
  <si>
    <r>
      <t>Note</t>
    </r>
    <r>
      <rPr>
        <sz val="8"/>
        <rFont val="Arial"/>
        <family val="2"/>
        <charset val="161"/>
      </rPr>
      <t>: The estimated population on the 30/6 of each year was used, calculated on the basis of the 2011 population census.</t>
    </r>
  </si>
  <si>
    <r>
      <t>Σημείωση</t>
    </r>
    <r>
      <rPr>
        <sz val="8"/>
        <rFont val="Arial"/>
        <family val="2"/>
      </rPr>
      <t>: Χρησιμοποιήθηκε ο υπολογιζόμενος πληθυσμός στις 30/6 κάθε έτους, εκτιμημένος βάση της απογραφής πληθυσμού του 2011.</t>
    </r>
  </si>
  <si>
    <t>2008</t>
  </si>
  <si>
    <t>Λάρισα</t>
  </si>
  <si>
    <t>ΕΛΛΑΔΑ</t>
  </si>
  <si>
    <t>ATTΙΚΗ</t>
  </si>
  <si>
    <t>Βόρειος Τομέας Αθηνών</t>
  </si>
  <si>
    <t>Δυτικός Τομέας Αθηνών</t>
  </si>
  <si>
    <t>Κεντρικός Τομέας Αθηνών</t>
  </si>
  <si>
    <t>Νότιος Τομέας Αθηνών</t>
  </si>
  <si>
    <t>Ανατολική Αττική</t>
  </si>
  <si>
    <t>Δυτική Αττική</t>
  </si>
  <si>
    <t>Πειραιάς, Νήσοι</t>
  </si>
  <si>
    <t>ΝΗΣΙΑ ΑΙΓΑΙΟΥ, ΚΡΗΤΗ</t>
  </si>
  <si>
    <t>Λέσβος, Λήμνος</t>
  </si>
  <si>
    <t>Ικαρία, Σάμος</t>
  </si>
  <si>
    <t>Κάλυμνος, Κάρπαθος, Κως, Ρόδος</t>
  </si>
  <si>
    <t>Άνδρος, Θήρα, Κέα, Μήλος, Μύκονος, Νάξος, Πάρος, Σύρος, Τήνος</t>
  </si>
  <si>
    <t>Ρεθύμνo</t>
  </si>
  <si>
    <t>ΒΟΡΕΙΑ ΕΛΛΑΔΑ</t>
  </si>
  <si>
    <t>Ανατολική Μακεδονία, Θράκη</t>
  </si>
  <si>
    <t>Θάσος, Καβάλα</t>
  </si>
  <si>
    <t xml:space="preserve"> Κοζάνη</t>
  </si>
  <si>
    <t>ΚΕΝΤΡΙΚΗ ΕΛΛΑΔΑ</t>
  </si>
  <si>
    <t>Ιθάκη, Κεφαλληνία</t>
  </si>
  <si>
    <t>Δυτική Ελλάδα</t>
  </si>
  <si>
    <t>Αχαΐα</t>
  </si>
  <si>
    <t>Στερεά Ελλάδα</t>
  </si>
  <si>
    <t>ATTIKI</t>
  </si>
  <si>
    <t>Voreios Tomeas Athinon</t>
  </si>
  <si>
    <t>Dytikos Tomeas Athinon</t>
  </si>
  <si>
    <t>Kentrikos Tomeas Athinon</t>
  </si>
  <si>
    <t>Notios Tomeas Athinon</t>
  </si>
  <si>
    <t>Anatoliki Attiki</t>
  </si>
  <si>
    <t>Dytiki Attiki</t>
  </si>
  <si>
    <t>Peiraias, Nisoi</t>
  </si>
  <si>
    <t>ELLADA</t>
  </si>
  <si>
    <t>NISIA AIGAIOU, KRITI</t>
  </si>
  <si>
    <t>Lesvos, Limnos</t>
  </si>
  <si>
    <t>Ikaria, Samos</t>
  </si>
  <si>
    <t>Kalymnos, Karpathos, Kos, Rodos</t>
  </si>
  <si>
    <t>Andros, Thira, Kea, Milos, Mykonos, Naxos, Paros, Syros, Tinos</t>
  </si>
  <si>
    <t>Kriti</t>
  </si>
  <si>
    <t>Rethymni</t>
  </si>
  <si>
    <t>VOREIA ELLADA</t>
  </si>
  <si>
    <t>Anatoliki Makedonia, Thraki</t>
  </si>
  <si>
    <t>Thasos, Kavala</t>
  </si>
  <si>
    <t>KENTRIKI ELLADA</t>
  </si>
  <si>
    <t>Ithaki, Kefallinia</t>
  </si>
  <si>
    <t>Sterea Ellada</t>
  </si>
  <si>
    <t>Evvoia</t>
  </si>
  <si>
    <t>Evrytania</t>
  </si>
  <si>
    <t>Ενημέρωση-Update, 17/01/2020</t>
  </si>
  <si>
    <t>2010Β</t>
  </si>
  <si>
    <t>όπου B=διακοπή χρονοσειράς</t>
  </si>
  <si>
    <t xml:space="preserve">(1) Προσωρινά μη διαθέσιμα στοιχεία πληθυσμού για τα έτη 2000-2009 </t>
  </si>
  <si>
    <t>(1) Non available population data for the years 2000-2009</t>
  </si>
  <si>
    <t>B=break in time series</t>
  </si>
  <si>
    <t>2019*</t>
  </si>
  <si>
    <t xml:space="preserve"> </t>
  </si>
  <si>
    <t>Ενημέρωση-Update, 28/01/2022</t>
  </si>
  <si>
    <t xml:space="preserve">Τα δεδομένα του ΑΕΠ και των συνιστωσών του για την περίοδο 2010-2019 έχουν εκτιμηθεί με έτος βάσης το 2015.                                                                                                                                          </t>
  </si>
  <si>
    <t xml:space="preserve">GDP (and components) data for 2010-2019 have been estimated with 2015 as base year. </t>
  </si>
  <si>
    <t>'Οι εργασίες αναθεώρησης των δεδομένων με το νέο έτος βάσης για την περίοδο 2000-2009 συνεχίζονται και ως εκ τούτου υπάρχει διακοπή της χρονοσειράς στο έτος 2010.</t>
  </si>
  <si>
    <t>The revision of years 2000-2009 is in progress and thus there is a break in the series in year 2010.</t>
  </si>
  <si>
    <t>51, 52</t>
  </si>
  <si>
    <t>53, 55</t>
  </si>
  <si>
    <t>54, 56</t>
  </si>
  <si>
    <t>61, 62, 64, 69</t>
  </si>
  <si>
    <t>59, 60, 63, 65, 66, 67, 68, 58, 70</t>
  </si>
  <si>
    <t>04, 05</t>
  </si>
  <si>
    <t>24, 25</t>
  </si>
  <si>
    <t>34, 35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</si>
</sst>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24" x14ac:knownFonts="1">
    <font>
      <sz val="10"/>
      <name val="Arial Greek"/>
      <charset val="161"/>
    </font>
    <font>
      <sz val="10"/>
      <name val="Arial Greek"/>
      <charset val="161"/>
    </font>
    <font>
      <b/>
      <sz val="9"/>
      <name val="Arial"/>
      <family val="2"/>
      <charset val="161"/>
    </font>
    <font>
      <b/>
      <sz val="8"/>
      <name val="Arial"/>
      <family val="2"/>
      <charset val="161"/>
    </font>
    <font>
      <sz val="10"/>
      <name val="Arial"/>
      <family val="2"/>
      <charset val="161"/>
    </font>
    <font>
      <sz val="10"/>
      <name val="Arial"/>
      <family val="2"/>
      <charset val="161"/>
    </font>
    <font>
      <i/>
      <sz val="8"/>
      <name val="Arial Greek"/>
      <family val="2"/>
      <charset val="161"/>
    </font>
    <font>
      <i/>
      <sz val="8"/>
      <name val="Arial"/>
      <family val="2"/>
      <charset val="161"/>
    </font>
    <font>
      <i/>
      <sz val="7"/>
      <name val="Arial"/>
      <family val="2"/>
      <charset val="161"/>
    </font>
    <font>
      <sz val="7"/>
      <name val="Arial"/>
      <family val="2"/>
      <charset val="161"/>
    </font>
    <font>
      <sz val="9"/>
      <name val="Arial"/>
      <family val="2"/>
      <charset val="161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  <charset val="161"/>
    </font>
    <font>
      <b/>
      <i/>
      <sz val="8"/>
      <name val="Arial"/>
      <family val="2"/>
    </font>
    <font>
      <sz val="9"/>
      <name val="Arial"/>
      <family val="2"/>
    </font>
    <font>
      <sz val="8"/>
      <name val="Arial"/>
      <family val="2"/>
      <charset val="161"/>
    </font>
    <font>
      <sz val="10"/>
      <name val="Arial"/>
      <family val="2"/>
    </font>
    <font>
      <sz val="10"/>
      <name val="Courier New"/>
      <family val="3"/>
      <charset val="161"/>
    </font>
    <font>
      <b/>
      <sz val="10"/>
      <name val="Arial"/>
      <family val="2"/>
    </font>
    <font>
      <b/>
      <sz val="8"/>
      <name val="Arial Greek"/>
      <charset val="161"/>
    </font>
    <font>
      <sz val="8"/>
      <name val="Arial Greek"/>
      <charset val="161"/>
    </font>
    <font>
      <b/>
      <sz val="8"/>
      <name val="Arial Greek"/>
      <family val="2"/>
      <charset val="161"/>
    </font>
    <font>
      <sz val="8"/>
      <name val="Arial Greek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164" fontId="18" fillId="0" borderId="0"/>
    <xf numFmtId="0" fontId="4" fillId="0" borderId="0"/>
    <xf numFmtId="0" fontId="1" fillId="0" borderId="0" applyBorder="0"/>
    <xf numFmtId="0" fontId="1" fillId="0" borderId="0"/>
    <xf numFmtId="0" fontId="4" fillId="0" borderId="0"/>
    <xf numFmtId="0" fontId="4" fillId="0" borderId="0"/>
  </cellStyleXfs>
  <cellXfs count="80">
    <xf numFmtId="0" fontId="0" fillId="0" borderId="0" xfId="0"/>
    <xf numFmtId="0" fontId="5" fillId="0" borderId="0" xfId="6" applyFont="1" applyFill="1" applyBorder="1"/>
    <xf numFmtId="0" fontId="5" fillId="0" borderId="0" xfId="6" applyFont="1" applyFill="1"/>
    <xf numFmtId="0" fontId="3" fillId="0" borderId="0" xfId="3" applyFont="1" applyFill="1" applyBorder="1"/>
    <xf numFmtId="0" fontId="6" fillId="0" borderId="0" xfId="2" applyFont="1" applyBorder="1" applyAlignment="1">
      <alignment horizontal="left"/>
    </xf>
    <xf numFmtId="0" fontId="8" fillId="0" borderId="0" xfId="6" applyFont="1" applyFill="1" applyBorder="1" applyAlignment="1">
      <alignment horizontal="left"/>
    </xf>
    <xf numFmtId="0" fontId="7" fillId="0" borderId="0" xfId="2" applyFont="1" applyBorder="1" applyAlignment="1">
      <alignment horizontal="right" vertical="center"/>
    </xf>
    <xf numFmtId="0" fontId="9" fillId="0" borderId="0" xfId="6" applyFont="1" applyFill="1" applyBorder="1"/>
    <xf numFmtId="0" fontId="9" fillId="0" borderId="0" xfId="6" applyFont="1" applyFill="1"/>
    <xf numFmtId="0" fontId="9" fillId="0" borderId="0" xfId="3" applyFont="1" applyFill="1" applyBorder="1"/>
    <xf numFmtId="0" fontId="10" fillId="0" borderId="1" xfId="3" applyFont="1" applyFill="1" applyBorder="1" applyAlignment="1">
      <alignment horizontal="centerContinuous"/>
    </xf>
    <xf numFmtId="0" fontId="10" fillId="0" borderId="1" xfId="6" applyFont="1" applyFill="1" applyBorder="1" applyAlignment="1">
      <alignment horizontal="centerContinuous"/>
    </xf>
    <xf numFmtId="0" fontId="5" fillId="0" borderId="0" xfId="3" applyFont="1" applyFill="1" applyBorder="1" applyAlignment="1"/>
    <xf numFmtId="0" fontId="3" fillId="0" borderId="2" xfId="3" applyFont="1" applyFill="1" applyBorder="1" applyAlignment="1">
      <alignment horizontal="center"/>
    </xf>
    <xf numFmtId="0" fontId="11" fillId="0" borderId="0" xfId="3" applyFont="1" applyFill="1" applyBorder="1" applyAlignment="1">
      <alignment horizontal="left"/>
    </xf>
    <xf numFmtId="0" fontId="5" fillId="0" borderId="0" xfId="3" applyFont="1" applyFill="1" applyBorder="1"/>
    <xf numFmtId="0" fontId="11" fillId="0" borderId="3" xfId="6" applyFont="1" applyFill="1" applyBorder="1" applyAlignment="1">
      <alignment horizontal="left" wrapText="1"/>
    </xf>
    <xf numFmtId="0" fontId="12" fillId="0" borderId="4" xfId="3" applyFont="1" applyFill="1" applyBorder="1" applyAlignment="1">
      <alignment horizontal="center" vertical="top"/>
    </xf>
    <xf numFmtId="0" fontId="11" fillId="0" borderId="1" xfId="6" applyFont="1" applyFill="1" applyBorder="1" applyAlignment="1">
      <alignment horizontal="right"/>
    </xf>
    <xf numFmtId="0" fontId="12" fillId="0" borderId="0" xfId="4" applyFont="1" applyFill="1" applyBorder="1"/>
    <xf numFmtId="0" fontId="13" fillId="0" borderId="0" xfId="6" applyFont="1" applyFill="1"/>
    <xf numFmtId="0" fontId="13" fillId="0" borderId="0" xfId="3" applyFont="1" applyFill="1" applyBorder="1"/>
    <xf numFmtId="0" fontId="11" fillId="0" borderId="0" xfId="4" applyFont="1" applyFill="1" applyBorder="1" applyAlignment="1">
      <alignment wrapText="1"/>
    </xf>
    <xf numFmtId="0" fontId="14" fillId="0" borderId="0" xfId="4" applyFont="1" applyFill="1" applyBorder="1" applyAlignment="1">
      <alignment wrapText="1"/>
    </xf>
    <xf numFmtId="0" fontId="12" fillId="0" borderId="0" xfId="4" applyFont="1" applyFill="1" applyBorder="1" applyAlignment="1">
      <alignment wrapText="1"/>
    </xf>
    <xf numFmtId="0" fontId="11" fillId="0" borderId="3" xfId="6" applyFont="1" applyFill="1" applyBorder="1" applyAlignment="1">
      <alignment vertical="center"/>
    </xf>
    <xf numFmtId="0" fontId="16" fillId="0" borderId="0" xfId="6" applyFont="1" applyFill="1" applyBorder="1"/>
    <xf numFmtId="3" fontId="16" fillId="0" borderId="0" xfId="6" applyNumberFormat="1" applyFont="1" applyFill="1" applyBorder="1" applyAlignment="1">
      <alignment horizontal="center"/>
    </xf>
    <xf numFmtId="0" fontId="16" fillId="0" borderId="0" xfId="3" applyFont="1" applyFill="1" applyBorder="1"/>
    <xf numFmtId="0" fontId="5" fillId="0" borderId="0" xfId="5" applyFont="1" applyFill="1" applyBorder="1"/>
    <xf numFmtId="0" fontId="5" fillId="0" borderId="0" xfId="5" applyFont="1" applyFill="1"/>
    <xf numFmtId="0" fontId="15" fillId="0" borderId="0" xfId="3" applyFont="1" applyFill="1" applyBorder="1"/>
    <xf numFmtId="3" fontId="15" fillId="0" borderId="0" xfId="5" applyNumberFormat="1" applyFont="1" applyFill="1"/>
    <xf numFmtId="0" fontId="15" fillId="0" borderId="0" xfId="5" applyFont="1" applyFill="1" applyBorder="1"/>
    <xf numFmtId="0" fontId="15" fillId="0" borderId="0" xfId="5" applyFont="1" applyFill="1"/>
    <xf numFmtId="0" fontId="16" fillId="0" borderId="0" xfId="3" applyFont="1" applyFill="1" applyBorder="1" applyAlignment="1">
      <alignment horizontal="center"/>
    </xf>
    <xf numFmtId="0" fontId="11" fillId="0" borderId="0" xfId="3" quotePrefix="1" applyFont="1" applyFill="1" applyBorder="1" applyAlignment="1">
      <alignment horizontal="center"/>
    </xf>
    <xf numFmtId="0" fontId="3" fillId="0" borderId="0" xfId="3" applyFont="1" applyFill="1" applyBorder="1" applyAlignment="1">
      <alignment horizontal="center"/>
    </xf>
    <xf numFmtId="0" fontId="12" fillId="0" borderId="1" xfId="3" quotePrefix="1" applyFont="1" applyFill="1" applyBorder="1" applyAlignment="1">
      <alignment horizontal="center" vertical="top"/>
    </xf>
    <xf numFmtId="0" fontId="12" fillId="0" borderId="0" xfId="3" quotePrefix="1" applyFont="1" applyFill="1" applyBorder="1" applyAlignment="1">
      <alignment wrapText="1"/>
    </xf>
    <xf numFmtId="164" fontId="17" fillId="0" borderId="0" xfId="1" applyFont="1" applyFill="1" applyBorder="1" applyAlignment="1">
      <alignment vertical="center"/>
    </xf>
    <xf numFmtId="164" fontId="17" fillId="0" borderId="0" xfId="1" applyFont="1" applyFill="1" applyAlignment="1">
      <alignment vertical="center"/>
    </xf>
    <xf numFmtId="164" fontId="19" fillId="0" borderId="0" xfId="1" applyFont="1" applyFill="1" applyBorder="1" applyAlignment="1">
      <alignment vertical="center"/>
    </xf>
    <xf numFmtId="0" fontId="2" fillId="0" borderId="0" xfId="3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center" vertical="center"/>
    </xf>
    <xf numFmtId="0" fontId="2" fillId="0" borderId="0" xfId="3" applyFont="1" applyFill="1" applyBorder="1" applyAlignment="1">
      <alignment horizontal="left" wrapText="1"/>
    </xf>
    <xf numFmtId="0" fontId="20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16" fillId="0" borderId="1" xfId="3" applyFont="1" applyFill="1" applyBorder="1"/>
    <xf numFmtId="0" fontId="20" fillId="0" borderId="0" xfId="0" applyFont="1"/>
    <xf numFmtId="3" fontId="12" fillId="0" borderId="2" xfId="3" applyNumberFormat="1" applyFont="1" applyFill="1" applyBorder="1" applyAlignment="1">
      <alignment horizontal="center"/>
    </xf>
    <xf numFmtId="3" fontId="12" fillId="0" borderId="0" xfId="3" applyNumberFormat="1" applyFont="1" applyFill="1" applyBorder="1" applyAlignment="1">
      <alignment horizontal="center"/>
    </xf>
    <xf numFmtId="3" fontId="12" fillId="0" borderId="5" xfId="3" applyNumberFormat="1" applyFont="1" applyFill="1" applyBorder="1" applyAlignment="1">
      <alignment horizontal="center"/>
    </xf>
    <xf numFmtId="0" fontId="22" fillId="0" borderId="0" xfId="0" applyFont="1" applyAlignment="1">
      <alignment wrapText="1"/>
    </xf>
    <xf numFmtId="3" fontId="11" fillId="0" borderId="5" xfId="3" applyNumberFormat="1" applyFont="1" applyFill="1" applyBorder="1" applyAlignment="1">
      <alignment horizontal="center"/>
    </xf>
    <xf numFmtId="3" fontId="11" fillId="0" borderId="0" xfId="3" applyNumberFormat="1" applyFont="1" applyFill="1" applyBorder="1" applyAlignment="1">
      <alignment horizontal="center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left" wrapText="1"/>
    </xf>
    <xf numFmtId="0" fontId="21" fillId="0" borderId="0" xfId="0" applyFont="1" applyAlignment="1">
      <alignment wrapText="1"/>
    </xf>
    <xf numFmtId="3" fontId="11" fillId="0" borderId="4" xfId="3" applyNumberFormat="1" applyFont="1" applyFill="1" applyBorder="1" applyAlignment="1">
      <alignment horizontal="center"/>
    </xf>
    <xf numFmtId="3" fontId="11" fillId="0" borderId="1" xfId="3" applyNumberFormat="1" applyFont="1" applyFill="1" applyBorder="1" applyAlignment="1">
      <alignment horizontal="center"/>
    </xf>
    <xf numFmtId="3" fontId="16" fillId="0" borderId="5" xfId="3" applyNumberFormat="1" applyFont="1" applyFill="1" applyBorder="1" applyAlignment="1">
      <alignment horizontal="center"/>
    </xf>
    <xf numFmtId="0" fontId="12" fillId="0" borderId="0" xfId="5" quotePrefix="1" applyFont="1" applyFill="1" applyBorder="1" applyAlignment="1">
      <alignment horizontal="left" vertical="top" wrapText="1"/>
    </xf>
    <xf numFmtId="0" fontId="16" fillId="0" borderId="0" xfId="5" quotePrefix="1" applyFont="1" applyFill="1" applyBorder="1" applyAlignment="1">
      <alignment horizontal="left" vertical="top"/>
    </xf>
    <xf numFmtId="164" fontId="17" fillId="2" borderId="0" xfId="1" applyFont="1" applyFill="1" applyAlignment="1">
      <alignment vertical="center"/>
    </xf>
    <xf numFmtId="164" fontId="17" fillId="2" borderId="0" xfId="1" applyFont="1" applyFill="1" applyBorder="1" applyAlignment="1">
      <alignment vertical="center"/>
    </xf>
    <xf numFmtId="0" fontId="11" fillId="0" borderId="0" xfId="0" quotePrefix="1" applyFont="1" applyAlignment="1">
      <alignment horizontal="left" vertical="top" wrapText="1"/>
    </xf>
    <xf numFmtId="0" fontId="16" fillId="0" borderId="0" xfId="5" applyFont="1" applyFill="1" applyBorder="1" applyAlignment="1">
      <alignment horizontal="left" vertical="top" wrapText="1"/>
    </xf>
    <xf numFmtId="0" fontId="11" fillId="0" borderId="0" xfId="0" quotePrefix="1" applyFont="1" applyAlignment="1">
      <alignment horizontal="left" vertical="top"/>
    </xf>
    <xf numFmtId="3" fontId="16" fillId="0" borderId="0" xfId="6" applyNumberFormat="1" applyFont="1" applyFill="1" applyBorder="1" applyAlignment="1">
      <alignment horizontal="center" wrapText="1"/>
    </xf>
    <xf numFmtId="3" fontId="16" fillId="0" borderId="0" xfId="6" applyNumberFormat="1" applyFont="1" applyFill="1" applyBorder="1" applyAlignment="1">
      <alignment horizontal="left" vertical="top" wrapText="1"/>
    </xf>
    <xf numFmtId="0" fontId="16" fillId="0" borderId="0" xfId="3" applyFont="1" applyFill="1" applyBorder="1" applyAlignment="1">
      <alignment horizontal="left" vertical="top" wrapText="1"/>
    </xf>
    <xf numFmtId="0" fontId="16" fillId="0" borderId="0" xfId="3" applyFont="1" applyFill="1" applyBorder="1" applyAlignment="1">
      <alignment vertical="top" wrapText="1"/>
    </xf>
    <xf numFmtId="0" fontId="12" fillId="0" borderId="0" xfId="3" quotePrefix="1" applyFont="1" applyFill="1" applyBorder="1" applyAlignment="1">
      <alignment vertical="top" wrapText="1"/>
    </xf>
    <xf numFmtId="0" fontId="16" fillId="0" borderId="0" xfId="3" quotePrefix="1" applyFont="1" applyFill="1" applyBorder="1" applyAlignment="1">
      <alignment horizontal="right" vertical="top"/>
    </xf>
    <xf numFmtId="3" fontId="16" fillId="0" borderId="0" xfId="6" applyNumberFormat="1" applyFont="1" applyFill="1" applyBorder="1" applyAlignment="1">
      <alignment horizontal="left" wrapText="1"/>
    </xf>
    <xf numFmtId="0" fontId="16" fillId="2" borderId="0" xfId="3" applyFont="1" applyFill="1" applyBorder="1"/>
    <xf numFmtId="0" fontId="4" fillId="0" borderId="0" xfId="3" applyFont="1" applyBorder="1"/>
    <xf numFmtId="0" fontId="13" fillId="0" borderId="0" xfId="3" applyFont="1" applyBorder="1"/>
    <xf numFmtId="3" fontId="16" fillId="3" borderId="5" xfId="3" applyNumberFormat="1" applyFont="1" applyFill="1" applyBorder="1" applyAlignment="1">
      <alignment horizontal="center"/>
    </xf>
  </cellXfs>
  <cellStyles count="7">
    <cellStyle name="Normal" xfId="0" builtinId="0"/>
    <cellStyle name="Normal_Q8891" xfId="1" xr:uid="{00000000-0005-0000-0000-000000000000}"/>
    <cellStyle name="Βασικό_GVA 1999-2000-2001-2002 FINAL 21-1-05" xfId="2" xr:uid="{00000000-0005-0000-0000-000001000000}"/>
    <cellStyle name="Βασικό_PC95-96" xfId="3" xr:uid="{00000000-0005-0000-0000-000002000000}"/>
    <cellStyle name="Βασικό_Βιβλίο1" xfId="4" xr:uid="{00000000-0005-0000-0000-000003000000}"/>
    <cellStyle name="Βασικό_Δημοσίευμα Περιφ. ΕΥΡΩ 6-5-04" xfId="5" xr:uid="{00000000-0005-0000-0000-000004000000}"/>
    <cellStyle name="Βασικό_Δημοσίευμα Περιφερειακών-1" xfId="6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23523</xdr:rowOff>
    </xdr:from>
    <xdr:to>
      <xdr:col>1</xdr:col>
      <xdr:colOff>0</xdr:colOff>
      <xdr:row>9</xdr:row>
      <xdr:rowOff>6295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ChangeShapeType="1"/>
        </xdr:cNvSpPr>
      </xdr:nvSpPr>
      <xdr:spPr bwMode="auto">
        <a:xfrm>
          <a:off x="0" y="1497827"/>
          <a:ext cx="1764196" cy="37205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30480</xdr:colOff>
      <xdr:row>7</xdr:row>
      <xdr:rowOff>30480</xdr:rowOff>
    </xdr:from>
    <xdr:to>
      <xdr:col>23</xdr:col>
      <xdr:colOff>0</xdr:colOff>
      <xdr:row>9</xdr:row>
      <xdr:rowOff>7620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>
          <a:spLocks noChangeShapeType="1"/>
        </xdr:cNvSpPr>
      </xdr:nvSpPr>
      <xdr:spPr bwMode="auto">
        <a:xfrm flipV="1">
          <a:off x="9784080" y="1493520"/>
          <a:ext cx="1508760" cy="3581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457200</xdr:colOff>
      <xdr:row>0</xdr:row>
      <xdr:rowOff>45720</xdr:rowOff>
    </xdr:from>
    <xdr:to>
      <xdr:col>0</xdr:col>
      <xdr:colOff>899160</xdr:colOff>
      <xdr:row>2</xdr:row>
      <xdr:rowOff>144780</xdr:rowOff>
    </xdr:to>
    <xdr:pic>
      <xdr:nvPicPr>
        <xdr:cNvPr id="1028" name="Picture 4" descr="Statistics1_jpg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7200" y="45720"/>
          <a:ext cx="441960" cy="43434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Φύλλο1"/>
  <dimension ref="A1:AT95"/>
  <sheetViews>
    <sheetView tabSelected="1" topLeftCell="A4" zoomScale="115" zoomScaleNormal="115" workbookViewId="0">
      <pane xSplit="1" ySplit="6" topLeftCell="B10" activePane="bottomRight" state="frozen"/>
      <selection activeCell="A4" sqref="A4"/>
      <selection pane="topRight" activeCell="B4" sqref="B4"/>
      <selection pane="bottomLeft" activeCell="A10" sqref="A10"/>
      <selection pane="bottomRight" activeCell="H17" sqref="H17"/>
    </sheetView>
  </sheetViews>
  <sheetFormatPr baseColWidth="10" defaultColWidth="9.140625" defaultRowHeight="12.75" x14ac:dyDescent="0.2"/>
  <cols>
    <col min="1" max="1" width="26.42578125" style="35" customWidth="1"/>
    <col min="2" max="21" width="8.28515625" style="28" customWidth="1"/>
    <col min="22" max="22" width="6.7109375" style="28" customWidth="1"/>
    <col min="23" max="23" width="23.140625" style="28" customWidth="1"/>
    <col min="24" max="24" width="9.140625" style="2" customWidth="1"/>
    <col min="25" max="25" width="9.140625" style="1" customWidth="1"/>
    <col min="26" max="46" width="9.140625" style="2" customWidth="1"/>
    <col min="47" max="16384" width="9.140625" style="15"/>
  </cols>
  <sheetData>
    <row r="1" spans="1:46" x14ac:dyDescent="0.2">
      <c r="A1" s="40"/>
      <c r="G1" s="64" t="s">
        <v>166</v>
      </c>
      <c r="H1" s="65"/>
      <c r="I1" s="65"/>
    </row>
    <row r="2" spans="1:46" x14ac:dyDescent="0.2">
      <c r="A2" s="40"/>
    </row>
    <row r="3" spans="1:46" x14ac:dyDescent="0.2">
      <c r="A3" s="41"/>
    </row>
    <row r="4" spans="1:46" x14ac:dyDescent="0.2">
      <c r="A4" s="42" t="s">
        <v>110</v>
      </c>
      <c r="H4" s="76" t="s">
        <v>174</v>
      </c>
      <c r="I4" s="76"/>
      <c r="J4" s="76"/>
    </row>
    <row r="5" spans="1:46" s="3" customFormat="1" ht="41.25" customHeight="1" x14ac:dyDescent="0.2">
      <c r="A5" s="45" t="s">
        <v>109</v>
      </c>
      <c r="B5" s="44"/>
      <c r="C5" s="44"/>
      <c r="D5" s="44"/>
      <c r="E5" s="44"/>
      <c r="F5" s="44"/>
      <c r="Q5" s="44"/>
      <c r="R5" s="44"/>
      <c r="S5" s="44"/>
      <c r="T5" s="44" t="s">
        <v>173</v>
      </c>
      <c r="U5" s="44"/>
      <c r="V5" s="44"/>
      <c r="W5" s="43" t="s">
        <v>111</v>
      </c>
      <c r="X5" s="2"/>
      <c r="Y5" s="1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</row>
    <row r="6" spans="1:46" s="9" customFormat="1" ht="14.25" customHeight="1" x14ac:dyDescent="0.2">
      <c r="A6" s="4" t="s">
        <v>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6" t="s">
        <v>1</v>
      </c>
      <c r="X6" s="8"/>
      <c r="Y6" s="7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</row>
    <row r="7" spans="1:46" s="12" customFormat="1" ht="8.25" customHeight="1" x14ac:dyDescent="0.2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ht="13.5" customHeight="1" x14ac:dyDescent="0.2">
      <c r="A8" s="36" t="s">
        <v>108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37"/>
      <c r="W8" s="14" t="s">
        <v>2</v>
      </c>
    </row>
    <row r="9" spans="1:46" ht="17.25" customHeight="1" x14ac:dyDescent="0.2">
      <c r="A9" s="16" t="s">
        <v>3</v>
      </c>
      <c r="B9" s="17">
        <v>2000</v>
      </c>
      <c r="C9" s="17">
        <v>2001</v>
      </c>
      <c r="D9" s="17">
        <v>2002</v>
      </c>
      <c r="E9" s="17">
        <v>2003</v>
      </c>
      <c r="F9" s="17">
        <v>2004</v>
      </c>
      <c r="G9" s="17">
        <v>2005</v>
      </c>
      <c r="H9" s="17" t="s">
        <v>112</v>
      </c>
      <c r="I9" s="17" t="s">
        <v>113</v>
      </c>
      <c r="J9" s="17" t="s">
        <v>116</v>
      </c>
      <c r="K9" s="17">
        <v>2009</v>
      </c>
      <c r="L9" s="17" t="s">
        <v>167</v>
      </c>
      <c r="M9" s="17">
        <v>2011</v>
      </c>
      <c r="N9" s="17">
        <v>2012</v>
      </c>
      <c r="O9" s="17">
        <v>2013</v>
      </c>
      <c r="P9" s="17">
        <v>2014</v>
      </c>
      <c r="Q9" s="17">
        <v>2015</v>
      </c>
      <c r="R9" s="17">
        <v>2016</v>
      </c>
      <c r="S9" s="17">
        <v>2017</v>
      </c>
      <c r="T9" s="17">
        <v>2018</v>
      </c>
      <c r="U9" s="17" t="s">
        <v>172</v>
      </c>
      <c r="V9" s="38"/>
      <c r="W9" s="18" t="s">
        <v>4</v>
      </c>
    </row>
    <row r="10" spans="1:46" s="21" customFormat="1" x14ac:dyDescent="0.2">
      <c r="A10" s="49" t="s">
        <v>118</v>
      </c>
      <c r="B10" s="50">
        <v>13071.436495011136</v>
      </c>
      <c r="C10" s="50">
        <v>14011.396784279004</v>
      </c>
      <c r="D10" s="50">
        <v>14993.642386147447</v>
      </c>
      <c r="E10" s="50">
        <v>16371.103012015386</v>
      </c>
      <c r="F10" s="50">
        <v>17682.605320583305</v>
      </c>
      <c r="G10" s="50">
        <v>18133.787998916807</v>
      </c>
      <c r="H10" s="50">
        <v>19768.947276970663</v>
      </c>
      <c r="I10" s="50">
        <v>21061.195069280413</v>
      </c>
      <c r="J10" s="50">
        <v>21844.501047419813</v>
      </c>
      <c r="K10" s="50">
        <v>21385.942936333267</v>
      </c>
      <c r="L10" s="50">
        <v>20152.532277287166</v>
      </c>
      <c r="M10" s="50">
        <v>18307.817117208786</v>
      </c>
      <c r="N10" s="50">
        <v>17055.678688977834</v>
      </c>
      <c r="O10" s="50">
        <v>16404.963652104463</v>
      </c>
      <c r="P10" s="50">
        <v>16271.572854963719</v>
      </c>
      <c r="Q10" s="50">
        <v>16298.812460018062</v>
      </c>
      <c r="R10" s="50">
        <v>16192.868824544321</v>
      </c>
      <c r="S10" s="52">
        <v>16448.934158603715</v>
      </c>
      <c r="T10" s="52">
        <v>16729.654539101721</v>
      </c>
      <c r="U10" s="52">
        <v>17091.782566990565</v>
      </c>
      <c r="V10" s="51"/>
      <c r="W10" s="3" t="s">
        <v>150</v>
      </c>
      <c r="X10" s="20"/>
      <c r="Y10" s="19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</row>
    <row r="11" spans="1:46" s="21" customFormat="1" x14ac:dyDescent="0.2">
      <c r="A11" s="46" t="s">
        <v>119</v>
      </c>
      <c r="B11" s="52">
        <v>16514.045085246406</v>
      </c>
      <c r="C11" s="52">
        <v>17701.395386975739</v>
      </c>
      <c r="D11" s="52">
        <v>19310.085329846614</v>
      </c>
      <c r="E11" s="52">
        <v>21011.914452079331</v>
      </c>
      <c r="F11" s="52">
        <v>23025.901040967514</v>
      </c>
      <c r="G11" s="52">
        <v>23734.559301286816</v>
      </c>
      <c r="H11" s="52">
        <v>26234.036250051617</v>
      </c>
      <c r="I11" s="52">
        <v>28095.599369934178</v>
      </c>
      <c r="J11" s="52">
        <v>29215.074965289892</v>
      </c>
      <c r="K11" s="52">
        <v>28991.728406372484</v>
      </c>
      <c r="L11" s="52">
        <v>27199.174845135796</v>
      </c>
      <c r="M11" s="52">
        <v>24796.111370127604</v>
      </c>
      <c r="N11" s="52">
        <v>22889.647838517107</v>
      </c>
      <c r="O11" s="52">
        <v>22157.656560174415</v>
      </c>
      <c r="P11" s="52">
        <v>22022.721064700221</v>
      </c>
      <c r="Q11" s="52">
        <v>21992.401177938969</v>
      </c>
      <c r="R11" s="52">
        <v>21974.671687397342</v>
      </c>
      <c r="S11" s="52">
        <v>22452.895161610006</v>
      </c>
      <c r="T11" s="52">
        <v>22854.074266822554</v>
      </c>
      <c r="U11" s="52">
        <v>23341.397309093467</v>
      </c>
      <c r="V11" s="51"/>
      <c r="W11" s="53" t="s">
        <v>142</v>
      </c>
      <c r="X11" s="20"/>
      <c r="Y11" s="24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</row>
    <row r="12" spans="1:46" s="21" customFormat="1" ht="12.75" customHeight="1" x14ac:dyDescent="0.2">
      <c r="A12" s="47" t="s">
        <v>91</v>
      </c>
      <c r="B12" s="61">
        <v>16514.045085246406</v>
      </c>
      <c r="C12" s="61">
        <v>17701.395386975739</v>
      </c>
      <c r="D12" s="61">
        <v>19310.085329846614</v>
      </c>
      <c r="E12" s="61">
        <v>21011.914452079331</v>
      </c>
      <c r="F12" s="61">
        <v>23025.901040967514</v>
      </c>
      <c r="G12" s="61">
        <v>23734.559301286816</v>
      </c>
      <c r="H12" s="61">
        <v>26234.036250051617</v>
      </c>
      <c r="I12" s="61">
        <v>28095.599369934178</v>
      </c>
      <c r="J12" s="61">
        <v>29215.074965289892</v>
      </c>
      <c r="K12" s="61">
        <v>28991.728406372484</v>
      </c>
      <c r="L12" s="61">
        <v>27199.174845135796</v>
      </c>
      <c r="M12" s="54">
        <v>24796.111370127601</v>
      </c>
      <c r="N12" s="54">
        <v>22889.647838517107</v>
      </c>
      <c r="O12" s="54">
        <v>22157.656560174415</v>
      </c>
      <c r="P12" s="52">
        <v>22022.721064700221</v>
      </c>
      <c r="Q12" s="52">
        <v>21992.401177938969</v>
      </c>
      <c r="R12" s="52">
        <v>21974.671687397342</v>
      </c>
      <c r="S12" s="52">
        <v>22452.895161610006</v>
      </c>
      <c r="T12" s="52">
        <v>22854.074266822554</v>
      </c>
      <c r="U12" s="52">
        <v>23341.397309093467</v>
      </c>
      <c r="V12" s="55"/>
      <c r="W12" s="56" t="s">
        <v>92</v>
      </c>
      <c r="X12" s="20"/>
      <c r="Y12" s="23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</row>
    <row r="13" spans="1:46" x14ac:dyDescent="0.2">
      <c r="A13" s="47" t="s">
        <v>120</v>
      </c>
      <c r="B13" s="79">
        <f t="shared" ref="B13:K19" si="0">B$12*$Y13</f>
        <v>18384.923058623139</v>
      </c>
      <c r="C13" s="79">
        <f t="shared" si="0"/>
        <v>19706.78840586196</v>
      </c>
      <c r="D13" s="79">
        <f t="shared" si="0"/>
        <v>21497.727008257123</v>
      </c>
      <c r="E13" s="79">
        <f t="shared" si="0"/>
        <v>23392.356537828</v>
      </c>
      <c r="F13" s="79">
        <f t="shared" si="0"/>
        <v>25634.507887583481</v>
      </c>
      <c r="G13" s="79">
        <f t="shared" si="0"/>
        <v>26423.450119700061</v>
      </c>
      <c r="H13" s="79">
        <f t="shared" si="0"/>
        <v>29206.093085286786</v>
      </c>
      <c r="I13" s="79">
        <f t="shared" si="0"/>
        <v>31278.552894566801</v>
      </c>
      <c r="J13" s="79">
        <f t="shared" si="0"/>
        <v>32524.854002525419</v>
      </c>
      <c r="K13" s="79">
        <f>K$12*$Y13</f>
        <v>32276.204487527226</v>
      </c>
      <c r="L13" s="61">
        <v>30280.572337337682</v>
      </c>
      <c r="M13" s="54">
        <v>28021.092871590587</v>
      </c>
      <c r="N13" s="54">
        <v>26485.070779856083</v>
      </c>
      <c r="O13" s="54">
        <v>25848.998794802232</v>
      </c>
      <c r="P13" s="61">
        <v>25917.165606753057</v>
      </c>
      <c r="Q13" s="61">
        <v>25976.651602724003</v>
      </c>
      <c r="R13" s="61">
        <v>26002.67903353857</v>
      </c>
      <c r="S13" s="61">
        <v>26759.086959510216</v>
      </c>
      <c r="T13" s="61">
        <v>26757.488713945702</v>
      </c>
      <c r="U13" s="61">
        <v>27505.894110657777</v>
      </c>
      <c r="V13" s="55"/>
      <c r="W13" s="56" t="s">
        <v>143</v>
      </c>
      <c r="X13" s="77">
        <v>46</v>
      </c>
      <c r="Y13" s="22">
        <f>L13/$L$12</f>
        <v>1.1132901093414218</v>
      </c>
    </row>
    <row r="14" spans="1:46" x14ac:dyDescent="0.2">
      <c r="A14" s="47" t="s">
        <v>121</v>
      </c>
      <c r="B14" s="79">
        <f t="shared" si="0"/>
        <v>8469.1803255285577</v>
      </c>
      <c r="C14" s="79">
        <f t="shared" si="0"/>
        <v>9078.1094984239589</v>
      </c>
      <c r="D14" s="79">
        <f t="shared" si="0"/>
        <v>9903.1214893509787</v>
      </c>
      <c r="E14" s="79">
        <f t="shared" si="0"/>
        <v>10775.899639405896</v>
      </c>
      <c r="F14" s="79">
        <f t="shared" si="0"/>
        <v>11808.766844651003</v>
      </c>
      <c r="G14" s="79">
        <f t="shared" si="0"/>
        <v>12172.200186684295</v>
      </c>
      <c r="H14" s="79">
        <f t="shared" si="0"/>
        <v>13454.049720781963</v>
      </c>
      <c r="I14" s="79">
        <f t="shared" si="0"/>
        <v>14408.74699018231</v>
      </c>
      <c r="J14" s="79">
        <f t="shared" si="0"/>
        <v>14982.866815952091</v>
      </c>
      <c r="K14" s="79">
        <f t="shared" si="0"/>
        <v>14868.324178288607</v>
      </c>
      <c r="L14" s="61">
        <v>13949.018261723986</v>
      </c>
      <c r="M14" s="54">
        <v>12580.923119850762</v>
      </c>
      <c r="N14" s="54">
        <v>11848.84494004258</v>
      </c>
      <c r="O14" s="54">
        <v>11380.278483417846</v>
      </c>
      <c r="P14" s="61">
        <v>11480.382049289465</v>
      </c>
      <c r="Q14" s="61">
        <v>11326.765130575981</v>
      </c>
      <c r="R14" s="61">
        <v>11335.678055322036</v>
      </c>
      <c r="S14" s="61">
        <v>11390.500990354734</v>
      </c>
      <c r="T14" s="61">
        <v>11628.117108674363</v>
      </c>
      <c r="U14" s="61">
        <v>11854.293163438568</v>
      </c>
      <c r="V14" s="55"/>
      <c r="W14" s="56" t="s">
        <v>144</v>
      </c>
      <c r="X14" s="77">
        <v>47</v>
      </c>
      <c r="Y14" s="22">
        <f t="shared" ref="Y14:Y19" si="1">L14/$L$12</f>
        <v>0.51284711176517839</v>
      </c>
    </row>
    <row r="15" spans="1:46" x14ac:dyDescent="0.2">
      <c r="A15" s="47" t="s">
        <v>122</v>
      </c>
      <c r="B15" s="79">
        <f t="shared" si="0"/>
        <v>21903.24920716662</v>
      </c>
      <c r="C15" s="79">
        <f t="shared" si="0"/>
        <v>23478.080172004939</v>
      </c>
      <c r="D15" s="79">
        <f t="shared" si="0"/>
        <v>25611.751028168623</v>
      </c>
      <c r="E15" s="79">
        <f t="shared" si="0"/>
        <v>27868.956163546311</v>
      </c>
      <c r="F15" s="79">
        <f t="shared" si="0"/>
        <v>30540.188434537238</v>
      </c>
      <c r="G15" s="79">
        <f t="shared" si="0"/>
        <v>31480.110688495359</v>
      </c>
      <c r="H15" s="79">
        <f t="shared" si="0"/>
        <v>34795.268556465235</v>
      </c>
      <c r="I15" s="79">
        <f t="shared" si="0"/>
        <v>37264.335385287566</v>
      </c>
      <c r="J15" s="79">
        <f t="shared" si="0"/>
        <v>38749.141368306446</v>
      </c>
      <c r="K15" s="79">
        <f t="shared" si="0"/>
        <v>38452.907749330705</v>
      </c>
      <c r="L15" s="61">
        <v>36075.371103022379</v>
      </c>
      <c r="M15" s="54">
        <v>33083.198969125297</v>
      </c>
      <c r="N15" s="54">
        <v>31023.385919811612</v>
      </c>
      <c r="O15" s="54">
        <v>30546.686183803085</v>
      </c>
      <c r="P15" s="61">
        <v>31029.053380569949</v>
      </c>
      <c r="Q15" s="61">
        <v>31231.356652997729</v>
      </c>
      <c r="R15" s="61">
        <v>31577.284537885957</v>
      </c>
      <c r="S15" s="61">
        <v>32506.606221347261</v>
      </c>
      <c r="T15" s="61">
        <v>33083.778633455498</v>
      </c>
      <c r="U15" s="61">
        <v>33634.379621183711</v>
      </c>
      <c r="V15" s="55"/>
      <c r="W15" s="56" t="s">
        <v>145</v>
      </c>
      <c r="X15" s="77">
        <v>45</v>
      </c>
      <c r="Y15" s="22">
        <f t="shared" si="1"/>
        <v>1.32634064483298</v>
      </c>
    </row>
    <row r="16" spans="1:46" x14ac:dyDescent="0.2">
      <c r="A16" s="47" t="s">
        <v>123</v>
      </c>
      <c r="B16" s="79">
        <f t="shared" si="0"/>
        <v>13817.610536834229</v>
      </c>
      <c r="C16" s="79">
        <f t="shared" si="0"/>
        <v>14811.088752219865</v>
      </c>
      <c r="D16" s="79">
        <f t="shared" si="0"/>
        <v>16157.10972953756</v>
      </c>
      <c r="E16" s="79">
        <f t="shared" si="0"/>
        <v>17581.062001065664</v>
      </c>
      <c r="F16" s="79">
        <f t="shared" si="0"/>
        <v>19266.202266095341</v>
      </c>
      <c r="G16" s="79">
        <f t="shared" si="0"/>
        <v>19859.149893055059</v>
      </c>
      <c r="H16" s="79">
        <f t="shared" si="0"/>
        <v>21950.5090267831</v>
      </c>
      <c r="I16" s="79">
        <f t="shared" si="0"/>
        <v>23508.113723118317</v>
      </c>
      <c r="J16" s="79">
        <f t="shared" si="0"/>
        <v>24444.7999015965</v>
      </c>
      <c r="K16" s="79">
        <f t="shared" si="0"/>
        <v>24257.921656446255</v>
      </c>
      <c r="L16" s="61">
        <v>22758.058549150264</v>
      </c>
      <c r="M16" s="54">
        <v>20753.523024369602</v>
      </c>
      <c r="N16" s="54">
        <v>19208.953508818362</v>
      </c>
      <c r="O16" s="54">
        <v>18603.3645092148</v>
      </c>
      <c r="P16" s="61">
        <v>18526.718022854173</v>
      </c>
      <c r="Q16" s="61">
        <v>18381.246247599756</v>
      </c>
      <c r="R16" s="61">
        <v>18466.464247758322</v>
      </c>
      <c r="S16" s="61">
        <v>19121.822827395368</v>
      </c>
      <c r="T16" s="61">
        <v>19540.937303835126</v>
      </c>
      <c r="U16" s="61">
        <v>20050.894692863516</v>
      </c>
      <c r="V16" s="55"/>
      <c r="W16" s="56" t="s">
        <v>146</v>
      </c>
      <c r="X16" s="77">
        <v>48</v>
      </c>
      <c r="Y16" s="22">
        <f t="shared" si="1"/>
        <v>0.83671871219358829</v>
      </c>
    </row>
    <row r="17" spans="1:46" x14ac:dyDescent="0.2">
      <c r="A17" s="47" t="s">
        <v>124</v>
      </c>
      <c r="B17" s="79">
        <f t="shared" si="0"/>
        <v>15367.256169526918</v>
      </c>
      <c r="C17" s="79">
        <f t="shared" si="0"/>
        <v>16472.153010697646</v>
      </c>
      <c r="D17" s="79">
        <f t="shared" si="0"/>
        <v>17969.130300139841</v>
      </c>
      <c r="E17" s="79">
        <f t="shared" si="0"/>
        <v>19552.778881884104</v>
      </c>
      <c r="F17" s="79">
        <f t="shared" si="0"/>
        <v>21426.907702150347</v>
      </c>
      <c r="G17" s="79">
        <f t="shared" si="0"/>
        <v>22086.354431692536</v>
      </c>
      <c r="H17" s="79">
        <f t="shared" si="0"/>
        <v>24412.259584743842</v>
      </c>
      <c r="I17" s="79">
        <f t="shared" si="0"/>
        <v>26144.549716647172</v>
      </c>
      <c r="J17" s="79">
        <f t="shared" si="0"/>
        <v>27186.285291460048</v>
      </c>
      <c r="K17" s="79">
        <f t="shared" si="0"/>
        <v>26978.448642852829</v>
      </c>
      <c r="L17" s="61">
        <v>25310.375821752685</v>
      </c>
      <c r="M17" s="54">
        <v>23101.254317628151</v>
      </c>
      <c r="N17" s="54">
        <v>20231.544230358293</v>
      </c>
      <c r="O17" s="54">
        <v>18936.432833518</v>
      </c>
      <c r="P17" s="61">
        <v>18134.53772886884</v>
      </c>
      <c r="Q17" s="61">
        <v>18065.934457561958</v>
      </c>
      <c r="R17" s="61">
        <v>17751.259099319665</v>
      </c>
      <c r="S17" s="61">
        <v>17627.237903448557</v>
      </c>
      <c r="T17" s="61">
        <v>17923.336119913194</v>
      </c>
      <c r="U17" s="61">
        <v>18073.544701125538</v>
      </c>
      <c r="V17" s="55"/>
      <c r="W17" s="56" t="s">
        <v>147</v>
      </c>
      <c r="X17" s="77">
        <v>49</v>
      </c>
      <c r="Y17" s="22">
        <f t="shared" si="1"/>
        <v>0.93055675276410466</v>
      </c>
    </row>
    <row r="18" spans="1:46" s="21" customFormat="1" x14ac:dyDescent="0.2">
      <c r="A18" s="47" t="s">
        <v>125</v>
      </c>
      <c r="B18" s="79">
        <f t="shared" si="0"/>
        <v>20341.928177508787</v>
      </c>
      <c r="C18" s="79">
        <f t="shared" si="0"/>
        <v>21804.501062264906</v>
      </c>
      <c r="D18" s="79">
        <f t="shared" si="0"/>
        <v>23786.078265720374</v>
      </c>
      <c r="E18" s="79">
        <f t="shared" si="0"/>
        <v>25882.383901083984</v>
      </c>
      <c r="F18" s="79">
        <f t="shared" si="0"/>
        <v>28363.203732333586</v>
      </c>
      <c r="G18" s="79">
        <f t="shared" si="0"/>
        <v>29236.125863731442</v>
      </c>
      <c r="H18" s="79">
        <f t="shared" si="0"/>
        <v>32314.970587156378</v>
      </c>
      <c r="I18" s="79">
        <f t="shared" si="0"/>
        <v>34608.035858994663</v>
      </c>
      <c r="J18" s="79">
        <f t="shared" si="0"/>
        <v>35987.000978663891</v>
      </c>
      <c r="K18" s="79">
        <f t="shared" si="0"/>
        <v>35711.883668717179</v>
      </c>
      <c r="L18" s="61">
        <v>33503.8240680085</v>
      </c>
      <c r="M18" s="54">
        <v>29921.420039302295</v>
      </c>
      <c r="N18" s="54">
        <v>25779.990845997221</v>
      </c>
      <c r="O18" s="54">
        <v>24372.819461362098</v>
      </c>
      <c r="P18" s="61">
        <v>21953.357127384766</v>
      </c>
      <c r="Q18" s="61">
        <v>22195.060374311321</v>
      </c>
      <c r="R18" s="61">
        <v>21726.707796501694</v>
      </c>
      <c r="S18" s="61">
        <v>21422.114822200176</v>
      </c>
      <c r="T18" s="61">
        <v>22571.361815707118</v>
      </c>
      <c r="U18" s="61">
        <v>23371.018432502471</v>
      </c>
      <c r="V18" s="55"/>
      <c r="W18" s="56" t="s">
        <v>148</v>
      </c>
      <c r="X18" s="78">
        <v>50</v>
      </c>
      <c r="Y18" s="22">
        <f t="shared" si="1"/>
        <v>1.2317956062553201</v>
      </c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</row>
    <row r="19" spans="1:46" x14ac:dyDescent="0.2">
      <c r="A19" s="47" t="s">
        <v>126</v>
      </c>
      <c r="B19" s="79">
        <f t="shared" si="0"/>
        <v>13907.407498083463</v>
      </c>
      <c r="C19" s="79">
        <f t="shared" si="0"/>
        <v>14907.34206310865</v>
      </c>
      <c r="D19" s="79">
        <f t="shared" si="0"/>
        <v>16262.110471338416</v>
      </c>
      <c r="E19" s="79">
        <f t="shared" si="0"/>
        <v>17695.31662845016</v>
      </c>
      <c r="F19" s="79">
        <f t="shared" si="0"/>
        <v>19391.408170089857</v>
      </c>
      <c r="G19" s="79">
        <f t="shared" si="0"/>
        <v>19988.209205346106</v>
      </c>
      <c r="H19" s="79">
        <f t="shared" si="0"/>
        <v>22093.159523641771</v>
      </c>
      <c r="I19" s="79">
        <f t="shared" si="0"/>
        <v>23660.886676981081</v>
      </c>
      <c r="J19" s="79">
        <f t="shared" si="0"/>
        <v>24603.660128815776</v>
      </c>
      <c r="K19" s="79">
        <f t="shared" si="0"/>
        <v>24415.567411851222</v>
      </c>
      <c r="L19" s="61">
        <v>22905.957094719928</v>
      </c>
      <c r="M19" s="54">
        <v>20522.131818716192</v>
      </c>
      <c r="N19" s="54">
        <v>18940.184046006962</v>
      </c>
      <c r="O19" s="54">
        <v>18348.443582271244</v>
      </c>
      <c r="P19" s="61">
        <v>18302.68261172358</v>
      </c>
      <c r="Q19" s="61">
        <v>18182.249351014678</v>
      </c>
      <c r="R19" s="61">
        <v>18152.516110017925</v>
      </c>
      <c r="S19" s="61">
        <v>18950.252006864044</v>
      </c>
      <c r="T19" s="61">
        <v>19548.690095744943</v>
      </c>
      <c r="U19" s="61">
        <v>20119.063619466135</v>
      </c>
      <c r="V19" s="55"/>
      <c r="W19" s="56" t="s">
        <v>149</v>
      </c>
      <c r="X19" s="77" t="s">
        <v>179</v>
      </c>
      <c r="Y19" s="22">
        <f t="shared" si="1"/>
        <v>0.84215632368039828</v>
      </c>
    </row>
    <row r="20" spans="1:46" x14ac:dyDescent="0.2">
      <c r="A20" s="46" t="s">
        <v>127</v>
      </c>
      <c r="B20" s="52">
        <v>12553.969151406116</v>
      </c>
      <c r="C20" s="52">
        <v>13364.776558129348</v>
      </c>
      <c r="D20" s="52">
        <v>13864.774275206672</v>
      </c>
      <c r="E20" s="52">
        <v>15353.37287297311</v>
      </c>
      <c r="F20" s="52">
        <v>16652.147947278234</v>
      </c>
      <c r="G20" s="52">
        <v>17178.34754464381</v>
      </c>
      <c r="H20" s="52">
        <v>18479.39951733049</v>
      </c>
      <c r="I20" s="52">
        <v>19497.492227685299</v>
      </c>
      <c r="J20" s="52">
        <v>20518.45301232746</v>
      </c>
      <c r="K20" s="52">
        <v>19521.20164754412</v>
      </c>
      <c r="L20" s="52">
        <v>18334.763822737648</v>
      </c>
      <c r="M20" s="52">
        <v>16374.766573377326</v>
      </c>
      <c r="N20" s="52">
        <v>15032.329241356514</v>
      </c>
      <c r="O20" s="52">
        <v>14822.500077835528</v>
      </c>
      <c r="P20" s="52">
        <v>15077.000026180553</v>
      </c>
      <c r="Q20" s="52">
        <v>14960.146826140088</v>
      </c>
      <c r="R20" s="52">
        <v>14451.084252160448</v>
      </c>
      <c r="S20" s="52">
        <v>14555.89874865385</v>
      </c>
      <c r="T20" s="52">
        <v>14767.012766416661</v>
      </c>
      <c r="U20" s="52">
        <v>15190.145045031322</v>
      </c>
      <c r="V20" s="51"/>
      <c r="W20" s="53" t="s">
        <v>151</v>
      </c>
      <c r="X20" s="77"/>
      <c r="Y20" s="22"/>
    </row>
    <row r="21" spans="1:46" x14ac:dyDescent="0.2">
      <c r="A21" s="46" t="s">
        <v>93</v>
      </c>
      <c r="B21" s="52">
        <v>9636.1241292634368</v>
      </c>
      <c r="C21" s="52">
        <v>10252.992680447713</v>
      </c>
      <c r="D21" s="52">
        <v>10615.497122070081</v>
      </c>
      <c r="E21" s="52">
        <v>12496.650734315177</v>
      </c>
      <c r="F21" s="52">
        <v>13245.367014118063</v>
      </c>
      <c r="G21" s="52">
        <v>14043.196606053849</v>
      </c>
      <c r="H21" s="52">
        <v>15304.171449900257</v>
      </c>
      <c r="I21" s="52">
        <v>16652.070299450606</v>
      </c>
      <c r="J21" s="52">
        <v>17647.121159457234</v>
      </c>
      <c r="K21" s="52">
        <v>16990.931135319956</v>
      </c>
      <c r="L21" s="52">
        <v>15833.954039105338</v>
      </c>
      <c r="M21" s="52">
        <v>14433.450546382664</v>
      </c>
      <c r="N21" s="52">
        <v>13463.050278704464</v>
      </c>
      <c r="O21" s="52">
        <v>12902.838856191687</v>
      </c>
      <c r="P21" s="52">
        <v>12910.562314177485</v>
      </c>
      <c r="Q21" s="52">
        <v>12654.211298977491</v>
      </c>
      <c r="R21" s="52">
        <v>12154.414641542226</v>
      </c>
      <c r="S21" s="52">
        <v>11732.370371817753</v>
      </c>
      <c r="T21" s="52">
        <v>11414.562870886446</v>
      </c>
      <c r="U21" s="52">
        <v>11271.169001500873</v>
      </c>
      <c r="V21" s="51"/>
      <c r="W21" s="53" t="s">
        <v>94</v>
      </c>
      <c r="X21" s="77"/>
      <c r="Y21" s="22"/>
    </row>
    <row r="22" spans="1:46" x14ac:dyDescent="0.2">
      <c r="A22" s="47" t="s">
        <v>128</v>
      </c>
      <c r="B22" s="54">
        <v>9541.7732868410512</v>
      </c>
      <c r="C22" s="54">
        <v>10255.890856288162</v>
      </c>
      <c r="D22" s="54">
        <v>10529.906399830925</v>
      </c>
      <c r="E22" s="54">
        <v>12791.054834170453</v>
      </c>
      <c r="F22" s="54">
        <v>12981.253938958424</v>
      </c>
      <c r="G22" s="54">
        <v>14069.737773742041</v>
      </c>
      <c r="H22" s="54">
        <v>15333.732255641897</v>
      </c>
      <c r="I22" s="54">
        <v>16310.326266277709</v>
      </c>
      <c r="J22" s="54">
        <v>17272.197678905919</v>
      </c>
      <c r="K22" s="54">
        <v>16815.050554797996</v>
      </c>
      <c r="L22" s="54">
        <v>15754.763933094717</v>
      </c>
      <c r="M22" s="54">
        <v>14346.727937640886</v>
      </c>
      <c r="N22" s="54">
        <v>13226.230288488143</v>
      </c>
      <c r="O22" s="54">
        <v>12936.883658980747</v>
      </c>
      <c r="P22" s="61">
        <v>12989.262212489533</v>
      </c>
      <c r="Q22" s="61">
        <v>12854.574066537893</v>
      </c>
      <c r="R22" s="61">
        <v>12240.093465150307</v>
      </c>
      <c r="S22" s="61">
        <v>11879.562922083867</v>
      </c>
      <c r="T22" s="61">
        <v>11618.560568220999</v>
      </c>
      <c r="U22" s="61">
        <v>11380.357577220449</v>
      </c>
      <c r="V22" s="55"/>
      <c r="W22" s="56" t="s">
        <v>152</v>
      </c>
      <c r="X22" s="77" t="s">
        <v>180</v>
      </c>
      <c r="Y22" s="22"/>
    </row>
    <row r="23" spans="1:46" x14ac:dyDescent="0.2">
      <c r="A23" s="47" t="s">
        <v>129</v>
      </c>
      <c r="B23" s="54">
        <v>9648.4331495778206</v>
      </c>
      <c r="C23" s="54">
        <v>10484.663710501207</v>
      </c>
      <c r="D23" s="54">
        <v>10615.950694049319</v>
      </c>
      <c r="E23" s="54">
        <v>11922.8233596392</v>
      </c>
      <c r="F23" s="54">
        <v>13435.099818044917</v>
      </c>
      <c r="G23" s="54">
        <v>14978.640924360947</v>
      </c>
      <c r="H23" s="54">
        <v>16338.830005135773</v>
      </c>
      <c r="I23" s="54">
        <v>17786.706750954287</v>
      </c>
      <c r="J23" s="54">
        <v>19253.327746709601</v>
      </c>
      <c r="K23" s="54">
        <v>17865.22119316896</v>
      </c>
      <c r="L23" s="54">
        <v>16317.592821620989</v>
      </c>
      <c r="M23" s="54">
        <v>14846.853650736497</v>
      </c>
      <c r="N23" s="54">
        <v>13652.031142617056</v>
      </c>
      <c r="O23" s="54">
        <v>13034.970854085135</v>
      </c>
      <c r="P23" s="61">
        <v>13151.43429879183</v>
      </c>
      <c r="Q23" s="61">
        <v>12748.062333378044</v>
      </c>
      <c r="R23" s="61">
        <v>12285.323099073754</v>
      </c>
      <c r="S23" s="61">
        <v>11812.535013982839</v>
      </c>
      <c r="T23" s="61">
        <v>11432.078374185994</v>
      </c>
      <c r="U23" s="61">
        <v>11402.430846992465</v>
      </c>
      <c r="V23" s="55"/>
      <c r="W23" s="56" t="s">
        <v>153</v>
      </c>
      <c r="X23" s="77" t="s">
        <v>181</v>
      </c>
      <c r="Y23" s="22"/>
    </row>
    <row r="24" spans="1:46" x14ac:dyDescent="0.2">
      <c r="A24" s="47" t="s">
        <v>95</v>
      </c>
      <c r="B24" s="54">
        <v>9811.2609728667958</v>
      </c>
      <c r="C24" s="54">
        <v>10063.906340443697</v>
      </c>
      <c r="D24" s="54">
        <v>10781.743546873986</v>
      </c>
      <c r="E24" s="54">
        <v>12381.999266883699</v>
      </c>
      <c r="F24" s="54">
        <v>13609.053215515343</v>
      </c>
      <c r="G24" s="54">
        <v>13239.018622184582</v>
      </c>
      <c r="H24" s="54">
        <v>14414.290940053123</v>
      </c>
      <c r="I24" s="54">
        <v>16418.578751135337</v>
      </c>
      <c r="J24" s="54">
        <v>17094.950058360722</v>
      </c>
      <c r="K24" s="54">
        <v>16631.604887801721</v>
      </c>
      <c r="L24" s="54">
        <v>15597.936752307894</v>
      </c>
      <c r="M24" s="54">
        <v>14268.562903601076</v>
      </c>
      <c r="N24" s="54">
        <v>13770.23615118518</v>
      </c>
      <c r="O24" s="54">
        <v>12731.635984926919</v>
      </c>
      <c r="P24" s="61">
        <v>12568.025101548072</v>
      </c>
      <c r="Q24" s="61">
        <v>12197.258490076312</v>
      </c>
      <c r="R24" s="61">
        <v>11884.00071249239</v>
      </c>
      <c r="S24" s="61">
        <v>11380.658508020191</v>
      </c>
      <c r="T24" s="61">
        <v>11001.782705947302</v>
      </c>
      <c r="U24" s="61">
        <v>10943.158843184516</v>
      </c>
      <c r="V24" s="55"/>
      <c r="W24" s="56" t="s">
        <v>96</v>
      </c>
      <c r="X24" s="77">
        <v>57</v>
      </c>
      <c r="Y24" s="22"/>
    </row>
    <row r="25" spans="1:46" x14ac:dyDescent="0.2">
      <c r="A25" s="46" t="s">
        <v>97</v>
      </c>
      <c r="B25" s="52">
        <v>15557.454238191676</v>
      </c>
      <c r="C25" s="52">
        <v>16173.812644596934</v>
      </c>
      <c r="D25" s="52">
        <v>16293.290764883221</v>
      </c>
      <c r="E25" s="52">
        <v>18184.617836484733</v>
      </c>
      <c r="F25" s="52">
        <v>19665.908233477323</v>
      </c>
      <c r="G25" s="52">
        <v>20608.814372473982</v>
      </c>
      <c r="H25" s="52">
        <v>22012.031486979311</v>
      </c>
      <c r="I25" s="52">
        <v>23388.886711317173</v>
      </c>
      <c r="J25" s="52">
        <v>24746.578106091001</v>
      </c>
      <c r="K25" s="52">
        <v>22872.246261358508</v>
      </c>
      <c r="L25" s="52">
        <v>21634.839760542087</v>
      </c>
      <c r="M25" s="52">
        <v>19631.394587924442</v>
      </c>
      <c r="N25" s="52">
        <v>18164.555573821835</v>
      </c>
      <c r="O25" s="52">
        <v>18166.522417930297</v>
      </c>
      <c r="P25" s="52">
        <v>18434.943612438718</v>
      </c>
      <c r="Q25" s="52">
        <v>18181.547581507646</v>
      </c>
      <c r="R25" s="52">
        <v>17394.744393279063</v>
      </c>
      <c r="S25" s="52">
        <v>17430.77420140705</v>
      </c>
      <c r="T25" s="52">
        <v>17911.180640472867</v>
      </c>
      <c r="U25" s="52">
        <v>18654.946498727066</v>
      </c>
      <c r="V25" s="51"/>
      <c r="W25" s="53" t="s">
        <v>98</v>
      </c>
      <c r="X25" s="77"/>
      <c r="Y25" s="22"/>
    </row>
    <row r="26" spans="1:46" s="21" customFormat="1" ht="12.6" customHeight="1" x14ac:dyDescent="0.2">
      <c r="A26" s="47" t="s">
        <v>130</v>
      </c>
      <c r="B26" s="54">
        <v>14673.187498644229</v>
      </c>
      <c r="C26" s="54">
        <v>15353.085728262822</v>
      </c>
      <c r="D26" s="54">
        <v>15145.217534412743</v>
      </c>
      <c r="E26" s="54">
        <v>16664.39741369175</v>
      </c>
      <c r="F26" s="54">
        <v>17559.997813114744</v>
      </c>
      <c r="G26" s="54">
        <v>17831.375747183407</v>
      </c>
      <c r="H26" s="54">
        <v>19699.454365436839</v>
      </c>
      <c r="I26" s="54">
        <v>20504.119834344521</v>
      </c>
      <c r="J26" s="54">
        <v>21942.676766422064</v>
      </c>
      <c r="K26" s="54">
        <v>20097.968312215202</v>
      </c>
      <c r="L26" s="54">
        <v>18973.573350087394</v>
      </c>
      <c r="M26" s="54">
        <v>17417.402002929135</v>
      </c>
      <c r="N26" s="54">
        <v>16800.405021082141</v>
      </c>
      <c r="O26" s="54">
        <v>15791.729785579228</v>
      </c>
      <c r="P26" s="61">
        <v>16039.510750612066</v>
      </c>
      <c r="Q26" s="61">
        <v>16125.838853173904</v>
      </c>
      <c r="R26" s="61">
        <v>15399.312435226231</v>
      </c>
      <c r="S26" s="61">
        <v>15310.223628650629</v>
      </c>
      <c r="T26" s="61">
        <v>15663.145587339663</v>
      </c>
      <c r="U26" s="61">
        <v>16266.644610531268</v>
      </c>
      <c r="V26" s="55"/>
      <c r="W26" s="56" t="s">
        <v>154</v>
      </c>
      <c r="X26" s="78" t="s">
        <v>182</v>
      </c>
      <c r="Y26" s="23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</row>
    <row r="27" spans="1:46" ht="22.9" customHeight="1" x14ac:dyDescent="0.2">
      <c r="A27" s="47" t="s">
        <v>131</v>
      </c>
      <c r="B27" s="54">
        <v>17016.767003685614</v>
      </c>
      <c r="C27" s="54">
        <v>17512.545771736375</v>
      </c>
      <c r="D27" s="54">
        <v>18164.278603097617</v>
      </c>
      <c r="E27" s="54">
        <v>20670.354048578269</v>
      </c>
      <c r="F27" s="54">
        <v>23128.931561040972</v>
      </c>
      <c r="G27" s="54">
        <v>25211.175826877272</v>
      </c>
      <c r="H27" s="54">
        <v>25859.846977483016</v>
      </c>
      <c r="I27" s="54">
        <v>28185.202713115701</v>
      </c>
      <c r="J27" s="54">
        <v>29388.007388454706</v>
      </c>
      <c r="K27" s="54">
        <v>27427.631214844285</v>
      </c>
      <c r="L27" s="54">
        <v>25969.096483867819</v>
      </c>
      <c r="M27" s="54">
        <v>23230.621126107595</v>
      </c>
      <c r="N27" s="54">
        <v>20385.517604603749</v>
      </c>
      <c r="O27" s="54">
        <v>22034.400457027255</v>
      </c>
      <c r="P27" s="61">
        <v>22340.900284782339</v>
      </c>
      <c r="Q27" s="61">
        <v>21540.140912130282</v>
      </c>
      <c r="R27" s="61">
        <v>20687.715405291106</v>
      </c>
      <c r="S27" s="61">
        <v>20985.248724224442</v>
      </c>
      <c r="T27" s="61">
        <v>21733.350720837097</v>
      </c>
      <c r="U27" s="61">
        <v>22778.774126196127</v>
      </c>
      <c r="V27" s="55"/>
      <c r="W27" s="57" t="s">
        <v>155</v>
      </c>
      <c r="X27" s="77" t="s">
        <v>183</v>
      </c>
      <c r="Y27" s="22"/>
    </row>
    <row r="28" spans="1:46" x14ac:dyDescent="0.2">
      <c r="A28" s="46" t="s">
        <v>99</v>
      </c>
      <c r="B28" s="52">
        <v>11943.775358669476</v>
      </c>
      <c r="C28" s="52">
        <v>12912.698425620278</v>
      </c>
      <c r="D28" s="52">
        <v>13660.167210927157</v>
      </c>
      <c r="E28" s="52">
        <v>14796.391292379811</v>
      </c>
      <c r="F28" s="52">
        <v>16172.888362274914</v>
      </c>
      <c r="G28" s="52">
        <v>16374.412004449643</v>
      </c>
      <c r="H28" s="52">
        <v>17620.634891686721</v>
      </c>
      <c r="I28" s="52">
        <v>18329.541823189043</v>
      </c>
      <c r="J28" s="52">
        <v>19176.244393135406</v>
      </c>
      <c r="K28" s="52">
        <v>18542.137682638528</v>
      </c>
      <c r="L28" s="52">
        <v>17377.270198630758</v>
      </c>
      <c r="M28" s="52">
        <v>15261.643968002558</v>
      </c>
      <c r="N28" s="52">
        <v>13865.942229741719</v>
      </c>
      <c r="O28" s="52">
        <v>13653.118529147185</v>
      </c>
      <c r="P28" s="52">
        <v>13975.76415258369</v>
      </c>
      <c r="Q28" s="52">
        <v>13972.401869527435</v>
      </c>
      <c r="R28" s="52">
        <v>13611.13730769963</v>
      </c>
      <c r="S28" s="52">
        <v>13938.65927160168</v>
      </c>
      <c r="T28" s="52">
        <v>14211.602490346513</v>
      </c>
      <c r="U28" s="52">
        <v>14694.575722557189</v>
      </c>
      <c r="V28" s="51"/>
      <c r="W28" s="53" t="s">
        <v>156</v>
      </c>
      <c r="X28" s="77"/>
      <c r="Y28" s="22"/>
    </row>
    <row r="29" spans="1:46" x14ac:dyDescent="0.2">
      <c r="A29" s="47" t="s">
        <v>100</v>
      </c>
      <c r="B29" s="54">
        <v>11533.333489871864</v>
      </c>
      <c r="C29" s="54">
        <v>12742.169003004687</v>
      </c>
      <c r="D29" s="54">
        <v>13559.308328768115</v>
      </c>
      <c r="E29" s="54">
        <v>14729.077625810813</v>
      </c>
      <c r="F29" s="54">
        <v>15960.082255194227</v>
      </c>
      <c r="G29" s="54">
        <v>16032.52093323328</v>
      </c>
      <c r="H29" s="54">
        <v>17706.014840867872</v>
      </c>
      <c r="I29" s="54">
        <v>18486.658832680048</v>
      </c>
      <c r="J29" s="54">
        <v>19561.817425999972</v>
      </c>
      <c r="K29" s="54">
        <v>18636.325681216254</v>
      </c>
      <c r="L29" s="54">
        <v>17608.934293813607</v>
      </c>
      <c r="M29" s="54">
        <v>14985.281394992973</v>
      </c>
      <c r="N29" s="54">
        <v>13674.964607571028</v>
      </c>
      <c r="O29" s="54">
        <v>13396.564167714672</v>
      </c>
      <c r="P29" s="61">
        <v>13729.29181521946</v>
      </c>
      <c r="Q29" s="61">
        <v>13533.277147957464</v>
      </c>
      <c r="R29" s="61">
        <v>13145.26042904842</v>
      </c>
      <c r="S29" s="61">
        <v>13543.069406934001</v>
      </c>
      <c r="T29" s="61">
        <v>13751.668918604888</v>
      </c>
      <c r="U29" s="61">
        <v>14056.248637357196</v>
      </c>
      <c r="V29" s="55"/>
      <c r="W29" s="56" t="s">
        <v>101</v>
      </c>
      <c r="X29" s="77">
        <v>71</v>
      </c>
      <c r="Y29" s="22"/>
    </row>
    <row r="30" spans="1:46" x14ac:dyDescent="0.2">
      <c r="A30" s="47" t="s">
        <v>102</v>
      </c>
      <c r="B30" s="54">
        <v>11650.247141048096</v>
      </c>
      <c r="C30" s="54">
        <v>12616.064314592501</v>
      </c>
      <c r="D30" s="54">
        <v>12904.720337263407</v>
      </c>
      <c r="E30" s="54">
        <v>14012.656111155664</v>
      </c>
      <c r="F30" s="54">
        <v>15272.56300291341</v>
      </c>
      <c r="G30" s="54">
        <v>16342.93299917874</v>
      </c>
      <c r="H30" s="54">
        <v>17413.235018151598</v>
      </c>
      <c r="I30" s="54">
        <v>18287.161670268288</v>
      </c>
      <c r="J30" s="54">
        <v>18806.561192875593</v>
      </c>
      <c r="K30" s="54">
        <v>18772.739094030174</v>
      </c>
      <c r="L30" s="54">
        <v>17378.739619398111</v>
      </c>
      <c r="M30" s="54">
        <v>15521.583638351703</v>
      </c>
      <c r="N30" s="54">
        <v>14440.479958521768</v>
      </c>
      <c r="O30" s="54">
        <v>14841.048868286909</v>
      </c>
      <c r="P30" s="61">
        <v>15204.818692595103</v>
      </c>
      <c r="Q30" s="61">
        <v>15655.13907754287</v>
      </c>
      <c r="R30" s="61">
        <v>15385.442277275855</v>
      </c>
      <c r="S30" s="61">
        <v>15737.723293472221</v>
      </c>
      <c r="T30" s="61">
        <v>15960.093820759525</v>
      </c>
      <c r="U30" s="61">
        <v>16726.555402954269</v>
      </c>
      <c r="V30" s="55"/>
      <c r="W30" s="56" t="s">
        <v>103</v>
      </c>
      <c r="X30" s="77">
        <v>72</v>
      </c>
      <c r="Y30" s="22"/>
    </row>
    <row r="31" spans="1:46" s="21" customFormat="1" x14ac:dyDescent="0.2">
      <c r="A31" s="47" t="s">
        <v>132</v>
      </c>
      <c r="B31" s="54">
        <v>13607.251162217572</v>
      </c>
      <c r="C31" s="54">
        <v>13889.51925014002</v>
      </c>
      <c r="D31" s="54">
        <v>14194.088400607819</v>
      </c>
      <c r="E31" s="54">
        <v>15127.708505568695</v>
      </c>
      <c r="F31" s="54">
        <v>16734.464569298078</v>
      </c>
      <c r="G31" s="54">
        <v>17101.094629837025</v>
      </c>
      <c r="H31" s="54">
        <v>16603.548676064649</v>
      </c>
      <c r="I31" s="54">
        <v>16924.899193006015</v>
      </c>
      <c r="J31" s="54">
        <v>17510.575453630587</v>
      </c>
      <c r="K31" s="54">
        <v>17152.404331382684</v>
      </c>
      <c r="L31" s="54">
        <v>16053.020360264074</v>
      </c>
      <c r="M31" s="54">
        <v>14597.112998166385</v>
      </c>
      <c r="N31" s="54">
        <v>13240.99030648493</v>
      </c>
      <c r="O31" s="54">
        <v>13047.704489953972</v>
      </c>
      <c r="P31" s="61">
        <v>13154.906831643691</v>
      </c>
      <c r="Q31" s="61">
        <v>13379.514813289456</v>
      </c>
      <c r="R31" s="61">
        <v>13047.366930008951</v>
      </c>
      <c r="S31" s="61">
        <v>13187.34358629157</v>
      </c>
      <c r="T31" s="61">
        <v>13671.914734519483</v>
      </c>
      <c r="U31" s="61">
        <v>14324.769647381818</v>
      </c>
      <c r="V31" s="55"/>
      <c r="W31" s="56" t="s">
        <v>157</v>
      </c>
      <c r="X31" s="78">
        <v>73</v>
      </c>
      <c r="Y31" s="23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</row>
    <row r="32" spans="1:46" x14ac:dyDescent="0.2">
      <c r="A32" s="47" t="s">
        <v>104</v>
      </c>
      <c r="B32" s="54">
        <v>12025.30935636221</v>
      </c>
      <c r="C32" s="54">
        <v>12879.987442126001</v>
      </c>
      <c r="D32" s="54">
        <v>13961.614944840032</v>
      </c>
      <c r="E32" s="54">
        <v>15150.538760305142</v>
      </c>
      <c r="F32" s="54">
        <v>16745.110921939628</v>
      </c>
      <c r="G32" s="54">
        <v>16671.501952007362</v>
      </c>
      <c r="H32" s="54">
        <v>18107.882084321722</v>
      </c>
      <c r="I32" s="54">
        <v>18805.912833964761</v>
      </c>
      <c r="J32" s="54">
        <v>19508.892094207338</v>
      </c>
      <c r="K32" s="54">
        <v>19005.104260453125</v>
      </c>
      <c r="L32" s="54">
        <v>17648.610047933533</v>
      </c>
      <c r="M32" s="54">
        <v>16042.245327678769</v>
      </c>
      <c r="N32" s="54">
        <v>14308.474754633278</v>
      </c>
      <c r="O32" s="54">
        <v>13923.049450755914</v>
      </c>
      <c r="P32" s="61">
        <v>14327.487362471118</v>
      </c>
      <c r="Q32" s="61">
        <v>14365.071926290278</v>
      </c>
      <c r="R32" s="61">
        <v>14001.197694140832</v>
      </c>
      <c r="S32" s="61">
        <v>14287.019923246813</v>
      </c>
      <c r="T32" s="61">
        <v>14598.532867771124</v>
      </c>
      <c r="U32" s="61">
        <v>15214.271568431293</v>
      </c>
      <c r="V32" s="55"/>
      <c r="W32" s="56" t="s">
        <v>105</v>
      </c>
      <c r="X32" s="77">
        <v>74</v>
      </c>
      <c r="Y32" s="22"/>
    </row>
    <row r="33" spans="1:46" x14ac:dyDescent="0.2">
      <c r="A33" s="46" t="s">
        <v>133</v>
      </c>
      <c r="B33" s="52">
        <v>10618.614742141794</v>
      </c>
      <c r="C33" s="52">
        <v>11408.049178821475</v>
      </c>
      <c r="D33" s="52">
        <v>12068.100024917276</v>
      </c>
      <c r="E33" s="52">
        <v>13055.481632463909</v>
      </c>
      <c r="F33" s="52">
        <v>13956.709176136623</v>
      </c>
      <c r="G33" s="52">
        <v>14139.118993788963</v>
      </c>
      <c r="H33" s="52">
        <v>15161.926865332647</v>
      </c>
      <c r="I33" s="52">
        <v>16211.252224900642</v>
      </c>
      <c r="J33" s="52">
        <v>16742.904517397139</v>
      </c>
      <c r="K33" s="52">
        <v>16397.945544522085</v>
      </c>
      <c r="L33" s="52">
        <v>15578.110501688778</v>
      </c>
      <c r="M33" s="52">
        <v>14233.393808477358</v>
      </c>
      <c r="N33" s="52">
        <v>13451.004945058823</v>
      </c>
      <c r="O33" s="52">
        <v>12755.285557571908</v>
      </c>
      <c r="P33" s="52">
        <v>12537.179134862092</v>
      </c>
      <c r="Q33" s="52">
        <v>12627.496279667515</v>
      </c>
      <c r="R33" s="52">
        <v>12544.546437866264</v>
      </c>
      <c r="S33" s="52">
        <v>12644.623556281284</v>
      </c>
      <c r="T33" s="52">
        <v>12862.206495771545</v>
      </c>
      <c r="U33" s="52">
        <v>13009.094317028539</v>
      </c>
      <c r="V33" s="51"/>
      <c r="W33" s="53" t="s">
        <v>158</v>
      </c>
      <c r="X33" s="77"/>
      <c r="Y33" s="22"/>
    </row>
    <row r="34" spans="1:46" ht="14.45" customHeight="1" x14ac:dyDescent="0.2">
      <c r="A34" s="46" t="s">
        <v>134</v>
      </c>
      <c r="B34" s="52">
        <v>10074.594381651681</v>
      </c>
      <c r="C34" s="52">
        <v>10701.353666128565</v>
      </c>
      <c r="D34" s="52">
        <v>11316.365637021163</v>
      </c>
      <c r="E34" s="52">
        <v>12145.650621820652</v>
      </c>
      <c r="F34" s="52">
        <v>12771.97223900961</v>
      </c>
      <c r="G34" s="52">
        <v>13142.334049149049</v>
      </c>
      <c r="H34" s="52">
        <v>13535.131731693804</v>
      </c>
      <c r="I34" s="52">
        <v>14740.941000765341</v>
      </c>
      <c r="J34" s="52">
        <v>15567.882523654302</v>
      </c>
      <c r="K34" s="52">
        <v>15271.508305819543</v>
      </c>
      <c r="L34" s="52">
        <v>14995.509907837008</v>
      </c>
      <c r="M34" s="52">
        <v>13093.851129207176</v>
      </c>
      <c r="N34" s="52">
        <v>12227.482265368319</v>
      </c>
      <c r="O34" s="52">
        <v>11462.576471754115</v>
      </c>
      <c r="P34" s="52">
        <v>11218.445598357306</v>
      </c>
      <c r="Q34" s="52">
        <v>11207.047536687596</v>
      </c>
      <c r="R34" s="52">
        <v>11277.157216806054</v>
      </c>
      <c r="S34" s="52">
        <v>11307.503485162359</v>
      </c>
      <c r="T34" s="52">
        <v>11471.659378818265</v>
      </c>
      <c r="U34" s="52">
        <v>11639.248408191268</v>
      </c>
      <c r="V34" s="51"/>
      <c r="W34" s="53" t="s">
        <v>159</v>
      </c>
      <c r="X34" s="77"/>
      <c r="Y34" s="22"/>
    </row>
    <row r="35" spans="1:46" x14ac:dyDescent="0.2">
      <c r="A35" s="47" t="s">
        <v>5</v>
      </c>
      <c r="B35" s="54">
        <v>9321.6456947169536</v>
      </c>
      <c r="C35" s="54">
        <v>9767.4864565529751</v>
      </c>
      <c r="D35" s="54">
        <v>10473.887053408476</v>
      </c>
      <c r="E35" s="54">
        <v>11512.443278610619</v>
      </c>
      <c r="F35" s="54">
        <v>12272.573116064272</v>
      </c>
      <c r="G35" s="54">
        <v>12827.231289109903</v>
      </c>
      <c r="H35" s="54">
        <v>13187.484847518868</v>
      </c>
      <c r="I35" s="54">
        <v>14759.929991365747</v>
      </c>
      <c r="J35" s="54">
        <v>15438.086044757994</v>
      </c>
      <c r="K35" s="54">
        <v>15665.088387934415</v>
      </c>
      <c r="L35" s="54">
        <v>16141.582686945183</v>
      </c>
      <c r="M35" s="54">
        <v>14524.82739094259</v>
      </c>
      <c r="N35" s="54">
        <v>13302.238385271847</v>
      </c>
      <c r="O35" s="54">
        <v>12099.203621233795</v>
      </c>
      <c r="P35" s="61">
        <v>11898.42287667167</v>
      </c>
      <c r="Q35" s="61">
        <v>11931.114856980832</v>
      </c>
      <c r="R35" s="61">
        <v>12085.34964747232</v>
      </c>
      <c r="S35" s="61">
        <v>12060.2371530004</v>
      </c>
      <c r="T35" s="61">
        <v>12113.961566591062</v>
      </c>
      <c r="U35" s="61">
        <v>12341.570216611703</v>
      </c>
      <c r="V35" s="55"/>
      <c r="W35" s="56" t="s">
        <v>6</v>
      </c>
      <c r="X35" s="77">
        <v>3</v>
      </c>
      <c r="Y35" s="22"/>
    </row>
    <row r="36" spans="1:46" s="21" customFormat="1" x14ac:dyDescent="0.2">
      <c r="A36" s="47" t="s">
        <v>7</v>
      </c>
      <c r="B36" s="54">
        <v>9950.6272679587655</v>
      </c>
      <c r="C36" s="54">
        <v>10710.36897787214</v>
      </c>
      <c r="D36" s="54">
        <v>10803.520795219249</v>
      </c>
      <c r="E36" s="54">
        <v>11820.587431477985</v>
      </c>
      <c r="F36" s="54">
        <v>12427.318388152444</v>
      </c>
      <c r="G36" s="54">
        <v>12396.039227110437</v>
      </c>
      <c r="H36" s="54">
        <v>13317.834481665082</v>
      </c>
      <c r="I36" s="54">
        <v>13535.122312895919</v>
      </c>
      <c r="J36" s="54">
        <v>14536.533020882516</v>
      </c>
      <c r="K36" s="54">
        <v>13860.855215526095</v>
      </c>
      <c r="L36" s="54">
        <v>13989.056381567525</v>
      </c>
      <c r="M36" s="54">
        <v>11866.326747751027</v>
      </c>
      <c r="N36" s="54">
        <v>10971.908975365901</v>
      </c>
      <c r="O36" s="54">
        <v>10358.924848343788</v>
      </c>
      <c r="P36" s="61">
        <v>9796.7505073237571</v>
      </c>
      <c r="Q36" s="61">
        <v>9845.2010151381655</v>
      </c>
      <c r="R36" s="61">
        <v>9505.1467324126388</v>
      </c>
      <c r="S36" s="61">
        <v>9541.8640435804446</v>
      </c>
      <c r="T36" s="61">
        <v>9740.2501673622955</v>
      </c>
      <c r="U36" s="61">
        <v>9803.091546586209</v>
      </c>
      <c r="V36" s="55"/>
      <c r="W36" s="56" t="s">
        <v>8</v>
      </c>
      <c r="X36" s="78">
        <v>6</v>
      </c>
      <c r="Y36" s="24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</row>
    <row r="37" spans="1:46" s="21" customFormat="1" x14ac:dyDescent="0.2">
      <c r="A37" s="47" t="s">
        <v>9</v>
      </c>
      <c r="B37" s="54">
        <v>10497.201576383832</v>
      </c>
      <c r="C37" s="54">
        <v>11685.53047098569</v>
      </c>
      <c r="D37" s="54">
        <v>11679.701952539956</v>
      </c>
      <c r="E37" s="54">
        <v>13061.938646950826</v>
      </c>
      <c r="F37" s="54">
        <v>12869.884082511611</v>
      </c>
      <c r="G37" s="54">
        <v>12875.49412451193</v>
      </c>
      <c r="H37" s="54">
        <v>13211.866042835378</v>
      </c>
      <c r="I37" s="54">
        <v>14378.813672325163</v>
      </c>
      <c r="J37" s="54">
        <v>15148.417578571925</v>
      </c>
      <c r="K37" s="54">
        <v>14608.095183088726</v>
      </c>
      <c r="L37" s="54">
        <v>13588.817305508834</v>
      </c>
      <c r="M37" s="54">
        <v>12212.944750599458</v>
      </c>
      <c r="N37" s="54">
        <v>11045.47051487809</v>
      </c>
      <c r="O37" s="54">
        <v>10561.118740702863</v>
      </c>
      <c r="P37" s="61">
        <v>9911.5386165134714</v>
      </c>
      <c r="Q37" s="61">
        <v>9775.6849950772066</v>
      </c>
      <c r="R37" s="61">
        <v>10499.056917259473</v>
      </c>
      <c r="S37" s="61">
        <v>10469.371165747034</v>
      </c>
      <c r="T37" s="61">
        <v>10448.726378420599</v>
      </c>
      <c r="U37" s="61">
        <v>10516.966793841411</v>
      </c>
      <c r="V37" s="55"/>
      <c r="W37" s="56" t="s">
        <v>10</v>
      </c>
      <c r="X37" s="78">
        <v>1</v>
      </c>
      <c r="Y37" s="23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</row>
    <row r="38" spans="1:46" x14ac:dyDescent="0.2">
      <c r="A38" s="47" t="s">
        <v>11</v>
      </c>
      <c r="B38" s="54">
        <v>9544.5830074281475</v>
      </c>
      <c r="C38" s="54">
        <v>10604.960160244365</v>
      </c>
      <c r="D38" s="54">
        <v>11211.087535420531</v>
      </c>
      <c r="E38" s="54">
        <v>11274.481745151468</v>
      </c>
      <c r="F38" s="54">
        <v>11742.958071612602</v>
      </c>
      <c r="G38" s="54">
        <v>11975.545267292371</v>
      </c>
      <c r="H38" s="54">
        <v>12624.590889376173</v>
      </c>
      <c r="I38" s="54">
        <v>13249.994275445899</v>
      </c>
      <c r="J38" s="54">
        <v>13377.037155273436</v>
      </c>
      <c r="K38" s="54">
        <v>13369.390755353512</v>
      </c>
      <c r="L38" s="54">
        <v>12918.634722523426</v>
      </c>
      <c r="M38" s="54">
        <v>11145.201609895825</v>
      </c>
      <c r="N38" s="54">
        <v>10677.948496855752</v>
      </c>
      <c r="O38" s="54">
        <v>10526.888152516025</v>
      </c>
      <c r="P38" s="61">
        <v>10205.360322697907</v>
      </c>
      <c r="Q38" s="61">
        <v>10587.520125651628</v>
      </c>
      <c r="R38" s="61">
        <v>10422.062236133568</v>
      </c>
      <c r="S38" s="61">
        <v>10149.18110539267</v>
      </c>
      <c r="T38" s="61">
        <v>10401.155944840915</v>
      </c>
      <c r="U38" s="61">
        <v>10441.464414788572</v>
      </c>
      <c r="V38" s="55"/>
      <c r="W38" s="56" t="s">
        <v>12</v>
      </c>
      <c r="X38" s="77">
        <v>2</v>
      </c>
      <c r="Y38" s="22"/>
    </row>
    <row r="39" spans="1:46" x14ac:dyDescent="0.2">
      <c r="A39" s="47" t="s">
        <v>135</v>
      </c>
      <c r="B39" s="54">
        <v>11013.626875585751</v>
      </c>
      <c r="C39" s="54">
        <v>10989.704772805801</v>
      </c>
      <c r="D39" s="54">
        <v>12372.993413033737</v>
      </c>
      <c r="E39" s="54">
        <v>12949.184270501897</v>
      </c>
      <c r="F39" s="54">
        <v>14196.242169149324</v>
      </c>
      <c r="G39" s="54">
        <v>15069.515288977716</v>
      </c>
      <c r="H39" s="54">
        <v>14957.94755653221</v>
      </c>
      <c r="I39" s="54">
        <v>16996.16582830438</v>
      </c>
      <c r="J39" s="54">
        <v>18387.898973503139</v>
      </c>
      <c r="K39" s="54">
        <v>17846.223585939333</v>
      </c>
      <c r="L39" s="54">
        <v>17192.223485025061</v>
      </c>
      <c r="M39" s="54">
        <v>14661.363471869687</v>
      </c>
      <c r="N39" s="54">
        <v>14162.53447036073</v>
      </c>
      <c r="O39" s="54">
        <v>13085.579204723588</v>
      </c>
      <c r="P39" s="61">
        <v>13452.486964732725</v>
      </c>
      <c r="Q39" s="61">
        <v>13172.669742793878</v>
      </c>
      <c r="R39" s="61">
        <v>13126.324364814862</v>
      </c>
      <c r="S39" s="61">
        <v>13485.946569374142</v>
      </c>
      <c r="T39" s="61">
        <v>13836.183762346425</v>
      </c>
      <c r="U39" s="61">
        <v>14201.640815055076</v>
      </c>
      <c r="V39" s="55"/>
      <c r="W39" s="56" t="s">
        <v>160</v>
      </c>
      <c r="X39" s="77" t="s">
        <v>184</v>
      </c>
      <c r="Y39" s="22"/>
    </row>
    <row r="40" spans="1:46" x14ac:dyDescent="0.2">
      <c r="A40" s="46" t="s">
        <v>13</v>
      </c>
      <c r="B40" s="52">
        <v>10789.848947108931</v>
      </c>
      <c r="C40" s="52">
        <v>11628.126768408771</v>
      </c>
      <c r="D40" s="52">
        <v>12170.033218444254</v>
      </c>
      <c r="E40" s="52">
        <v>13129.742093998506</v>
      </c>
      <c r="F40" s="52">
        <v>14228.947734073363</v>
      </c>
      <c r="G40" s="52">
        <v>14262.298750734979</v>
      </c>
      <c r="H40" s="52">
        <v>15595.766863790212</v>
      </c>
      <c r="I40" s="52">
        <v>16793.756647145576</v>
      </c>
      <c r="J40" s="52">
        <v>17437.451106000884</v>
      </c>
      <c r="K40" s="52">
        <v>16913.471230574756</v>
      </c>
      <c r="L40" s="52">
        <v>15665.555013024701</v>
      </c>
      <c r="M40" s="52">
        <v>14311.096778164138</v>
      </c>
      <c r="N40" s="52">
        <v>13285.140072078486</v>
      </c>
      <c r="O40" s="52">
        <v>12560.702897991425</v>
      </c>
      <c r="P40" s="52">
        <v>12334.86450173861</v>
      </c>
      <c r="Q40" s="52">
        <v>12610.758571395463</v>
      </c>
      <c r="R40" s="52">
        <v>12648.702572592325</v>
      </c>
      <c r="S40" s="52">
        <v>12798.595816291127</v>
      </c>
      <c r="T40" s="52">
        <v>13121.078828204169</v>
      </c>
      <c r="U40" s="52">
        <v>13429.564719803127</v>
      </c>
      <c r="V40" s="51"/>
      <c r="W40" s="53" t="s">
        <v>14</v>
      </c>
      <c r="X40" s="77"/>
      <c r="Y40" s="22"/>
    </row>
    <row r="41" spans="1:46" x14ac:dyDescent="0.2">
      <c r="A41" s="47" t="s">
        <v>15</v>
      </c>
      <c r="B41" s="54">
        <v>10515.476871380946</v>
      </c>
      <c r="C41" s="54">
        <v>11433.673857235834</v>
      </c>
      <c r="D41" s="54">
        <v>11695.684601852094</v>
      </c>
      <c r="E41" s="54">
        <v>12205.984603721363</v>
      </c>
      <c r="F41" s="54">
        <v>12997.49538892388</v>
      </c>
      <c r="G41" s="54">
        <v>13336.656939669732</v>
      </c>
      <c r="H41" s="54">
        <v>14140.873597563517</v>
      </c>
      <c r="I41" s="54">
        <v>15040.879106486966</v>
      </c>
      <c r="J41" s="54">
        <v>15189.420476143352</v>
      </c>
      <c r="K41" s="54">
        <v>14733.60323344507</v>
      </c>
      <c r="L41" s="54">
        <v>14092.685650818594</v>
      </c>
      <c r="M41" s="54">
        <v>12893.298583711425</v>
      </c>
      <c r="N41" s="54">
        <v>12200.806674671314</v>
      </c>
      <c r="O41" s="54">
        <v>11706.427253076701</v>
      </c>
      <c r="P41" s="61">
        <v>11123.021556987276</v>
      </c>
      <c r="Q41" s="61">
        <v>11175.668982206578</v>
      </c>
      <c r="R41" s="61">
        <v>10995.991308117302</v>
      </c>
      <c r="S41" s="61">
        <v>10952.95679805108</v>
      </c>
      <c r="T41" s="61">
        <v>11230.351066760128</v>
      </c>
      <c r="U41" s="61">
        <v>11309.86970336406</v>
      </c>
      <c r="V41" s="55"/>
      <c r="W41" s="56" t="s">
        <v>16</v>
      </c>
      <c r="X41" s="77">
        <v>8</v>
      </c>
      <c r="Y41" s="22"/>
    </row>
    <row r="42" spans="1:46" s="21" customFormat="1" x14ac:dyDescent="0.2">
      <c r="A42" s="47" t="s">
        <v>17</v>
      </c>
      <c r="B42" s="54">
        <v>11727.026648922003</v>
      </c>
      <c r="C42" s="54">
        <v>12646.363828260914</v>
      </c>
      <c r="D42" s="54">
        <v>13351.940002468622</v>
      </c>
      <c r="E42" s="54">
        <v>14535.563214784743</v>
      </c>
      <c r="F42" s="54">
        <v>15751.810552033185</v>
      </c>
      <c r="G42" s="54">
        <v>15633.536183687653</v>
      </c>
      <c r="H42" s="54">
        <v>17465.670513360383</v>
      </c>
      <c r="I42" s="54">
        <v>18605.819979747481</v>
      </c>
      <c r="J42" s="54">
        <v>19453.590520395621</v>
      </c>
      <c r="K42" s="54">
        <v>18942.529958393436</v>
      </c>
      <c r="L42" s="54">
        <v>17232.68244511581</v>
      </c>
      <c r="M42" s="54">
        <v>15647.157508593475</v>
      </c>
      <c r="N42" s="54">
        <v>14315.195702363517</v>
      </c>
      <c r="O42" s="54">
        <v>13485.331885908938</v>
      </c>
      <c r="P42" s="61">
        <v>13266.747152587217</v>
      </c>
      <c r="Q42" s="61">
        <v>13546.026640387139</v>
      </c>
      <c r="R42" s="61">
        <v>13677.303036118863</v>
      </c>
      <c r="S42" s="61">
        <v>13916.38956598715</v>
      </c>
      <c r="T42" s="61">
        <v>14271.070857880653</v>
      </c>
      <c r="U42" s="61">
        <v>14590.440379804713</v>
      </c>
      <c r="V42" s="55"/>
      <c r="W42" s="56" t="s">
        <v>18</v>
      </c>
      <c r="X42" s="78">
        <v>7</v>
      </c>
      <c r="Y42" s="23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</row>
    <row r="43" spans="1:46" x14ac:dyDescent="0.2">
      <c r="A43" s="47" t="s">
        <v>19</v>
      </c>
      <c r="B43" s="54">
        <v>9707.8451976233755</v>
      </c>
      <c r="C43" s="54">
        <v>10769.883201191813</v>
      </c>
      <c r="D43" s="54">
        <v>10952.602588127433</v>
      </c>
      <c r="E43" s="54">
        <v>11303.343982698441</v>
      </c>
      <c r="F43" s="54">
        <v>12678.874925657386</v>
      </c>
      <c r="G43" s="54">
        <v>12659.926693990277</v>
      </c>
      <c r="H43" s="54">
        <v>13028.61561536103</v>
      </c>
      <c r="I43" s="54">
        <v>15438.912493515474</v>
      </c>
      <c r="J43" s="54">
        <v>15402.468075237479</v>
      </c>
      <c r="K43" s="54">
        <v>14433.934104995025</v>
      </c>
      <c r="L43" s="54">
        <v>13787.769548137168</v>
      </c>
      <c r="M43" s="54">
        <v>12588.712079650195</v>
      </c>
      <c r="N43" s="54">
        <v>11569.960595548677</v>
      </c>
      <c r="O43" s="54">
        <v>10921.91660931642</v>
      </c>
      <c r="P43" s="61">
        <v>10928.418913152691</v>
      </c>
      <c r="Q43" s="61">
        <v>11497.85465223555</v>
      </c>
      <c r="R43" s="61">
        <v>11541.711844617535</v>
      </c>
      <c r="S43" s="61">
        <v>11154.734003210402</v>
      </c>
      <c r="T43" s="61">
        <v>11251.853906874136</v>
      </c>
      <c r="U43" s="61">
        <v>11464.774689070355</v>
      </c>
      <c r="V43" s="55"/>
      <c r="W43" s="56" t="s">
        <v>20</v>
      </c>
      <c r="X43" s="77">
        <v>9</v>
      </c>
      <c r="Y43" s="22"/>
    </row>
    <row r="44" spans="1:46" x14ac:dyDescent="0.2">
      <c r="A44" s="47" t="s">
        <v>21</v>
      </c>
      <c r="B44" s="54">
        <v>9151.0217978179953</v>
      </c>
      <c r="C44" s="54">
        <v>10148.615422200461</v>
      </c>
      <c r="D44" s="54">
        <v>10722.33663538331</v>
      </c>
      <c r="E44" s="54">
        <v>10477.366087824605</v>
      </c>
      <c r="F44" s="54">
        <v>11878.434006637688</v>
      </c>
      <c r="G44" s="54">
        <v>11925.17420167371</v>
      </c>
      <c r="H44" s="54">
        <v>12434.883696018107</v>
      </c>
      <c r="I44" s="54">
        <v>14506.138399987954</v>
      </c>
      <c r="J44" s="54">
        <v>14959.587492154013</v>
      </c>
      <c r="K44" s="54">
        <v>14222.511053455271</v>
      </c>
      <c r="L44" s="54">
        <v>13619.970847510274</v>
      </c>
      <c r="M44" s="54">
        <v>12462.247751439601</v>
      </c>
      <c r="N44" s="54">
        <v>12150.931814762058</v>
      </c>
      <c r="O44" s="54">
        <v>11316.372584659752</v>
      </c>
      <c r="P44" s="61">
        <v>11235.087560375774</v>
      </c>
      <c r="Q44" s="61">
        <v>11665.443677308855</v>
      </c>
      <c r="R44" s="61">
        <v>11423.808241305724</v>
      </c>
      <c r="S44" s="61">
        <v>11567.138744413476</v>
      </c>
      <c r="T44" s="61">
        <v>11972.324472357432</v>
      </c>
      <c r="U44" s="61">
        <v>12432.398082974332</v>
      </c>
      <c r="V44" s="55"/>
      <c r="W44" s="56" t="s">
        <v>22</v>
      </c>
      <c r="X44" s="77">
        <v>10</v>
      </c>
      <c r="Y44" s="22"/>
    </row>
    <row r="45" spans="1:46" x14ac:dyDescent="0.2">
      <c r="A45" s="47" t="s">
        <v>23</v>
      </c>
      <c r="B45" s="54">
        <v>9331.1424603046926</v>
      </c>
      <c r="C45" s="54">
        <v>9880.4972204151654</v>
      </c>
      <c r="D45" s="54">
        <v>10156.599618419936</v>
      </c>
      <c r="E45" s="54">
        <v>11247.285283328654</v>
      </c>
      <c r="F45" s="54">
        <v>11745.360842691602</v>
      </c>
      <c r="G45" s="54">
        <v>12311.001138387512</v>
      </c>
      <c r="H45" s="54">
        <v>12776.00553299788</v>
      </c>
      <c r="I45" s="54">
        <v>13670.364688623016</v>
      </c>
      <c r="J45" s="54">
        <v>14673.042908502977</v>
      </c>
      <c r="K45" s="54">
        <v>14292.907135320371</v>
      </c>
      <c r="L45" s="54">
        <v>13441.390433934852</v>
      </c>
      <c r="M45" s="54">
        <v>12623.031823930109</v>
      </c>
      <c r="N45" s="54">
        <v>11612.005620341499</v>
      </c>
      <c r="O45" s="54">
        <v>10986.02567076533</v>
      </c>
      <c r="P45" s="61">
        <v>10694.199678703302</v>
      </c>
      <c r="Q45" s="61">
        <v>10895.294125008426</v>
      </c>
      <c r="R45" s="61">
        <v>10790.640615357288</v>
      </c>
      <c r="S45" s="61">
        <v>10790.736067144027</v>
      </c>
      <c r="T45" s="61">
        <v>10979.324738481921</v>
      </c>
      <c r="U45" s="61">
        <v>11330.513537159004</v>
      </c>
      <c r="V45" s="55"/>
      <c r="W45" s="56" t="s">
        <v>24</v>
      </c>
      <c r="X45" s="77">
        <v>11</v>
      </c>
      <c r="Y45" s="22"/>
    </row>
    <row r="46" spans="1:46" x14ac:dyDescent="0.2">
      <c r="A46" s="47" t="s">
        <v>25</v>
      </c>
      <c r="B46" s="54">
        <v>8054.9886560292853</v>
      </c>
      <c r="C46" s="54">
        <v>8508.0075025680399</v>
      </c>
      <c r="D46" s="54">
        <v>8561.0395164466772</v>
      </c>
      <c r="E46" s="54">
        <v>9370.7425163987282</v>
      </c>
      <c r="F46" s="54">
        <v>10098.970640558908</v>
      </c>
      <c r="G46" s="54">
        <v>10107.666560458578</v>
      </c>
      <c r="H46" s="54">
        <v>10389.068464094598</v>
      </c>
      <c r="I46" s="54">
        <v>11483.784607601554</v>
      </c>
      <c r="J46" s="54">
        <v>11420.536990743338</v>
      </c>
      <c r="K46" s="54">
        <v>11204.211645674359</v>
      </c>
      <c r="L46" s="54">
        <v>11158.348162104405</v>
      </c>
      <c r="M46" s="54">
        <v>10202.551881116124</v>
      </c>
      <c r="N46" s="54">
        <v>10018.365574715144</v>
      </c>
      <c r="O46" s="54">
        <v>9749.5650575075888</v>
      </c>
      <c r="P46" s="61">
        <v>9548.440884016989</v>
      </c>
      <c r="Q46" s="61">
        <v>9955.9506040232609</v>
      </c>
      <c r="R46" s="61">
        <v>9922.1817045942298</v>
      </c>
      <c r="S46" s="61">
        <v>10044.830682760732</v>
      </c>
      <c r="T46" s="61">
        <v>10243.660890550176</v>
      </c>
      <c r="U46" s="61">
        <v>10524.971479451049</v>
      </c>
      <c r="V46" s="55"/>
      <c r="W46" s="56" t="s">
        <v>26</v>
      </c>
      <c r="X46" s="77">
        <v>12</v>
      </c>
      <c r="Y46" s="22"/>
    </row>
    <row r="47" spans="1:46" s="21" customFormat="1" x14ac:dyDescent="0.2">
      <c r="A47" s="47" t="s">
        <v>27</v>
      </c>
      <c r="B47" s="54">
        <v>10978.212150547417</v>
      </c>
      <c r="C47" s="54">
        <v>11398.976665776094</v>
      </c>
      <c r="D47" s="54">
        <v>11954.375349156386</v>
      </c>
      <c r="E47" s="54">
        <v>13280.002317142045</v>
      </c>
      <c r="F47" s="54">
        <v>14176.10036037383</v>
      </c>
      <c r="G47" s="54">
        <v>14770.424552287659</v>
      </c>
      <c r="H47" s="54">
        <v>16105.630852080592</v>
      </c>
      <c r="I47" s="54">
        <v>16706.370353220642</v>
      </c>
      <c r="J47" s="54">
        <v>17362.00582655266</v>
      </c>
      <c r="K47" s="54">
        <v>16507.705605492185</v>
      </c>
      <c r="L47" s="54">
        <v>15519.076075932715</v>
      </c>
      <c r="M47" s="54">
        <v>14694.016274595042</v>
      </c>
      <c r="N47" s="54">
        <v>14068.065561934762</v>
      </c>
      <c r="O47" s="54">
        <v>13355.548321410233</v>
      </c>
      <c r="P47" s="61">
        <v>13198.184137026858</v>
      </c>
      <c r="Q47" s="61">
        <v>13197.214508281291</v>
      </c>
      <c r="R47" s="61">
        <v>13191.747610036016</v>
      </c>
      <c r="S47" s="61">
        <v>13299.81353087014</v>
      </c>
      <c r="T47" s="61">
        <v>13755.257226226629</v>
      </c>
      <c r="U47" s="61">
        <v>14107.346387379876</v>
      </c>
      <c r="V47" s="55"/>
      <c r="W47" s="56" t="s">
        <v>28</v>
      </c>
      <c r="X47" s="78">
        <v>13</v>
      </c>
      <c r="Y47" s="23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</row>
    <row r="48" spans="1:46" x14ac:dyDescent="0.2">
      <c r="A48" s="46" t="s">
        <v>29</v>
      </c>
      <c r="B48" s="52">
        <v>11327.446049357472</v>
      </c>
      <c r="C48" s="52">
        <v>12314.163398172594</v>
      </c>
      <c r="D48" s="52">
        <v>13520.238079172501</v>
      </c>
      <c r="E48" s="52">
        <v>15015.79171330896</v>
      </c>
      <c r="F48" s="52">
        <v>15869.515474551687</v>
      </c>
      <c r="G48" s="52">
        <v>16561.195287072369</v>
      </c>
      <c r="H48" s="52">
        <v>17159.247592586999</v>
      </c>
      <c r="I48" s="52">
        <v>17361.54663804884</v>
      </c>
      <c r="J48" s="52">
        <v>16748.367261309577</v>
      </c>
      <c r="K48" s="52">
        <v>17582.976031672166</v>
      </c>
      <c r="L48" s="52">
        <v>17798.695064849024</v>
      </c>
      <c r="M48" s="52">
        <v>17475.359701875412</v>
      </c>
      <c r="N48" s="52">
        <v>18908.442420494452</v>
      </c>
      <c r="O48" s="52">
        <v>18031.907289980179</v>
      </c>
      <c r="P48" s="52">
        <v>17810.179611529285</v>
      </c>
      <c r="Q48" s="52">
        <v>17101.588782644289</v>
      </c>
      <c r="R48" s="52">
        <v>15816.569382477135</v>
      </c>
      <c r="S48" s="52">
        <v>15894.753820644224</v>
      </c>
      <c r="T48" s="52">
        <v>15512.663622585973</v>
      </c>
      <c r="U48" s="52">
        <v>14283.809192123897</v>
      </c>
      <c r="V48" s="51"/>
      <c r="W48" s="53" t="s">
        <v>30</v>
      </c>
      <c r="X48" s="77"/>
      <c r="Y48" s="22"/>
    </row>
    <row r="49" spans="1:46" x14ac:dyDescent="0.2">
      <c r="A49" s="47" t="s">
        <v>31</v>
      </c>
      <c r="B49" s="54">
        <v>8732.907788057908</v>
      </c>
      <c r="C49" s="54">
        <v>9340.2936410409184</v>
      </c>
      <c r="D49" s="54">
        <v>9496.8326286228403</v>
      </c>
      <c r="E49" s="54">
        <v>9754.5786659062651</v>
      </c>
      <c r="F49" s="54">
        <v>11124.391170974204</v>
      </c>
      <c r="G49" s="54">
        <v>11107.574540838232</v>
      </c>
      <c r="H49" s="54">
        <v>11435.786545365665</v>
      </c>
      <c r="I49" s="54">
        <v>12054.296429815595</v>
      </c>
      <c r="J49" s="54">
        <v>12698.561795027703</v>
      </c>
      <c r="K49" s="54">
        <v>11741.358498036469</v>
      </c>
      <c r="L49" s="54">
        <v>11997.737969487498</v>
      </c>
      <c r="M49" s="54">
        <v>10965.471035129409</v>
      </c>
      <c r="N49" s="54">
        <v>10692.160335694356</v>
      </c>
      <c r="O49" s="54">
        <v>10071.985441334067</v>
      </c>
      <c r="P49" s="61">
        <v>9986.0215965771931</v>
      </c>
      <c r="Q49" s="61">
        <v>10112.658600927203</v>
      </c>
      <c r="R49" s="61">
        <v>10120.054968541503</v>
      </c>
      <c r="S49" s="61">
        <v>9881.6121512444097</v>
      </c>
      <c r="T49" s="61">
        <v>9758.5239040268098</v>
      </c>
      <c r="U49" s="61">
        <v>9843.8000495116994</v>
      </c>
      <c r="V49" s="55"/>
      <c r="W49" s="22" t="s">
        <v>32</v>
      </c>
      <c r="X49" s="77">
        <v>15</v>
      </c>
      <c r="Y49" s="22"/>
    </row>
    <row r="50" spans="1:46" x14ac:dyDescent="0.2">
      <c r="A50" s="47" t="s">
        <v>136</v>
      </c>
      <c r="B50" s="54">
        <v>12420.216116913962</v>
      </c>
      <c r="C50" s="54">
        <v>13547.373981637757</v>
      </c>
      <c r="D50" s="54">
        <v>15019.580679602672</v>
      </c>
      <c r="E50" s="54">
        <v>16829.911477373003</v>
      </c>
      <c r="F50" s="54">
        <v>17631.757127495581</v>
      </c>
      <c r="G50" s="54">
        <v>18661.846458609736</v>
      </c>
      <c r="H50" s="54">
        <v>19246.919397631031</v>
      </c>
      <c r="I50" s="54">
        <v>19293.761897865508</v>
      </c>
      <c r="J50" s="54">
        <v>18345.268154063669</v>
      </c>
      <c r="K50" s="54">
        <v>19763.457014446827</v>
      </c>
      <c r="L50" s="54">
        <v>20382.020239171259</v>
      </c>
      <c r="M50" s="54">
        <v>20090.315148402824</v>
      </c>
      <c r="N50" s="54">
        <v>22622.638754817857</v>
      </c>
      <c r="O50" s="54">
        <v>21678.101652929035</v>
      </c>
      <c r="P50" s="61">
        <v>20865.951942808144</v>
      </c>
      <c r="Q50" s="61">
        <v>20054.552393383157</v>
      </c>
      <c r="R50" s="61">
        <v>18125.771856259402</v>
      </c>
      <c r="S50" s="61">
        <v>18120.632675803998</v>
      </c>
      <c r="T50" s="61">
        <v>17781.775263739419</v>
      </c>
      <c r="U50" s="61">
        <v>15782.840360773082</v>
      </c>
      <c r="V50" s="55"/>
      <c r="W50" s="22" t="s">
        <v>35</v>
      </c>
      <c r="X50" s="77">
        <v>14</v>
      </c>
      <c r="Y50" s="22"/>
    </row>
    <row r="51" spans="1:46" x14ac:dyDescent="0.2">
      <c r="A51" s="47" t="s">
        <v>33</v>
      </c>
      <c r="B51" s="54">
        <v>8038.7221730060401</v>
      </c>
      <c r="C51" s="54">
        <v>8746.5113072741642</v>
      </c>
      <c r="D51" s="54">
        <v>9835.489945896732</v>
      </c>
      <c r="E51" s="54">
        <v>10540.802467437148</v>
      </c>
      <c r="F51" s="54">
        <v>10701.420339969678</v>
      </c>
      <c r="G51" s="54">
        <v>10756.209684718066</v>
      </c>
      <c r="H51" s="54">
        <v>11717.971376248783</v>
      </c>
      <c r="I51" s="54">
        <v>12793.480050520968</v>
      </c>
      <c r="J51" s="54">
        <v>13269.637388201667</v>
      </c>
      <c r="K51" s="54">
        <v>13001.549150615623</v>
      </c>
      <c r="L51" s="54">
        <v>12479.769741589647</v>
      </c>
      <c r="M51" s="54">
        <v>11887.51610046767</v>
      </c>
      <c r="N51" s="54">
        <v>11397.543491185945</v>
      </c>
      <c r="O51" s="54">
        <v>10882.236482922788</v>
      </c>
      <c r="P51" s="61">
        <v>10856.932650697676</v>
      </c>
      <c r="Q51" s="61">
        <v>10732.145042844229</v>
      </c>
      <c r="R51" s="61">
        <v>10486.145855391947</v>
      </c>
      <c r="S51" s="61">
        <v>10248.349277936215</v>
      </c>
      <c r="T51" s="61">
        <v>10390.016096666139</v>
      </c>
      <c r="U51" s="61">
        <v>10735.456865971657</v>
      </c>
      <c r="V51" s="55"/>
      <c r="W51" s="58" t="s">
        <v>34</v>
      </c>
      <c r="X51" s="78">
        <v>16</v>
      </c>
      <c r="Y51" s="22"/>
    </row>
    <row r="52" spans="1:46" x14ac:dyDescent="0.2">
      <c r="A52" s="47" t="s">
        <v>36</v>
      </c>
      <c r="B52" s="54">
        <v>12960.663813488351</v>
      </c>
      <c r="C52" s="54">
        <v>14032.287536235484</v>
      </c>
      <c r="D52" s="54">
        <v>15202.726840302621</v>
      </c>
      <c r="E52" s="54">
        <v>17298.959155372559</v>
      </c>
      <c r="F52" s="54">
        <v>18686.908935301322</v>
      </c>
      <c r="G52" s="54">
        <v>19431.82565251803</v>
      </c>
      <c r="H52" s="54">
        <v>19879.591971275517</v>
      </c>
      <c r="I52" s="54">
        <v>19420.133472565776</v>
      </c>
      <c r="J52" s="54">
        <v>17942.408871220403</v>
      </c>
      <c r="K52" s="54">
        <v>19240.143398537322</v>
      </c>
      <c r="L52" s="54">
        <v>18988.20160434959</v>
      </c>
      <c r="M52" s="54">
        <v>19278.412346531029</v>
      </c>
      <c r="N52" s="54">
        <v>20444.805272960533</v>
      </c>
      <c r="O52" s="54">
        <v>19282.201880691464</v>
      </c>
      <c r="P52" s="61">
        <v>20500.313609948938</v>
      </c>
      <c r="Q52" s="61">
        <v>19016.716367113466</v>
      </c>
      <c r="R52" s="61">
        <v>17785.721052637484</v>
      </c>
      <c r="S52" s="61">
        <v>18601.450781238163</v>
      </c>
      <c r="T52" s="61">
        <v>17459.637519519081</v>
      </c>
      <c r="U52" s="61">
        <v>16134.287722283245</v>
      </c>
      <c r="V52" s="55"/>
      <c r="W52" s="58" t="s">
        <v>37</v>
      </c>
      <c r="X52" s="77">
        <v>17</v>
      </c>
      <c r="Y52" s="22"/>
    </row>
    <row r="53" spans="1:46" x14ac:dyDescent="0.2">
      <c r="A53" s="46" t="s">
        <v>47</v>
      </c>
      <c r="B53" s="52">
        <v>10027.04626046279</v>
      </c>
      <c r="C53" s="52">
        <v>10668.484745950816</v>
      </c>
      <c r="D53" s="52">
        <v>11590.780577740481</v>
      </c>
      <c r="E53" s="52">
        <v>12578.027912255087</v>
      </c>
      <c r="F53" s="52">
        <v>12919.30430434665</v>
      </c>
      <c r="G53" s="52">
        <v>13171.303401269153</v>
      </c>
      <c r="H53" s="52">
        <v>13947.894904603467</v>
      </c>
      <c r="I53" s="52">
        <v>14613.497110128632</v>
      </c>
      <c r="J53" s="52">
        <v>14959.710000129837</v>
      </c>
      <c r="K53" s="52">
        <v>14540.323746301483</v>
      </c>
      <c r="L53" s="52">
        <v>14284.732106502459</v>
      </c>
      <c r="M53" s="52">
        <v>13145.906201140828</v>
      </c>
      <c r="N53" s="52">
        <v>12065.403658618759</v>
      </c>
      <c r="O53" s="52">
        <v>11823.232732789002</v>
      </c>
      <c r="P53" s="52">
        <v>11718.009435660761</v>
      </c>
      <c r="Q53" s="52">
        <v>11623.626754651916</v>
      </c>
      <c r="R53" s="52">
        <v>11583.139585555746</v>
      </c>
      <c r="S53" s="52">
        <v>11560.37632541365</v>
      </c>
      <c r="T53" s="52">
        <v>11781.367520648868</v>
      </c>
      <c r="U53" s="52">
        <v>12092.754036927719</v>
      </c>
      <c r="V53" s="51"/>
      <c r="W53" s="53" t="s">
        <v>48</v>
      </c>
      <c r="X53" s="77"/>
      <c r="Y53" s="22"/>
    </row>
    <row r="54" spans="1:46" x14ac:dyDescent="0.2">
      <c r="A54" s="47" t="s">
        <v>49</v>
      </c>
      <c r="B54" s="54">
        <v>8152.4200724864759</v>
      </c>
      <c r="C54" s="54">
        <v>8572.4495582351465</v>
      </c>
      <c r="D54" s="54">
        <v>9774.9152348062617</v>
      </c>
      <c r="E54" s="54">
        <v>10703.076119089927</v>
      </c>
      <c r="F54" s="54">
        <v>10656.644636334988</v>
      </c>
      <c r="G54" s="54">
        <v>11354.50818866229</v>
      </c>
      <c r="H54" s="54">
        <v>12183.677726130827</v>
      </c>
      <c r="I54" s="54">
        <v>12511.736326911541</v>
      </c>
      <c r="J54" s="54">
        <v>12601.319560365053</v>
      </c>
      <c r="K54" s="54">
        <v>12812.104197554967</v>
      </c>
      <c r="L54" s="54">
        <v>13169.263299465349</v>
      </c>
      <c r="M54" s="54">
        <v>12296.10430092386</v>
      </c>
      <c r="N54" s="54">
        <v>11687.166042184004</v>
      </c>
      <c r="O54" s="54">
        <v>11607.990675815843</v>
      </c>
      <c r="P54" s="61">
        <v>11406.495147693835</v>
      </c>
      <c r="Q54" s="61">
        <v>11276.435729970668</v>
      </c>
      <c r="R54" s="61">
        <v>11189.356146338676</v>
      </c>
      <c r="S54" s="61">
        <v>11114.292021543564</v>
      </c>
      <c r="T54" s="61">
        <v>11555.813984768018</v>
      </c>
      <c r="U54" s="61">
        <v>11898.762442181182</v>
      </c>
      <c r="V54" s="55"/>
      <c r="W54" s="22" t="s">
        <v>50</v>
      </c>
      <c r="X54" s="77">
        <v>19</v>
      </c>
      <c r="Y54" s="22"/>
    </row>
    <row r="55" spans="1:46" x14ac:dyDescent="0.2">
      <c r="A55" s="47" t="s">
        <v>55</v>
      </c>
      <c r="B55" s="54">
        <v>10179.233964844971</v>
      </c>
      <c r="C55" s="54">
        <v>10444.794873701065</v>
      </c>
      <c r="D55" s="54">
        <v>10954.506979072854</v>
      </c>
      <c r="E55" s="54">
        <v>12238.046757212796</v>
      </c>
      <c r="F55" s="54">
        <v>12168.965502690977</v>
      </c>
      <c r="G55" s="54">
        <v>12069.48228331638</v>
      </c>
      <c r="H55" s="54">
        <v>13111.284173629147</v>
      </c>
      <c r="I55" s="54">
        <v>13968.854461897359</v>
      </c>
      <c r="J55" s="54">
        <v>14324.574582837718</v>
      </c>
      <c r="K55" s="54">
        <v>14213.459710996463</v>
      </c>
      <c r="L55" s="54">
        <v>13869.401609310888</v>
      </c>
      <c r="M55" s="54">
        <v>13151.825700708072</v>
      </c>
      <c r="N55" s="54">
        <v>11900.497037352676</v>
      </c>
      <c r="O55" s="54">
        <v>11752.301252131418</v>
      </c>
      <c r="P55" s="61">
        <v>12222.738359686871</v>
      </c>
      <c r="Q55" s="61">
        <v>12187.443362181357</v>
      </c>
      <c r="R55" s="61">
        <v>11791.339975571162</v>
      </c>
      <c r="S55" s="61">
        <v>11745.8938632306</v>
      </c>
      <c r="T55" s="61">
        <v>11839.022226601775</v>
      </c>
      <c r="U55" s="61">
        <v>12087.729739935949</v>
      </c>
      <c r="V55" s="55"/>
      <c r="W55" s="22" t="s">
        <v>56</v>
      </c>
      <c r="X55" s="77">
        <v>21</v>
      </c>
      <c r="Y55" s="22"/>
    </row>
    <row r="56" spans="1:46" x14ac:dyDescent="0.2">
      <c r="A56" s="47" t="s">
        <v>51</v>
      </c>
      <c r="B56" s="54">
        <v>14453.658910620334</v>
      </c>
      <c r="C56" s="54">
        <v>15509.551276149674</v>
      </c>
      <c r="D56" s="54">
        <v>16605.53330036984</v>
      </c>
      <c r="E56" s="54">
        <v>18102.227703037086</v>
      </c>
      <c r="F56" s="54">
        <v>18232.335313855805</v>
      </c>
      <c r="G56" s="54">
        <v>16566.702593474572</v>
      </c>
      <c r="H56" s="54">
        <v>16112.458933219745</v>
      </c>
      <c r="I56" s="54">
        <v>17071.760783329959</v>
      </c>
      <c r="J56" s="54">
        <v>18323.880646813748</v>
      </c>
      <c r="K56" s="54">
        <v>16414.075842494305</v>
      </c>
      <c r="L56" s="54">
        <v>16407.463497415523</v>
      </c>
      <c r="M56" s="54">
        <v>14426.805030756486</v>
      </c>
      <c r="N56" s="54">
        <v>13423.39324437237</v>
      </c>
      <c r="O56" s="54">
        <v>12856.267050236896</v>
      </c>
      <c r="P56" s="61">
        <v>12859.30337459984</v>
      </c>
      <c r="Q56" s="61">
        <v>12126.870104755157</v>
      </c>
      <c r="R56" s="61">
        <v>11689.902545275654</v>
      </c>
      <c r="S56" s="61">
        <v>12030.67177190005</v>
      </c>
      <c r="T56" s="61">
        <v>12346.634253029953</v>
      </c>
      <c r="U56" s="61">
        <v>12811.996821294979</v>
      </c>
      <c r="V56" s="55"/>
      <c r="W56" s="58" t="s">
        <v>52</v>
      </c>
      <c r="X56" s="77">
        <v>20</v>
      </c>
      <c r="Y56" s="22"/>
    </row>
    <row r="57" spans="1:46" x14ac:dyDescent="0.2">
      <c r="A57" s="47" t="s">
        <v>53</v>
      </c>
      <c r="B57" s="54">
        <v>9672.8051297368311</v>
      </c>
      <c r="C57" s="54">
        <v>10442.617915959851</v>
      </c>
      <c r="D57" s="54">
        <v>11347.091959776899</v>
      </c>
      <c r="E57" s="54">
        <v>12120.302732301658</v>
      </c>
      <c r="F57" s="54">
        <v>12813.134312071556</v>
      </c>
      <c r="G57" s="54">
        <v>13465.780742937348</v>
      </c>
      <c r="H57" s="54">
        <v>14431.153726063927</v>
      </c>
      <c r="I57" s="54">
        <v>15090.703133291827</v>
      </c>
      <c r="J57" s="54">
        <v>15299.112626746251</v>
      </c>
      <c r="K57" s="54">
        <v>14884.051867455193</v>
      </c>
      <c r="L57" s="54">
        <v>14334.561322501406</v>
      </c>
      <c r="M57" s="54">
        <v>13155.65878345949</v>
      </c>
      <c r="N57" s="54">
        <v>11918.895866080284</v>
      </c>
      <c r="O57" s="54">
        <v>11661.350729093792</v>
      </c>
      <c r="P57" s="61">
        <v>11364.929327279506</v>
      </c>
      <c r="Q57" s="61">
        <v>11431.211215296486</v>
      </c>
      <c r="R57" s="61">
        <v>11635.680780712626</v>
      </c>
      <c r="S57" s="61">
        <v>11540.939999176577</v>
      </c>
      <c r="T57" s="61">
        <v>11694.67432695053</v>
      </c>
      <c r="U57" s="61">
        <v>11973.771758673491</v>
      </c>
      <c r="V57" s="55"/>
      <c r="W57" s="58" t="s">
        <v>54</v>
      </c>
      <c r="X57" s="78">
        <v>18</v>
      </c>
      <c r="Y57" s="22"/>
    </row>
    <row r="58" spans="1:46" x14ac:dyDescent="0.2">
      <c r="A58" s="46" t="s">
        <v>137</v>
      </c>
      <c r="B58" s="52">
        <v>11160.190557882641</v>
      </c>
      <c r="C58" s="52">
        <v>11985.144696520703</v>
      </c>
      <c r="D58" s="52">
        <v>12644.628040899148</v>
      </c>
      <c r="E58" s="52">
        <v>13927.208945594653</v>
      </c>
      <c r="F58" s="52">
        <v>14685.914402324492</v>
      </c>
      <c r="G58" s="52">
        <v>15019.722717426906</v>
      </c>
      <c r="H58" s="52">
        <v>16232.947783784524</v>
      </c>
      <c r="I58" s="52">
        <v>17096.290264331001</v>
      </c>
      <c r="J58" s="52">
        <v>17589.998564709927</v>
      </c>
      <c r="K58" s="52">
        <v>16903.186746422733</v>
      </c>
      <c r="L58" s="52">
        <v>16013.986882367934</v>
      </c>
      <c r="M58" s="52">
        <v>14495.403359541429</v>
      </c>
      <c r="N58" s="52">
        <v>13737.882908297583</v>
      </c>
      <c r="O58" s="52">
        <v>13135.155433964863</v>
      </c>
      <c r="P58" s="52">
        <v>12994.879787781381</v>
      </c>
      <c r="Q58" s="52">
        <v>13139.402627434258</v>
      </c>
      <c r="R58" s="52">
        <v>13079.75260727838</v>
      </c>
      <c r="S58" s="52">
        <v>13279.818696109522</v>
      </c>
      <c r="T58" s="52">
        <v>13515.999607049293</v>
      </c>
      <c r="U58" s="52">
        <v>13931.153858861197</v>
      </c>
      <c r="V58" s="51"/>
      <c r="W58" s="53" t="s">
        <v>161</v>
      </c>
      <c r="X58" s="77"/>
      <c r="Y58" s="22"/>
    </row>
    <row r="59" spans="1:46" x14ac:dyDescent="0.2">
      <c r="A59" s="46" t="s">
        <v>38</v>
      </c>
      <c r="B59" s="52">
        <v>10085.424697732424</v>
      </c>
      <c r="C59" s="52">
        <v>10887.673644084438</v>
      </c>
      <c r="D59" s="52">
        <v>11660.375821991867</v>
      </c>
      <c r="E59" s="52">
        <v>13299.551483684842</v>
      </c>
      <c r="F59" s="52">
        <v>14010.090370571183</v>
      </c>
      <c r="G59" s="52">
        <v>13792.712242057951</v>
      </c>
      <c r="H59" s="52">
        <v>15102.763184229021</v>
      </c>
      <c r="I59" s="52">
        <v>15805.163736575943</v>
      </c>
      <c r="J59" s="52">
        <v>16363.232949702957</v>
      </c>
      <c r="K59" s="52">
        <v>15830.998083993794</v>
      </c>
      <c r="L59" s="52">
        <v>14404.07679218478</v>
      </c>
      <c r="M59" s="52">
        <v>13012.463654962128</v>
      </c>
      <c r="N59" s="52">
        <v>12502.14431090244</v>
      </c>
      <c r="O59" s="52">
        <v>12090.353454877068</v>
      </c>
      <c r="P59" s="52">
        <v>12088.916570172558</v>
      </c>
      <c r="Q59" s="52">
        <v>12285.902478917122</v>
      </c>
      <c r="R59" s="52">
        <v>12151.958592620527</v>
      </c>
      <c r="S59" s="52">
        <v>12317.971445045961</v>
      </c>
      <c r="T59" s="52">
        <v>12605.715384026702</v>
      </c>
      <c r="U59" s="52">
        <v>13071.341692647753</v>
      </c>
      <c r="V59" s="51"/>
      <c r="W59" s="53" t="s">
        <v>39</v>
      </c>
      <c r="X59" s="77"/>
      <c r="Y59" s="22"/>
    </row>
    <row r="60" spans="1:46" x14ac:dyDescent="0.2">
      <c r="A60" s="47" t="s">
        <v>40</v>
      </c>
      <c r="B60" s="54">
        <v>7724.6453753353171</v>
      </c>
      <c r="C60" s="54">
        <v>8397.6768064484586</v>
      </c>
      <c r="D60" s="54">
        <v>9203.2504939872524</v>
      </c>
      <c r="E60" s="54">
        <v>10175.575558984865</v>
      </c>
      <c r="F60" s="54">
        <v>10916.010962657638</v>
      </c>
      <c r="G60" s="54">
        <v>10598.290039409148</v>
      </c>
      <c r="H60" s="54">
        <v>10846.676623492407</v>
      </c>
      <c r="I60" s="54">
        <v>11717.122514538374</v>
      </c>
      <c r="J60" s="54">
        <v>12090.321409818067</v>
      </c>
      <c r="K60" s="54">
        <v>12342.483941588567</v>
      </c>
      <c r="L60" s="54">
        <v>11257.18492034964</v>
      </c>
      <c r="M60" s="54">
        <v>10165.39355273915</v>
      </c>
      <c r="N60" s="54">
        <v>9881.736656625535</v>
      </c>
      <c r="O60" s="54">
        <v>10133.190421571575</v>
      </c>
      <c r="P60" s="61">
        <v>9756.4636082271536</v>
      </c>
      <c r="Q60" s="61">
        <v>9833.6966072185587</v>
      </c>
      <c r="R60" s="61">
        <v>9915.5961141666794</v>
      </c>
      <c r="S60" s="61">
        <v>10123.518301100523</v>
      </c>
      <c r="T60" s="61">
        <v>10381.588120783046</v>
      </c>
      <c r="U60" s="61">
        <v>10856.302933170296</v>
      </c>
      <c r="V60" s="55"/>
      <c r="W60" s="22" t="s">
        <v>41</v>
      </c>
      <c r="X60" s="77">
        <v>23</v>
      </c>
      <c r="Y60" s="22"/>
    </row>
    <row r="61" spans="1:46" s="21" customFormat="1" x14ac:dyDescent="0.2">
      <c r="A61" s="47" t="s">
        <v>45</v>
      </c>
      <c r="B61" s="54">
        <v>8932.5429345837183</v>
      </c>
      <c r="C61" s="54">
        <v>9958.1116515406557</v>
      </c>
      <c r="D61" s="54">
        <v>10172.315324633275</v>
      </c>
      <c r="E61" s="54">
        <v>11408.667346659578</v>
      </c>
      <c r="F61" s="54">
        <v>12109.426240164699</v>
      </c>
      <c r="G61" s="54">
        <v>12042.454545098271</v>
      </c>
      <c r="H61" s="54">
        <v>12694.518833862196</v>
      </c>
      <c r="I61" s="54">
        <v>13710.405582050438</v>
      </c>
      <c r="J61" s="54">
        <v>13846.83420323326</v>
      </c>
      <c r="K61" s="54">
        <v>13928.835634076864</v>
      </c>
      <c r="L61" s="54">
        <v>12713.251061169649</v>
      </c>
      <c r="M61" s="54">
        <v>11413.446347083154</v>
      </c>
      <c r="N61" s="54">
        <v>11042.054563673155</v>
      </c>
      <c r="O61" s="54">
        <v>10839.438630063481</v>
      </c>
      <c r="P61" s="61">
        <v>11086.504717456335</v>
      </c>
      <c r="Q61" s="61">
        <v>10947.580249333527</v>
      </c>
      <c r="R61" s="61">
        <v>10805.920483616028</v>
      </c>
      <c r="S61" s="61">
        <v>10842.222521311371</v>
      </c>
      <c r="T61" s="61">
        <v>11135.893248428441</v>
      </c>
      <c r="U61" s="61">
        <v>11560.080573402085</v>
      </c>
      <c r="V61" s="55"/>
      <c r="W61" s="22" t="s">
        <v>46</v>
      </c>
      <c r="X61" s="77">
        <v>26</v>
      </c>
      <c r="Y61" s="23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</row>
    <row r="62" spans="1:46" s="21" customFormat="1" x14ac:dyDescent="0.2">
      <c r="A62" s="47" t="s">
        <v>117</v>
      </c>
      <c r="B62" s="54">
        <v>11287.412263698821</v>
      </c>
      <c r="C62" s="54">
        <v>11946.209644838085</v>
      </c>
      <c r="D62" s="54">
        <v>12710.315177560109</v>
      </c>
      <c r="E62" s="54">
        <v>14781.871937611935</v>
      </c>
      <c r="F62" s="54">
        <v>15574.456636738956</v>
      </c>
      <c r="G62" s="54">
        <v>15005.592352177528</v>
      </c>
      <c r="H62" s="54">
        <v>16547.417500427571</v>
      </c>
      <c r="I62" s="54">
        <v>17432.320470509938</v>
      </c>
      <c r="J62" s="54">
        <v>18001.486829179499</v>
      </c>
      <c r="K62" s="54">
        <v>17472.048336484528</v>
      </c>
      <c r="L62" s="54">
        <v>16034.185597048976</v>
      </c>
      <c r="M62" s="54">
        <v>14224.266867139399</v>
      </c>
      <c r="N62" s="54">
        <v>13892.642409399661</v>
      </c>
      <c r="O62" s="54">
        <v>13221.729237624982</v>
      </c>
      <c r="P62" s="61">
        <v>13432.955715608097</v>
      </c>
      <c r="Q62" s="61">
        <v>13805.827803071321</v>
      </c>
      <c r="R62" s="61">
        <v>13529.827724793322</v>
      </c>
      <c r="S62" s="61">
        <v>13813.960083707268</v>
      </c>
      <c r="T62" s="61">
        <v>14100.258972756072</v>
      </c>
      <c r="U62" s="61">
        <v>14571.17518192587</v>
      </c>
      <c r="V62" s="55"/>
      <c r="W62" s="58" t="s">
        <v>42</v>
      </c>
      <c r="X62" s="77">
        <v>22</v>
      </c>
      <c r="Y62" s="23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</row>
    <row r="63" spans="1:46" x14ac:dyDescent="0.2">
      <c r="A63" s="47" t="s">
        <v>43</v>
      </c>
      <c r="B63" s="54">
        <v>10549.439990185863</v>
      </c>
      <c r="C63" s="54">
        <v>11484.112263312685</v>
      </c>
      <c r="D63" s="54">
        <v>12617.917854392394</v>
      </c>
      <c r="E63" s="54">
        <v>14288.033075619413</v>
      </c>
      <c r="F63" s="54">
        <v>14850.434785050391</v>
      </c>
      <c r="G63" s="54">
        <v>15071.488733940923</v>
      </c>
      <c r="H63" s="54">
        <v>17076.406110297081</v>
      </c>
      <c r="I63" s="54">
        <v>17205.112743705904</v>
      </c>
      <c r="J63" s="54">
        <v>18112.748218405704</v>
      </c>
      <c r="K63" s="54">
        <v>16723.793245579236</v>
      </c>
      <c r="L63" s="54">
        <v>14975.315404642326</v>
      </c>
      <c r="M63" s="54">
        <v>13930.843272823657</v>
      </c>
      <c r="N63" s="54">
        <v>12941.401730998714</v>
      </c>
      <c r="O63" s="54">
        <v>12383.062387121978</v>
      </c>
      <c r="P63" s="61">
        <v>12123.46733307744</v>
      </c>
      <c r="Q63" s="61">
        <v>12349.326268485933</v>
      </c>
      <c r="R63" s="61">
        <v>12293.565417699856</v>
      </c>
      <c r="S63" s="61">
        <v>12344.883443892437</v>
      </c>
      <c r="T63" s="61">
        <v>12632.415006584237</v>
      </c>
      <c r="U63" s="61">
        <v>13098.796137240806</v>
      </c>
      <c r="V63" s="55"/>
      <c r="W63" s="58" t="s">
        <v>44</v>
      </c>
      <c r="X63" s="78" t="s">
        <v>185</v>
      </c>
      <c r="Y63" s="22"/>
    </row>
    <row r="64" spans="1:46" x14ac:dyDescent="0.2">
      <c r="A64" s="46" t="s">
        <v>57</v>
      </c>
      <c r="B64" s="52">
        <v>13134.530882970843</v>
      </c>
      <c r="C64" s="52">
        <v>14215.553425716387</v>
      </c>
      <c r="D64" s="52">
        <v>14323.489394976863</v>
      </c>
      <c r="E64" s="52">
        <v>16417.986914207489</v>
      </c>
      <c r="F64" s="52">
        <v>17455.516744720233</v>
      </c>
      <c r="G64" s="52">
        <v>18331.877700635931</v>
      </c>
      <c r="H64" s="52">
        <v>19473.813126445133</v>
      </c>
      <c r="I64" s="52">
        <v>20668.79064442149</v>
      </c>
      <c r="J64" s="52">
        <v>21758.801277177576</v>
      </c>
      <c r="K64" s="52">
        <v>20153.091314794125</v>
      </c>
      <c r="L64" s="52">
        <v>19009.270005755632</v>
      </c>
      <c r="M64" s="52">
        <v>16358.007753297887</v>
      </c>
      <c r="N64" s="52">
        <v>15376.727611229397</v>
      </c>
      <c r="O64" s="52">
        <v>14804.286418936612</v>
      </c>
      <c r="P64" s="52">
        <v>15204.158360143299</v>
      </c>
      <c r="Q64" s="52">
        <v>14934.793374820472</v>
      </c>
      <c r="R64" s="52">
        <v>14743.416737085548</v>
      </c>
      <c r="S64" s="52">
        <v>14877.213547593155</v>
      </c>
      <c r="T64" s="52">
        <v>15447.135949735182</v>
      </c>
      <c r="U64" s="52">
        <v>16147.345918840123</v>
      </c>
      <c r="V64" s="51"/>
      <c r="W64" s="53" t="s">
        <v>58</v>
      </c>
      <c r="X64" s="78"/>
      <c r="Y64" s="22"/>
    </row>
    <row r="65" spans="1:46" x14ac:dyDescent="0.2">
      <c r="A65" s="47" t="s">
        <v>59</v>
      </c>
      <c r="B65" s="54">
        <v>15900.700016522496</v>
      </c>
      <c r="C65" s="54">
        <v>17443.530845473906</v>
      </c>
      <c r="D65" s="54">
        <v>17160.348045115021</v>
      </c>
      <c r="E65" s="54">
        <v>19920.205079630479</v>
      </c>
      <c r="F65" s="54">
        <v>20317.913889287553</v>
      </c>
      <c r="G65" s="54">
        <v>21333.622129762134</v>
      </c>
      <c r="H65" s="54">
        <v>22454.961659912369</v>
      </c>
      <c r="I65" s="54">
        <v>24227.668153736919</v>
      </c>
      <c r="J65" s="54">
        <v>25264.407035286968</v>
      </c>
      <c r="K65" s="54">
        <v>23612.494835263489</v>
      </c>
      <c r="L65" s="54">
        <v>22294.597135379907</v>
      </c>
      <c r="M65" s="54">
        <v>18814.789809510166</v>
      </c>
      <c r="N65" s="54">
        <v>18004.907959947701</v>
      </c>
      <c r="O65" s="54">
        <v>17029.380126508568</v>
      </c>
      <c r="P65" s="61">
        <v>17642.091945460212</v>
      </c>
      <c r="Q65" s="61">
        <v>17589.678722627603</v>
      </c>
      <c r="R65" s="61">
        <v>17183.879864257451</v>
      </c>
      <c r="S65" s="61">
        <v>17263.182225262419</v>
      </c>
      <c r="T65" s="61">
        <v>18306.887716315599</v>
      </c>
      <c r="U65" s="61">
        <v>19250.357528832621</v>
      </c>
      <c r="V65" s="55"/>
      <c r="W65" s="56" t="s">
        <v>60</v>
      </c>
      <c r="X65" s="78">
        <v>33</v>
      </c>
      <c r="Y65" s="22"/>
    </row>
    <row r="66" spans="1:46" s="21" customFormat="1" x14ac:dyDescent="0.2">
      <c r="A66" s="47" t="s">
        <v>61</v>
      </c>
      <c r="B66" s="54">
        <v>12967.888735056138</v>
      </c>
      <c r="C66" s="54">
        <v>13967.22694616946</v>
      </c>
      <c r="D66" s="54">
        <v>14131.537612780679</v>
      </c>
      <c r="E66" s="54">
        <v>16177.51189161987</v>
      </c>
      <c r="F66" s="54">
        <v>17136.107290155702</v>
      </c>
      <c r="G66" s="54">
        <v>17937.28094185629</v>
      </c>
      <c r="H66" s="54">
        <v>18913.882405396871</v>
      </c>
      <c r="I66" s="54">
        <v>19819.994149473696</v>
      </c>
      <c r="J66" s="54">
        <v>21340.945659059278</v>
      </c>
      <c r="K66" s="54">
        <v>19453.412725525297</v>
      </c>
      <c r="L66" s="54">
        <v>17850.552615384062</v>
      </c>
      <c r="M66" s="54">
        <v>15759.253719368926</v>
      </c>
      <c r="N66" s="54">
        <v>14671.948309732948</v>
      </c>
      <c r="O66" s="54">
        <v>14388.011255658623</v>
      </c>
      <c r="P66" s="61">
        <v>14767.629451664525</v>
      </c>
      <c r="Q66" s="61">
        <v>14619.781833206172</v>
      </c>
      <c r="R66" s="61">
        <v>14550.914519465994</v>
      </c>
      <c r="S66" s="61">
        <v>14713.693247961804</v>
      </c>
      <c r="T66" s="61">
        <v>15197.79685964943</v>
      </c>
      <c r="U66" s="61">
        <v>15859.075762602568</v>
      </c>
      <c r="V66" s="55"/>
      <c r="W66" s="56" t="s">
        <v>62</v>
      </c>
      <c r="X66" s="77">
        <v>32</v>
      </c>
      <c r="Y66" s="23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</row>
    <row r="67" spans="1:46" x14ac:dyDescent="0.2">
      <c r="A67" s="47" t="s">
        <v>138</v>
      </c>
      <c r="B67" s="54">
        <v>13542.755684784112</v>
      </c>
      <c r="C67" s="54">
        <v>14489.722365082873</v>
      </c>
      <c r="D67" s="54">
        <v>14695.626564423024</v>
      </c>
      <c r="E67" s="54">
        <v>16826.458266809896</v>
      </c>
      <c r="F67" s="54">
        <v>18726.451590783134</v>
      </c>
      <c r="G67" s="54">
        <v>19527.527957274524</v>
      </c>
      <c r="H67" s="54">
        <v>21080.352896360684</v>
      </c>
      <c r="I67" s="54">
        <v>22882.936827305879</v>
      </c>
      <c r="J67" s="54">
        <v>23419.50553126751</v>
      </c>
      <c r="K67" s="54">
        <v>21254.095720214314</v>
      </c>
      <c r="L67" s="54">
        <v>20489.81138519313</v>
      </c>
      <c r="M67" s="54">
        <v>16899.79164654671</v>
      </c>
      <c r="N67" s="54">
        <v>15881.557918611968</v>
      </c>
      <c r="O67" s="54">
        <v>14988.445570070784</v>
      </c>
      <c r="P67" s="61">
        <v>15521.371946561161</v>
      </c>
      <c r="Q67" s="61">
        <v>14723.227148641003</v>
      </c>
      <c r="R67" s="61">
        <v>14433.318818672758</v>
      </c>
      <c r="S67" s="61">
        <v>14707.182103105552</v>
      </c>
      <c r="T67" s="61">
        <v>14921.60831961337</v>
      </c>
      <c r="U67" s="61">
        <v>15562.053262969417</v>
      </c>
      <c r="V67" s="55"/>
      <c r="W67" s="56" t="s">
        <v>162</v>
      </c>
      <c r="X67" s="77" t="s">
        <v>186</v>
      </c>
      <c r="Y67" s="22"/>
    </row>
    <row r="68" spans="1:46" x14ac:dyDescent="0.2">
      <c r="A68" s="47" t="s">
        <v>63</v>
      </c>
      <c r="B68" s="54">
        <v>8607.2363515200086</v>
      </c>
      <c r="C68" s="54">
        <v>9493.6077562792216</v>
      </c>
      <c r="D68" s="54">
        <v>9837.1186276487188</v>
      </c>
      <c r="E68" s="54">
        <v>10896.385954256279</v>
      </c>
      <c r="F68" s="54">
        <v>11936.647847439992</v>
      </c>
      <c r="G68" s="54">
        <v>12980.358417332498</v>
      </c>
      <c r="H68" s="54">
        <v>14204.052999667741</v>
      </c>
      <c r="I68" s="54">
        <v>14678.545983111046</v>
      </c>
      <c r="J68" s="54">
        <v>14818.076458250425</v>
      </c>
      <c r="K68" s="54">
        <v>15467.513295076751</v>
      </c>
      <c r="L68" s="54">
        <v>16044.475966259846</v>
      </c>
      <c r="M68" s="54">
        <v>13900.834235699043</v>
      </c>
      <c r="N68" s="54">
        <v>13169.926009516614</v>
      </c>
      <c r="O68" s="54">
        <v>12557.526547208721</v>
      </c>
      <c r="P68" s="61">
        <v>12477.055936890663</v>
      </c>
      <c r="Q68" s="61">
        <v>12189.276050899005</v>
      </c>
      <c r="R68" s="61">
        <v>11998.714694651057</v>
      </c>
      <c r="S68" s="61">
        <v>11876.062893008637</v>
      </c>
      <c r="T68" s="61">
        <v>12598.978007914639</v>
      </c>
      <c r="U68" s="61">
        <v>13155.041944632751</v>
      </c>
      <c r="V68" s="55"/>
      <c r="W68" s="56" t="s">
        <v>64</v>
      </c>
      <c r="X68" s="77">
        <v>36</v>
      </c>
      <c r="Y68" s="22"/>
    </row>
    <row r="69" spans="1:46" x14ac:dyDescent="0.2">
      <c r="A69" s="46" t="s">
        <v>139</v>
      </c>
      <c r="B69" s="52">
        <v>9743.8348528837487</v>
      </c>
      <c r="C69" s="52">
        <v>10502.650578847271</v>
      </c>
      <c r="D69" s="52">
        <v>11436.29303902392</v>
      </c>
      <c r="E69" s="52">
        <v>12501.882883264641</v>
      </c>
      <c r="F69" s="52">
        <v>13550.076753835987</v>
      </c>
      <c r="G69" s="52">
        <v>13951.829839741833</v>
      </c>
      <c r="H69" s="52">
        <v>15425.488041872701</v>
      </c>
      <c r="I69" s="52">
        <v>16196.139272236822</v>
      </c>
      <c r="J69" s="52">
        <v>16392.965066412275</v>
      </c>
      <c r="K69" s="52">
        <v>15722.049150704746</v>
      </c>
      <c r="L69" s="52">
        <v>15216.761232200028</v>
      </c>
      <c r="M69" s="52">
        <v>13586.790729570315</v>
      </c>
      <c r="N69" s="52">
        <v>12798.168276629814</v>
      </c>
      <c r="O69" s="52">
        <v>12103.288745283919</v>
      </c>
      <c r="P69" s="52">
        <v>11974.815490541843</v>
      </c>
      <c r="Q69" s="52">
        <v>11977.019702682306</v>
      </c>
      <c r="R69" s="52">
        <v>11758.117967906297</v>
      </c>
      <c r="S69" s="52">
        <v>11845.49501819087</v>
      </c>
      <c r="T69" s="52">
        <v>12091.010295114122</v>
      </c>
      <c r="U69" s="52">
        <v>12449.991434042184</v>
      </c>
      <c r="V69" s="51"/>
      <c r="W69" s="53" t="s">
        <v>65</v>
      </c>
      <c r="X69" s="78"/>
      <c r="Y69" s="22"/>
    </row>
    <row r="70" spans="1:46" x14ac:dyDescent="0.2">
      <c r="A70" s="47" t="s">
        <v>66</v>
      </c>
      <c r="B70" s="54">
        <v>8715.9157746074197</v>
      </c>
      <c r="C70" s="54">
        <v>9533.4131353701414</v>
      </c>
      <c r="D70" s="54">
        <v>10363.931430833203</v>
      </c>
      <c r="E70" s="54">
        <v>11382.399854808324</v>
      </c>
      <c r="F70" s="54">
        <v>12763.075138304655</v>
      </c>
      <c r="G70" s="54">
        <v>13241.595921263162</v>
      </c>
      <c r="H70" s="54">
        <v>14011.05253131041</v>
      </c>
      <c r="I70" s="54">
        <v>14519.431799976373</v>
      </c>
      <c r="J70" s="54">
        <v>14761.001940509528</v>
      </c>
      <c r="K70" s="54">
        <v>14357.92197199254</v>
      </c>
      <c r="L70" s="54">
        <v>13748.016946118641</v>
      </c>
      <c r="M70" s="54">
        <v>12514.03996213977</v>
      </c>
      <c r="N70" s="54">
        <v>12143.29918972313</v>
      </c>
      <c r="O70" s="54">
        <v>12092.159982734929</v>
      </c>
      <c r="P70" s="61">
        <v>11650.038609567717</v>
      </c>
      <c r="Q70" s="61">
        <v>11559.662522750421</v>
      </c>
      <c r="R70" s="61">
        <v>11400.011926647241</v>
      </c>
      <c r="S70" s="61">
        <v>11204.730554658263</v>
      </c>
      <c r="T70" s="61">
        <v>11696.873394095433</v>
      </c>
      <c r="U70" s="61">
        <v>11829.742298373243</v>
      </c>
      <c r="V70" s="55"/>
      <c r="W70" s="56" t="s">
        <v>67</v>
      </c>
      <c r="X70" s="78">
        <v>38</v>
      </c>
      <c r="Y70" s="22"/>
    </row>
    <row r="71" spans="1:46" x14ac:dyDescent="0.2">
      <c r="A71" s="47" t="s">
        <v>140</v>
      </c>
      <c r="B71" s="54">
        <v>11072.390189731294</v>
      </c>
      <c r="C71" s="54">
        <v>11795.797999144508</v>
      </c>
      <c r="D71" s="54">
        <v>12841.28647114977</v>
      </c>
      <c r="E71" s="54">
        <v>14008.303387503127</v>
      </c>
      <c r="F71" s="54">
        <v>15282.3126339227</v>
      </c>
      <c r="G71" s="54">
        <v>15544.108531319956</v>
      </c>
      <c r="H71" s="54">
        <v>17778.227539000633</v>
      </c>
      <c r="I71" s="54">
        <v>18612.780297654626</v>
      </c>
      <c r="J71" s="54">
        <v>18733.167260958639</v>
      </c>
      <c r="K71" s="54">
        <v>17775.857340663617</v>
      </c>
      <c r="L71" s="54">
        <v>17340.907170890681</v>
      </c>
      <c r="M71" s="54">
        <v>15221.594186166953</v>
      </c>
      <c r="N71" s="54">
        <v>14133.950966247065</v>
      </c>
      <c r="O71" s="54">
        <v>12944.670432094919</v>
      </c>
      <c r="P71" s="61">
        <v>12929.796441874378</v>
      </c>
      <c r="Q71" s="61">
        <v>12837.742021966444</v>
      </c>
      <c r="R71" s="61">
        <v>12618.855245028331</v>
      </c>
      <c r="S71" s="61">
        <v>12728.525262647432</v>
      </c>
      <c r="T71" s="61">
        <v>12926.534900541072</v>
      </c>
      <c r="U71" s="61">
        <v>13423.478089307715</v>
      </c>
      <c r="V71" s="55"/>
      <c r="W71" s="56" t="s">
        <v>68</v>
      </c>
      <c r="X71" s="78">
        <v>37</v>
      </c>
      <c r="Y71" s="22"/>
    </row>
    <row r="72" spans="1:46" x14ac:dyDescent="0.2">
      <c r="A72" s="47" t="s">
        <v>69</v>
      </c>
      <c r="B72" s="54">
        <v>8562.5925320470524</v>
      </c>
      <c r="C72" s="54">
        <v>9298.5297314381532</v>
      </c>
      <c r="D72" s="54">
        <v>10146.440756725249</v>
      </c>
      <c r="E72" s="54">
        <v>11070.262977705257</v>
      </c>
      <c r="F72" s="54">
        <v>11231.47592938372</v>
      </c>
      <c r="G72" s="54">
        <v>11790.709347676651</v>
      </c>
      <c r="H72" s="54">
        <v>12707.730005259435</v>
      </c>
      <c r="I72" s="54">
        <v>13702.058254133586</v>
      </c>
      <c r="J72" s="54">
        <v>13989.606606222444</v>
      </c>
      <c r="K72" s="54">
        <v>13522.066569733403</v>
      </c>
      <c r="L72" s="54">
        <v>13018.863391559324</v>
      </c>
      <c r="M72" s="54">
        <v>11818.929371655815</v>
      </c>
      <c r="N72" s="54">
        <v>11060.60146414699</v>
      </c>
      <c r="O72" s="54">
        <v>10480.300730006989</v>
      </c>
      <c r="P72" s="61">
        <v>10544.651905379294</v>
      </c>
      <c r="Q72" s="61">
        <v>10852.410097608848</v>
      </c>
      <c r="R72" s="61">
        <v>10557.117928949574</v>
      </c>
      <c r="S72" s="61">
        <v>10971.470765141516</v>
      </c>
      <c r="T72" s="61">
        <v>10991.52989278044</v>
      </c>
      <c r="U72" s="61">
        <v>11380.689219350852</v>
      </c>
      <c r="V72" s="55"/>
      <c r="W72" s="56" t="s">
        <v>70</v>
      </c>
      <c r="X72" s="78">
        <v>39</v>
      </c>
    </row>
    <row r="73" spans="1:46" x14ac:dyDescent="0.2">
      <c r="A73" s="46" t="s">
        <v>141</v>
      </c>
      <c r="B73" s="52">
        <v>13954.494186795779</v>
      </c>
      <c r="C73" s="52">
        <v>14804.019949567606</v>
      </c>
      <c r="D73" s="52">
        <v>15188.529286295863</v>
      </c>
      <c r="E73" s="52">
        <v>16401.252877546693</v>
      </c>
      <c r="F73" s="52">
        <v>16877.104286107351</v>
      </c>
      <c r="G73" s="52">
        <v>17547.238544970965</v>
      </c>
      <c r="H73" s="52">
        <v>18229.155164831096</v>
      </c>
      <c r="I73" s="52">
        <v>19018.584381304598</v>
      </c>
      <c r="J73" s="52">
        <v>19552.279009219994</v>
      </c>
      <c r="K73" s="52">
        <v>18631.080061706503</v>
      </c>
      <c r="L73" s="52">
        <v>17880.944103786827</v>
      </c>
      <c r="M73" s="52">
        <v>16436.140271182798</v>
      </c>
      <c r="N73" s="52">
        <v>15440.728418506282</v>
      </c>
      <c r="O73" s="52">
        <v>14593.632736740657</v>
      </c>
      <c r="P73" s="52">
        <v>14208.539931761845</v>
      </c>
      <c r="Q73" s="52">
        <v>14416.472354948351</v>
      </c>
      <c r="R73" s="52">
        <v>14639.091965743402</v>
      </c>
      <c r="S73" s="52">
        <v>14959.139129718747</v>
      </c>
      <c r="T73" s="52">
        <v>15175.167841407412</v>
      </c>
      <c r="U73" s="52">
        <v>15463.012501340376</v>
      </c>
      <c r="V73" s="51"/>
      <c r="W73" s="53" t="s">
        <v>163</v>
      </c>
      <c r="X73" s="78"/>
    </row>
    <row r="74" spans="1:46" x14ac:dyDescent="0.2">
      <c r="A74" s="47" t="s">
        <v>71</v>
      </c>
      <c r="B74" s="54">
        <v>20425.419830186169</v>
      </c>
      <c r="C74" s="54">
        <v>22070.703773148569</v>
      </c>
      <c r="D74" s="54">
        <v>21864.083553450644</v>
      </c>
      <c r="E74" s="54">
        <v>23661.539706190582</v>
      </c>
      <c r="F74" s="54">
        <v>23850.13947874579</v>
      </c>
      <c r="G74" s="54">
        <v>23746.952684437172</v>
      </c>
      <c r="H74" s="54">
        <v>24767.069168184938</v>
      </c>
      <c r="I74" s="54">
        <v>24752.951567838776</v>
      </c>
      <c r="J74" s="54">
        <v>25103.231909984072</v>
      </c>
      <c r="K74" s="54">
        <v>24726.457890150188</v>
      </c>
      <c r="L74" s="54">
        <v>24773.21801391233</v>
      </c>
      <c r="M74" s="54">
        <v>23920.398010054098</v>
      </c>
      <c r="N74" s="54">
        <v>23137.622872754408</v>
      </c>
      <c r="O74" s="54">
        <v>21857.880166447485</v>
      </c>
      <c r="P74" s="61">
        <v>19648.860080384686</v>
      </c>
      <c r="Q74" s="61">
        <v>20267.842220270017</v>
      </c>
      <c r="R74" s="61">
        <v>22088.310838646616</v>
      </c>
      <c r="S74" s="61">
        <v>22401.585174218417</v>
      </c>
      <c r="T74" s="61">
        <v>22375.644449878506</v>
      </c>
      <c r="U74" s="61">
        <v>23228.245292120901</v>
      </c>
      <c r="V74" s="55"/>
      <c r="W74" s="56" t="s">
        <v>72</v>
      </c>
      <c r="X74" s="78">
        <v>28</v>
      </c>
    </row>
    <row r="75" spans="1:46" x14ac:dyDescent="0.2">
      <c r="A75" s="47" t="s">
        <v>73</v>
      </c>
      <c r="B75" s="54">
        <v>12548.948240026237</v>
      </c>
      <c r="C75" s="54">
        <v>13130.397888994088</v>
      </c>
      <c r="D75" s="54">
        <v>13749.854720789745</v>
      </c>
      <c r="E75" s="54">
        <v>14778.786440384671</v>
      </c>
      <c r="F75" s="54">
        <v>15392.497424239729</v>
      </c>
      <c r="G75" s="54">
        <v>16576.289576465773</v>
      </c>
      <c r="H75" s="54">
        <v>17693.387907912565</v>
      </c>
      <c r="I75" s="54">
        <v>18884.565905543779</v>
      </c>
      <c r="J75" s="54">
        <v>18937.463402004429</v>
      </c>
      <c r="K75" s="54">
        <v>17487.30467961774</v>
      </c>
      <c r="L75" s="54">
        <v>16243.243430412929</v>
      </c>
      <c r="M75" s="54">
        <v>14587.514130360945</v>
      </c>
      <c r="N75" s="54">
        <v>13498.386548846298</v>
      </c>
      <c r="O75" s="54">
        <v>12972.912127031384</v>
      </c>
      <c r="P75" s="61">
        <v>13204.839832066169</v>
      </c>
      <c r="Q75" s="61">
        <v>13320.819933693589</v>
      </c>
      <c r="R75" s="61">
        <v>12998.198410146511</v>
      </c>
      <c r="S75" s="61">
        <v>13325.993355752758</v>
      </c>
      <c r="T75" s="61">
        <v>13697.633005669235</v>
      </c>
      <c r="U75" s="61">
        <v>13725.333597567535</v>
      </c>
      <c r="V75" s="55"/>
      <c r="W75" s="56" t="s">
        <v>164</v>
      </c>
      <c r="X75" s="78">
        <v>29</v>
      </c>
    </row>
    <row r="76" spans="1:46" x14ac:dyDescent="0.2">
      <c r="A76" s="47" t="s">
        <v>74</v>
      </c>
      <c r="B76" s="54">
        <v>8787.9619502137284</v>
      </c>
      <c r="C76" s="54">
        <v>9255.7274581139736</v>
      </c>
      <c r="D76" s="54">
        <v>9769.951018594842</v>
      </c>
      <c r="E76" s="54">
        <v>10591.110139834604</v>
      </c>
      <c r="F76" s="54">
        <v>10389.45295780615</v>
      </c>
      <c r="G76" s="54">
        <v>10430.6572763233</v>
      </c>
      <c r="H76" s="54">
        <v>11269.138473620294</v>
      </c>
      <c r="I76" s="54">
        <v>11471.485891268716</v>
      </c>
      <c r="J76" s="54">
        <v>13148.855137040304</v>
      </c>
      <c r="K76" s="54">
        <v>13139.876282274921</v>
      </c>
      <c r="L76" s="54">
        <v>12389.311957781196</v>
      </c>
      <c r="M76" s="54">
        <v>11323.58707111818</v>
      </c>
      <c r="N76" s="54">
        <v>10510.358414867795</v>
      </c>
      <c r="O76" s="54">
        <v>9904.9327875513191</v>
      </c>
      <c r="P76" s="61">
        <v>9615.6036622667816</v>
      </c>
      <c r="Q76" s="61">
        <v>9798.8860828726993</v>
      </c>
      <c r="R76" s="61">
        <v>9845.859936433355</v>
      </c>
      <c r="S76" s="61">
        <v>9930.2758790347052</v>
      </c>
      <c r="T76" s="61">
        <v>9999.4698790600087</v>
      </c>
      <c r="U76" s="61">
        <v>10290.934331240529</v>
      </c>
      <c r="V76" s="55"/>
      <c r="W76" s="56" t="s">
        <v>165</v>
      </c>
      <c r="X76" s="78">
        <v>30</v>
      </c>
    </row>
    <row r="77" spans="1:46" x14ac:dyDescent="0.2">
      <c r="A77" s="47" t="s">
        <v>75</v>
      </c>
      <c r="B77" s="54">
        <v>12645.969365304536</v>
      </c>
      <c r="C77" s="54">
        <v>13462.856558661406</v>
      </c>
      <c r="D77" s="54">
        <v>14037.373892535556</v>
      </c>
      <c r="E77" s="54">
        <v>14937.68679014173</v>
      </c>
      <c r="F77" s="54">
        <v>15404.749698028809</v>
      </c>
      <c r="G77" s="54">
        <v>16224.202083029642</v>
      </c>
      <c r="H77" s="54">
        <v>16079.334819493293</v>
      </c>
      <c r="I77" s="54">
        <v>17048.77604001492</v>
      </c>
      <c r="J77" s="54">
        <v>18073.792240543306</v>
      </c>
      <c r="K77" s="54">
        <v>17250.519786908211</v>
      </c>
      <c r="L77" s="54">
        <v>16628.761854644756</v>
      </c>
      <c r="M77" s="54">
        <v>15002.665940827685</v>
      </c>
      <c r="N77" s="54">
        <v>13967.680147041054</v>
      </c>
      <c r="O77" s="54">
        <v>12871.954036225434</v>
      </c>
      <c r="P77" s="61">
        <v>12967.673469403491</v>
      </c>
      <c r="Q77" s="61">
        <v>13053.206151843398</v>
      </c>
      <c r="R77" s="61">
        <v>12856.290212081876</v>
      </c>
      <c r="S77" s="61">
        <v>13201.731613614085</v>
      </c>
      <c r="T77" s="61">
        <v>13361.464204017921</v>
      </c>
      <c r="U77" s="61">
        <v>13553.800419795465</v>
      </c>
      <c r="V77" s="55"/>
      <c r="W77" s="56" t="s">
        <v>76</v>
      </c>
      <c r="X77" s="77">
        <v>27</v>
      </c>
    </row>
    <row r="78" spans="1:46" x14ac:dyDescent="0.2">
      <c r="A78" s="47" t="s">
        <v>77</v>
      </c>
      <c r="B78" s="54">
        <v>9976.3861990680507</v>
      </c>
      <c r="C78" s="54">
        <v>10524.194235412717</v>
      </c>
      <c r="D78" s="54">
        <v>10745.385508669275</v>
      </c>
      <c r="E78" s="54">
        <v>12630.014421664144</v>
      </c>
      <c r="F78" s="54">
        <v>13552.161667493858</v>
      </c>
      <c r="G78" s="54">
        <v>13412.107053786664</v>
      </c>
      <c r="H78" s="54">
        <v>13981.861052032918</v>
      </c>
      <c r="I78" s="54">
        <v>14533.687052385838</v>
      </c>
      <c r="J78" s="54">
        <v>15618.831962726423</v>
      </c>
      <c r="K78" s="54">
        <v>15047.574054904746</v>
      </c>
      <c r="L78" s="54">
        <v>14055.89450642741</v>
      </c>
      <c r="M78" s="54">
        <v>12479.282682467403</v>
      </c>
      <c r="N78" s="54">
        <v>11363.772656400683</v>
      </c>
      <c r="O78" s="54">
        <v>10912.906957769133</v>
      </c>
      <c r="P78" s="61">
        <v>10666.586446423784</v>
      </c>
      <c r="Q78" s="61">
        <v>10602.153065900939</v>
      </c>
      <c r="R78" s="61">
        <v>10604.913194682815</v>
      </c>
      <c r="S78" s="61">
        <v>10784.523433031385</v>
      </c>
      <c r="T78" s="61">
        <v>11041.717461378985</v>
      </c>
      <c r="U78" s="61">
        <v>11186.724406735973</v>
      </c>
      <c r="V78" s="55"/>
      <c r="W78" s="56" t="s">
        <v>78</v>
      </c>
      <c r="X78" s="77">
        <v>31</v>
      </c>
    </row>
    <row r="79" spans="1:46" x14ac:dyDescent="0.2">
      <c r="A79" s="46" t="s">
        <v>79</v>
      </c>
      <c r="B79" s="52">
        <v>10889.498841164332</v>
      </c>
      <c r="C79" s="52">
        <v>11687.033234371887</v>
      </c>
      <c r="D79" s="52">
        <v>12321.514379251717</v>
      </c>
      <c r="E79" s="52">
        <v>13198.081548722803</v>
      </c>
      <c r="F79" s="52">
        <v>13841.99388950611</v>
      </c>
      <c r="G79" s="52">
        <v>14280.53423393193</v>
      </c>
      <c r="H79" s="52">
        <v>15587.738931204887</v>
      </c>
      <c r="I79" s="52">
        <v>16714.94574343945</v>
      </c>
      <c r="J79" s="52">
        <v>17223.782381266989</v>
      </c>
      <c r="K79" s="52">
        <v>16862.256629393913</v>
      </c>
      <c r="L79" s="52">
        <v>16152.874483406649</v>
      </c>
      <c r="M79" s="52">
        <v>14926.664174306572</v>
      </c>
      <c r="N79" s="52">
        <v>14190.113980530823</v>
      </c>
      <c r="O79" s="52">
        <v>13666.327000737983</v>
      </c>
      <c r="P79" s="52">
        <v>13370.78106306168</v>
      </c>
      <c r="Q79" s="52">
        <v>13692.579296827807</v>
      </c>
      <c r="R79" s="52">
        <v>13676.936127662115</v>
      </c>
      <c r="S79" s="52">
        <v>13945.616584721502</v>
      </c>
      <c r="T79" s="52">
        <v>13995.270086933328</v>
      </c>
      <c r="U79" s="52">
        <v>14421.434839912343</v>
      </c>
      <c r="V79" s="51"/>
      <c r="W79" s="53" t="s">
        <v>80</v>
      </c>
      <c r="X79" s="77"/>
    </row>
    <row r="80" spans="1:46" x14ac:dyDescent="0.2">
      <c r="A80" s="47" t="s">
        <v>81</v>
      </c>
      <c r="B80" s="54">
        <v>11557.58799646204</v>
      </c>
      <c r="C80" s="54">
        <v>12592.453009358622</v>
      </c>
      <c r="D80" s="54">
        <v>13870.969111809</v>
      </c>
      <c r="E80" s="54">
        <v>14634.885877510054</v>
      </c>
      <c r="F80" s="54">
        <v>14994.182775690966</v>
      </c>
      <c r="G80" s="54">
        <v>15665.971217635497</v>
      </c>
      <c r="H80" s="54">
        <v>17416.412299905478</v>
      </c>
      <c r="I80" s="54">
        <v>18950.408084242354</v>
      </c>
      <c r="J80" s="54">
        <v>19787.047075221315</v>
      </c>
      <c r="K80" s="54">
        <v>19308.762926079937</v>
      </c>
      <c r="L80" s="54">
        <v>18404.230836775092</v>
      </c>
      <c r="M80" s="54">
        <v>16394.388310612601</v>
      </c>
      <c r="N80" s="54">
        <v>15274.722425715463</v>
      </c>
      <c r="O80" s="54">
        <v>14636.26513031138</v>
      </c>
      <c r="P80" s="61">
        <v>14464.402894253049</v>
      </c>
      <c r="Q80" s="61">
        <v>14795.989879356033</v>
      </c>
      <c r="R80" s="61">
        <v>14616.008679831308</v>
      </c>
      <c r="S80" s="61">
        <v>14872.862898210671</v>
      </c>
      <c r="T80" s="61">
        <v>14992.669963357446</v>
      </c>
      <c r="U80" s="61">
        <v>15506.045490123146</v>
      </c>
      <c r="V80" s="55"/>
      <c r="W80" s="22" t="s">
        <v>82</v>
      </c>
      <c r="X80" s="77">
        <v>41</v>
      </c>
    </row>
    <row r="81" spans="1:46" x14ac:dyDescent="0.2">
      <c r="A81" s="47" t="s">
        <v>83</v>
      </c>
      <c r="B81" s="54">
        <v>12323.298751456352</v>
      </c>
      <c r="C81" s="54">
        <v>12979.908389646647</v>
      </c>
      <c r="D81" s="54">
        <v>13732.794804734225</v>
      </c>
      <c r="E81" s="54">
        <v>15133.157475888782</v>
      </c>
      <c r="F81" s="54">
        <v>16297.159580267356</v>
      </c>
      <c r="G81" s="54">
        <v>16640.903153132356</v>
      </c>
      <c r="H81" s="54">
        <v>18180.783848984571</v>
      </c>
      <c r="I81" s="54">
        <v>18788.567808273299</v>
      </c>
      <c r="J81" s="54">
        <v>18382.010514921454</v>
      </c>
      <c r="K81" s="54">
        <v>18804.685323496229</v>
      </c>
      <c r="L81" s="54">
        <v>18157.821362335919</v>
      </c>
      <c r="M81" s="54">
        <v>17149.948734365811</v>
      </c>
      <c r="N81" s="54">
        <v>16944.077211916123</v>
      </c>
      <c r="O81" s="54">
        <v>17218.171800228181</v>
      </c>
      <c r="P81" s="61">
        <v>16864.999397351065</v>
      </c>
      <c r="Q81" s="61">
        <v>17455.653909314107</v>
      </c>
      <c r="R81" s="61">
        <v>17559.519826267984</v>
      </c>
      <c r="S81" s="61">
        <v>18177.299847063521</v>
      </c>
      <c r="T81" s="61">
        <v>17961.576283923587</v>
      </c>
      <c r="U81" s="61">
        <v>18453.753471048331</v>
      </c>
      <c r="V81" s="55"/>
      <c r="W81" s="22" t="s">
        <v>84</v>
      </c>
      <c r="X81" s="77">
        <v>40</v>
      </c>
    </row>
    <row r="82" spans="1:46" x14ac:dyDescent="0.2">
      <c r="A82" s="47" t="s">
        <v>85</v>
      </c>
      <c r="B82" s="54">
        <v>12210.644623678791</v>
      </c>
      <c r="C82" s="54">
        <v>12918.652687222047</v>
      </c>
      <c r="D82" s="54">
        <v>12997.530068524547</v>
      </c>
      <c r="E82" s="54">
        <v>13901.943134556783</v>
      </c>
      <c r="F82" s="54">
        <v>14274.878426702398</v>
      </c>
      <c r="G82" s="54">
        <v>14615.461054728368</v>
      </c>
      <c r="H82" s="54">
        <v>15678.544303470599</v>
      </c>
      <c r="I82" s="54">
        <v>16810.37375380396</v>
      </c>
      <c r="J82" s="54">
        <v>18011.201909589785</v>
      </c>
      <c r="K82" s="54">
        <v>16944.001470682011</v>
      </c>
      <c r="L82" s="54">
        <v>16096.739797501004</v>
      </c>
      <c r="M82" s="54">
        <v>14862.037047584439</v>
      </c>
      <c r="N82" s="54">
        <v>14101.26704361283</v>
      </c>
      <c r="O82" s="54">
        <v>13572.269700614748</v>
      </c>
      <c r="P82" s="61">
        <v>12621.121375822486</v>
      </c>
      <c r="Q82" s="61">
        <v>13025.556992026375</v>
      </c>
      <c r="R82" s="61">
        <v>13460.607077914896</v>
      </c>
      <c r="S82" s="61">
        <v>13465.140400038435</v>
      </c>
      <c r="T82" s="61">
        <v>13647.982783674546</v>
      </c>
      <c r="U82" s="61">
        <v>14092.875048330427</v>
      </c>
      <c r="V82" s="55"/>
      <c r="W82" s="22" t="s">
        <v>86</v>
      </c>
      <c r="X82" s="77">
        <v>42</v>
      </c>
    </row>
    <row r="83" spans="1:46" x14ac:dyDescent="0.2">
      <c r="A83" s="47" t="s">
        <v>87</v>
      </c>
      <c r="B83" s="54">
        <v>9750.7932960808521</v>
      </c>
      <c r="C83" s="54">
        <v>10642.030445370785</v>
      </c>
      <c r="D83" s="54">
        <v>11675.921660199258</v>
      </c>
      <c r="E83" s="54">
        <v>12203.170994891472</v>
      </c>
      <c r="F83" s="54">
        <v>13071.194065264637</v>
      </c>
      <c r="G83" s="54">
        <v>12691.199730828997</v>
      </c>
      <c r="H83" s="54">
        <v>13671.326665165869</v>
      </c>
      <c r="I83" s="54">
        <v>14929.607347848114</v>
      </c>
      <c r="J83" s="54">
        <v>15125.064695877052</v>
      </c>
      <c r="K83" s="54">
        <v>15158.224989122822</v>
      </c>
      <c r="L83" s="54">
        <v>14285.483563034557</v>
      </c>
      <c r="M83" s="54">
        <v>13332.795420276543</v>
      </c>
      <c r="N83" s="54">
        <v>12559.14397684968</v>
      </c>
      <c r="O83" s="54">
        <v>12248.484515979579</v>
      </c>
      <c r="P83" s="61">
        <v>12167.239201071048</v>
      </c>
      <c r="Q83" s="61">
        <v>12449.565589844346</v>
      </c>
      <c r="R83" s="61">
        <v>11903.289901887521</v>
      </c>
      <c r="S83" s="61">
        <v>12461.988350195974</v>
      </c>
      <c r="T83" s="61">
        <v>12524.975679828593</v>
      </c>
      <c r="U83" s="61">
        <v>12941.945352584211</v>
      </c>
      <c r="V83" s="55"/>
      <c r="W83" s="22" t="s">
        <v>88</v>
      </c>
      <c r="X83" s="78">
        <v>43</v>
      </c>
    </row>
    <row r="84" spans="1:46" x14ac:dyDescent="0.2">
      <c r="A84" s="47" t="s">
        <v>89</v>
      </c>
      <c r="B84" s="54">
        <v>9197.5009927674109</v>
      </c>
      <c r="C84" s="54">
        <v>9925.7434468362662</v>
      </c>
      <c r="D84" s="54">
        <v>10354.106183189782</v>
      </c>
      <c r="E84" s="54">
        <v>11164.696747760843</v>
      </c>
      <c r="F84" s="54">
        <v>11808.368997234835</v>
      </c>
      <c r="G84" s="54">
        <v>12695.705272442694</v>
      </c>
      <c r="H84" s="54">
        <v>14007.672975562566</v>
      </c>
      <c r="I84" s="54">
        <v>15106.915519458375</v>
      </c>
      <c r="J84" s="54">
        <v>15479.797292536034</v>
      </c>
      <c r="K84" s="54">
        <v>15182.309710826947</v>
      </c>
      <c r="L84" s="54">
        <v>14782.576910161628</v>
      </c>
      <c r="M84" s="54">
        <v>13779.055463935374</v>
      </c>
      <c r="N84" s="54">
        <v>13043.895101333828</v>
      </c>
      <c r="O84" s="54">
        <v>12063.629658810103</v>
      </c>
      <c r="P84" s="61">
        <v>12224.450277770242</v>
      </c>
      <c r="Q84" s="61">
        <v>12358.643599944156</v>
      </c>
      <c r="R84" s="61">
        <v>12278.405750922251</v>
      </c>
      <c r="S84" s="61">
        <v>12468.722698760381</v>
      </c>
      <c r="T84" s="61">
        <v>12494.986482527842</v>
      </c>
      <c r="U84" s="61">
        <v>12835.739952632288</v>
      </c>
      <c r="V84" s="55"/>
      <c r="W84" s="22" t="s">
        <v>90</v>
      </c>
      <c r="X84" s="77">
        <v>44</v>
      </c>
    </row>
    <row r="85" spans="1:46" x14ac:dyDescent="0.2">
      <c r="A85" s="25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60"/>
      <c r="W85" s="48"/>
    </row>
    <row r="86" spans="1:46" ht="9" customHeight="1" x14ac:dyDescent="0.2">
      <c r="A86" s="26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6"/>
    </row>
    <row r="87" spans="1:46" ht="16.5" customHeight="1" x14ac:dyDescent="0.2">
      <c r="A87" s="63" t="s">
        <v>106</v>
      </c>
      <c r="W87" s="74" t="s">
        <v>107</v>
      </c>
      <c r="X87" s="30"/>
      <c r="Y87" s="29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:46" s="31" customFormat="1" ht="53.45" customHeight="1" x14ac:dyDescent="0.2">
      <c r="A88" s="62" t="s">
        <v>115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73" t="s">
        <v>114</v>
      </c>
      <c r="X88" s="32"/>
      <c r="Y88" s="33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</row>
    <row r="89" spans="1:46" s="31" customFormat="1" ht="33.6" customHeight="1" x14ac:dyDescent="0.2">
      <c r="A89" s="67" t="s">
        <v>169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72" t="s">
        <v>170</v>
      </c>
      <c r="X89" s="32"/>
      <c r="Y89" s="33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</row>
    <row r="90" spans="1:46" ht="46.9" customHeight="1" x14ac:dyDescent="0.2">
      <c r="A90" s="66" t="s">
        <v>175</v>
      </c>
      <c r="W90" s="71" t="s">
        <v>176</v>
      </c>
    </row>
    <row r="91" spans="1:46" ht="55.15" customHeight="1" x14ac:dyDescent="0.2">
      <c r="A91" s="66" t="s">
        <v>177</v>
      </c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70" t="s">
        <v>178</v>
      </c>
    </row>
    <row r="92" spans="1:46" x14ac:dyDescent="0.2">
      <c r="A92" s="68" t="s">
        <v>168</v>
      </c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75" t="s">
        <v>171</v>
      </c>
    </row>
    <row r="93" spans="1:46" x14ac:dyDescent="0.2">
      <c r="A93" s="26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69"/>
    </row>
    <row r="94" spans="1:46" x14ac:dyDescent="0.2">
      <c r="A94" s="26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</row>
    <row r="95" spans="1:46" x14ac:dyDescent="0.2">
      <c r="A95" s="26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</row>
  </sheetData>
  <phoneticPr fontId="0" type="noConversion"/>
  <pageMargins left="0.15748031496062992" right="0.15748031496062992" top="0.19685039370078741" bottom="0.19685039370078741" header="0.51181102362204722" footer="0.51181102362204722"/>
  <pageSetup paperSize="9" scale="8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E034-C721-41F5-85AD-490B13E86896}">
  <dimension ref="A1"/>
  <sheetViews>
    <sheetView workbookViewId="0">
      <selection activeCell="I25" sqref="I25"/>
    </sheetView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Φύλλο1</vt:lpstr>
      <vt:lpstr>Modification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maroik</dc:creator>
  <cp:lastModifiedBy>Jaime García Chaparro</cp:lastModifiedBy>
  <cp:lastPrinted>2011-02-07T16:30:05Z</cp:lastPrinted>
  <dcterms:created xsi:type="dcterms:W3CDTF">2005-11-14T10:22:22Z</dcterms:created>
  <dcterms:modified xsi:type="dcterms:W3CDTF">2022-05-09T15:12:16Z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f7bd2f23-51e4-416b-8fc9-48a923080ec1</vt:lpwstr>
  </property>
  <property fmtid="{D5CDD505-2E9C-101B-9397-08002B2CF9AE}" pid="3" name="Classification">
    <vt:lpwstr>Internal</vt:lpwstr>
  </property>
</Properties>
</file>