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ci2\Desktop\Engenharia Computacional - 1º Ano - 2º Semestre\Simulação e Modelação\Práticas\Aula 2\"/>
    </mc:Choice>
  </mc:AlternateContent>
  <xr:revisionPtr revIDLastSave="0" documentId="13_ncr:1_{84628123-8B54-49DF-9F13-26A91C74BB1D}" xr6:coauthVersionLast="41" xr6:coauthVersionMax="41" xr10:uidLastSave="{00000000-0000-0000-0000-000000000000}"/>
  <bookViews>
    <workbookView xWindow="-108" yWindow="-108" windowWidth="23256" windowHeight="12576" xr2:uid="{61A65706-FDF6-4D68-80E5-4D92BE5F93D0}"/>
  </bookViews>
  <sheets>
    <sheet name="Aula 2 - Excel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  <c r="B3" i="1" l="1"/>
  <c r="B8" i="1"/>
  <c r="B4" i="1"/>
  <c r="C8" i="1" l="1"/>
  <c r="B9" i="1"/>
  <c r="C9" i="1"/>
  <c r="B5" i="1"/>
  <c r="C4" i="1"/>
  <c r="F1" i="1" s="1" a="1"/>
  <c r="F1" i="1" s="1"/>
  <c r="C5" i="1"/>
  <c r="G1" i="1" l="1" a="1"/>
  <c r="G1" i="1" s="1"/>
  <c r="F2" i="1"/>
  <c r="F5" i="1" s="1" a="1"/>
  <c r="F5" i="1" l="1"/>
  <c r="F6" i="1"/>
  <c r="K5" i="1" a="1"/>
  <c r="G2" i="1"/>
  <c r="H1" i="1" s="1" a="1"/>
  <c r="K6" i="1" l="1"/>
  <c r="K5" i="1"/>
  <c r="G5" i="1" a="1"/>
  <c r="H1" i="1"/>
  <c r="H2" i="1"/>
  <c r="I1" i="1" l="1" a="1"/>
  <c r="I1" i="1" s="1"/>
  <c r="H5" i="1" a="1"/>
  <c r="G5" i="1"/>
  <c r="G6" i="1"/>
  <c r="I2" i="1" l="1"/>
  <c r="I5" i="1" s="1" a="1"/>
  <c r="H5" i="1"/>
  <c r="H6" i="1"/>
  <c r="J1" i="1" a="1"/>
  <c r="I5" i="1" l="1"/>
  <c r="I6" i="1"/>
  <c r="J1" i="1"/>
  <c r="J5" i="1" s="1" a="1"/>
  <c r="J2" i="1"/>
  <c r="J6" i="1" l="1"/>
  <c r="F9" i="1" s="1" a="1"/>
  <c r="J5" i="1"/>
  <c r="I10" i="1" l="1"/>
  <c r="F9" i="1"/>
  <c r="H9" i="1"/>
  <c r="G10" i="1"/>
  <c r="F10" i="1"/>
  <c r="G9" i="1"/>
  <c r="G13" i="1" s="1" a="1"/>
  <c r="J10" i="1"/>
  <c r="K10" i="1"/>
  <c r="I9" i="1"/>
  <c r="I13" i="1" s="1" a="1"/>
  <c r="K9" i="1"/>
  <c r="K13" i="1" s="1" a="1"/>
  <c r="H10" i="1"/>
  <c r="J9" i="1"/>
  <c r="J13" i="1" s="1" a="1"/>
  <c r="K13" i="1" l="1"/>
  <c r="K14" i="1"/>
  <c r="I14" i="1"/>
  <c r="I13" i="1"/>
  <c r="G13" i="1"/>
  <c r="G16" i="1" s="1" a="1"/>
  <c r="G14" i="1"/>
  <c r="J13" i="1"/>
  <c r="J14" i="1"/>
  <c r="H13" i="1" a="1"/>
  <c r="F13" i="1" a="1"/>
  <c r="F13" i="1" l="1"/>
  <c r="F14" i="1"/>
  <c r="J16" i="1" a="1"/>
  <c r="G16" i="1"/>
  <c r="G17" i="1"/>
  <c r="I16" i="1" a="1"/>
  <c r="H13" i="1"/>
  <c r="H14" i="1"/>
  <c r="K16" i="1" a="1"/>
  <c r="K16" i="1" l="1"/>
  <c r="K19" i="1" s="1" a="1"/>
  <c r="K17" i="1"/>
  <c r="H16" i="1" a="1"/>
  <c r="I16" i="1"/>
  <c r="I17" i="1"/>
  <c r="J17" i="1"/>
  <c r="J16" i="1"/>
  <c r="J19" i="1" s="1" a="1"/>
  <c r="F16" i="1" a="1"/>
  <c r="G19" i="1" a="1"/>
  <c r="F17" i="1" l="1"/>
  <c r="F16" i="1"/>
  <c r="K20" i="1"/>
  <c r="K19" i="1"/>
  <c r="K22" i="1" s="1" a="1"/>
  <c r="I19" i="1" a="1"/>
  <c r="G20" i="1"/>
  <c r="G19" i="1"/>
  <c r="J19" i="1"/>
  <c r="J20" i="1"/>
  <c r="H17" i="1"/>
  <c r="H16" i="1"/>
  <c r="H19" i="1" s="1" a="1"/>
  <c r="J22" i="1" l="1" a="1"/>
  <c r="G22" i="1" a="1"/>
  <c r="I19" i="1"/>
  <c r="I22" i="1" s="1" a="1"/>
  <c r="I20" i="1"/>
  <c r="H19" i="1"/>
  <c r="H20" i="1"/>
  <c r="K22" i="1"/>
  <c r="K23" i="1"/>
  <c r="F19" i="1" a="1"/>
  <c r="J23" i="1" l="1"/>
  <c r="J22" i="1"/>
  <c r="J25" i="1" s="1" a="1"/>
  <c r="F19" i="1"/>
  <c r="F20" i="1"/>
  <c r="K25" i="1" a="1"/>
  <c r="H22" i="1" a="1"/>
  <c r="I22" i="1"/>
  <c r="I23" i="1"/>
  <c r="G22" i="1"/>
  <c r="G23" i="1"/>
  <c r="H23" i="1" l="1"/>
  <c r="H22" i="1"/>
  <c r="H25" i="1" s="1" a="1"/>
  <c r="I25" i="1" a="1"/>
  <c r="F22" i="1" a="1"/>
  <c r="J25" i="1"/>
  <c r="J26" i="1"/>
  <c r="K26" i="1"/>
  <c r="K25" i="1"/>
  <c r="G25" i="1" a="1"/>
  <c r="I25" i="1" l="1"/>
  <c r="I26" i="1"/>
  <c r="H25" i="1"/>
  <c r="H26" i="1"/>
  <c r="F22" i="1"/>
  <c r="F25" i="1" s="1" a="1"/>
  <c r="F23" i="1"/>
  <c r="G25" i="1"/>
  <c r="G26" i="1"/>
  <c r="F25" i="1" l="1"/>
  <c r="F26" i="1"/>
</calcChain>
</file>

<file path=xl/sharedStrings.xml><?xml version="1.0" encoding="utf-8"?>
<sst xmlns="http://schemas.openxmlformats.org/spreadsheetml/2006/main" count="17" uniqueCount="16">
  <si>
    <t>p_i =</t>
  </si>
  <si>
    <t>R_1 =</t>
  </si>
  <si>
    <t xml:space="preserve">ang_1 = </t>
  </si>
  <si>
    <t>ang_2 =</t>
  </si>
  <si>
    <t>R_2 =</t>
  </si>
  <si>
    <t>res_1 =</t>
  </si>
  <si>
    <t>Rotação de 45º</t>
  </si>
  <si>
    <t>Rotação de 45º com movimento de 5 unidades</t>
  </si>
  <si>
    <t xml:space="preserve">r45_1 = </t>
  </si>
  <si>
    <t xml:space="preserve">r45_1+5 = </t>
  </si>
  <si>
    <t>r45_2+10=</t>
  </si>
  <si>
    <t>r45_3+15=</t>
  </si>
  <si>
    <t>r45_4+20=</t>
  </si>
  <si>
    <t>r45_5+25=</t>
  </si>
  <si>
    <t>r45_6+30=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</si>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</sst>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res_1</a:t>
            </a:r>
            <a:r>
              <a:rPr lang="pt-PT" baseline="0"/>
              <a:t>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('Aula 2 - Excel'!$B$1,'Aula 2 - Excel'!$F$1:$J$1)</c:f>
              <c:numCache>
                <c:formatCode>General</c:formatCode>
                <c:ptCount val="6"/>
                <c:pt idx="0">
                  <c:v>1</c:v>
                </c:pt>
                <c:pt idx="1">
                  <c:v>-0.64203952192020608</c:v>
                </c:pt>
                <c:pt idx="2">
                  <c:v>-1.3968022466674206</c:v>
                </c:pt>
                <c:pt idx="3">
                  <c:v>-0.22123174208247448</c:v>
                </c:pt>
                <c:pt idx="4">
                  <c:v>1.2600735106701006</c:v>
                </c:pt>
                <c:pt idx="5">
                  <c:v>1</c:v>
                </c:pt>
              </c:numCache>
            </c:numRef>
          </c:xVal>
          <c:yVal>
            <c:numRef>
              <c:f>('Aula 2 - Excel'!$B$2,'Aula 2 - Excel'!$F$2:$J$2)</c:f>
              <c:numCache>
                <c:formatCode>General</c:formatCode>
                <c:ptCount val="6"/>
                <c:pt idx="0">
                  <c:v>1</c:v>
                </c:pt>
                <c:pt idx="1">
                  <c:v>1.2600735106701011</c:v>
                </c:pt>
                <c:pt idx="2">
                  <c:v>-0.22123174208247415</c:v>
                </c:pt>
                <c:pt idx="3">
                  <c:v>-1.3968022466674204</c:v>
                </c:pt>
                <c:pt idx="4">
                  <c:v>-0.6420395219202063</c:v>
                </c:pt>
                <c:pt idx="5">
                  <c:v>0.99999999999999956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BA-4B0D-AE58-CFA4AD802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259328"/>
        <c:axId val="899476064"/>
      </c:scatterChart>
      <c:valAx>
        <c:axId val="1039259328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99476064"/>
        <c:crosses val="autoZero"/>
        <c:crossBetween val="midCat"/>
      </c:valAx>
      <c:valAx>
        <c:axId val="899476064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925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res_2</a:t>
            </a:r>
            <a:r>
              <a:rPr lang="pt-PT" baseline="0"/>
              <a:t> graph - rotação de 45º</a:t>
            </a:r>
          </a:p>
        </c:rich>
      </c:tx>
      <c:layout>
        <c:manualLayout>
          <c:xMode val="edge"/>
          <c:yMode val="edge"/>
          <c:x val="0.12172538392050587"/>
          <c:y val="2.8011204481792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'Aula 2 - Excel'!$F$5:$K$5</c:f>
              <c:numCache>
                <c:formatCode>General</c:formatCode>
                <c:ptCount val="6"/>
                <c:pt idx="0">
                  <c:v>-1.3449970239279145</c:v>
                </c:pt>
                <c:pt idx="1">
                  <c:v>-0.83125387555490704</c:v>
                </c:pt>
                <c:pt idx="2">
                  <c:v>0.8312538755549066</c:v>
                </c:pt>
                <c:pt idx="3">
                  <c:v>1.3449970239279145</c:v>
                </c:pt>
                <c:pt idx="4">
                  <c:v>4.4408920985006262E-16</c:v>
                </c:pt>
                <c:pt idx="5">
                  <c:v>-1.3449970239279145</c:v>
                </c:pt>
              </c:numCache>
            </c:numRef>
          </c:xVal>
          <c:yVal>
            <c:numRef>
              <c:f>'Aula 2 - Excel'!$F$6:$K$6</c:f>
              <c:numCache>
                <c:formatCode>General</c:formatCode>
                <c:ptCount val="6"/>
                <c:pt idx="0">
                  <c:v>0.43701602444882132</c:v>
                </c:pt>
                <c:pt idx="1">
                  <c:v>-1.1441228056353685</c:v>
                </c:pt>
                <c:pt idx="2">
                  <c:v>-1.1441228056353687</c:v>
                </c:pt>
                <c:pt idx="3">
                  <c:v>0.43701602444882065</c:v>
                </c:pt>
                <c:pt idx="4">
                  <c:v>1.4142135623730947</c:v>
                </c:pt>
                <c:pt idx="5">
                  <c:v>0.43701602444882132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8-4166-AFCD-4A3311FB7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45440"/>
        <c:axId val="678198176"/>
      </c:scatterChart>
      <c:valAx>
        <c:axId val="62314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8198176"/>
        <c:crosses val="autoZero"/>
        <c:crossBetween val="midCat"/>
      </c:valAx>
      <c:valAx>
        <c:axId val="67819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314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Rotations</a:t>
            </a:r>
            <a:r>
              <a:rPr lang="pt-PT" baseline="0"/>
              <a:t> Graph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('Aula 2 - Excel'!$B$1,'Aula 2 - Excel'!$F$1:$J$1)</c:f>
              <c:numCache>
                <c:formatCode>General</c:formatCode>
                <c:ptCount val="6"/>
                <c:pt idx="0">
                  <c:v>1</c:v>
                </c:pt>
                <c:pt idx="1">
                  <c:v>-0.64203952192020608</c:v>
                </c:pt>
                <c:pt idx="2">
                  <c:v>-1.3968022466674206</c:v>
                </c:pt>
                <c:pt idx="3">
                  <c:v>-0.22123174208247448</c:v>
                </c:pt>
                <c:pt idx="4">
                  <c:v>1.2600735106701006</c:v>
                </c:pt>
                <c:pt idx="5">
                  <c:v>1</c:v>
                </c:pt>
              </c:numCache>
            </c:numRef>
          </c:xVal>
          <c:yVal>
            <c:numRef>
              <c:f>('Aula 2 - Excel'!$B$2,'Aula 2 - Excel'!$F$2:$J$2)</c:f>
              <c:numCache>
                <c:formatCode>General</c:formatCode>
                <c:ptCount val="6"/>
                <c:pt idx="0">
                  <c:v>1</c:v>
                </c:pt>
                <c:pt idx="1">
                  <c:v>1.2600735106701011</c:v>
                </c:pt>
                <c:pt idx="2">
                  <c:v>-0.22123174208247415</c:v>
                </c:pt>
                <c:pt idx="3">
                  <c:v>-1.3968022466674204</c:v>
                </c:pt>
                <c:pt idx="4">
                  <c:v>-0.6420395219202063</c:v>
                </c:pt>
                <c:pt idx="5">
                  <c:v>0.99999999999999956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4-4929-AF5E-02A919539882}"/>
            </c:ext>
          </c:extLst>
        </c:ser>
        <c:ser>
          <c:idx val="1"/>
          <c:order val="1"/>
          <c:tx>
            <c:v>Série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'Aula 2 - Excel'!$F$9:$K$9</c:f>
              <c:numCache>
                <c:formatCode>General</c:formatCode>
                <c:ptCount val="6"/>
                <c:pt idx="0">
                  <c:v>3.6550029760720855</c:v>
                </c:pt>
                <c:pt idx="1">
                  <c:v>4.168746124445093</c:v>
                </c:pt>
                <c:pt idx="2">
                  <c:v>5.831253875554907</c:v>
                </c:pt>
                <c:pt idx="3">
                  <c:v>6.344997023927915</c:v>
                </c:pt>
                <c:pt idx="4">
                  <c:v>5</c:v>
                </c:pt>
                <c:pt idx="5">
                  <c:v>3.6550029760720855</c:v>
                </c:pt>
              </c:numCache>
            </c:numRef>
          </c:xVal>
          <c:yVal>
            <c:numRef>
              <c:f>'Aula 2 - Excel'!$F$10:$K$10</c:f>
              <c:numCache>
                <c:formatCode>General</c:formatCode>
                <c:ptCount val="6"/>
                <c:pt idx="0">
                  <c:v>5.4370160244488215</c:v>
                </c:pt>
                <c:pt idx="1">
                  <c:v>3.8558771943646315</c:v>
                </c:pt>
                <c:pt idx="2">
                  <c:v>3.8558771943646315</c:v>
                </c:pt>
                <c:pt idx="3">
                  <c:v>5.4370160244488206</c:v>
                </c:pt>
                <c:pt idx="4">
                  <c:v>6.4142135623730949</c:v>
                </c:pt>
                <c:pt idx="5">
                  <c:v>5.4370160244488215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34-4929-AF5E-02A919539882}"/>
            </c:ext>
          </c:extLst>
        </c:ser>
        <c:ser>
          <c:idx val="2"/>
          <c:order val="2"/>
          <c:tx>
            <c:v>serie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'Aula 2 - Excel'!$F$13:$K$13</c:f>
              <c:numCache>
                <c:formatCode>General</c:formatCode>
                <c:ptCount val="6"/>
                <c:pt idx="0">
                  <c:v>3.7399264893298989</c:v>
                </c:pt>
                <c:pt idx="1">
                  <c:v>5.221231742082475</c:v>
                </c:pt>
                <c:pt idx="2">
                  <c:v>6.3968022466674217</c:v>
                </c:pt>
                <c:pt idx="3">
                  <c:v>5.6420395219202071</c:v>
                </c:pt>
                <c:pt idx="4">
                  <c:v>4.0000000000000009</c:v>
                </c:pt>
                <c:pt idx="5">
                  <c:v>3.7399264893298989</c:v>
                </c:pt>
              </c:numCache>
            </c:numRef>
          </c:xVal>
          <c:yVal>
            <c:numRef>
              <c:f>'Aula 2 - Excel'!$F$14:$K$14</c:f>
              <c:numCache>
                <c:formatCode>General</c:formatCode>
                <c:ptCount val="6"/>
                <c:pt idx="0">
                  <c:v>11.42902828994527</c:v>
                </c:pt>
                <c:pt idx="1">
                  <c:v>10.674265565198054</c:v>
                </c:pt>
                <c:pt idx="2">
                  <c:v>11.849836069783001</c:v>
                </c:pt>
                <c:pt idx="3">
                  <c:v>13.331141322535576</c:v>
                </c:pt>
                <c:pt idx="4">
                  <c:v>13.071067811865476</c:v>
                </c:pt>
                <c:pt idx="5">
                  <c:v>11.42902828994527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34-4929-AF5E-02A919539882}"/>
            </c:ext>
          </c:extLst>
        </c:ser>
        <c:ser>
          <c:idx val="3"/>
          <c:order val="3"/>
          <c:tx>
            <c:v>serie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'Aula 2 - Excel'!$F$16:$K$16</c:f>
              <c:numCache>
                <c:formatCode>General</c:formatCode>
                <c:ptCount val="6"/>
                <c:pt idx="0">
                  <c:v>-0.43701602444882148</c:v>
                </c:pt>
                <c:pt idx="1">
                  <c:v>1.1441228056353707</c:v>
                </c:pt>
                <c:pt idx="2">
                  <c:v>1.1441228056353703</c:v>
                </c:pt>
                <c:pt idx="3">
                  <c:v>-0.43701602444881882</c:v>
                </c:pt>
                <c:pt idx="4">
                  <c:v>-1.4142135623730931</c:v>
                </c:pt>
                <c:pt idx="5">
                  <c:v>-0.43701602444882148</c:v>
                </c:pt>
              </c:numCache>
            </c:numRef>
          </c:xVal>
          <c:yVal>
            <c:numRef>
              <c:f>'Aula 2 - Excel'!$F$17:$K$17</c:f>
              <c:numCache>
                <c:formatCode>General</c:formatCode>
                <c:ptCount val="6"/>
                <c:pt idx="0">
                  <c:v>15.726070787937562</c:v>
                </c:pt>
                <c:pt idx="1">
                  <c:v>16.239813936310568</c:v>
                </c:pt>
                <c:pt idx="2">
                  <c:v>17.902321687420383</c:v>
                </c:pt>
                <c:pt idx="3">
                  <c:v>18.416064835793392</c:v>
                </c:pt>
                <c:pt idx="4">
                  <c:v>17.071067811865476</c:v>
                </c:pt>
                <c:pt idx="5">
                  <c:v>15.726070787937562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34-4929-AF5E-02A919539882}"/>
            </c:ext>
          </c:extLst>
        </c:ser>
        <c:ser>
          <c:idx val="4"/>
          <c:order val="4"/>
          <c:tx>
            <c:v>serie 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'Aula 2 - Excel'!$F$19:$K$19</c:f>
              <c:numCache>
                <c:formatCode>General</c:formatCode>
                <c:ptCount val="6"/>
                <c:pt idx="0">
                  <c:v>-6.4290282899452702</c:v>
                </c:pt>
                <c:pt idx="1">
                  <c:v>-5.674265565198052</c:v>
                </c:pt>
                <c:pt idx="2">
                  <c:v>-6.8498360697829987</c:v>
                </c:pt>
                <c:pt idx="3">
                  <c:v>-8.3311413225355757</c:v>
                </c:pt>
                <c:pt idx="4">
                  <c:v>-8.071067811865472</c:v>
                </c:pt>
                <c:pt idx="5">
                  <c:v>-6.4290282899452702</c:v>
                </c:pt>
              </c:numCache>
            </c:numRef>
          </c:xVal>
          <c:yVal>
            <c:numRef>
              <c:f>'Aula 2 - Excel'!$F$20:$K$20</c:f>
              <c:numCache>
                <c:formatCode>General</c:formatCode>
                <c:ptCount val="6"/>
                <c:pt idx="0">
                  <c:v>15.810994301195375</c:v>
                </c:pt>
                <c:pt idx="1">
                  <c:v>17.292299553947949</c:v>
                </c:pt>
                <c:pt idx="2">
                  <c:v>18.467870058532895</c:v>
                </c:pt>
                <c:pt idx="3">
                  <c:v>17.713107333785686</c:v>
                </c:pt>
                <c:pt idx="4">
                  <c:v>16.071067811865476</c:v>
                </c:pt>
                <c:pt idx="5">
                  <c:v>15.810994301195375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B34-4929-AF5E-02A919539882}"/>
            </c:ext>
          </c:extLst>
        </c:ser>
        <c:ser>
          <c:idx val="5"/>
          <c:order val="5"/>
          <c:tx>
            <c:v>serie 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'Aula 2 - Excel'!$F$22:$K$22</c:f>
              <c:numCache>
                <c:formatCode>General</c:formatCode>
                <c:ptCount val="6"/>
                <c:pt idx="0">
                  <c:v>-10.726070787937562</c:v>
                </c:pt>
                <c:pt idx="1">
                  <c:v>-11.239813936310565</c:v>
                </c:pt>
                <c:pt idx="2">
                  <c:v>-12.902321687420379</c:v>
                </c:pt>
                <c:pt idx="3">
                  <c:v>-13.416064835793392</c:v>
                </c:pt>
                <c:pt idx="4">
                  <c:v>-12.071067811865472</c:v>
                </c:pt>
                <c:pt idx="5">
                  <c:v>-10.726070787937562</c:v>
                </c:pt>
              </c:numCache>
            </c:numRef>
          </c:xVal>
          <c:yVal>
            <c:numRef>
              <c:f>'Aula 2 - Excel'!$F$23:$K$23</c:f>
              <c:numCache>
                <c:formatCode>General</c:formatCode>
                <c:ptCount val="6"/>
                <c:pt idx="0">
                  <c:v>11.634051787416656</c:v>
                </c:pt>
                <c:pt idx="1">
                  <c:v>13.215190617500847</c:v>
                </c:pt>
                <c:pt idx="2">
                  <c:v>13.215190617500847</c:v>
                </c:pt>
                <c:pt idx="3">
                  <c:v>11.634051787416659</c:v>
                </c:pt>
                <c:pt idx="4">
                  <c:v>10.656854249492385</c:v>
                </c:pt>
                <c:pt idx="5">
                  <c:v>11.634051787416656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B34-4929-AF5E-02A919539882}"/>
            </c:ext>
          </c:extLst>
        </c:ser>
        <c:ser>
          <c:idx val="6"/>
          <c:order val="6"/>
          <c:tx>
            <c:v>serie 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'Aula 2 - Excel'!$F$25:$K$25</c:f>
              <c:numCache>
                <c:formatCode>General</c:formatCode>
                <c:ptCount val="6"/>
                <c:pt idx="0">
                  <c:v>-10.810994301195377</c:v>
                </c:pt>
                <c:pt idx="1">
                  <c:v>-12.292299553947949</c:v>
                </c:pt>
                <c:pt idx="2">
                  <c:v>-13.467870058532895</c:v>
                </c:pt>
                <c:pt idx="3">
                  <c:v>-12.713107333785686</c:v>
                </c:pt>
                <c:pt idx="4">
                  <c:v>-11.071067811865476</c:v>
                </c:pt>
                <c:pt idx="5">
                  <c:v>-10.810994301195377</c:v>
                </c:pt>
              </c:numCache>
            </c:numRef>
          </c:xVal>
          <c:yVal>
            <c:numRef>
              <c:f>'Aula 2 - Excel'!$F$26:$K$26</c:f>
              <c:numCache>
                <c:formatCode>General</c:formatCode>
                <c:ptCount val="6"/>
                <c:pt idx="0">
                  <c:v>5.6420395219202062</c:v>
                </c:pt>
                <c:pt idx="1">
                  <c:v>6.3968022466674261</c:v>
                </c:pt>
                <c:pt idx="2">
                  <c:v>5.2212317420824803</c:v>
                </c:pt>
                <c:pt idx="3">
                  <c:v>3.7399264893299033</c:v>
                </c:pt>
                <c:pt idx="4">
                  <c:v>4.0000000000000071</c:v>
                </c:pt>
                <c:pt idx="5">
                  <c:v>5.6420395219202062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B34-4929-AF5E-02A919539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486800"/>
        <c:axId val="451088912"/>
      </c:scatterChart>
      <c:valAx>
        <c:axId val="67848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1088912"/>
        <c:crosses val="autoZero"/>
        <c:crossBetween val="midCat"/>
      </c:valAx>
      <c:valAx>
        <c:axId val="45108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848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23446</xdr:colOff>
      <xdr:row>0</xdr:row>
      <xdr:rowOff>55684</xdr:rowOff>
    </xdr:from>
    <xdr:to>
      <xdr:col>16</xdr:col>
      <xdr:colOff>365760</xdr:colOff>
      <xdr:row>15</xdr:row>
      <xdr:rowOff>99060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C3A278-20BF-4E67-B36F-B9A73A6A1D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487680</xdr:colOff>
      <xdr:row>0</xdr:row>
      <xdr:rowOff>53340</xdr:rowOff>
    </xdr:from>
    <xdr:to>
      <xdr:col>21</xdr:col>
      <xdr:colOff>251460</xdr:colOff>
      <xdr:row>15</xdr:row>
      <xdr:rowOff>30480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69F5062-CFAC-4D13-B8F2-A6BFCF58E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30480</xdr:colOff>
      <xdr:row>15</xdr:row>
      <xdr:rowOff>160020</xdr:rowOff>
    </xdr:from>
    <xdr:to>
      <xdr:col>21</xdr:col>
      <xdr:colOff>426720</xdr:colOff>
      <xdr:row>37</xdr:row>
      <xdr:rowOff>38100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B537A3B-D278-4E85-B10C-A2729109B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48D9-B9D4-42EE-867F-6CA3A0637E1C}">
  <dimension ref="A1:L26"/>
  <sheetViews>
    <sheetView tabSelected="1" zoomScaleNormal="100" workbookViewId="0">
      <selection activeCell="F5" sqref="F5"/>
    </sheetView>
  </sheetViews>
  <sheetFormatPr defaultRowHeight="14.4" x14ac:dyDescent="0.3"/>
  <cols>
    <col min="2" max="3" width="12" customWidth="1"/>
  </cols>
  <sheetData>
    <row r="1" spans="1:12" x14ac:dyDescent="0.3">
      <c r="A1" t="s">
        <v>0</v>
      </c>
      <c r="B1" s="5">
        <v>1</v>
      </c>
      <c r="E1" t="s">
        <v>5</v>
      </c>
      <c r="F1" s="1">
        <f t="array" ref="F1:F2">MMULT(B4:C5,B1:B2)</f>
        <v>-0.64203952192020608</v>
      </c>
      <c r="G1" s="6">
        <f t="array" ref="G1:G2">MMULT(B4:C5,F1:F2)</f>
        <v>-1.3968022466674206</v>
      </c>
      <c r="H1" s="6">
        <f t="array" ref="H1:H2">MMULT(B4:C5,G1:G2)</f>
        <v>-0.22123174208247448</v>
      </c>
      <c r="I1" s="6">
        <f t="array" ref="I1:I2">MMULT(B4:C5,H1:H2)</f>
        <v>1.2600735106701006</v>
      </c>
      <c r="J1" s="2">
        <f t="array" ref="J1:J2">MMULT(B4:C5,I1:I2)</f>
        <v>1</v>
      </c>
    </row>
    <row r="2" spans="1:12" x14ac:dyDescent="0.3">
      <c r="B2" s="5">
        <v>1</v>
      </c>
      <c r="F2" s="3">
        <v>1.2600735106701011</v>
      </c>
      <c r="G2" s="7">
        <v>-0.22123174208247415</v>
      </c>
      <c r="H2" s="7">
        <v>-1.3968022466674204</v>
      </c>
      <c r="I2" s="7">
        <v>-0.6420395219202063</v>
      </c>
      <c r="J2" s="4">
        <v>0.99999999999999956</v>
      </c>
    </row>
    <row r="3" spans="1:12" x14ac:dyDescent="0.3">
      <c r="A3" t="s">
        <v>2</v>
      </c>
      <c r="B3">
        <f>2*PI()/5</f>
        <v>1.2566370614359172</v>
      </c>
    </row>
    <row r="4" spans="1:12" x14ac:dyDescent="0.3">
      <c r="A4" t="s">
        <v>1</v>
      </c>
      <c r="B4" s="1">
        <f>COS(2*PI()/5)</f>
        <v>0.30901699437494745</v>
      </c>
      <c r="C4" s="2">
        <f>-SIN(2*PI()/5)</f>
        <v>-0.95105651629515353</v>
      </c>
      <c r="E4" t="s">
        <v>6</v>
      </c>
    </row>
    <row r="5" spans="1:12" x14ac:dyDescent="0.3">
      <c r="B5" s="3">
        <f>SIN(2*PI()/5)</f>
        <v>0.95105651629515353</v>
      </c>
      <c r="C5" s="4">
        <f>COS(2*PI()/5)</f>
        <v>0.30901699437494745</v>
      </c>
      <c r="E5" t="s">
        <v>8</v>
      </c>
      <c r="F5" s="1">
        <f t="array" ref="F5:F6">MMULT(B8:C9,F1:F2)</f>
        <v>-1.3449970239279145</v>
      </c>
      <c r="G5" s="6">
        <f t="array" ref="G5:G6">MMULT(B8:C9,G1:G2)</f>
        <v>-0.83125387555490704</v>
      </c>
      <c r="H5" s="6">
        <f t="array" ref="H5:H6">MMULT(B8:C9,H1:H2)</f>
        <v>0.8312538755549066</v>
      </c>
      <c r="I5" s="6">
        <f t="array" ref="I5:I6">MMULT(B8:C9,I1:I2)</f>
        <v>1.3449970239279145</v>
      </c>
      <c r="J5" s="6">
        <f t="array" ref="J5:J6">MMULT(B8:C9,J1:J2)</f>
        <v>4.4408920985006262E-16</v>
      </c>
      <c r="K5" s="2">
        <f t="array" ref="K5:K6">MMULT(B8:C9,F1:F2)</f>
        <v>-1.3449970239279145</v>
      </c>
    </row>
    <row r="6" spans="1:12" x14ac:dyDescent="0.3">
      <c r="F6" s="3">
        <v>0.43701602444882132</v>
      </c>
      <c r="G6" s="7">
        <v>-1.1441228056353685</v>
      </c>
      <c r="H6" s="7">
        <v>-1.1441228056353687</v>
      </c>
      <c r="I6" s="7">
        <v>0.43701602444882065</v>
      </c>
      <c r="J6" s="7">
        <v>1.4142135623730947</v>
      </c>
      <c r="K6" s="4">
        <v>0.43701602444882132</v>
      </c>
    </row>
    <row r="7" spans="1:12" x14ac:dyDescent="0.3">
      <c r="A7" t="s">
        <v>3</v>
      </c>
      <c r="B7" s="5">
        <f>PI()/4</f>
        <v>0.78539816339744828</v>
      </c>
    </row>
    <row r="8" spans="1:12" x14ac:dyDescent="0.3">
      <c r="A8" t="s">
        <v>4</v>
      </c>
      <c r="B8" s="1">
        <f>COS(B7)</f>
        <v>0.70710678118654757</v>
      </c>
      <c r="C8" s="2">
        <f>-SIN(B7)</f>
        <v>-0.70710678118654746</v>
      </c>
      <c r="E8" t="s">
        <v>7</v>
      </c>
    </row>
    <row r="9" spans="1:12" x14ac:dyDescent="0.3">
      <c r="B9" s="3">
        <f>SIN(B7)</f>
        <v>0.70710678118654746</v>
      </c>
      <c r="C9" s="4">
        <f>COS(B7)</f>
        <v>0.70710678118654757</v>
      </c>
      <c r="E9" t="s">
        <v>9</v>
      </c>
      <c r="F9" s="1">
        <f t="array" ref="F9:K10">F5:K6+5</f>
        <v>3.6550029760720855</v>
      </c>
      <c r="G9" s="6">
        <v>4.168746124445093</v>
      </c>
      <c r="H9" s="6">
        <v>5.831253875554907</v>
      </c>
      <c r="I9" s="6">
        <v>6.344997023927915</v>
      </c>
      <c r="J9" s="6">
        <v>5</v>
      </c>
      <c r="K9" s="2">
        <v>3.6550029760720855</v>
      </c>
    </row>
    <row r="10" spans="1:12" x14ac:dyDescent="0.3">
      <c r="F10" s="3">
        <v>5.4370160244488215</v>
      </c>
      <c r="G10" s="7">
        <v>3.8558771943646315</v>
      </c>
      <c r="H10" s="7">
        <v>3.8558771943646315</v>
      </c>
      <c r="I10" s="7">
        <v>5.4370160244488206</v>
      </c>
      <c r="J10" s="7">
        <v>6.4142135623730949</v>
      </c>
      <c r="K10" s="4">
        <v>5.4370160244488215</v>
      </c>
    </row>
    <row r="12" spans="1:12" x14ac:dyDescent="0.3">
      <c r="E12" t="s">
        <v>7</v>
      </c>
    </row>
    <row r="13" spans="1:12" x14ac:dyDescent="0.3">
      <c r="E13" t="s">
        <v>10</v>
      </c>
      <c r="F13" s="1">
        <f t="array" ref="F13:F14">MMULT($B$8:$C$9,F$9:F$10)+5</f>
        <v>3.7399264893298989</v>
      </c>
      <c r="G13" s="6">
        <f t="array" ref="G13:G14">MMULT($B$8:$C$9,G$9:G$10)+5</f>
        <v>5.221231742082475</v>
      </c>
      <c r="H13" s="6">
        <f t="array" ref="H13:H14">MMULT($B$8:$C$9,H$9:H$10)+5</f>
        <v>6.3968022466674217</v>
      </c>
      <c r="I13" s="6">
        <f t="array" ref="I13:I14">MMULT($B$8:$C$9,I$9:I$10)+5</f>
        <v>5.6420395219202071</v>
      </c>
      <c r="J13" s="6">
        <f t="array" ref="J13:J14">MMULT($B$8:$C$9,J$9:J$10)+5</f>
        <v>4.0000000000000009</v>
      </c>
      <c r="K13" s="2">
        <f t="array" ref="K13:K14">MMULT($B$8:$C$9,K$9:K$10)+5</f>
        <v>3.7399264893298989</v>
      </c>
    </row>
    <row r="14" spans="1:12" x14ac:dyDescent="0.3">
      <c r="F14" s="3">
        <v>11.42902828994527</v>
      </c>
      <c r="G14" s="7">
        <v>10.674265565198054</v>
      </c>
      <c r="H14" s="7">
        <v>11.849836069783001</v>
      </c>
      <c r="I14" s="7">
        <v>13.331141322535576</v>
      </c>
      <c r="J14" s="7">
        <v>13.071067811865476</v>
      </c>
      <c r="K14" s="4">
        <v>11.42902828994527</v>
      </c>
      <c r="L14" t="s">
        <v>15</v>
      </c>
    </row>
    <row r="16" spans="1:12" x14ac:dyDescent="0.3">
      <c r="E16" t="s">
        <v>11</v>
      </c>
      <c r="F16" s="1">
        <f t="array" ref="F16:F17">MMULT($B$8:$C$9,F$13:F$14)+5</f>
        <v>-0.43701602444882148</v>
      </c>
      <c r="G16" s="6">
        <f t="array" ref="G16:G17">MMULT($B$8:$C$9,G$13:G$14)+5</f>
        <v>1.1441228056353707</v>
      </c>
      <c r="H16" s="6">
        <f t="array" ref="H16:H17">MMULT($B$8:$C$9,H$13:H$14)+5</f>
        <v>1.1441228056353703</v>
      </c>
      <c r="I16" s="6">
        <f t="array" ref="I16:I17">MMULT($B$8:$C$9,I$13:I$14)+5</f>
        <v>-0.43701602444881882</v>
      </c>
      <c r="J16" s="6">
        <f t="array" ref="J16:J17">MMULT($B$8:$C$9,J$13:J$14)+5</f>
        <v>-1.4142135623730931</v>
      </c>
      <c r="K16" s="2">
        <f t="array" ref="K16:K17">MMULT($B$8:$C$9,K$13:K$14)+5</f>
        <v>-0.43701602444882148</v>
      </c>
    </row>
    <row r="17" spans="5:11" x14ac:dyDescent="0.3">
      <c r="F17" s="3">
        <v>15.726070787937562</v>
      </c>
      <c r="G17" s="7">
        <v>16.239813936310568</v>
      </c>
      <c r="H17" s="7">
        <v>17.902321687420383</v>
      </c>
      <c r="I17" s="7">
        <v>18.416064835793392</v>
      </c>
      <c r="J17" s="7">
        <v>17.071067811865476</v>
      </c>
      <c r="K17" s="4">
        <v>15.726070787937562</v>
      </c>
    </row>
    <row r="19" spans="5:11" x14ac:dyDescent="0.3">
      <c r="E19" t="s">
        <v>12</v>
      </c>
      <c r="F19" s="1">
        <f t="array" ref="F19:F20">MMULT($B$8:$C$9,F$16:F$17)+5</f>
        <v>-6.4290282899452702</v>
      </c>
      <c r="G19" s="6">
        <f t="array" ref="G19:G20">MMULT($B$8:$C$9,G$16:G$17)+5</f>
        <v>-5.674265565198052</v>
      </c>
      <c r="H19" s="6">
        <f t="array" ref="H19:H20">MMULT($B$8:$C$9,H$16:H$17)+5</f>
        <v>-6.8498360697829987</v>
      </c>
      <c r="I19" s="6">
        <f t="array" ref="I19:I20">MMULT($B$8:$C$9,I$16:I$17)+5</f>
        <v>-8.3311413225355757</v>
      </c>
      <c r="J19" s="6">
        <f t="array" ref="J19:J20">MMULT($B$8:$C$9,J$16:J$17)+5</f>
        <v>-8.071067811865472</v>
      </c>
      <c r="K19" s="2">
        <f t="array" ref="K19:K20">MMULT($B$8:$C$9,K$16:K$17)+5</f>
        <v>-6.4290282899452702</v>
      </c>
    </row>
    <row r="20" spans="5:11" x14ac:dyDescent="0.3">
      <c r="F20" s="3">
        <v>15.810994301195375</v>
      </c>
      <c r="G20" s="7">
        <v>17.292299553947949</v>
      </c>
      <c r="H20" s="7">
        <v>18.467870058532895</v>
      </c>
      <c r="I20" s="7">
        <v>17.713107333785686</v>
      </c>
      <c r="J20" s="7">
        <v>16.071067811865476</v>
      </c>
      <c r="K20" s="4">
        <v>15.810994301195375</v>
      </c>
    </row>
    <row r="22" spans="5:11" x14ac:dyDescent="0.3">
      <c r="E22" t="s">
        <v>13</v>
      </c>
      <c r="F22" s="1">
        <f t="array" ref="F22:F23">MMULT($B$8:$C$9,F$19:F$20)+5</f>
        <v>-10.726070787937562</v>
      </c>
      <c r="G22" s="6">
        <f t="array" ref="G22:G23">MMULT($B$8:$C$9,G$19:G$20)+5</f>
        <v>-11.239813936310565</v>
      </c>
      <c r="H22" s="6">
        <f t="array" ref="H22:H23">MMULT($B$8:$C$9,H$19:H$20)+5</f>
        <v>-12.902321687420379</v>
      </c>
      <c r="I22" s="6">
        <f t="array" ref="I22:I23">MMULT($B$8:$C$9,I$19:I$20)+5</f>
        <v>-13.416064835793392</v>
      </c>
      <c r="J22" s="6">
        <f t="array" ref="J22:J23">MMULT($B$8:$C$9,J$19:J$20)+5</f>
        <v>-12.071067811865472</v>
      </c>
      <c r="K22" s="2">
        <f t="array" ref="K22:K23">MMULT($B$8:$C$9,K$19:K$20)+5</f>
        <v>-10.726070787937562</v>
      </c>
    </row>
    <row r="23" spans="5:11" x14ac:dyDescent="0.3">
      <c r="F23" s="3">
        <v>11.634051787416656</v>
      </c>
      <c r="G23" s="7">
        <v>13.215190617500847</v>
      </c>
      <c r="H23" s="7">
        <v>13.215190617500847</v>
      </c>
      <c r="I23" s="7">
        <v>11.634051787416659</v>
      </c>
      <c r="J23" s="7">
        <v>10.656854249492385</v>
      </c>
      <c r="K23" s="4">
        <v>11.634051787416656</v>
      </c>
    </row>
    <row r="25" spans="5:11" x14ac:dyDescent="0.3">
      <c r="E25" t="s">
        <v>14</v>
      </c>
      <c r="F25" s="1">
        <f t="array" ref="F25:F26">MMULT($B$8:$C$9,F$22:F$23)+5</f>
        <v>-10.810994301195377</v>
      </c>
      <c r="G25" s="6">
        <f t="array" ref="G25:G26">MMULT($B$8:$C$9,G$22:G$23)+5</f>
        <v>-12.292299553947949</v>
      </c>
      <c r="H25" s="6">
        <f t="array" ref="H25:H26">MMULT($B$8:$C$9,H$22:H$23)+5</f>
        <v>-13.467870058532895</v>
      </c>
      <c r="I25" s="6">
        <f t="array" ref="I25:I26">MMULT($B$8:$C$9,I$22:I$23)+5</f>
        <v>-12.713107333785686</v>
      </c>
      <c r="J25" s="6">
        <f t="array" ref="J25:J26">MMULT($B$8:$C$9,J$22:J$23)+5</f>
        <v>-11.071067811865476</v>
      </c>
      <c r="K25" s="2">
        <f t="array" ref="K25:K26">MMULT($B$8:$C$9,K$22:K$23)+5</f>
        <v>-10.810994301195377</v>
      </c>
    </row>
    <row r="26" spans="5:11" x14ac:dyDescent="0.3">
      <c r="F26" s="3">
        <v>5.6420395219202062</v>
      </c>
      <c r="G26" s="7">
        <v>6.3968022466674261</v>
      </c>
      <c r="H26" s="7">
        <v>5.2212317420824803</v>
      </c>
      <c r="I26" s="7">
        <v>3.7399264893299033</v>
      </c>
      <c r="J26" s="7">
        <v>4.0000000000000071</v>
      </c>
      <c r="K26" s="4">
        <v>5.6420395219202062</v>
      </c>
    </row>
  </sheetData>
  <pageMargins left="0.7" right="0.7" top="0.75" bottom="0.75" header="0.3" footer="0.3"/>
  <pageSetup paperSize="9" scale="84" orientation="portrait" r:id="rId1"/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Aula 2 -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Guilherme</dc:creator>
  <cp:lastModifiedBy>João Guilherme</cp:lastModifiedBy>
  <dcterms:created xsi:type="dcterms:W3CDTF">2019-02-22T14:11:43Z</dcterms:created>
  <dcterms:modified xsi:type="dcterms:W3CDTF">2019-03-10T16:14:07Z</dcterms:modified>
</cp:coreProperties>
</file>