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g\Documents\Drive\DTU\MASTER THESIS\Code\SPINDLE_pycharm\"/>
    </mc:Choice>
  </mc:AlternateContent>
  <xr:revisionPtr revIDLastSave="0" documentId="13_ncr:1_{3E80E1C6-7EAA-4E5C-84DE-4429F19F48C6}" xr6:coauthVersionLast="47" xr6:coauthVersionMax="47" xr10:uidLastSave="{00000000-0000-0000-0000-000000000000}"/>
  <bookViews>
    <workbookView xWindow="3225" yWindow="16080" windowWidth="20730" windowHeight="11160" xr2:uid="{7CF1488C-0642-42D1-BD7F-79842B1A5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M11" i="1"/>
  <c r="N11" i="1"/>
  <c r="K11" i="1"/>
  <c r="L8" i="1"/>
  <c r="M8" i="1"/>
  <c r="N8" i="1"/>
  <c r="K8" i="1"/>
  <c r="L5" i="1"/>
  <c r="M5" i="1"/>
  <c r="N5" i="1"/>
  <c r="K5" i="1"/>
  <c r="D11" i="1"/>
  <c r="E11" i="1"/>
  <c r="F11" i="1"/>
  <c r="C11" i="1"/>
  <c r="D8" i="1"/>
  <c r="E8" i="1"/>
  <c r="F8" i="1"/>
  <c r="C8" i="1"/>
  <c r="D5" i="1"/>
  <c r="E5" i="1"/>
  <c r="F5" i="1"/>
  <c r="C5" i="1"/>
</calcChain>
</file>

<file path=xl/sharedStrings.xml><?xml version="1.0" encoding="utf-8"?>
<sst xmlns="http://schemas.openxmlformats.org/spreadsheetml/2006/main" count="33" uniqueCount="11">
  <si>
    <t>SCORER 1</t>
  </si>
  <si>
    <t>MOUSE 1</t>
  </si>
  <si>
    <t>MOUSE 2</t>
  </si>
  <si>
    <t>SCORER 2</t>
  </si>
  <si>
    <t>W</t>
  </si>
  <si>
    <t>N</t>
  </si>
  <si>
    <t>R</t>
  </si>
  <si>
    <t>A</t>
  </si>
  <si>
    <t>INTERSECTION</t>
  </si>
  <si>
    <t>SUM</t>
  </si>
  <si>
    <t>NORMALIZED PER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</si>
</sst>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F704-5047-4C10-8ACC-C601831A03D3}">
  <dimension ref="A1:N11"/>
  <sheetViews>
    <sheetView tabSelected="1" workbookViewId="0">
      <selection activeCell="I2" sqref="I2"/>
    </sheetView>
  </sheetViews>
  <sheetFormatPr defaultRowHeight="15" x14ac:dyDescent="0.25"/>
  <cols>
    <col min="1" max="1" width="16.7109375" customWidth="1"/>
  </cols>
  <sheetData>
    <row r="1" spans="1:14" x14ac:dyDescent="0.25">
      <c r="I1" t="s">
        <v>10</v>
      </c>
    </row>
    <row r="2" spans="1:14" x14ac:dyDescent="0.25">
      <c r="C2" t="s">
        <v>4</v>
      </c>
      <c r="D2" t="s">
        <v>5</v>
      </c>
      <c r="E2" t="s">
        <v>6</v>
      </c>
      <c r="F2" t="s">
        <v>7</v>
      </c>
      <c r="K2" t="s">
        <v>4</v>
      </c>
      <c r="L2" t="s">
        <v>5</v>
      </c>
      <c r="M2" t="s">
        <v>6</v>
      </c>
      <c r="N2" t="s">
        <v>7</v>
      </c>
    </row>
    <row r="3" spans="1:14" x14ac:dyDescent="0.25">
      <c r="A3" s="2" t="s">
        <v>0</v>
      </c>
      <c r="B3" t="s">
        <v>1</v>
      </c>
      <c r="C3">
        <v>11357</v>
      </c>
      <c r="D3">
        <v>7332</v>
      </c>
      <c r="E3">
        <v>1551</v>
      </c>
      <c r="F3">
        <v>1356</v>
      </c>
      <c r="I3" s="2" t="s">
        <v>0</v>
      </c>
      <c r="J3" t="s">
        <v>1</v>
      </c>
      <c r="K3">
        <v>11357</v>
      </c>
      <c r="L3">
        <v>7332</v>
      </c>
      <c r="M3">
        <v>1551</v>
      </c>
      <c r="N3">
        <v>1356</v>
      </c>
    </row>
    <row r="4" spans="1:14" x14ac:dyDescent="0.25">
      <c r="A4" s="2"/>
      <c r="B4" t="s">
        <v>2</v>
      </c>
      <c r="C4">
        <v>10250</v>
      </c>
      <c r="D4">
        <v>7834</v>
      </c>
      <c r="E4">
        <v>1336</v>
      </c>
      <c r="F4">
        <v>2168</v>
      </c>
      <c r="I4" s="2"/>
      <c r="J4" t="s">
        <v>2</v>
      </c>
      <c r="K4">
        <v>10250</v>
      </c>
      <c r="L4">
        <v>7834</v>
      </c>
      <c r="M4">
        <v>1336</v>
      </c>
      <c r="N4">
        <v>2168</v>
      </c>
    </row>
    <row r="5" spans="1:14" s="1" customFormat="1" x14ac:dyDescent="0.25">
      <c r="A5" s="2"/>
      <c r="B5" s="1" t="s">
        <v>9</v>
      </c>
      <c r="C5" s="1">
        <f>SUM(C3:C4)</f>
        <v>21607</v>
      </c>
      <c r="D5" s="1">
        <f t="shared" ref="D5:F5" si="0">SUM(D3:D4)</f>
        <v>15166</v>
      </c>
      <c r="E5" s="1">
        <f t="shared" si="0"/>
        <v>2887</v>
      </c>
      <c r="F5" s="1">
        <f t="shared" si="0"/>
        <v>3524</v>
      </c>
      <c r="I5" s="2"/>
      <c r="J5" s="1" t="s">
        <v>9</v>
      </c>
      <c r="K5" s="3">
        <f>SUM(K3:K4)/43200</f>
        <v>0.50016203703703699</v>
      </c>
      <c r="L5" s="3">
        <f t="shared" ref="L5:N5" si="1">SUM(L3:L4)/43200</f>
        <v>0.35106481481481483</v>
      </c>
      <c r="M5" s="3">
        <f t="shared" si="1"/>
        <v>6.682870370370371E-2</v>
      </c>
      <c r="N5" s="3">
        <f t="shared" si="1"/>
        <v>8.1574074074074077E-2</v>
      </c>
    </row>
    <row r="6" spans="1:14" x14ac:dyDescent="0.25">
      <c r="A6" s="2" t="s">
        <v>3</v>
      </c>
      <c r="B6" t="s">
        <v>1</v>
      </c>
      <c r="C6">
        <v>10847</v>
      </c>
      <c r="D6">
        <v>8719</v>
      </c>
      <c r="E6">
        <v>1399</v>
      </c>
      <c r="F6">
        <v>631</v>
      </c>
      <c r="I6" s="2" t="s">
        <v>3</v>
      </c>
      <c r="J6" t="s">
        <v>1</v>
      </c>
      <c r="K6">
        <v>10847</v>
      </c>
      <c r="L6">
        <v>8719</v>
      </c>
      <c r="M6">
        <v>1399</v>
      </c>
      <c r="N6">
        <v>631</v>
      </c>
    </row>
    <row r="7" spans="1:14" x14ac:dyDescent="0.25">
      <c r="A7" s="2"/>
      <c r="B7" t="s">
        <v>2</v>
      </c>
      <c r="C7">
        <v>7553</v>
      </c>
      <c r="D7">
        <v>9161</v>
      </c>
      <c r="E7">
        <v>1179</v>
      </c>
      <c r="F7">
        <v>3703</v>
      </c>
      <c r="I7" s="2"/>
      <c r="J7" t="s">
        <v>2</v>
      </c>
      <c r="K7">
        <v>7553</v>
      </c>
      <c r="L7">
        <v>9161</v>
      </c>
      <c r="M7">
        <v>1179</v>
      </c>
      <c r="N7">
        <v>3703</v>
      </c>
    </row>
    <row r="8" spans="1:14" s="1" customFormat="1" x14ac:dyDescent="0.25">
      <c r="A8" s="2"/>
      <c r="B8" s="1" t="s">
        <v>9</v>
      </c>
      <c r="C8" s="1">
        <f>SUM(C6:C7)</f>
        <v>18400</v>
      </c>
      <c r="D8" s="1">
        <f t="shared" ref="D8:F8" si="2">SUM(D6:D7)</f>
        <v>17880</v>
      </c>
      <c r="E8" s="1">
        <f t="shared" si="2"/>
        <v>2578</v>
      </c>
      <c r="F8" s="1">
        <f t="shared" si="2"/>
        <v>4334</v>
      </c>
      <c r="I8" s="2"/>
      <c r="J8" s="1" t="s">
        <v>9</v>
      </c>
      <c r="K8" s="3">
        <f>SUM(K6:K7)/43200</f>
        <v>0.42592592592592593</v>
      </c>
      <c r="L8" s="3">
        <f t="shared" ref="L8:N8" si="3">SUM(L6:L7)/43200</f>
        <v>0.41388888888888886</v>
      </c>
      <c r="M8" s="3">
        <f t="shared" si="3"/>
        <v>5.9675925925925924E-2</v>
      </c>
      <c r="N8" s="3">
        <f t="shared" si="3"/>
        <v>0.10032407407407408</v>
      </c>
    </row>
    <row r="9" spans="1:14" x14ac:dyDescent="0.25">
      <c r="A9" s="2" t="s">
        <v>8</v>
      </c>
      <c r="B9" t="s">
        <v>1</v>
      </c>
      <c r="C9">
        <v>10557</v>
      </c>
      <c r="D9">
        <v>7238</v>
      </c>
      <c r="E9">
        <v>1363</v>
      </c>
      <c r="F9">
        <v>318</v>
      </c>
      <c r="I9" s="2" t="s">
        <v>8</v>
      </c>
      <c r="J9" t="s">
        <v>1</v>
      </c>
      <c r="K9">
        <v>10557</v>
      </c>
      <c r="L9">
        <v>7238</v>
      </c>
      <c r="M9">
        <v>1363</v>
      </c>
      <c r="N9">
        <v>318</v>
      </c>
    </row>
    <row r="10" spans="1:14" x14ac:dyDescent="0.25">
      <c r="A10" s="2"/>
      <c r="B10" t="s">
        <v>2</v>
      </c>
      <c r="C10">
        <v>7354</v>
      </c>
      <c r="D10">
        <v>7790</v>
      </c>
      <c r="E10">
        <v>1132</v>
      </c>
      <c r="F10">
        <v>1151</v>
      </c>
      <c r="I10" s="2"/>
      <c r="J10" t="s">
        <v>2</v>
      </c>
      <c r="K10">
        <v>7354</v>
      </c>
      <c r="L10">
        <v>7790</v>
      </c>
      <c r="M10">
        <v>1132</v>
      </c>
      <c r="N10">
        <v>1151</v>
      </c>
    </row>
    <row r="11" spans="1:14" s="1" customFormat="1" x14ac:dyDescent="0.25">
      <c r="A11" s="2"/>
      <c r="B11" s="1" t="s">
        <v>9</v>
      </c>
      <c r="C11" s="1">
        <f>SUM(C9:C10)</f>
        <v>17911</v>
      </c>
      <c r="D11" s="1">
        <f t="shared" ref="D11:F11" si="4">SUM(D9:D10)</f>
        <v>15028</v>
      </c>
      <c r="E11" s="1">
        <f t="shared" si="4"/>
        <v>2495</v>
      </c>
      <c r="F11" s="1">
        <f t="shared" si="4"/>
        <v>1469</v>
      </c>
      <c r="I11" s="2"/>
      <c r="J11" s="1" t="s">
        <v>9</v>
      </c>
      <c r="K11" s="3">
        <f>SUM(K9:K10)/36903</f>
        <v>0.48535349429585672</v>
      </c>
      <c r="L11" s="3">
        <f t="shared" ref="L11:N11" si="5">SUM(L9:L10)/36903</f>
        <v>0.40722976451778986</v>
      </c>
      <c r="M11" s="3">
        <f t="shared" si="5"/>
        <v>6.7609679429856656E-2</v>
      </c>
      <c r="N11" s="3">
        <f t="shared" si="5"/>
        <v>3.9807061756496759E-2</v>
      </c>
    </row>
  </sheetData>
  <mergeCells count="6">
    <mergeCell ref="A3:A5"/>
    <mergeCell ref="A6:A8"/>
    <mergeCell ref="A9:A11"/>
    <mergeCell ref="I3:I5"/>
    <mergeCell ref="I6:I8"/>
    <mergeCell ref="I9:I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García Ciudad</dc:creator>
  <cp:lastModifiedBy>Javier García Ciudad</cp:lastModifiedBy>
  <dcterms:created xsi:type="dcterms:W3CDTF">2022-11-16T21:33:58Z</dcterms:created>
  <dcterms:modified xsi:type="dcterms:W3CDTF">2022-11-16T21:52:10Z</dcterms:modified>
</cp:coreProperties>
</file>