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28620" windowHeight="12660"/>
  </bookViews>
  <sheets>
    <sheet name="LS-000218(A)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4" i="1"/>
  <c r="L34"/>
  <c r="M33"/>
  <c r="L33"/>
  <c r="M32"/>
  <c r="L32"/>
  <c r="M31"/>
  <c r="L31"/>
  <c r="M30"/>
  <c r="L30"/>
  <c r="M29"/>
  <c r="L29"/>
  <c r="M28"/>
  <c r="L28"/>
  <c r="M27"/>
  <c r="L27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  <c r="M7"/>
  <c r="L7"/>
  <c r="M6"/>
  <c r="L6"/>
  <c r="M5"/>
  <c r="L5"/>
  <c r="M4"/>
  <c r="L4"/>
  <c r="M3"/>
  <c r="L3"/>
  <c r="M2"/>
  <c r="L2"/>
</calcChain>
</file>

<file path=xl/sharedStrings.xml><?xml version="1.0" encoding="utf-8"?>
<sst xmlns="http://schemas.openxmlformats.org/spreadsheetml/2006/main" count="343" uniqueCount="116">
  <si>
    <t>PSR030FL0125</t>
  </si>
  <si>
    <t>125A</t>
  </si>
  <si>
    <t>700VAC</t>
  </si>
  <si>
    <t>200kA</t>
  </si>
  <si>
    <t>600VDC</t>
  </si>
  <si>
    <t>150kA</t>
  </si>
  <si>
    <t>690VAC</t>
  </si>
  <si>
    <t>PSR030FL0160</t>
  </si>
  <si>
    <t>160A</t>
  </si>
  <si>
    <t>PSR030FL0200</t>
  </si>
  <si>
    <t>200A</t>
  </si>
  <si>
    <t>PSR030FL0250</t>
  </si>
  <si>
    <t>250A</t>
  </si>
  <si>
    <t>PSR030FL0315</t>
  </si>
  <si>
    <t>315A</t>
  </si>
  <si>
    <t>PSR030FL0350</t>
  </si>
  <si>
    <t>350A</t>
  </si>
  <si>
    <t>PSR030FL0400</t>
  </si>
  <si>
    <t>400A</t>
  </si>
  <si>
    <t>PSR030FL0450</t>
  </si>
  <si>
    <t>450A</t>
  </si>
  <si>
    <t>PSR030FL0500</t>
  </si>
  <si>
    <t>500A</t>
  </si>
  <si>
    <t>PSR030FL0550</t>
  </si>
  <si>
    <t>550A</t>
  </si>
  <si>
    <t>PSR032FL0630</t>
  </si>
  <si>
    <t>630A</t>
  </si>
  <si>
    <t>PSR032FL0700</t>
  </si>
  <si>
    <t>700A</t>
  </si>
  <si>
    <t>PSR032FL0800</t>
  </si>
  <si>
    <t>800A</t>
  </si>
  <si>
    <t>PSR032FL0900</t>
  </si>
  <si>
    <t>900A</t>
  </si>
  <si>
    <t>PSR032FL1000</t>
  </si>
  <si>
    <t>1000A</t>
  </si>
  <si>
    <t>PSR032FL1100</t>
  </si>
  <si>
    <t>1100A</t>
  </si>
  <si>
    <t>PSR033FL1100</t>
  </si>
  <si>
    <t>PSR033FL1250</t>
  </si>
  <si>
    <t>1250A</t>
  </si>
  <si>
    <t>PSR033FL1400</t>
  </si>
  <si>
    <t>1400A</t>
  </si>
  <si>
    <t>500VDC</t>
  </si>
  <si>
    <t>PSR033FL1500</t>
  </si>
  <si>
    <t>1500A</t>
  </si>
  <si>
    <t>650VAC</t>
  </si>
  <si>
    <t>600VAC</t>
  </si>
  <si>
    <t>PSR033FL1600</t>
  </si>
  <si>
    <t>1600A</t>
  </si>
  <si>
    <t>PSR033FL1800</t>
  </si>
  <si>
    <t>1800A</t>
  </si>
  <si>
    <t>PSR033FL2000</t>
  </si>
  <si>
    <t>2000A</t>
  </si>
  <si>
    <t>550VAC</t>
  </si>
  <si>
    <t>PSR071FL0160</t>
  </si>
  <si>
    <t>1300VAC</t>
  </si>
  <si>
    <t>100kA</t>
  </si>
  <si>
    <t>PSR071FL0200</t>
  </si>
  <si>
    <t>PSR071FL0250</t>
  </si>
  <si>
    <t>PSR071FL0315</t>
  </si>
  <si>
    <t>PSR071FL0350</t>
  </si>
  <si>
    <t>PSR071FL0400</t>
  </si>
  <si>
    <t>PSR071FL0450</t>
  </si>
  <si>
    <t>PSR072FL0500</t>
  </si>
  <si>
    <t>PSR072FL0550</t>
  </si>
  <si>
    <t>PSR072FL0630</t>
  </si>
  <si>
    <t>AMPERAGE</t>
  </si>
  <si>
    <t>UL_DC_VOLTAGE</t>
  </si>
  <si>
    <t>UL_DC_IR</t>
  </si>
  <si>
    <t>IEC_VOLTAGE</t>
  </si>
  <si>
    <t>IEC_IR</t>
  </si>
  <si>
    <t>1000VDC</t>
  </si>
  <si>
    <t>900VDCC</t>
  </si>
  <si>
    <t>1250VAC</t>
  </si>
  <si>
    <t>PART_NUMBER</t>
  </si>
  <si>
    <t>UL_AC_VOLTAGE</t>
  </si>
  <si>
    <t>UL_AC_IR</t>
  </si>
  <si>
    <t>LABEL_STYLE</t>
  </si>
  <si>
    <t>914-981_TYPE1</t>
  </si>
  <si>
    <t>RESISTANCE_NOM</t>
  </si>
  <si>
    <t>RESISTANCE_MAX</t>
  </si>
  <si>
    <t>RESISTANCE_MIN</t>
  </si>
  <si>
    <t>PART_NUMBER_SELECT</t>
  </si>
  <si>
    <t>PSR030FL0125Z</t>
  </si>
  <si>
    <t>PSR030FL0160Z</t>
  </si>
  <si>
    <t>PSR030FL0200Z</t>
  </si>
  <si>
    <t>PSR030FL0250Z</t>
  </si>
  <si>
    <t>PSR030FL0315Z</t>
  </si>
  <si>
    <t>PSR030FL0350Z</t>
  </si>
  <si>
    <t>PSR030FL0400Z</t>
  </si>
  <si>
    <t>PSR030FL0450Z</t>
  </si>
  <si>
    <t>PSR030FL0500Z</t>
  </si>
  <si>
    <t>PSR030FL0550Z</t>
  </si>
  <si>
    <t>PSR032FL0630Z</t>
  </si>
  <si>
    <t>PSR032FL0700Z</t>
  </si>
  <si>
    <t>PSR032FL0800Z</t>
  </si>
  <si>
    <t>PSR032FL0900Z</t>
  </si>
  <si>
    <t>PSR032FL1000Z</t>
  </si>
  <si>
    <t>PSR032FL1100Z</t>
  </si>
  <si>
    <t>PSR033FL1100Z</t>
  </si>
  <si>
    <t>PSR033FL1250Z</t>
  </si>
  <si>
    <t>PSR033FL1400Z</t>
  </si>
  <si>
    <t>PSR033FL1500Z</t>
  </si>
  <si>
    <t>PSR033FL1600Z</t>
  </si>
  <si>
    <t>PSR033FL1800Z</t>
  </si>
  <si>
    <t>PSR033FL2000Z</t>
  </si>
  <si>
    <t>PSR071FL0160Z</t>
  </si>
  <si>
    <t>PSR071FL0200Z</t>
  </si>
  <si>
    <t>PSR071FL0250Z</t>
  </si>
  <si>
    <t>PSR071FL0315Z</t>
  </si>
  <si>
    <t>PSR071FL0350Z</t>
  </si>
  <si>
    <t>PSR071FL0400Z</t>
  </si>
  <si>
    <t>PSR071FL0450Z</t>
  </si>
  <si>
    <t>PSR072FL0500Z</t>
  </si>
  <si>
    <t>PSR072FL0550Z</t>
  </si>
  <si>
    <t>PSR072FL0630Z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</si>
</sst>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/>
    <xf numFmtId="164" fontId="3" fillId="0" borderId="1" xfId="0" applyNumberFormat="1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4"/>
  <sheetViews>
    <sheetView tabSelected="1" zoomScale="115" zoomScaleNormal="115" workbookViewId="0">
      <selection activeCell="O3" sqref="O3"/>
    </sheetView>
  </sheetViews>
  <sheetFormatPr defaultRowHeight="15"/>
  <cols>
    <col min="1" max="1" width="22" bestFit="1" customWidth="1"/>
    <col min="2" max="2" width="15.5703125" bestFit="1" customWidth="1"/>
    <col min="3" max="3" width="11.140625" bestFit="1" customWidth="1"/>
    <col min="4" max="4" width="16.140625" bestFit="1" customWidth="1"/>
    <col min="5" max="5" width="9.42578125" bestFit="1" customWidth="1"/>
    <col min="6" max="6" width="16.140625" bestFit="1" customWidth="1"/>
    <col min="7" max="7" width="9.42578125" bestFit="1" customWidth="1"/>
    <col min="8" max="8" width="13.140625" bestFit="1" customWidth="1"/>
    <col min="9" max="9" width="6.42578125" bestFit="1" customWidth="1"/>
    <col min="10" max="10" width="14" bestFit="1" customWidth="1"/>
    <col min="11" max="11" width="17.5703125" bestFit="1" customWidth="1"/>
    <col min="12" max="12" width="17" bestFit="1" customWidth="1"/>
    <col min="13" max="13" width="16.5703125" bestFit="1" customWidth="1"/>
  </cols>
  <sheetData>
    <row r="1" spans="1:13">
      <c r="A1" s="1" t="s">
        <v>82</v>
      </c>
      <c r="B1" s="1" t="s">
        <v>74</v>
      </c>
      <c r="C1" s="1" t="s">
        <v>66</v>
      </c>
      <c r="D1" s="1" t="s">
        <v>75</v>
      </c>
      <c r="E1" s="1" t="s">
        <v>76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77</v>
      </c>
      <c r="K1" s="2" t="s">
        <v>79</v>
      </c>
      <c r="L1" s="2" t="s">
        <v>80</v>
      </c>
      <c r="M1" s="2" t="s">
        <v>81</v>
      </c>
    </row>
    <row r="2" spans="1:13" ht="15.75">
      <c r="A2" s="5" t="s">
        <v>83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3</v>
      </c>
      <c r="J2" s="5" t="s">
        <v>78</v>
      </c>
      <c r="K2" s="4">
        <v>1.1950000000000001</v>
      </c>
      <c r="L2" s="3">
        <f>ROUND(K2*1.1,3)</f>
        <v>1.3149999999999999</v>
      </c>
      <c r="M2" s="3">
        <f>ROUND(K2*0.9,3)</f>
        <v>1.0760000000000001</v>
      </c>
    </row>
    <row r="3" spans="1:13" ht="15.75">
      <c r="A3" s="5" t="s">
        <v>84</v>
      </c>
      <c r="B3" s="5" t="s">
        <v>7</v>
      </c>
      <c r="C3" s="5" t="s">
        <v>8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3</v>
      </c>
      <c r="J3" s="5" t="s">
        <v>78</v>
      </c>
      <c r="K3" s="4">
        <v>0.84199999999999997</v>
      </c>
      <c r="L3" s="3">
        <f t="shared" ref="L3:L34" si="0">ROUND(K3*1.1,3)</f>
        <v>0.92600000000000005</v>
      </c>
      <c r="M3" s="3">
        <f t="shared" ref="M3:M34" si="1">ROUND(K3*0.9,3)</f>
        <v>0.75800000000000001</v>
      </c>
    </row>
    <row r="4" spans="1:13" ht="15.75">
      <c r="A4" s="5" t="s">
        <v>85</v>
      </c>
      <c r="B4" s="5" t="s">
        <v>9</v>
      </c>
      <c r="C4" s="5" t="s">
        <v>10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3</v>
      </c>
      <c r="J4" s="5" t="s">
        <v>78</v>
      </c>
      <c r="K4" s="4">
        <v>0.57899999999999996</v>
      </c>
      <c r="L4" s="3">
        <f t="shared" si="0"/>
        <v>0.63700000000000001</v>
      </c>
      <c r="M4" s="3">
        <f t="shared" si="1"/>
        <v>0.52100000000000002</v>
      </c>
    </row>
    <row r="5" spans="1:13" ht="15.75">
      <c r="A5" s="5" t="s">
        <v>86</v>
      </c>
      <c r="B5" s="5" t="s">
        <v>11</v>
      </c>
      <c r="C5" s="5" t="s">
        <v>12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3</v>
      </c>
      <c r="J5" s="5" t="s">
        <v>78</v>
      </c>
      <c r="K5" s="4">
        <v>0.45</v>
      </c>
      <c r="L5" s="3">
        <f t="shared" si="0"/>
        <v>0.495</v>
      </c>
      <c r="M5" s="3">
        <f t="shared" si="1"/>
        <v>0.40500000000000003</v>
      </c>
    </row>
    <row r="6" spans="1:13" ht="15.75">
      <c r="A6" s="5" t="s">
        <v>87</v>
      </c>
      <c r="B6" s="5" t="s">
        <v>13</v>
      </c>
      <c r="C6" s="5" t="s">
        <v>14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3</v>
      </c>
      <c r="J6" s="5" t="s">
        <v>78</v>
      </c>
      <c r="K6" s="4">
        <v>0.36499999999999999</v>
      </c>
      <c r="L6" s="3">
        <f t="shared" si="0"/>
        <v>0.40200000000000002</v>
      </c>
      <c r="M6" s="3">
        <f t="shared" si="1"/>
        <v>0.32900000000000001</v>
      </c>
    </row>
    <row r="7" spans="1:13" ht="15.75">
      <c r="A7" s="5" t="s">
        <v>88</v>
      </c>
      <c r="B7" s="5" t="s">
        <v>15</v>
      </c>
      <c r="C7" s="5" t="s">
        <v>16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3</v>
      </c>
      <c r="J7" s="5" t="s">
        <v>78</v>
      </c>
      <c r="K7" s="4">
        <v>0.30099999999999999</v>
      </c>
      <c r="L7" s="3">
        <f t="shared" si="0"/>
        <v>0.33100000000000002</v>
      </c>
      <c r="M7" s="3">
        <f t="shared" si="1"/>
        <v>0.27100000000000002</v>
      </c>
    </row>
    <row r="8" spans="1:13" ht="15.75">
      <c r="A8" s="5" t="s">
        <v>89</v>
      </c>
      <c r="B8" s="5" t="s">
        <v>17</v>
      </c>
      <c r="C8" s="5" t="s">
        <v>18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3</v>
      </c>
      <c r="J8" s="5" t="s">
        <v>78</v>
      </c>
      <c r="K8" s="4">
        <v>0.26300000000000001</v>
      </c>
      <c r="L8" s="3">
        <f t="shared" si="0"/>
        <v>0.28899999999999998</v>
      </c>
      <c r="M8" s="3">
        <f t="shared" si="1"/>
        <v>0.23699999999999999</v>
      </c>
    </row>
    <row r="9" spans="1:13" ht="15.75">
      <c r="A9" s="5" t="s">
        <v>90</v>
      </c>
      <c r="B9" s="5" t="s">
        <v>19</v>
      </c>
      <c r="C9" s="5" t="s">
        <v>20</v>
      </c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3</v>
      </c>
      <c r="J9" s="5" t="s">
        <v>78</v>
      </c>
      <c r="K9" s="4">
        <v>0.217</v>
      </c>
      <c r="L9" s="3">
        <f t="shared" si="0"/>
        <v>0.23899999999999999</v>
      </c>
      <c r="M9" s="3">
        <f t="shared" si="1"/>
        <v>0.19500000000000001</v>
      </c>
    </row>
    <row r="10" spans="1:13" ht="15.75">
      <c r="A10" s="5" t="s">
        <v>91</v>
      </c>
      <c r="B10" s="5" t="s">
        <v>21</v>
      </c>
      <c r="C10" s="5" t="s">
        <v>22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  <c r="I10" s="5" t="s">
        <v>3</v>
      </c>
      <c r="J10" s="5" t="s">
        <v>78</v>
      </c>
      <c r="K10" s="4">
        <v>1.84E-2</v>
      </c>
      <c r="L10" s="3">
        <f t="shared" si="0"/>
        <v>0.02</v>
      </c>
      <c r="M10" s="3">
        <f t="shared" si="1"/>
        <v>1.7000000000000001E-2</v>
      </c>
    </row>
    <row r="11" spans="1:13" ht="15.75">
      <c r="A11" s="5" t="s">
        <v>92</v>
      </c>
      <c r="B11" s="5" t="s">
        <v>23</v>
      </c>
      <c r="C11" s="5" t="s">
        <v>24</v>
      </c>
      <c r="D11" s="5" t="s">
        <v>2</v>
      </c>
      <c r="E11" s="5" t="s">
        <v>3</v>
      </c>
      <c r="F11" s="5" t="s">
        <v>4</v>
      </c>
      <c r="G11" s="5" t="s">
        <v>5</v>
      </c>
      <c r="H11" s="5" t="s">
        <v>6</v>
      </c>
      <c r="I11" s="5" t="s">
        <v>3</v>
      </c>
      <c r="J11" s="5" t="s">
        <v>78</v>
      </c>
      <c r="K11" s="4">
        <v>0.16400000000000001</v>
      </c>
      <c r="L11" s="3">
        <f t="shared" si="0"/>
        <v>0.18</v>
      </c>
      <c r="M11" s="3">
        <f t="shared" si="1"/>
        <v>0.14799999999999999</v>
      </c>
    </row>
    <row r="12" spans="1:13" ht="15.75">
      <c r="A12" s="5" t="s">
        <v>93</v>
      </c>
      <c r="B12" s="5" t="s">
        <v>25</v>
      </c>
      <c r="C12" s="5" t="s">
        <v>26</v>
      </c>
      <c r="D12" s="5" t="s">
        <v>2</v>
      </c>
      <c r="E12" s="5" t="s">
        <v>3</v>
      </c>
      <c r="F12" s="5" t="s">
        <v>4</v>
      </c>
      <c r="G12" s="5" t="s">
        <v>5</v>
      </c>
      <c r="H12" s="5" t="s">
        <v>6</v>
      </c>
      <c r="I12" s="5" t="s">
        <v>3</v>
      </c>
      <c r="J12" s="5" t="s">
        <v>78</v>
      </c>
      <c r="K12" s="4">
        <v>0.161</v>
      </c>
      <c r="L12" s="3">
        <f t="shared" si="0"/>
        <v>0.17699999999999999</v>
      </c>
      <c r="M12" s="3">
        <f t="shared" si="1"/>
        <v>0.14499999999999999</v>
      </c>
    </row>
    <row r="13" spans="1:13" ht="15.75">
      <c r="A13" s="5" t="s">
        <v>94</v>
      </c>
      <c r="B13" s="5" t="s">
        <v>27</v>
      </c>
      <c r="C13" s="5" t="s">
        <v>28</v>
      </c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  <c r="I13" s="5" t="s">
        <v>3</v>
      </c>
      <c r="J13" s="5" t="s">
        <v>78</v>
      </c>
      <c r="K13" s="4">
        <v>0.14799999999999999</v>
      </c>
      <c r="L13" s="3">
        <f t="shared" si="0"/>
        <v>0.16300000000000001</v>
      </c>
      <c r="M13" s="3">
        <f t="shared" si="1"/>
        <v>0.13300000000000001</v>
      </c>
    </row>
    <row r="14" spans="1:13" ht="15.75">
      <c r="A14" s="5" t="s">
        <v>95</v>
      </c>
      <c r="B14" s="5" t="s">
        <v>29</v>
      </c>
      <c r="C14" s="5" t="s">
        <v>30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3</v>
      </c>
      <c r="J14" s="5" t="s">
        <v>78</v>
      </c>
      <c r="K14" s="4">
        <v>0.13200000000000001</v>
      </c>
      <c r="L14" s="3">
        <f t="shared" si="0"/>
        <v>0.14499999999999999</v>
      </c>
      <c r="M14" s="3">
        <f t="shared" si="1"/>
        <v>0.11899999999999999</v>
      </c>
    </row>
    <row r="15" spans="1:13" ht="15.75">
      <c r="A15" s="5" t="s">
        <v>96</v>
      </c>
      <c r="B15" s="5" t="s">
        <v>31</v>
      </c>
      <c r="C15" s="5" t="s">
        <v>32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3</v>
      </c>
      <c r="J15" s="5" t="s">
        <v>78</v>
      </c>
      <c r="K15" s="4">
        <v>0.106</v>
      </c>
      <c r="L15" s="3">
        <f t="shared" si="0"/>
        <v>0.11700000000000001</v>
      </c>
      <c r="M15" s="3">
        <f t="shared" si="1"/>
        <v>9.5000000000000001E-2</v>
      </c>
    </row>
    <row r="16" spans="1:13" ht="15.75">
      <c r="A16" s="5" t="s">
        <v>97</v>
      </c>
      <c r="B16" s="5" t="s">
        <v>33</v>
      </c>
      <c r="C16" s="5" t="s">
        <v>34</v>
      </c>
      <c r="D16" s="5" t="s">
        <v>2</v>
      </c>
      <c r="E16" s="5" t="s">
        <v>3</v>
      </c>
      <c r="F16" s="5" t="s">
        <v>4</v>
      </c>
      <c r="G16" s="5" t="s">
        <v>5</v>
      </c>
      <c r="H16" s="5" t="s">
        <v>6</v>
      </c>
      <c r="I16" s="5" t="s">
        <v>3</v>
      </c>
      <c r="J16" s="5" t="s">
        <v>78</v>
      </c>
      <c r="K16" s="4">
        <v>8.5999999999999993E-2</v>
      </c>
      <c r="L16" s="3">
        <f t="shared" si="0"/>
        <v>9.5000000000000001E-2</v>
      </c>
      <c r="M16" s="3">
        <f t="shared" si="1"/>
        <v>7.6999999999999999E-2</v>
      </c>
    </row>
    <row r="17" spans="1:13" ht="15.75">
      <c r="A17" s="5" t="s">
        <v>98</v>
      </c>
      <c r="B17" s="5" t="s">
        <v>35</v>
      </c>
      <c r="C17" s="5" t="s">
        <v>36</v>
      </c>
      <c r="D17" s="5" t="s">
        <v>2</v>
      </c>
      <c r="E17" s="5" t="s">
        <v>3</v>
      </c>
      <c r="F17" s="5" t="s">
        <v>4</v>
      </c>
      <c r="G17" s="5" t="s">
        <v>5</v>
      </c>
      <c r="H17" s="5" t="s">
        <v>6</v>
      </c>
      <c r="I17" s="5" t="s">
        <v>3</v>
      </c>
      <c r="J17" s="5" t="s">
        <v>78</v>
      </c>
      <c r="K17" s="4">
        <v>7.4999999999999997E-2</v>
      </c>
      <c r="L17" s="3">
        <f t="shared" si="0"/>
        <v>8.3000000000000004E-2</v>
      </c>
      <c r="M17" s="3">
        <f t="shared" si="1"/>
        <v>6.8000000000000005E-2</v>
      </c>
    </row>
    <row r="18" spans="1:13" ht="15.75">
      <c r="A18" s="5" t="s">
        <v>99</v>
      </c>
      <c r="B18" s="5" t="s">
        <v>37</v>
      </c>
      <c r="C18" s="5" t="s">
        <v>36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3</v>
      </c>
      <c r="J18" s="5" t="s">
        <v>78</v>
      </c>
      <c r="K18" s="4">
        <v>6.5000000000000002E-2</v>
      </c>
      <c r="L18" s="3">
        <f t="shared" si="0"/>
        <v>7.1999999999999995E-2</v>
      </c>
      <c r="M18" s="3">
        <f t="shared" si="1"/>
        <v>5.8999999999999997E-2</v>
      </c>
    </row>
    <row r="19" spans="1:13" ht="15.75">
      <c r="A19" s="5" t="s">
        <v>100</v>
      </c>
      <c r="B19" s="5" t="s">
        <v>38</v>
      </c>
      <c r="C19" s="5" t="s">
        <v>39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3</v>
      </c>
      <c r="J19" s="5" t="s">
        <v>78</v>
      </c>
      <c r="K19" s="4">
        <v>5.5E-2</v>
      </c>
      <c r="L19" s="3">
        <f t="shared" si="0"/>
        <v>6.0999999999999999E-2</v>
      </c>
      <c r="M19" s="3">
        <f t="shared" si="1"/>
        <v>0.05</v>
      </c>
    </row>
    <row r="20" spans="1:13" ht="15.75">
      <c r="A20" s="5" t="s">
        <v>101</v>
      </c>
      <c r="B20" s="5" t="s">
        <v>40</v>
      </c>
      <c r="C20" s="5" t="s">
        <v>41</v>
      </c>
      <c r="D20" s="5" t="s">
        <v>2</v>
      </c>
      <c r="E20" s="5" t="s">
        <v>3</v>
      </c>
      <c r="F20" s="5" t="s">
        <v>42</v>
      </c>
      <c r="G20" s="5" t="s">
        <v>5</v>
      </c>
      <c r="H20" s="5" t="s">
        <v>6</v>
      </c>
      <c r="I20" s="5" t="s">
        <v>3</v>
      </c>
      <c r="J20" s="5" t="s">
        <v>78</v>
      </c>
      <c r="K20" s="4">
        <v>0.05</v>
      </c>
      <c r="L20" s="3">
        <f t="shared" si="0"/>
        <v>5.5E-2</v>
      </c>
      <c r="M20" s="3">
        <f t="shared" si="1"/>
        <v>4.4999999999999998E-2</v>
      </c>
    </row>
    <row r="21" spans="1:13" ht="15.75">
      <c r="A21" s="5" t="s">
        <v>102</v>
      </c>
      <c r="B21" s="5" t="s">
        <v>43</v>
      </c>
      <c r="C21" s="5" t="s">
        <v>44</v>
      </c>
      <c r="D21" s="5" t="s">
        <v>45</v>
      </c>
      <c r="E21" s="5" t="s">
        <v>3</v>
      </c>
      <c r="F21" s="5" t="s">
        <v>42</v>
      </c>
      <c r="G21" s="5" t="s">
        <v>5</v>
      </c>
      <c r="H21" s="5" t="s">
        <v>46</v>
      </c>
      <c r="I21" s="5" t="s">
        <v>3</v>
      </c>
      <c r="J21" s="5" t="s">
        <v>78</v>
      </c>
      <c r="K21" s="4">
        <v>4.7E-2</v>
      </c>
      <c r="L21" s="3">
        <f t="shared" si="0"/>
        <v>5.1999999999999998E-2</v>
      </c>
      <c r="M21" s="3">
        <f t="shared" si="1"/>
        <v>4.2000000000000003E-2</v>
      </c>
    </row>
    <row r="22" spans="1:13" ht="15.75">
      <c r="A22" s="5" t="s">
        <v>103</v>
      </c>
      <c r="B22" s="5" t="s">
        <v>47</v>
      </c>
      <c r="C22" s="5" t="s">
        <v>48</v>
      </c>
      <c r="D22" s="5" t="s">
        <v>45</v>
      </c>
      <c r="E22" s="5" t="s">
        <v>3</v>
      </c>
      <c r="F22" s="5" t="s">
        <v>42</v>
      </c>
      <c r="G22" s="5" t="s">
        <v>5</v>
      </c>
      <c r="H22" s="5" t="s">
        <v>46</v>
      </c>
      <c r="I22" s="5" t="s">
        <v>3</v>
      </c>
      <c r="J22" s="5" t="s">
        <v>78</v>
      </c>
      <c r="K22" s="4">
        <v>4.4999999999999998E-2</v>
      </c>
      <c r="L22" s="3">
        <f t="shared" si="0"/>
        <v>0.05</v>
      </c>
      <c r="M22" s="3">
        <f t="shared" si="1"/>
        <v>4.1000000000000002E-2</v>
      </c>
    </row>
    <row r="23" spans="1:13" ht="15.75">
      <c r="A23" s="5" t="s">
        <v>104</v>
      </c>
      <c r="B23" s="5" t="s">
        <v>49</v>
      </c>
      <c r="C23" s="5" t="s">
        <v>50</v>
      </c>
      <c r="D23" s="5" t="s">
        <v>45</v>
      </c>
      <c r="E23" s="5" t="s">
        <v>3</v>
      </c>
      <c r="F23" s="5" t="s">
        <v>42</v>
      </c>
      <c r="G23" s="5" t="s">
        <v>5</v>
      </c>
      <c r="H23" s="5" t="s">
        <v>46</v>
      </c>
      <c r="I23" s="5" t="s">
        <v>3</v>
      </c>
      <c r="J23" s="5" t="s">
        <v>78</v>
      </c>
      <c r="K23" s="4">
        <v>4.2000000000000003E-2</v>
      </c>
      <c r="L23" s="3">
        <f t="shared" si="0"/>
        <v>4.5999999999999999E-2</v>
      </c>
      <c r="M23" s="3">
        <f t="shared" si="1"/>
        <v>3.7999999999999999E-2</v>
      </c>
    </row>
    <row r="24" spans="1:13" ht="15.75">
      <c r="A24" s="5" t="s">
        <v>105</v>
      </c>
      <c r="B24" s="5" t="s">
        <v>51</v>
      </c>
      <c r="C24" s="5" t="s">
        <v>52</v>
      </c>
      <c r="D24" s="5" t="s">
        <v>46</v>
      </c>
      <c r="E24" s="5" t="s">
        <v>3</v>
      </c>
      <c r="F24" s="5" t="s">
        <v>42</v>
      </c>
      <c r="G24" s="5" t="s">
        <v>5</v>
      </c>
      <c r="H24" s="5" t="s">
        <v>53</v>
      </c>
      <c r="I24" s="5" t="s">
        <v>3</v>
      </c>
      <c r="J24" s="5" t="s">
        <v>78</v>
      </c>
      <c r="K24" s="4">
        <v>3.7999999999999999E-2</v>
      </c>
      <c r="L24" s="3">
        <f t="shared" si="0"/>
        <v>4.2000000000000003E-2</v>
      </c>
      <c r="M24" s="3">
        <f t="shared" si="1"/>
        <v>3.4000000000000002E-2</v>
      </c>
    </row>
    <row r="25" spans="1:13" ht="15.75">
      <c r="A25" s="5" t="s">
        <v>106</v>
      </c>
      <c r="B25" s="5" t="s">
        <v>54</v>
      </c>
      <c r="C25" s="5" t="s">
        <v>8</v>
      </c>
      <c r="D25" s="5" t="s">
        <v>55</v>
      </c>
      <c r="E25" s="5" t="s">
        <v>56</v>
      </c>
      <c r="F25" s="5" t="s">
        <v>71</v>
      </c>
      <c r="G25" s="5" t="s">
        <v>5</v>
      </c>
      <c r="H25" s="5" t="s">
        <v>73</v>
      </c>
      <c r="I25" s="5" t="s">
        <v>56</v>
      </c>
      <c r="J25" s="5" t="s">
        <v>78</v>
      </c>
      <c r="K25" s="4">
        <v>1.0840000000000001</v>
      </c>
      <c r="L25" s="3">
        <f t="shared" si="0"/>
        <v>1.1919999999999999</v>
      </c>
      <c r="M25" s="3">
        <f t="shared" si="1"/>
        <v>0.97599999999999998</v>
      </c>
    </row>
    <row r="26" spans="1:13" ht="15.75">
      <c r="A26" s="5" t="s">
        <v>107</v>
      </c>
      <c r="B26" s="5" t="s">
        <v>57</v>
      </c>
      <c r="C26" s="5" t="s">
        <v>10</v>
      </c>
      <c r="D26" s="5" t="s">
        <v>55</v>
      </c>
      <c r="E26" s="5" t="s">
        <v>56</v>
      </c>
      <c r="F26" s="5" t="s">
        <v>71</v>
      </c>
      <c r="G26" s="5" t="s">
        <v>5</v>
      </c>
      <c r="H26" s="5" t="s">
        <v>73</v>
      </c>
      <c r="I26" s="5" t="s">
        <v>56</v>
      </c>
      <c r="J26" s="5" t="s">
        <v>78</v>
      </c>
      <c r="K26" s="4">
        <v>0.76100000000000001</v>
      </c>
      <c r="L26" s="3">
        <f t="shared" si="0"/>
        <v>0.83699999999999997</v>
      </c>
      <c r="M26" s="3">
        <f t="shared" si="1"/>
        <v>0.68500000000000005</v>
      </c>
    </row>
    <row r="27" spans="1:13" ht="15.75">
      <c r="A27" s="5" t="s">
        <v>108</v>
      </c>
      <c r="B27" s="5" t="s">
        <v>58</v>
      </c>
      <c r="C27" s="5" t="s">
        <v>12</v>
      </c>
      <c r="D27" s="5" t="s">
        <v>55</v>
      </c>
      <c r="E27" s="5" t="s">
        <v>56</v>
      </c>
      <c r="F27" s="5" t="s">
        <v>71</v>
      </c>
      <c r="G27" s="5" t="s">
        <v>5</v>
      </c>
      <c r="H27" s="5" t="s">
        <v>73</v>
      </c>
      <c r="I27" s="5" t="s">
        <v>56</v>
      </c>
      <c r="J27" s="5" t="s">
        <v>78</v>
      </c>
      <c r="K27" s="4">
        <v>0.54</v>
      </c>
      <c r="L27" s="3">
        <f t="shared" si="0"/>
        <v>0.59399999999999997</v>
      </c>
      <c r="M27" s="3">
        <f t="shared" si="1"/>
        <v>0.48599999999999999</v>
      </c>
    </row>
    <row r="28" spans="1:13" ht="15.75">
      <c r="A28" s="5" t="s">
        <v>109</v>
      </c>
      <c r="B28" s="5" t="s">
        <v>59</v>
      </c>
      <c r="C28" s="5" t="s">
        <v>14</v>
      </c>
      <c r="D28" s="5" t="s">
        <v>55</v>
      </c>
      <c r="E28" s="5" t="s">
        <v>56</v>
      </c>
      <c r="F28" s="5" t="s">
        <v>71</v>
      </c>
      <c r="G28" s="5" t="s">
        <v>5</v>
      </c>
      <c r="H28" s="5" t="s">
        <v>73</v>
      </c>
      <c r="I28" s="5" t="s">
        <v>56</v>
      </c>
      <c r="J28" s="5" t="s">
        <v>78</v>
      </c>
      <c r="K28" s="4">
        <v>0.374</v>
      </c>
      <c r="L28" s="3">
        <f t="shared" si="0"/>
        <v>0.41099999999999998</v>
      </c>
      <c r="M28" s="3">
        <f t="shared" si="1"/>
        <v>0.33700000000000002</v>
      </c>
    </row>
    <row r="29" spans="1:13" ht="15.75">
      <c r="A29" s="5" t="s">
        <v>110</v>
      </c>
      <c r="B29" s="5" t="s">
        <v>60</v>
      </c>
      <c r="C29" s="5" t="s">
        <v>16</v>
      </c>
      <c r="D29" s="5" t="s">
        <v>55</v>
      </c>
      <c r="E29" s="5" t="s">
        <v>56</v>
      </c>
      <c r="F29" s="5" t="s">
        <v>71</v>
      </c>
      <c r="G29" s="5" t="s">
        <v>5</v>
      </c>
      <c r="H29" s="5" t="s">
        <v>73</v>
      </c>
      <c r="I29" s="5" t="s">
        <v>56</v>
      </c>
      <c r="J29" s="5" t="s">
        <v>78</v>
      </c>
      <c r="K29" s="4">
        <v>0.34399999999999997</v>
      </c>
      <c r="L29" s="3">
        <f t="shared" si="0"/>
        <v>0.378</v>
      </c>
      <c r="M29" s="3">
        <f t="shared" si="1"/>
        <v>0.31</v>
      </c>
    </row>
    <row r="30" spans="1:13" ht="15.75">
      <c r="A30" s="5" t="s">
        <v>111</v>
      </c>
      <c r="B30" s="5" t="s">
        <v>61</v>
      </c>
      <c r="C30" s="5" t="s">
        <v>18</v>
      </c>
      <c r="D30" s="5" t="s">
        <v>55</v>
      </c>
      <c r="E30" s="5" t="s">
        <v>56</v>
      </c>
      <c r="F30" s="5" t="s">
        <v>71</v>
      </c>
      <c r="G30" s="5" t="s">
        <v>5</v>
      </c>
      <c r="H30" s="5" t="s">
        <v>73</v>
      </c>
      <c r="I30" s="5" t="s">
        <v>56</v>
      </c>
      <c r="J30" s="5" t="s">
        <v>78</v>
      </c>
      <c r="K30" s="4">
        <v>0.28100000000000003</v>
      </c>
      <c r="L30" s="3">
        <f t="shared" si="0"/>
        <v>0.309</v>
      </c>
      <c r="M30" s="3">
        <f t="shared" si="1"/>
        <v>0.253</v>
      </c>
    </row>
    <row r="31" spans="1:13" ht="15.75">
      <c r="A31" s="5" t="s">
        <v>112</v>
      </c>
      <c r="B31" s="5" t="s">
        <v>62</v>
      </c>
      <c r="C31" s="5" t="s">
        <v>20</v>
      </c>
      <c r="D31" s="5" t="s">
        <v>55</v>
      </c>
      <c r="E31" s="5" t="s">
        <v>56</v>
      </c>
      <c r="F31" s="5" t="s">
        <v>71</v>
      </c>
      <c r="G31" s="5" t="s">
        <v>5</v>
      </c>
      <c r="H31" s="5" t="s">
        <v>73</v>
      </c>
      <c r="I31" s="5" t="s">
        <v>56</v>
      </c>
      <c r="J31" s="5" t="s">
        <v>78</v>
      </c>
      <c r="K31" s="4">
        <v>0.23200000000000001</v>
      </c>
      <c r="L31" s="3">
        <f t="shared" si="0"/>
        <v>0.255</v>
      </c>
      <c r="M31" s="3">
        <f t="shared" si="1"/>
        <v>0.20899999999999999</v>
      </c>
    </row>
    <row r="32" spans="1:13" ht="15.75">
      <c r="A32" s="5" t="s">
        <v>113</v>
      </c>
      <c r="B32" s="5" t="s">
        <v>63</v>
      </c>
      <c r="C32" s="5" t="s">
        <v>22</v>
      </c>
      <c r="D32" s="5" t="s">
        <v>55</v>
      </c>
      <c r="E32" s="5" t="s">
        <v>56</v>
      </c>
      <c r="F32" s="5" t="s">
        <v>72</v>
      </c>
      <c r="G32" s="5" t="s">
        <v>5</v>
      </c>
      <c r="H32" s="5" t="s">
        <v>73</v>
      </c>
      <c r="I32" s="5" t="s">
        <v>56</v>
      </c>
      <c r="J32" s="5" t="s">
        <v>78</v>
      </c>
      <c r="K32" s="4">
        <v>0.253</v>
      </c>
      <c r="L32" s="3">
        <f t="shared" si="0"/>
        <v>0.27800000000000002</v>
      </c>
      <c r="M32" s="3">
        <f t="shared" si="1"/>
        <v>0.22800000000000001</v>
      </c>
    </row>
    <row r="33" spans="1:13" ht="15.75">
      <c r="A33" s="5" t="s">
        <v>114</v>
      </c>
      <c r="B33" s="5" t="s">
        <v>64</v>
      </c>
      <c r="C33" s="5" t="s">
        <v>24</v>
      </c>
      <c r="D33" s="5" t="s">
        <v>55</v>
      </c>
      <c r="E33" s="5" t="s">
        <v>56</v>
      </c>
      <c r="F33" s="5" t="s">
        <v>72</v>
      </c>
      <c r="G33" s="5" t="s">
        <v>5</v>
      </c>
      <c r="H33" s="5" t="s">
        <v>73</v>
      </c>
      <c r="I33" s="5" t="s">
        <v>56</v>
      </c>
      <c r="J33" s="5" t="s">
        <v>78</v>
      </c>
      <c r="K33" s="4">
        <v>0.222</v>
      </c>
      <c r="L33" s="3">
        <f t="shared" si="0"/>
        <v>0.24399999999999999</v>
      </c>
      <c r="M33" s="3">
        <f t="shared" si="1"/>
        <v>0.2</v>
      </c>
    </row>
    <row r="34" spans="1:13" ht="15.75">
      <c r="A34" s="5" t="s">
        <v>115</v>
      </c>
      <c r="B34" s="5" t="s">
        <v>65</v>
      </c>
      <c r="C34" s="5" t="s">
        <v>26</v>
      </c>
      <c r="D34" s="5" t="s">
        <v>55</v>
      </c>
      <c r="E34" s="5" t="s">
        <v>56</v>
      </c>
      <c r="F34" s="5" t="s">
        <v>72</v>
      </c>
      <c r="G34" s="5" t="s">
        <v>5</v>
      </c>
      <c r="H34" s="5" t="s">
        <v>73</v>
      </c>
      <c r="I34" s="5" t="s">
        <v>56</v>
      </c>
      <c r="J34" s="5" t="s">
        <v>78</v>
      </c>
      <c r="K34" s="4">
        <v>0.16300000000000001</v>
      </c>
      <c r="L34" s="3">
        <f t="shared" si="0"/>
        <v>0.17899999999999999</v>
      </c>
      <c r="M34" s="3">
        <f t="shared" si="1"/>
        <v>0.14699999999999999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LS-000218(A)</vt:lpstr>
      <vt:lpstr>Sheet2</vt:lpstr>
      <vt:lpstr>Sheet3</vt:lpstr>
    </vt:vector>
  </TitlesOfParts>
  <Company>Littelfuse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jdelgado2</dc:creator>
  <cp:lastModifiedBy>jdelgado2</cp:lastModifiedBy>
  <dcterms:created xsi:type="dcterms:W3CDTF">2017-04-25T19:28:41Z</dcterms:created>
  <dcterms:modified xsi:type="dcterms:W3CDTF">2017-04-25T19:51:15Z</dcterms:modified>
</cp:coreProperties>
</file>