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APS - UV\Recursos\"/>
    </mc:Choice>
  </mc:AlternateContent>
  <bookViews>
    <workbookView xWindow="0" yWindow="0" windowWidth="17256" windowHeight="5772" activeTab="2"/>
  </bookViews>
  <sheets>
    <sheet name="Hoja1" sheetId="3" r:id="rId1"/>
    <sheet name="WBSData" sheetId="2" r:id="rId2"/>
    <sheet name="Hoja2" sheetId="4" r:id="rId3"/>
    <sheet name="TempData" sheetId="1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4" l="1"/>
  <c r="P39" i="4"/>
  <c r="N19" i="4"/>
  <c r="Q36" i="4"/>
  <c r="N18" i="4"/>
  <c r="P38" i="4"/>
  <c r="P34" i="4"/>
  <c r="P32" i="4"/>
  <c r="P27" i="4"/>
  <c r="P25" i="4"/>
  <c r="P24" i="4"/>
  <c r="N17" i="4"/>
  <c r="O17" i="4"/>
  <c r="P17" i="4" s="1"/>
  <c r="N16" i="4"/>
  <c r="O16" i="4"/>
  <c r="P16" i="4" s="1"/>
  <c r="O15" i="4"/>
  <c r="P15" i="4" s="1"/>
  <c r="N15" i="4"/>
  <c r="O14" i="4"/>
  <c r="P14" i="4" s="1"/>
  <c r="N14" i="4"/>
  <c r="O13" i="4"/>
  <c r="P13" i="4" s="1"/>
  <c r="N13" i="4"/>
  <c r="O12" i="4"/>
  <c r="P12" i="4" s="1"/>
  <c r="N12" i="4"/>
  <c r="O11" i="4"/>
  <c r="P11" i="4" s="1"/>
  <c r="N11" i="4"/>
  <c r="O10" i="4"/>
  <c r="P10" i="4" s="1"/>
  <c r="N10" i="4"/>
  <c r="O9" i="4"/>
  <c r="P9" i="4" s="1"/>
  <c r="N9" i="4"/>
  <c r="O8" i="4"/>
  <c r="P8" i="4" s="1"/>
  <c r="N8" i="4"/>
  <c r="O7" i="4"/>
  <c r="P7" i="4" s="1"/>
  <c r="N7" i="4"/>
  <c r="O6" i="4"/>
  <c r="P6" i="4" s="1"/>
  <c r="N6" i="4"/>
  <c r="O5" i="4"/>
  <c r="P5" i="4" s="1"/>
  <c r="N5" i="4"/>
  <c r="H36" i="4"/>
  <c r="G24" i="4"/>
  <c r="H24" i="4" s="1"/>
  <c r="G33" i="4"/>
  <c r="G31" i="4"/>
  <c r="H31" i="4" s="1"/>
  <c r="G30" i="4"/>
  <c r="H30" i="4" s="1"/>
  <c r="G29" i="4"/>
  <c r="G25" i="4"/>
  <c r="H7" i="4"/>
  <c r="H8" i="4"/>
  <c r="H10" i="4"/>
  <c r="H15" i="4"/>
  <c r="H5" i="4"/>
  <c r="G6" i="4"/>
  <c r="H6" i="4" s="1"/>
  <c r="G7" i="4"/>
  <c r="G8" i="4"/>
  <c r="G9" i="4"/>
  <c r="H9" i="4" s="1"/>
  <c r="G10" i="4"/>
  <c r="G11" i="4"/>
  <c r="H11" i="4" s="1"/>
  <c r="G12" i="4"/>
  <c r="H12" i="4" s="1"/>
  <c r="G13" i="4"/>
  <c r="H13" i="4" s="1"/>
  <c r="G14" i="4"/>
  <c r="H14" i="4" s="1"/>
  <c r="G15" i="4"/>
  <c r="G5" i="4"/>
  <c r="F6" i="4"/>
  <c r="H17" i="4" s="1"/>
  <c r="F7" i="4"/>
  <c r="F8" i="4"/>
  <c r="F9" i="4"/>
  <c r="F10" i="4"/>
  <c r="F11" i="4"/>
  <c r="F12" i="4"/>
  <c r="F13" i="4"/>
  <c r="F14" i="4"/>
  <c r="F15" i="4"/>
  <c r="F5" i="4"/>
  <c r="H18" i="4" l="1"/>
  <c r="H37" i="4"/>
  <c r="G49" i="2"/>
  <c r="K5" i="2"/>
  <c r="J5" i="2"/>
  <c r="K11" i="2"/>
  <c r="J6" i="2"/>
  <c r="K6" i="2" s="1"/>
  <c r="J7" i="2"/>
  <c r="K7" i="2" s="1"/>
  <c r="J9" i="2"/>
  <c r="K9" i="2" s="1"/>
  <c r="J10" i="2"/>
  <c r="K10" i="2" s="1"/>
  <c r="J11" i="2"/>
  <c r="J13" i="2"/>
  <c r="K13" i="2" s="1"/>
  <c r="J14" i="2"/>
  <c r="K14" i="2" s="1"/>
  <c r="J15" i="2"/>
  <c r="K15" i="2" s="1"/>
  <c r="J16" i="2"/>
  <c r="K16" i="2" s="1"/>
  <c r="J18" i="2"/>
  <c r="K18" i="2" s="1"/>
  <c r="J19" i="2"/>
  <c r="K19" i="2" s="1"/>
  <c r="J20" i="2"/>
  <c r="K20" i="2" s="1"/>
  <c r="J21" i="2"/>
  <c r="K21" i="2" s="1"/>
  <c r="J24" i="2"/>
  <c r="K24" i="2" s="1"/>
  <c r="J25" i="2"/>
  <c r="K25" i="2" s="1"/>
  <c r="J27" i="2"/>
  <c r="K27" i="2" s="1"/>
  <c r="J28" i="2"/>
  <c r="K28" i="2" s="1"/>
  <c r="J29" i="2"/>
  <c r="K29" i="2" s="1"/>
  <c r="J31" i="2"/>
  <c r="K31" i="2" s="1"/>
  <c r="J32" i="2"/>
  <c r="K32" i="2" s="1"/>
  <c r="J34" i="2"/>
  <c r="K34" i="2" s="1"/>
  <c r="J35" i="2"/>
  <c r="K35" i="2" s="1"/>
  <c r="J37" i="2"/>
  <c r="K37" i="2" s="1"/>
  <c r="J38" i="2"/>
  <c r="K38" i="2" s="1"/>
  <c r="J39" i="2"/>
  <c r="K39" i="2" s="1"/>
  <c r="J41" i="2"/>
  <c r="K41" i="2" s="1"/>
  <c r="J42" i="2"/>
  <c r="K42" i="2" s="1"/>
  <c r="J43" i="2"/>
  <c r="K43" i="2" s="1"/>
  <c r="K45" i="2" l="1"/>
  <c r="F6" i="2"/>
  <c r="F7" i="2"/>
  <c r="F9" i="2"/>
  <c r="F10" i="2"/>
  <c r="F13" i="2"/>
  <c r="F14" i="2"/>
  <c r="F15" i="2"/>
  <c r="F16" i="2"/>
  <c r="F18" i="2"/>
  <c r="F19" i="2"/>
  <c r="F20" i="2"/>
  <c r="F21" i="2"/>
  <c r="F24" i="2"/>
  <c r="F25" i="2"/>
  <c r="F27" i="2"/>
  <c r="F28" i="2"/>
  <c r="F29" i="2"/>
  <c r="F31" i="2"/>
  <c r="F32" i="2"/>
  <c r="F34" i="2"/>
  <c r="F35" i="2"/>
  <c r="F37" i="2"/>
  <c r="F38" i="2"/>
  <c r="F39" i="2"/>
  <c r="F41" i="2"/>
  <c r="F42" i="2"/>
  <c r="F43" i="2"/>
  <c r="F5" i="2"/>
  <c r="F40" i="2" l="1"/>
  <c r="F4" i="2"/>
  <c r="F8" i="2"/>
  <c r="F12" i="2"/>
  <c r="F17" i="2"/>
  <c r="F11" i="2" s="1"/>
  <c r="F36" i="2"/>
  <c r="F33" i="2"/>
  <c r="F30" i="2" s="1"/>
  <c r="F26" i="2"/>
  <c r="F23" i="2"/>
  <c r="F3" i="2" l="1"/>
  <c r="F22" i="2"/>
  <c r="F2" i="2" l="1"/>
  <c r="K46" i="2" l="1"/>
  <c r="K47" i="2"/>
</calcChain>
</file>

<file path=xl/sharedStrings.xml><?xml version="1.0" encoding="utf-8"?>
<sst xmlns="http://schemas.openxmlformats.org/spreadsheetml/2006/main" count="3758" uniqueCount="391">
  <si>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</si>
  <si>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</si>
  <si>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</si>
  <si>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</si>
  <si>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</si>
  <si>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</si>
  <si>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</si>
  <si>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</si>
  <si>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</si>
  <si>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</si>
  <si>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</si>
  <si>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</si>
  <si>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</si>
  <si>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</si>
  <si>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</si>
  <si>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</si>
  <si>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</si>
  <si>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</si>
  <si>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</si>
  <si>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</si>
  <si>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</si>
  <si>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</si>
  <si>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</si>
  <si>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</si>
  <si>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</si>
  <si>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</si>
  <si>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</si>
  <si>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</si>
  <si>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</si>
  <si>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</si>
  <si>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</si>
  <si>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</si>
  <si>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</si>
  <si>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</si>
  <si>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</si>
  <si>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</si>
  <si>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</si>
  <si>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</si>
  <si>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</si>
  <si>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</si>
  <si>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</si>
  <si>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</si>
  <si>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</si>
  <si>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</si>
  <si>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</si>
  <si>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</si>
  <si>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</si>
  <si>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</si>
  <si>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</si>
  <si>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</si>
  <si>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</si>
  <si>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</si>
  <si>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</si>
  <si>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</si>
  <si>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</si>
  <si>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</si>
  <si>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</si>
  <si>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</si>
  <si>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</si>
  <si>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</si>
  <si>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</si>
  <si>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</si>
  <si>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</si>
  <si>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</si>
  <si>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</si>
  <si>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</si>
  <si>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</si>
  <si>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</si>
  <si>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</si>
  <si>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</si>
  <si>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</si>
  <si>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</si>
  <si>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</si>
  <si>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</si>
  <si>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</si>
  <si>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</si>
  <si>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</si>
  <si>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</si>
  <si>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</si>
  <si>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</si>
  <si>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</si>
  <si>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</si>
  <si>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</si>
  <si>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</si>
  <si>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</si>
  <si>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</si>
  <si>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</si>
  <si>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</si>
  <si>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</si>
  <si>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</si>
  <si>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</si>
  <si>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</si>
  <si>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</si>
  <si>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</si>
  <si>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</si>
  <si>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</si>
  <si>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</si>
  <si>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</si>
  <si>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</si>
  <si>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</si>
  <si>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</si>
  <si>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</si>
  <si>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</si>
  <si>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</si>
  <si>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</si>
  <si>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</si>
  <si>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</si>
  <si>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</si>
  <si>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</si>
  <si>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</si>
  <si>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</si>
  <si>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</si>
  <si>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</si>
  <si>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</si>
  <si>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</si>
  <si>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</si>
  <si>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</si>
  <si>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</si>
  <si>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</si>
  <si>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</si>
  <si>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</si>
  <si>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</si>
  <si>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</si>
  <si>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</si>
  <si>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</si>
  <si>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</si>
  <si>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</si>
  <si>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</si>
  <si>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</si>
  <si>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</si>
  <si>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</si>
  <si>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</si>
  <si>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</si>
  <si>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</si>
  <si>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</si>
  <si>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</si>
  <si>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</si>
  <si>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</si>
  <si>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</si>
  <si>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</si>
  <si>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</si>
  <si>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</si>
  <si>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</si>
  <si>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</si>
  <si>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</si>
  <si>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</si>
  <si>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</si>
  <si>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</si>
  <si>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</si>
  <si>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</si>
  <si>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</si>
  <si>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</si>
  <si>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</si>
  <si>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</si>
  <si>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</si>
  <si>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</si>
  <si>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</si>
  <si>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</si>
  <si>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</si>
  <si>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</si>
  <si>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</si>
  <si>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</si>
  <si>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</si>
  <si>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</si>
  <si>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</si>
  <si>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</si>
  <si>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</si>
  <si>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</si>
  <si>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</si>
  <si>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</si>
  <si>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</si>
  <si>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</si>
  <si>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</si>
  <si>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</si>
  <si>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</si>
  <si>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</si>
  <si>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</si>
  <si>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</si>
  <si>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</si>
  <si>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</si>
  <si>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</si>
  <si>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</si>
  <si>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</si>
  <si>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</si>
  <si>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</si>
  <si>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</si>
  <si>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</si>
  <si>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</si>
  <si>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</si>
  <si>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</si>
  <si>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</si>
  <si>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</si>
  <si>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</si>
  <si>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</si>
  <si>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</si>
  <si>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</si>
  <si>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</si>
  <si>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</si>
  <si>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</si>
  <si>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</si>
  <si>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</si>
  <si>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</si>
  <si>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</si>
  <si>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</si>
  <si>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</si>
  <si>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</si>
  <si>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</si>
  <si>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</si>
  <si>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</si>
  <si>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</si>
  <si>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</si>
  <si>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</si>
  <si>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</si>
  <si>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</si>
  <si>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</si>
  <si>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</si>
  <si>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</si>
  <si>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</si>
  <si>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</si>
  <si>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</si>
  <si>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</si>
  <si>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</si>
  <si>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</si>
  <si>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</si>
  <si>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</si>
  <si>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</si>
  <si>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</si>
  <si>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</si>
  <si>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</si>
  <si>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</si>
  <si>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</si>
  <si>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</si>
  <si>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</si>
  <si>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</si>
  <si>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</si>
  <si>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</si>
  <si>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</si>
  <si>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</si>
  <si>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</si>
  <si>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</si>
  <si>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Importaciones SA de CV</t>
  </si>
  <si>
    <t>1</t>
  </si>
  <si>
    <t>Lo antes posible</t>
  </si>
  <si>
    <t>Sí</t>
  </si>
  <si>
    <t>0d</t>
  </si>
  <si>
    <t>No</t>
  </si>
  <si>
    <t>Mínima</t>
  </si>
  <si>
    <t>1d</t>
  </si>
  <si>
    <t>Unidades fijas</t>
  </si>
  <si>
    <t>Prorrateo</t>
  </si>
  <si>
    <t>Flat</t>
  </si>
  <si>
    <t>A</t>
  </si>
  <si>
    <t>Project Default (Standard)</t>
  </si>
  <si>
    <t>Equipo Computo</t>
  </si>
  <si>
    <t>1.1</t>
  </si>
  <si>
    <t>Adquisicion</t>
  </si>
  <si>
    <t>1.1.1</t>
  </si>
  <si>
    <t>Cotizar equipo</t>
  </si>
  <si>
    <t>1.1.1.1</t>
  </si>
  <si>
    <t>Revisar cotizaciones</t>
  </si>
  <si>
    <t>1.1.1.2</t>
  </si>
  <si>
    <t>Realizar compra</t>
  </si>
  <si>
    <t>1.1.1.3</t>
  </si>
  <si>
    <t>Instalacion</t>
  </si>
  <si>
    <t>1.1.2</t>
  </si>
  <si>
    <t>Inst. PC 1</t>
  </si>
  <si>
    <t>1.1.2.1</t>
  </si>
  <si>
    <t>Inst. PC2</t>
  </si>
  <si>
    <t>1.1.2.2</t>
  </si>
  <si>
    <t>Instalaciones</t>
  </si>
  <si>
    <t>1.2</t>
  </si>
  <si>
    <t>Instalacion de Red</t>
  </si>
  <si>
    <t>1.2.1</t>
  </si>
  <si>
    <t>Revision de Red</t>
  </si>
  <si>
    <t>1.2.1.1</t>
  </si>
  <si>
    <t>Generar lista de materiales</t>
  </si>
  <si>
    <t>1.2.1.2</t>
  </si>
  <si>
    <t>Realizar compras</t>
  </si>
  <si>
    <t>1.2.1.3</t>
  </si>
  <si>
    <t>Realizar instalacion</t>
  </si>
  <si>
    <t>1.2.1.4</t>
  </si>
  <si>
    <t>Instalacion Electrica</t>
  </si>
  <si>
    <t>1.2.2</t>
  </si>
  <si>
    <t>Revision de Inst Electrica</t>
  </si>
  <si>
    <t>1.2.2.1</t>
  </si>
  <si>
    <t>1.2.2.2</t>
  </si>
  <si>
    <t>1.2.2.3</t>
  </si>
  <si>
    <t>1.2.2.4</t>
  </si>
  <si>
    <t>Desarrollo SW</t>
  </si>
  <si>
    <t>1.3</t>
  </si>
  <si>
    <t>Requerimientos</t>
  </si>
  <si>
    <t>1.3.1</t>
  </si>
  <si>
    <t>Modulo Pedidos</t>
  </si>
  <si>
    <t>1.3.1.1</t>
  </si>
  <si>
    <t>Modulo Envios</t>
  </si>
  <si>
    <t>1.3.1.2</t>
  </si>
  <si>
    <t>Analisis y diseño</t>
  </si>
  <si>
    <t>1.3.2</t>
  </si>
  <si>
    <t>Aquitectura de la aplicacion</t>
  </si>
  <si>
    <t>1.3.2.1</t>
  </si>
  <si>
    <t xml:space="preserve">Base de datos </t>
  </si>
  <si>
    <t>1.3.2.2</t>
  </si>
  <si>
    <t>Diseño de interfaz de usuario</t>
  </si>
  <si>
    <t>1.3.2.3</t>
  </si>
  <si>
    <t>Desarrollo</t>
  </si>
  <si>
    <t>1.3.3</t>
  </si>
  <si>
    <t>Implementar arquitecrtura</t>
  </si>
  <si>
    <t>1.3.3.1</t>
  </si>
  <si>
    <t>Construir BD</t>
  </si>
  <si>
    <t>1.3.3.2</t>
  </si>
  <si>
    <t>Desarrollar GUI</t>
  </si>
  <si>
    <t>1.3.3.3</t>
  </si>
  <si>
    <t>Mod. Pedidos</t>
  </si>
  <si>
    <t>1.3.3.3.1</t>
  </si>
  <si>
    <t>Mod Envios</t>
  </si>
  <si>
    <t>1.3.3.3.2</t>
  </si>
  <si>
    <t>Pruebas</t>
  </si>
  <si>
    <t>1.3.4</t>
  </si>
  <si>
    <t>P.U Mod. Pedidos</t>
  </si>
  <si>
    <t>1.3.4.1</t>
  </si>
  <si>
    <t>P.U Mod. Envios</t>
  </si>
  <si>
    <t>1.3.4.2</t>
  </si>
  <si>
    <t>Pruebas Integracion</t>
  </si>
  <si>
    <t>1.3.4.3</t>
  </si>
  <si>
    <t>Despliegue</t>
  </si>
  <si>
    <t>1.3.5</t>
  </si>
  <si>
    <t>Config. Servidor</t>
  </si>
  <si>
    <t>1.3.5.1</t>
  </si>
  <si>
    <t xml:space="preserve">Config. Cliente 1 </t>
  </si>
  <si>
    <t>1.3.5.2</t>
  </si>
  <si>
    <t>Config. Cliente 2</t>
  </si>
  <si>
    <t>1.3.5.3</t>
  </si>
  <si>
    <t>WBS</t>
  </si>
  <si>
    <t>Name</t>
  </si>
  <si>
    <t>Start</t>
  </si>
  <si>
    <t>Finish</t>
  </si>
  <si>
    <t>Duration</t>
  </si>
  <si>
    <t>Optimista</t>
  </si>
  <si>
    <t>Mas Probable</t>
  </si>
  <si>
    <t>Pesimista</t>
  </si>
  <si>
    <t>des. Estandar</t>
  </si>
  <si>
    <t>Varianza</t>
  </si>
  <si>
    <t>Des. Estandar Gral</t>
  </si>
  <si>
    <t>Mayor tiempo probable</t>
  </si>
  <si>
    <t>Menor tiempo probable</t>
  </si>
  <si>
    <t>5</t>
  </si>
  <si>
    <t>6</t>
  </si>
  <si>
    <t>13</t>
  </si>
  <si>
    <t>14</t>
  </si>
  <si>
    <t>18</t>
  </si>
  <si>
    <t>15</t>
  </si>
  <si>
    <t>16</t>
  </si>
  <si>
    <t>19</t>
  </si>
  <si>
    <t>20</t>
  </si>
  <si>
    <t>7,16,21</t>
  </si>
  <si>
    <t>9,16,21</t>
  </si>
  <si>
    <t>24</t>
  </si>
  <si>
    <t>25</t>
  </si>
  <si>
    <t>27</t>
  </si>
  <si>
    <t>35</t>
  </si>
  <si>
    <t>32</t>
  </si>
  <si>
    <t>29</t>
  </si>
  <si>
    <t>28</t>
  </si>
  <si>
    <t>31</t>
  </si>
  <si>
    <t>39</t>
  </si>
  <si>
    <t>34</t>
  </si>
  <si>
    <t>37,38</t>
  </si>
  <si>
    <t>9,39</t>
  </si>
  <si>
    <t>10,39</t>
  </si>
  <si>
    <t>Ejercicio 1</t>
  </si>
  <si>
    <t>B</t>
  </si>
  <si>
    <t>C</t>
  </si>
  <si>
    <t>D</t>
  </si>
  <si>
    <t xml:space="preserve">E </t>
  </si>
  <si>
    <t>F</t>
  </si>
  <si>
    <t>G</t>
  </si>
  <si>
    <t>H</t>
  </si>
  <si>
    <t>I</t>
  </si>
  <si>
    <t>J</t>
  </si>
  <si>
    <t>K</t>
  </si>
  <si>
    <t>OP</t>
  </si>
  <si>
    <t>MP</t>
  </si>
  <si>
    <t>PES</t>
  </si>
  <si>
    <t>PERT</t>
  </si>
  <si>
    <t>σ</t>
  </si>
  <si>
    <t>σ²</t>
  </si>
  <si>
    <t>DESVIACION ESTANDAR GRAL</t>
  </si>
  <si>
    <t>DURACION DEL PROYECTO</t>
  </si>
  <si>
    <t>Ejercicio 2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</si>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</sst>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8" fontId="0" fillId="0" borderId="0" xfId="0" applyNumberFormat="1"/>
    <xf numFmtId="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4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/>
    <xf numFmtId="14" fontId="1" fillId="0" borderId="1" xfId="0" applyNumberFormat="1" applyFont="1" applyBorder="1"/>
    <xf numFmtId="49" fontId="1" fillId="0" borderId="1" xfId="0" applyNumberFormat="1" applyFont="1" applyBorder="1" applyAlignment="1">
      <alignment horizontal="left" indent="1"/>
    </xf>
    <xf numFmtId="49" fontId="1" fillId="0" borderId="1" xfId="0" applyNumberFormat="1" applyFont="1" applyBorder="1" applyAlignment="1">
      <alignment horizontal="left" indent="2"/>
    </xf>
    <xf numFmtId="49" fontId="0" fillId="0" borderId="1" xfId="0" applyNumberFormat="1" applyBorder="1"/>
    <xf numFmtId="49" fontId="0" fillId="0" borderId="1" xfId="0" applyNumberFormat="1" applyBorder="1" applyAlignment="1">
      <alignment horizontal="left" indent="3"/>
    </xf>
    <xf numFmtId="49" fontId="1" fillId="0" borderId="1" xfId="0" applyNumberFormat="1" applyFont="1" applyBorder="1" applyAlignment="1">
      <alignment horizontal="left" indent="3"/>
    </xf>
    <xf numFmtId="49" fontId="0" fillId="0" borderId="1" xfId="0" applyNumberFormat="1" applyBorder="1" applyAlignment="1">
      <alignment horizontal="left" indent="4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2" xfId="0" applyFill="1" applyBorder="1"/>
    <xf numFmtId="2" fontId="0" fillId="0" borderId="0" xfId="0" applyNumberFormat="1"/>
    <xf numFmtId="1" fontId="1" fillId="0" borderId="1" xfId="0" applyNumberFormat="1" applyFont="1" applyBorder="1"/>
    <xf numFmtId="1" fontId="0" fillId="0" borderId="1" xfId="0" applyNumberFormat="1" applyBorder="1"/>
    <xf numFmtId="0" fontId="1" fillId="0" borderId="0" xfId="0" applyFont="1" applyAlignment="1">
      <alignment horizont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168" fontId="4" fillId="0" borderId="0" xfId="0" applyNumberFormat="1" applyFont="1"/>
    <xf numFmtId="0" fontId="2" fillId="0" borderId="0" xfId="0" applyFont="1" applyAlignment="1">
      <alignment horizontal="right"/>
    </xf>
    <xf numFmtId="168" fontId="2" fillId="0" borderId="0" xfId="0" applyNumberFormat="1" applyFont="1"/>
    <xf numFmtId="2" fontId="4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  <xf numFmtId="2" fontId="4" fillId="0" borderId="0" xfId="0" applyNumberFormat="1" applyFont="1" applyAlignment="1"/>
    <xf numFmtId="168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9"/>
  <sheetViews>
    <sheetView showGridLines="0" topLeftCell="D31" zoomScale="145" zoomScaleNormal="145" workbookViewId="0">
      <selection activeCell="K46" sqref="K46"/>
    </sheetView>
  </sheetViews>
  <sheetFormatPr baseColWidth="10" defaultRowHeight="14.4" outlineLevelRow="4" x14ac:dyDescent="0.3"/>
  <cols>
    <col min="1" max="1" width="8.21875" bestFit="1" customWidth="1"/>
    <col min="2" max="2" width="28.88671875" bestFit="1" customWidth="1"/>
    <col min="3" max="3" width="11.88671875" customWidth="1"/>
    <col min="4" max="5" width="10.77734375" style="5" customWidth="1"/>
    <col min="6" max="6" width="8.109375" bestFit="1" customWidth="1"/>
  </cols>
  <sheetData>
    <row r="1" spans="1:11" x14ac:dyDescent="0.3">
      <c r="A1" s="17" t="s">
        <v>332</v>
      </c>
      <c r="B1" s="17" t="s">
        <v>333</v>
      </c>
      <c r="C1" s="17">
        <v>2</v>
      </c>
      <c r="D1" s="18" t="s">
        <v>334</v>
      </c>
      <c r="E1" s="18" t="s">
        <v>335</v>
      </c>
      <c r="F1" s="17" t="s">
        <v>336</v>
      </c>
      <c r="G1" s="19" t="s">
        <v>337</v>
      </c>
      <c r="H1" s="19" t="s">
        <v>338</v>
      </c>
      <c r="I1" s="19" t="s">
        <v>339</v>
      </c>
      <c r="J1" s="19" t="s">
        <v>340</v>
      </c>
      <c r="K1" s="19" t="s">
        <v>341</v>
      </c>
    </row>
    <row r="2" spans="1:11" s="6" customFormat="1" x14ac:dyDescent="0.3">
      <c r="A2" s="8" t="s">
        <v>241</v>
      </c>
      <c r="B2" s="9" t="s">
        <v>240</v>
      </c>
      <c r="C2" s="9"/>
      <c r="D2" s="10">
        <v>43719.333333333336</v>
      </c>
      <c r="E2" s="10">
        <v>43719.708333333336</v>
      </c>
      <c r="F2" s="21">
        <f>F3+F11+F22</f>
        <v>115.33333333333333</v>
      </c>
    </row>
    <row r="3" spans="1:11" s="6" customFormat="1" outlineLevel="1" x14ac:dyDescent="0.3">
      <c r="A3" s="8" t="s">
        <v>254</v>
      </c>
      <c r="B3" s="11" t="s">
        <v>253</v>
      </c>
      <c r="C3" s="11"/>
      <c r="D3" s="10">
        <v>43719.333333333336</v>
      </c>
      <c r="E3" s="10">
        <v>43719.708333333336</v>
      </c>
      <c r="F3" s="21">
        <f>F4+F8</f>
        <v>9.6666666666666661</v>
      </c>
    </row>
    <row r="4" spans="1:11" s="6" customFormat="1" outlineLevel="2" x14ac:dyDescent="0.3">
      <c r="A4" s="8" t="s">
        <v>256</v>
      </c>
      <c r="B4" s="12" t="s">
        <v>255</v>
      </c>
      <c r="C4" s="12"/>
      <c r="D4" s="10">
        <v>43719.333333333336</v>
      </c>
      <c r="E4" s="10">
        <v>43719.708333333336</v>
      </c>
      <c r="F4" s="21">
        <f>SUM(F5:F7)</f>
        <v>7.333333333333333</v>
      </c>
    </row>
    <row r="5" spans="1:11" outlineLevel="3" x14ac:dyDescent="0.3">
      <c r="A5" s="13" t="s">
        <v>258</v>
      </c>
      <c r="B5" s="14" t="s">
        <v>257</v>
      </c>
      <c r="C5" s="14"/>
      <c r="D5" s="7">
        <v>43719.333333333336</v>
      </c>
      <c r="E5" s="7">
        <v>43719.708333333336</v>
      </c>
      <c r="F5" s="22">
        <f>(G5+4*H5+I5)/6</f>
        <v>2.1666666666666665</v>
      </c>
      <c r="G5">
        <v>1</v>
      </c>
      <c r="H5">
        <v>2</v>
      </c>
      <c r="I5">
        <v>4</v>
      </c>
      <c r="J5" s="20">
        <f>(I5-G5)/6</f>
        <v>0.5</v>
      </c>
      <c r="K5" s="20">
        <f>POWER(J5,2)</f>
        <v>0.25</v>
      </c>
    </row>
    <row r="6" spans="1:11" outlineLevel="3" x14ac:dyDescent="0.3">
      <c r="A6" s="13" t="s">
        <v>260</v>
      </c>
      <c r="B6" s="14" t="s">
        <v>259</v>
      </c>
      <c r="C6" s="14" t="s">
        <v>345</v>
      </c>
      <c r="D6" s="7">
        <v>43719.333333333336</v>
      </c>
      <c r="E6" s="7">
        <v>43719.708333333336</v>
      </c>
      <c r="F6" s="22">
        <f t="shared" ref="F6:F43" si="0">(G6+4*H6+I6)/6</f>
        <v>3.1666666666666665</v>
      </c>
      <c r="G6">
        <v>2</v>
      </c>
      <c r="H6">
        <v>3</v>
      </c>
      <c r="I6">
        <v>5</v>
      </c>
      <c r="J6" s="20">
        <f t="shared" ref="J6:J43" si="1">(I6-G6)/6</f>
        <v>0.5</v>
      </c>
      <c r="K6" s="20">
        <f t="shared" ref="K6:K43" si="2">POWER(J6,2)</f>
        <v>0.25</v>
      </c>
    </row>
    <row r="7" spans="1:11" outlineLevel="3" x14ac:dyDescent="0.3">
      <c r="A7" s="13" t="s">
        <v>262</v>
      </c>
      <c r="B7" s="14" t="s">
        <v>261</v>
      </c>
      <c r="C7" s="14" t="s">
        <v>346</v>
      </c>
      <c r="D7" s="7">
        <v>43719.333333333336</v>
      </c>
      <c r="E7" s="7">
        <v>43719.708333333336</v>
      </c>
      <c r="F7" s="22">
        <f t="shared" si="0"/>
        <v>2</v>
      </c>
      <c r="G7">
        <v>1</v>
      </c>
      <c r="H7">
        <v>2</v>
      </c>
      <c r="I7">
        <v>3</v>
      </c>
      <c r="J7" s="20">
        <f t="shared" si="1"/>
        <v>0.33333333333333331</v>
      </c>
      <c r="K7" s="20">
        <f t="shared" si="2"/>
        <v>0.1111111111111111</v>
      </c>
    </row>
    <row r="8" spans="1:11" s="6" customFormat="1" outlineLevel="2" x14ac:dyDescent="0.3">
      <c r="A8" s="8" t="s">
        <v>264</v>
      </c>
      <c r="B8" s="12" t="s">
        <v>263</v>
      </c>
      <c r="C8" s="12"/>
      <c r="D8" s="10">
        <v>43719.333333333336</v>
      </c>
      <c r="E8" s="10">
        <v>43719.708333333336</v>
      </c>
      <c r="F8" s="22">
        <f>F9+F10</f>
        <v>2.3333333333333335</v>
      </c>
      <c r="J8" s="20"/>
      <c r="K8" s="20"/>
    </row>
    <row r="9" spans="1:11" outlineLevel="3" x14ac:dyDescent="0.3">
      <c r="A9" s="13" t="s">
        <v>266</v>
      </c>
      <c r="B9" s="14" t="s">
        <v>265</v>
      </c>
      <c r="C9" s="14" t="s">
        <v>354</v>
      </c>
      <c r="D9" s="7">
        <v>43719.333333333336</v>
      </c>
      <c r="E9" s="7">
        <v>43719.708333333336</v>
      </c>
      <c r="F9" s="22">
        <f t="shared" si="0"/>
        <v>1.1666666666666667</v>
      </c>
      <c r="G9">
        <v>1</v>
      </c>
      <c r="H9">
        <v>1</v>
      </c>
      <c r="I9">
        <v>2</v>
      </c>
      <c r="J9" s="20">
        <f t="shared" si="1"/>
        <v>0.16666666666666666</v>
      </c>
      <c r="K9" s="20">
        <f t="shared" si="2"/>
        <v>2.7777777777777776E-2</v>
      </c>
    </row>
    <row r="10" spans="1:11" outlineLevel="3" x14ac:dyDescent="0.3">
      <c r="A10" s="13" t="s">
        <v>268</v>
      </c>
      <c r="B10" s="14" t="s">
        <v>267</v>
      </c>
      <c r="C10" s="14" t="s">
        <v>355</v>
      </c>
      <c r="D10" s="7">
        <v>43719.333333333336</v>
      </c>
      <c r="E10" s="7">
        <v>43719.708333333336</v>
      </c>
      <c r="F10" s="22">
        <f t="shared" si="0"/>
        <v>1.1666666666666667</v>
      </c>
      <c r="G10">
        <v>1</v>
      </c>
      <c r="H10">
        <v>1</v>
      </c>
      <c r="I10">
        <v>2</v>
      </c>
      <c r="J10" s="20">
        <f t="shared" si="1"/>
        <v>0.16666666666666666</v>
      </c>
      <c r="K10" s="20">
        <f t="shared" si="2"/>
        <v>2.7777777777777776E-2</v>
      </c>
    </row>
    <row r="11" spans="1:11" s="6" customFormat="1" outlineLevel="1" x14ac:dyDescent="0.3">
      <c r="A11" s="8" t="s">
        <v>270</v>
      </c>
      <c r="B11" s="11" t="s">
        <v>269</v>
      </c>
      <c r="C11" s="11"/>
      <c r="D11" s="10">
        <v>43719.333333333336</v>
      </c>
      <c r="E11" s="10">
        <v>43719.708333333336</v>
      </c>
      <c r="F11" s="22">
        <f>F12+F17</f>
        <v>35.666666666666664</v>
      </c>
      <c r="J11" s="20">
        <f t="shared" si="1"/>
        <v>0</v>
      </c>
      <c r="K11" s="20">
        <f t="shared" si="2"/>
        <v>0</v>
      </c>
    </row>
    <row r="12" spans="1:11" s="6" customFormat="1" outlineLevel="2" x14ac:dyDescent="0.3">
      <c r="A12" s="8" t="s">
        <v>272</v>
      </c>
      <c r="B12" s="12" t="s">
        <v>281</v>
      </c>
      <c r="C12" s="12"/>
      <c r="D12" s="10">
        <v>43719.333333333336</v>
      </c>
      <c r="E12" s="10">
        <v>43719.708333333336</v>
      </c>
      <c r="F12" s="22">
        <f>SUM(F13:F16)</f>
        <v>17.833333333333332</v>
      </c>
      <c r="J12" s="20"/>
      <c r="K12" s="20"/>
    </row>
    <row r="13" spans="1:11" outlineLevel="3" x14ac:dyDescent="0.3">
      <c r="A13" s="13" t="s">
        <v>274</v>
      </c>
      <c r="B13" s="14" t="s">
        <v>283</v>
      </c>
      <c r="C13" s="14"/>
      <c r="D13" s="7">
        <v>43719.333333333336</v>
      </c>
      <c r="E13" s="7">
        <v>43719.708333333336</v>
      </c>
      <c r="F13" s="22">
        <f t="shared" si="0"/>
        <v>2.1666666666666665</v>
      </c>
      <c r="G13">
        <v>1</v>
      </c>
      <c r="H13">
        <v>2</v>
      </c>
      <c r="I13">
        <v>4</v>
      </c>
      <c r="J13" s="20">
        <f t="shared" si="1"/>
        <v>0.5</v>
      </c>
      <c r="K13" s="20">
        <f t="shared" si="2"/>
        <v>0.25</v>
      </c>
    </row>
    <row r="14" spans="1:11" outlineLevel="3" x14ac:dyDescent="0.3">
      <c r="A14" s="13" t="s">
        <v>276</v>
      </c>
      <c r="B14" s="14" t="s">
        <v>275</v>
      </c>
      <c r="C14" s="14" t="s">
        <v>347</v>
      </c>
      <c r="D14" s="7">
        <v>43719.333333333336</v>
      </c>
      <c r="E14" s="7">
        <v>43719.708333333336</v>
      </c>
      <c r="F14" s="22">
        <f t="shared" si="0"/>
        <v>3</v>
      </c>
      <c r="G14">
        <v>2</v>
      </c>
      <c r="H14">
        <v>3</v>
      </c>
      <c r="I14">
        <v>4</v>
      </c>
      <c r="J14" s="20">
        <f t="shared" si="1"/>
        <v>0.33333333333333331</v>
      </c>
      <c r="K14" s="20">
        <f t="shared" si="2"/>
        <v>0.1111111111111111</v>
      </c>
    </row>
    <row r="15" spans="1:11" outlineLevel="3" x14ac:dyDescent="0.3">
      <c r="A15" s="13" t="s">
        <v>278</v>
      </c>
      <c r="B15" s="14" t="s">
        <v>277</v>
      </c>
      <c r="C15" s="14" t="s">
        <v>348</v>
      </c>
      <c r="D15" s="7">
        <v>43719.333333333336</v>
      </c>
      <c r="E15" s="7">
        <v>43719.708333333336</v>
      </c>
      <c r="F15" s="22">
        <f t="shared" si="0"/>
        <v>4.166666666666667</v>
      </c>
      <c r="G15">
        <v>2</v>
      </c>
      <c r="H15">
        <v>4</v>
      </c>
      <c r="I15">
        <v>7</v>
      </c>
      <c r="J15" s="20">
        <f t="shared" si="1"/>
        <v>0.83333333333333337</v>
      </c>
      <c r="K15" s="20">
        <f t="shared" si="2"/>
        <v>0.69444444444444453</v>
      </c>
    </row>
    <row r="16" spans="1:11" outlineLevel="3" x14ac:dyDescent="0.3">
      <c r="A16" s="13" t="s">
        <v>280</v>
      </c>
      <c r="B16" s="14" t="s">
        <v>279</v>
      </c>
      <c r="C16" s="14" t="s">
        <v>350</v>
      </c>
      <c r="D16" s="7">
        <v>43719.333333333336</v>
      </c>
      <c r="E16" s="7">
        <v>43719.708333333336</v>
      </c>
      <c r="F16" s="22">
        <f t="shared" si="0"/>
        <v>8.5</v>
      </c>
      <c r="G16">
        <v>5</v>
      </c>
      <c r="H16">
        <v>8</v>
      </c>
      <c r="I16">
        <v>14</v>
      </c>
      <c r="J16" s="20">
        <f t="shared" si="1"/>
        <v>1.5</v>
      </c>
      <c r="K16" s="20">
        <f t="shared" si="2"/>
        <v>2.25</v>
      </c>
    </row>
    <row r="17" spans="1:11" s="6" customFormat="1" outlineLevel="2" x14ac:dyDescent="0.3">
      <c r="A17" s="8" t="s">
        <v>282</v>
      </c>
      <c r="B17" s="12" t="s">
        <v>271</v>
      </c>
      <c r="C17" s="12"/>
      <c r="D17" s="10">
        <v>43719.333333333336</v>
      </c>
      <c r="E17" s="10">
        <v>43719.708333333336</v>
      </c>
      <c r="F17" s="22">
        <f>SUM(F18:F21)</f>
        <v>17.833333333333332</v>
      </c>
      <c r="J17" s="20"/>
      <c r="K17" s="20"/>
    </row>
    <row r="18" spans="1:11" outlineLevel="3" x14ac:dyDescent="0.3">
      <c r="A18" s="13" t="s">
        <v>284</v>
      </c>
      <c r="B18" s="14" t="s">
        <v>273</v>
      </c>
      <c r="C18" s="14" t="s">
        <v>351</v>
      </c>
      <c r="D18" s="7">
        <v>43719.333333333336</v>
      </c>
      <c r="E18" s="7">
        <v>43719.708333333336</v>
      </c>
      <c r="F18" s="22">
        <f t="shared" si="0"/>
        <v>2.1666666666666665</v>
      </c>
      <c r="G18">
        <v>1</v>
      </c>
      <c r="H18">
        <v>2</v>
      </c>
      <c r="I18">
        <v>4</v>
      </c>
      <c r="J18" s="20">
        <f t="shared" si="1"/>
        <v>0.5</v>
      </c>
      <c r="K18" s="20">
        <f t="shared" si="2"/>
        <v>0.25</v>
      </c>
    </row>
    <row r="19" spans="1:11" outlineLevel="3" x14ac:dyDescent="0.3">
      <c r="A19" s="13" t="s">
        <v>285</v>
      </c>
      <c r="B19" s="14" t="s">
        <v>275</v>
      </c>
      <c r="C19" s="14" t="s">
        <v>349</v>
      </c>
      <c r="D19" s="7">
        <v>43719.333333333336</v>
      </c>
      <c r="E19" s="7">
        <v>43719.708333333336</v>
      </c>
      <c r="F19" s="22">
        <f t="shared" si="0"/>
        <v>3</v>
      </c>
      <c r="G19">
        <v>2</v>
      </c>
      <c r="H19">
        <v>3</v>
      </c>
      <c r="I19">
        <v>4</v>
      </c>
      <c r="J19" s="20">
        <f t="shared" si="1"/>
        <v>0.33333333333333331</v>
      </c>
      <c r="K19" s="20">
        <f t="shared" si="2"/>
        <v>0.1111111111111111</v>
      </c>
    </row>
    <row r="20" spans="1:11" outlineLevel="3" x14ac:dyDescent="0.3">
      <c r="A20" s="13" t="s">
        <v>286</v>
      </c>
      <c r="B20" s="14" t="s">
        <v>277</v>
      </c>
      <c r="C20" s="14" t="s">
        <v>352</v>
      </c>
      <c r="D20" s="7">
        <v>43719.333333333336</v>
      </c>
      <c r="E20" s="7">
        <v>43719.708333333336</v>
      </c>
      <c r="F20" s="22">
        <f t="shared" si="0"/>
        <v>4.166666666666667</v>
      </c>
      <c r="G20">
        <v>2</v>
      </c>
      <c r="H20">
        <v>4</v>
      </c>
      <c r="I20">
        <v>7</v>
      </c>
      <c r="J20" s="20">
        <f t="shared" si="1"/>
        <v>0.83333333333333337</v>
      </c>
      <c r="K20" s="20">
        <f t="shared" si="2"/>
        <v>0.69444444444444453</v>
      </c>
    </row>
    <row r="21" spans="1:11" outlineLevel="3" x14ac:dyDescent="0.3">
      <c r="A21" s="13" t="s">
        <v>287</v>
      </c>
      <c r="B21" s="14" t="s">
        <v>279</v>
      </c>
      <c r="C21" s="14" t="s">
        <v>353</v>
      </c>
      <c r="D21" s="7">
        <v>43719.333333333336</v>
      </c>
      <c r="E21" s="7">
        <v>43719.708333333336</v>
      </c>
      <c r="F21" s="22">
        <f t="shared" si="0"/>
        <v>8.5</v>
      </c>
      <c r="G21">
        <v>5</v>
      </c>
      <c r="H21">
        <v>8</v>
      </c>
      <c r="I21">
        <v>14</v>
      </c>
      <c r="J21" s="20">
        <f t="shared" si="1"/>
        <v>1.5</v>
      </c>
      <c r="K21" s="20">
        <f t="shared" si="2"/>
        <v>2.25</v>
      </c>
    </row>
    <row r="22" spans="1:11" s="6" customFormat="1" outlineLevel="1" x14ac:dyDescent="0.3">
      <c r="A22" s="8" t="s">
        <v>289</v>
      </c>
      <c r="B22" s="11" t="s">
        <v>288</v>
      </c>
      <c r="C22" s="11"/>
      <c r="D22" s="10">
        <v>43719.333333333336</v>
      </c>
      <c r="E22" s="10">
        <v>43719.708333333336</v>
      </c>
      <c r="F22" s="22">
        <f>F23+F26+F30+F36+F40</f>
        <v>70</v>
      </c>
      <c r="J22" s="20"/>
      <c r="K22" s="20"/>
    </row>
    <row r="23" spans="1:11" s="6" customFormat="1" outlineLevel="2" x14ac:dyDescent="0.3">
      <c r="A23" s="8" t="s">
        <v>291</v>
      </c>
      <c r="B23" s="12" t="s">
        <v>290</v>
      </c>
      <c r="C23" s="12"/>
      <c r="D23" s="10">
        <v>43719.333333333336</v>
      </c>
      <c r="E23" s="10">
        <v>43719.708333333336</v>
      </c>
      <c r="F23" s="22">
        <f>F24+F25</f>
        <v>6</v>
      </c>
      <c r="J23" s="20"/>
      <c r="K23" s="20"/>
    </row>
    <row r="24" spans="1:11" outlineLevel="3" x14ac:dyDescent="0.3">
      <c r="A24" s="13" t="s">
        <v>293</v>
      </c>
      <c r="B24" s="14" t="s">
        <v>292</v>
      </c>
      <c r="C24" s="14" t="s">
        <v>353</v>
      </c>
      <c r="D24" s="7">
        <v>43719.333333333336</v>
      </c>
      <c r="E24" s="7">
        <v>43719.708333333336</v>
      </c>
      <c r="F24" s="22">
        <f t="shared" si="0"/>
        <v>3</v>
      </c>
      <c r="G24">
        <v>2</v>
      </c>
      <c r="H24">
        <v>3</v>
      </c>
      <c r="I24">
        <v>4</v>
      </c>
      <c r="J24" s="20">
        <f t="shared" si="1"/>
        <v>0.33333333333333331</v>
      </c>
      <c r="K24" s="20">
        <f t="shared" si="2"/>
        <v>0.1111111111111111</v>
      </c>
    </row>
    <row r="25" spans="1:11" outlineLevel="3" x14ac:dyDescent="0.3">
      <c r="A25" s="13" t="s">
        <v>295</v>
      </c>
      <c r="B25" s="14" t="s">
        <v>294</v>
      </c>
      <c r="C25" s="14" t="s">
        <v>356</v>
      </c>
      <c r="D25" s="7">
        <v>43719.333333333336</v>
      </c>
      <c r="E25" s="7">
        <v>43719.708333333336</v>
      </c>
      <c r="F25" s="22">
        <f t="shared" si="0"/>
        <v>3</v>
      </c>
      <c r="G25">
        <v>2</v>
      </c>
      <c r="H25">
        <v>3</v>
      </c>
      <c r="I25">
        <v>4</v>
      </c>
      <c r="J25" s="20">
        <f t="shared" si="1"/>
        <v>0.33333333333333331</v>
      </c>
      <c r="K25" s="20">
        <f t="shared" si="2"/>
        <v>0.1111111111111111</v>
      </c>
    </row>
    <row r="26" spans="1:11" s="6" customFormat="1" outlineLevel="2" x14ac:dyDescent="0.3">
      <c r="A26" s="8" t="s">
        <v>297</v>
      </c>
      <c r="B26" s="12" t="s">
        <v>296</v>
      </c>
      <c r="C26" s="12"/>
      <c r="D26" s="10">
        <v>43719.333333333336</v>
      </c>
      <c r="E26" s="10">
        <v>43719.708333333336</v>
      </c>
      <c r="F26" s="22">
        <f>SUM(F27:F29)</f>
        <v>15.333333333333332</v>
      </c>
      <c r="J26" s="20"/>
      <c r="K26" s="20"/>
    </row>
    <row r="27" spans="1:11" outlineLevel="3" x14ac:dyDescent="0.3">
      <c r="A27" s="13" t="s">
        <v>299</v>
      </c>
      <c r="B27" s="14" t="s">
        <v>298</v>
      </c>
      <c r="C27" s="14" t="s">
        <v>357</v>
      </c>
      <c r="D27" s="7">
        <v>43719.333333333336</v>
      </c>
      <c r="E27" s="7">
        <v>43719.708333333336</v>
      </c>
      <c r="F27" s="22">
        <f t="shared" si="0"/>
        <v>5</v>
      </c>
      <c r="G27">
        <v>3</v>
      </c>
      <c r="H27">
        <v>5</v>
      </c>
      <c r="I27">
        <v>7</v>
      </c>
      <c r="J27" s="20">
        <f t="shared" si="1"/>
        <v>0.66666666666666663</v>
      </c>
      <c r="K27" s="20">
        <f t="shared" si="2"/>
        <v>0.44444444444444442</v>
      </c>
    </row>
    <row r="28" spans="1:11" outlineLevel="3" x14ac:dyDescent="0.3">
      <c r="A28" s="13" t="s">
        <v>301</v>
      </c>
      <c r="B28" s="14" t="s">
        <v>300</v>
      </c>
      <c r="C28" s="14" t="s">
        <v>358</v>
      </c>
      <c r="D28" s="7">
        <v>43719.333333333336</v>
      </c>
      <c r="E28" s="7">
        <v>43719.708333333336</v>
      </c>
      <c r="F28" s="22">
        <f t="shared" si="0"/>
        <v>3</v>
      </c>
      <c r="G28">
        <v>1</v>
      </c>
      <c r="H28">
        <v>3</v>
      </c>
      <c r="I28">
        <v>5</v>
      </c>
      <c r="J28" s="20">
        <f t="shared" si="1"/>
        <v>0.66666666666666663</v>
      </c>
      <c r="K28" s="20">
        <f t="shared" si="2"/>
        <v>0.44444444444444442</v>
      </c>
    </row>
    <row r="29" spans="1:11" outlineLevel="3" x14ac:dyDescent="0.3">
      <c r="A29" s="13" t="s">
        <v>303</v>
      </c>
      <c r="B29" s="14" t="s">
        <v>302</v>
      </c>
      <c r="C29" s="14" t="s">
        <v>362</v>
      </c>
      <c r="D29" s="7">
        <v>43719.333333333336</v>
      </c>
      <c r="E29" s="7">
        <v>43719.708333333336</v>
      </c>
      <c r="F29" s="22">
        <f t="shared" si="0"/>
        <v>7.333333333333333</v>
      </c>
      <c r="G29">
        <v>4</v>
      </c>
      <c r="H29">
        <v>7</v>
      </c>
      <c r="I29">
        <v>12</v>
      </c>
      <c r="J29" s="20">
        <f t="shared" si="1"/>
        <v>1.3333333333333333</v>
      </c>
      <c r="K29" s="20">
        <f t="shared" si="2"/>
        <v>1.7777777777777777</v>
      </c>
    </row>
    <row r="30" spans="1:11" s="6" customFormat="1" outlineLevel="2" x14ac:dyDescent="0.3">
      <c r="A30" s="8" t="s">
        <v>305</v>
      </c>
      <c r="B30" s="12" t="s">
        <v>304</v>
      </c>
      <c r="C30" s="12"/>
      <c r="D30" s="10">
        <v>43719.333333333336</v>
      </c>
      <c r="E30" s="10">
        <v>43719.708333333336</v>
      </c>
      <c r="F30" s="22">
        <f>F31+F32+F33</f>
        <v>18.666666666666664</v>
      </c>
      <c r="J30" s="20"/>
      <c r="K30" s="20"/>
    </row>
    <row r="31" spans="1:11" outlineLevel="3" x14ac:dyDescent="0.3">
      <c r="A31" s="13" t="s">
        <v>307</v>
      </c>
      <c r="B31" s="14" t="s">
        <v>306</v>
      </c>
      <c r="C31" s="14" t="s">
        <v>361</v>
      </c>
      <c r="D31" s="7">
        <v>43719.333333333336</v>
      </c>
      <c r="E31" s="7">
        <v>43719.708333333336</v>
      </c>
      <c r="F31" s="22">
        <f t="shared" si="0"/>
        <v>6</v>
      </c>
      <c r="G31">
        <v>2</v>
      </c>
      <c r="H31">
        <v>5</v>
      </c>
      <c r="I31">
        <v>14</v>
      </c>
      <c r="J31" s="20">
        <f t="shared" si="1"/>
        <v>2</v>
      </c>
      <c r="K31" s="20">
        <f t="shared" si="2"/>
        <v>4</v>
      </c>
    </row>
    <row r="32" spans="1:11" outlineLevel="3" x14ac:dyDescent="0.3">
      <c r="A32" s="13" t="s">
        <v>309</v>
      </c>
      <c r="B32" s="14" t="s">
        <v>308</v>
      </c>
      <c r="C32" s="14" t="s">
        <v>363</v>
      </c>
      <c r="D32" s="7">
        <v>43719.333333333336</v>
      </c>
      <c r="E32" s="7">
        <v>43719.708333333336</v>
      </c>
      <c r="F32" s="22">
        <f t="shared" si="0"/>
        <v>2</v>
      </c>
      <c r="G32">
        <v>1</v>
      </c>
      <c r="H32">
        <v>2</v>
      </c>
      <c r="I32">
        <v>3</v>
      </c>
      <c r="J32" s="20">
        <f t="shared" si="1"/>
        <v>0.33333333333333331</v>
      </c>
      <c r="K32" s="20">
        <f t="shared" si="2"/>
        <v>0.1111111111111111</v>
      </c>
    </row>
    <row r="33" spans="1:11" s="6" customFormat="1" outlineLevel="3" x14ac:dyDescent="0.3">
      <c r="A33" s="8" t="s">
        <v>311</v>
      </c>
      <c r="B33" s="15" t="s">
        <v>310</v>
      </c>
      <c r="C33" s="15"/>
      <c r="D33" s="10">
        <v>43719.333333333336</v>
      </c>
      <c r="E33" s="10">
        <v>43719.708333333336</v>
      </c>
      <c r="F33" s="22">
        <f>SUM(F34:F35)</f>
        <v>10.666666666666666</v>
      </c>
      <c r="J33" s="20"/>
      <c r="K33" s="20"/>
    </row>
    <row r="34" spans="1:11" outlineLevel="4" x14ac:dyDescent="0.3">
      <c r="A34" s="13" t="s">
        <v>313</v>
      </c>
      <c r="B34" s="16" t="s">
        <v>312</v>
      </c>
      <c r="C34" s="16" t="s">
        <v>360</v>
      </c>
      <c r="D34" s="7">
        <v>43719.333333333336</v>
      </c>
      <c r="E34" s="7">
        <v>43719.708333333336</v>
      </c>
      <c r="F34" s="22">
        <f t="shared" si="0"/>
        <v>5.333333333333333</v>
      </c>
      <c r="G34">
        <v>3</v>
      </c>
      <c r="H34">
        <v>5</v>
      </c>
      <c r="I34">
        <v>9</v>
      </c>
      <c r="J34" s="20">
        <f t="shared" si="1"/>
        <v>1</v>
      </c>
      <c r="K34" s="20">
        <f t="shared" si="2"/>
        <v>1</v>
      </c>
    </row>
    <row r="35" spans="1:11" outlineLevel="4" x14ac:dyDescent="0.3">
      <c r="A35" s="13" t="s">
        <v>315</v>
      </c>
      <c r="B35" s="16" t="s">
        <v>314</v>
      </c>
      <c r="C35" s="16" t="s">
        <v>365</v>
      </c>
      <c r="D35" s="7">
        <v>43719.333333333336</v>
      </c>
      <c r="E35" s="7">
        <v>43719.708333333336</v>
      </c>
      <c r="F35" s="22">
        <f t="shared" si="0"/>
        <v>5.333333333333333</v>
      </c>
      <c r="G35">
        <v>3</v>
      </c>
      <c r="H35">
        <v>5</v>
      </c>
      <c r="I35">
        <v>9</v>
      </c>
      <c r="J35" s="20">
        <f t="shared" si="1"/>
        <v>1</v>
      </c>
      <c r="K35" s="20">
        <f t="shared" si="2"/>
        <v>1</v>
      </c>
    </row>
    <row r="36" spans="1:11" s="6" customFormat="1" outlineLevel="2" x14ac:dyDescent="0.3">
      <c r="A36" s="8" t="s">
        <v>317</v>
      </c>
      <c r="B36" s="12" t="s">
        <v>316</v>
      </c>
      <c r="C36" s="12"/>
      <c r="D36" s="10">
        <v>43719.333333333336</v>
      </c>
      <c r="E36" s="10">
        <v>43719.708333333336</v>
      </c>
      <c r="F36" s="22">
        <f>SUM(F37:F39)</f>
        <v>24</v>
      </c>
      <c r="J36" s="20"/>
      <c r="K36" s="20"/>
    </row>
    <row r="37" spans="1:11" outlineLevel="3" x14ac:dyDescent="0.3">
      <c r="A37" s="13" t="s">
        <v>319</v>
      </c>
      <c r="B37" s="14" t="s">
        <v>318</v>
      </c>
      <c r="C37" s="14" t="s">
        <v>365</v>
      </c>
      <c r="D37" s="7">
        <v>43719.333333333336</v>
      </c>
      <c r="E37" s="7">
        <v>43719.708333333336</v>
      </c>
      <c r="F37" s="22">
        <f t="shared" si="0"/>
        <v>7.666666666666667</v>
      </c>
      <c r="G37">
        <v>4</v>
      </c>
      <c r="H37">
        <v>7</v>
      </c>
      <c r="I37">
        <v>14</v>
      </c>
      <c r="J37" s="20">
        <f t="shared" si="1"/>
        <v>1.6666666666666667</v>
      </c>
      <c r="K37" s="20">
        <f t="shared" si="2"/>
        <v>2.7777777777777781</v>
      </c>
    </row>
    <row r="38" spans="1:11" outlineLevel="3" x14ac:dyDescent="0.3">
      <c r="A38" s="13" t="s">
        <v>321</v>
      </c>
      <c r="B38" s="14" t="s">
        <v>320</v>
      </c>
      <c r="C38" s="14" t="s">
        <v>359</v>
      </c>
      <c r="D38" s="7">
        <v>43719.333333333336</v>
      </c>
      <c r="E38" s="7">
        <v>43719.708333333336</v>
      </c>
      <c r="F38" s="22">
        <f t="shared" si="0"/>
        <v>7.666666666666667</v>
      </c>
      <c r="G38">
        <v>4</v>
      </c>
      <c r="H38">
        <v>7</v>
      </c>
      <c r="I38">
        <v>14</v>
      </c>
      <c r="J38" s="20">
        <f t="shared" si="1"/>
        <v>1.6666666666666667</v>
      </c>
      <c r="K38" s="20">
        <f t="shared" si="2"/>
        <v>2.7777777777777781</v>
      </c>
    </row>
    <row r="39" spans="1:11" outlineLevel="3" x14ac:dyDescent="0.3">
      <c r="A39" s="13" t="s">
        <v>323</v>
      </c>
      <c r="B39" s="14" t="s">
        <v>322</v>
      </c>
      <c r="C39" s="14" t="s">
        <v>366</v>
      </c>
      <c r="D39" s="7">
        <v>43719.333333333336</v>
      </c>
      <c r="E39" s="7">
        <v>43719.708333333336</v>
      </c>
      <c r="F39" s="22">
        <f t="shared" si="0"/>
        <v>8.6666666666666661</v>
      </c>
      <c r="G39">
        <v>6</v>
      </c>
      <c r="H39">
        <v>8</v>
      </c>
      <c r="I39">
        <v>14</v>
      </c>
      <c r="J39" s="20">
        <f t="shared" si="1"/>
        <v>1.3333333333333333</v>
      </c>
      <c r="K39" s="20">
        <f t="shared" si="2"/>
        <v>1.7777777777777777</v>
      </c>
    </row>
    <row r="40" spans="1:11" s="6" customFormat="1" outlineLevel="2" x14ac:dyDescent="0.3">
      <c r="A40" s="8" t="s">
        <v>325</v>
      </c>
      <c r="B40" s="12" t="s">
        <v>324</v>
      </c>
      <c r="C40" s="12"/>
      <c r="D40" s="10">
        <v>43719.333333333336</v>
      </c>
      <c r="E40" s="10">
        <v>43719.708333333336</v>
      </c>
      <c r="F40" s="22">
        <f>SUM(F41:F43)</f>
        <v>6</v>
      </c>
      <c r="J40" s="20"/>
      <c r="K40" s="20"/>
    </row>
    <row r="41" spans="1:11" outlineLevel="3" x14ac:dyDescent="0.3">
      <c r="A41" s="13" t="s">
        <v>327</v>
      </c>
      <c r="B41" s="14" t="s">
        <v>326</v>
      </c>
      <c r="C41" s="14" t="s">
        <v>364</v>
      </c>
      <c r="D41" s="7">
        <v>43719.333333333336</v>
      </c>
      <c r="E41" s="7">
        <v>43719.708333333336</v>
      </c>
      <c r="F41" s="22">
        <f t="shared" si="0"/>
        <v>2</v>
      </c>
      <c r="G41">
        <v>1</v>
      </c>
      <c r="H41">
        <v>2</v>
      </c>
      <c r="I41">
        <v>3</v>
      </c>
      <c r="J41" s="20">
        <f t="shared" si="1"/>
        <v>0.33333333333333331</v>
      </c>
      <c r="K41" s="20">
        <f t="shared" si="2"/>
        <v>0.1111111111111111</v>
      </c>
    </row>
    <row r="42" spans="1:11" outlineLevel="3" x14ac:dyDescent="0.3">
      <c r="A42" s="13" t="s">
        <v>329</v>
      </c>
      <c r="B42" s="14" t="s">
        <v>328</v>
      </c>
      <c r="C42" s="14" t="s">
        <v>367</v>
      </c>
      <c r="D42" s="7">
        <v>43719.333333333336</v>
      </c>
      <c r="E42" s="7">
        <v>43719.708333333336</v>
      </c>
      <c r="F42" s="22">
        <f t="shared" si="0"/>
        <v>2</v>
      </c>
      <c r="G42">
        <v>1</v>
      </c>
      <c r="H42">
        <v>2</v>
      </c>
      <c r="I42">
        <v>3</v>
      </c>
      <c r="J42" s="20">
        <f t="shared" si="1"/>
        <v>0.33333333333333331</v>
      </c>
      <c r="K42" s="20">
        <f t="shared" si="2"/>
        <v>0.1111111111111111</v>
      </c>
    </row>
    <row r="43" spans="1:11" outlineLevel="3" x14ac:dyDescent="0.3">
      <c r="A43" s="13" t="s">
        <v>331</v>
      </c>
      <c r="B43" s="14" t="s">
        <v>330</v>
      </c>
      <c r="C43" s="14" t="s">
        <v>368</v>
      </c>
      <c r="D43" s="7">
        <v>43719.333333333336</v>
      </c>
      <c r="E43" s="7">
        <v>43719.708333333336</v>
      </c>
      <c r="F43" s="22">
        <f t="shared" si="0"/>
        <v>2</v>
      </c>
      <c r="G43">
        <v>1</v>
      </c>
      <c r="H43">
        <v>2</v>
      </c>
      <c r="I43">
        <v>3</v>
      </c>
      <c r="J43" s="20">
        <f t="shared" si="1"/>
        <v>0.33333333333333331</v>
      </c>
      <c r="K43" s="20">
        <f t="shared" si="2"/>
        <v>0.1111111111111111</v>
      </c>
    </row>
    <row r="45" spans="1:11" x14ac:dyDescent="0.3">
      <c r="J45" t="s">
        <v>342</v>
      </c>
      <c r="K45" s="20">
        <f>SQRT(SUM(K5:K43))</f>
        <v>4.8933060853010657</v>
      </c>
    </row>
    <row r="46" spans="1:11" x14ac:dyDescent="0.3">
      <c r="I46" t="s">
        <v>343</v>
      </c>
      <c r="K46" s="20">
        <f>F2+2*K45</f>
        <v>125.11994550393545</v>
      </c>
    </row>
    <row r="47" spans="1:11" x14ac:dyDescent="0.3">
      <c r="I47" t="s">
        <v>344</v>
      </c>
      <c r="K47" s="20">
        <f>F2-2*K45</f>
        <v>105.5467211627312</v>
      </c>
    </row>
    <row r="49" spans="7:7" x14ac:dyDescent="0.3">
      <c r="G49">
        <f>126-115.33</f>
        <v>10.670000000000002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40"/>
  <sheetViews>
    <sheetView tabSelected="1" workbookViewId="0">
      <selection activeCell="D39" sqref="D39"/>
    </sheetView>
  </sheetViews>
  <sheetFormatPr baseColWidth="10" defaultRowHeight="14.4" x14ac:dyDescent="0.3"/>
  <sheetData>
    <row r="4" spans="2:16" ht="18" x14ac:dyDescent="0.35">
      <c r="B4" s="23" t="s">
        <v>369</v>
      </c>
      <c r="C4" s="23" t="s">
        <v>380</v>
      </c>
      <c r="D4" s="23" t="s">
        <v>381</v>
      </c>
      <c r="E4" s="23" t="s">
        <v>382</v>
      </c>
      <c r="F4" s="23" t="s">
        <v>383</v>
      </c>
      <c r="G4" s="25" t="s">
        <v>384</v>
      </c>
      <c r="H4" s="25" t="s">
        <v>385</v>
      </c>
      <c r="J4" s="23" t="s">
        <v>388</v>
      </c>
      <c r="K4" s="23" t="s">
        <v>380</v>
      </c>
      <c r="L4" s="23" t="s">
        <v>381</v>
      </c>
      <c r="M4" s="23" t="s">
        <v>382</v>
      </c>
      <c r="N4" s="23" t="s">
        <v>383</v>
      </c>
      <c r="O4" s="25" t="s">
        <v>384</v>
      </c>
      <c r="P4" s="25" t="s">
        <v>385</v>
      </c>
    </row>
    <row r="5" spans="2:16" ht="15.6" x14ac:dyDescent="0.3">
      <c r="B5" s="26" t="s">
        <v>251</v>
      </c>
      <c r="C5" s="26">
        <v>2</v>
      </c>
      <c r="D5" s="26">
        <v>3</v>
      </c>
      <c r="E5" s="26">
        <v>5</v>
      </c>
      <c r="F5" s="27">
        <f>(C5+4*D5+E5)/6</f>
        <v>3.1666666666666665</v>
      </c>
      <c r="G5" s="27">
        <f>(E5-C5)/6</f>
        <v>0.5</v>
      </c>
      <c r="H5" s="27">
        <f>POWER(G5,2)</f>
        <v>0.25</v>
      </c>
      <c r="J5" s="26" t="s">
        <v>251</v>
      </c>
      <c r="K5" s="26">
        <v>3</v>
      </c>
      <c r="L5" s="26">
        <v>4</v>
      </c>
      <c r="M5" s="26">
        <v>6</v>
      </c>
      <c r="N5" s="27">
        <f>(K5+4*L5+M5)/6</f>
        <v>4.166666666666667</v>
      </c>
      <c r="O5" s="27">
        <f>(M5-K5)/6</f>
        <v>0.5</v>
      </c>
      <c r="P5" s="27">
        <f>POWER(O5,2)</f>
        <v>0.25</v>
      </c>
    </row>
    <row r="6" spans="2:16" ht="15.6" x14ac:dyDescent="0.3">
      <c r="B6" s="26" t="s">
        <v>370</v>
      </c>
      <c r="C6" s="26">
        <v>1</v>
      </c>
      <c r="D6" s="26">
        <v>2</v>
      </c>
      <c r="E6" s="26">
        <v>3</v>
      </c>
      <c r="F6" s="27">
        <f t="shared" ref="F6:F15" si="0">(C6+4*D6+E6)/6</f>
        <v>2</v>
      </c>
      <c r="G6" s="27">
        <f t="shared" ref="G6:G15" si="1">(E6-C6)/6</f>
        <v>0.33333333333333331</v>
      </c>
      <c r="H6" s="27">
        <f t="shared" ref="H6:H15" si="2">POWER(G6,2)</f>
        <v>0.1111111111111111</v>
      </c>
      <c r="J6" s="26" t="s">
        <v>370</v>
      </c>
      <c r="K6" s="26">
        <v>2</v>
      </c>
      <c r="L6" s="26">
        <v>3</v>
      </c>
      <c r="M6" s="26">
        <v>5</v>
      </c>
      <c r="N6" s="27">
        <f t="shared" ref="N6:N17" si="3">(K6+4*L6+M6)/6</f>
        <v>3.1666666666666665</v>
      </c>
      <c r="O6" s="27">
        <f t="shared" ref="O6:O17" si="4">(M6-K6)/6</f>
        <v>0.5</v>
      </c>
      <c r="P6" s="27">
        <f t="shared" ref="P6:P17" si="5">POWER(O6,2)</f>
        <v>0.25</v>
      </c>
    </row>
    <row r="7" spans="2:16" ht="15.6" x14ac:dyDescent="0.3">
      <c r="B7" s="26" t="s">
        <v>371</v>
      </c>
      <c r="C7" s="26">
        <v>2</v>
      </c>
      <c r="D7" s="26">
        <v>4</v>
      </c>
      <c r="E7" s="26">
        <v>6</v>
      </c>
      <c r="F7" s="27">
        <f t="shared" si="0"/>
        <v>4</v>
      </c>
      <c r="G7" s="27">
        <f t="shared" si="1"/>
        <v>0.66666666666666663</v>
      </c>
      <c r="H7" s="27">
        <f t="shared" si="2"/>
        <v>0.44444444444444442</v>
      </c>
      <c r="J7" s="26" t="s">
        <v>371</v>
      </c>
      <c r="K7" s="26">
        <v>0.5</v>
      </c>
      <c r="L7" s="26">
        <v>1</v>
      </c>
      <c r="M7" s="26">
        <v>3</v>
      </c>
      <c r="N7" s="27">
        <f t="shared" si="3"/>
        <v>1.25</v>
      </c>
      <c r="O7" s="27">
        <f t="shared" si="4"/>
        <v>0.41666666666666669</v>
      </c>
      <c r="P7" s="27">
        <f t="shared" si="5"/>
        <v>0.17361111111111113</v>
      </c>
    </row>
    <row r="8" spans="2:16" ht="15.6" x14ac:dyDescent="0.3">
      <c r="B8" s="26" t="s">
        <v>372</v>
      </c>
      <c r="C8" s="26">
        <v>1</v>
      </c>
      <c r="D8" s="26">
        <v>1</v>
      </c>
      <c r="E8" s="26">
        <v>2</v>
      </c>
      <c r="F8" s="27">
        <f t="shared" si="0"/>
        <v>1.1666666666666667</v>
      </c>
      <c r="G8" s="27">
        <f t="shared" si="1"/>
        <v>0.16666666666666666</v>
      </c>
      <c r="H8" s="27">
        <f t="shared" si="2"/>
        <v>2.7777777777777776E-2</v>
      </c>
      <c r="J8" s="26" t="s">
        <v>372</v>
      </c>
      <c r="K8" s="26">
        <v>1</v>
      </c>
      <c r="L8" s="26">
        <v>2</v>
      </c>
      <c r="M8" s="26">
        <v>4</v>
      </c>
      <c r="N8" s="27">
        <f t="shared" si="3"/>
        <v>2.1666666666666665</v>
      </c>
      <c r="O8" s="27">
        <f t="shared" si="4"/>
        <v>0.5</v>
      </c>
      <c r="P8" s="27">
        <f t="shared" si="5"/>
        <v>0.25</v>
      </c>
    </row>
    <row r="9" spans="2:16" ht="15.6" x14ac:dyDescent="0.3">
      <c r="B9" s="26" t="s">
        <v>373</v>
      </c>
      <c r="C9" s="26">
        <v>1</v>
      </c>
      <c r="D9" s="26">
        <v>1</v>
      </c>
      <c r="E9" s="26">
        <v>2</v>
      </c>
      <c r="F9" s="27">
        <f t="shared" si="0"/>
        <v>1.1666666666666667</v>
      </c>
      <c r="G9" s="27">
        <f t="shared" si="1"/>
        <v>0.16666666666666666</v>
      </c>
      <c r="H9" s="27">
        <f t="shared" si="2"/>
        <v>2.7777777777777776E-2</v>
      </c>
      <c r="J9" s="26" t="s">
        <v>373</v>
      </c>
      <c r="K9" s="26">
        <v>2</v>
      </c>
      <c r="L9" s="26">
        <v>3</v>
      </c>
      <c r="M9" s="26">
        <v>6</v>
      </c>
      <c r="N9" s="27">
        <f t="shared" si="3"/>
        <v>3.3333333333333335</v>
      </c>
      <c r="O9" s="27">
        <f t="shared" si="4"/>
        <v>0.66666666666666663</v>
      </c>
      <c r="P9" s="27">
        <f t="shared" si="5"/>
        <v>0.44444444444444442</v>
      </c>
    </row>
    <row r="10" spans="2:16" ht="15.6" x14ac:dyDescent="0.3">
      <c r="B10" s="26" t="s">
        <v>374</v>
      </c>
      <c r="C10" s="26">
        <v>2</v>
      </c>
      <c r="D10" s="26">
        <v>3</v>
      </c>
      <c r="E10" s="26">
        <v>4</v>
      </c>
      <c r="F10" s="27">
        <f t="shared" si="0"/>
        <v>3</v>
      </c>
      <c r="G10" s="27">
        <f t="shared" si="1"/>
        <v>0.33333333333333331</v>
      </c>
      <c r="H10" s="27">
        <f t="shared" si="2"/>
        <v>0.1111111111111111</v>
      </c>
      <c r="J10" s="26" t="s">
        <v>374</v>
      </c>
      <c r="K10" s="26">
        <v>1</v>
      </c>
      <c r="L10" s="26">
        <v>4</v>
      </c>
      <c r="M10" s="26">
        <v>8</v>
      </c>
      <c r="N10" s="27">
        <f t="shared" si="3"/>
        <v>4.166666666666667</v>
      </c>
      <c r="O10" s="27">
        <f t="shared" si="4"/>
        <v>1.1666666666666667</v>
      </c>
      <c r="P10" s="27">
        <f t="shared" si="5"/>
        <v>1.3611111111111114</v>
      </c>
    </row>
    <row r="11" spans="2:16" ht="15.6" x14ac:dyDescent="0.3">
      <c r="B11" s="26" t="s">
        <v>375</v>
      </c>
      <c r="C11" s="26">
        <v>1</v>
      </c>
      <c r="D11" s="26">
        <v>1</v>
      </c>
      <c r="E11" s="26">
        <v>1</v>
      </c>
      <c r="F11" s="27">
        <f t="shared" si="0"/>
        <v>1</v>
      </c>
      <c r="G11" s="27">
        <f t="shared" si="1"/>
        <v>0</v>
      </c>
      <c r="H11" s="27">
        <f t="shared" si="2"/>
        <v>0</v>
      </c>
      <c r="J11" s="26" t="s">
        <v>375</v>
      </c>
      <c r="K11" s="26">
        <v>2</v>
      </c>
      <c r="L11" s="26">
        <v>4</v>
      </c>
      <c r="M11" s="26">
        <v>10</v>
      </c>
      <c r="N11" s="27">
        <f t="shared" si="3"/>
        <v>4.666666666666667</v>
      </c>
      <c r="O11" s="27">
        <f t="shared" si="4"/>
        <v>1.3333333333333333</v>
      </c>
      <c r="P11" s="27">
        <f t="shared" si="5"/>
        <v>1.7777777777777777</v>
      </c>
    </row>
    <row r="12" spans="2:16" ht="15.6" x14ac:dyDescent="0.3">
      <c r="B12" s="26" t="s">
        <v>376</v>
      </c>
      <c r="C12" s="26">
        <v>1</v>
      </c>
      <c r="D12" s="26">
        <v>1</v>
      </c>
      <c r="E12" s="26">
        <v>1</v>
      </c>
      <c r="F12" s="27">
        <f t="shared" si="0"/>
        <v>1</v>
      </c>
      <c r="G12" s="27">
        <f t="shared" si="1"/>
        <v>0</v>
      </c>
      <c r="H12" s="27">
        <f t="shared" si="2"/>
        <v>0</v>
      </c>
      <c r="J12" s="26" t="s">
        <v>376</v>
      </c>
      <c r="K12" s="26">
        <v>1</v>
      </c>
      <c r="L12" s="26">
        <v>2</v>
      </c>
      <c r="M12" s="26">
        <v>5</v>
      </c>
      <c r="N12" s="27">
        <f t="shared" si="3"/>
        <v>2.3333333333333335</v>
      </c>
      <c r="O12" s="27">
        <f t="shared" si="4"/>
        <v>0.66666666666666663</v>
      </c>
      <c r="P12" s="27">
        <f t="shared" si="5"/>
        <v>0.44444444444444442</v>
      </c>
    </row>
    <row r="13" spans="2:16" ht="15.6" x14ac:dyDescent="0.3">
      <c r="B13" s="26" t="s">
        <v>377</v>
      </c>
      <c r="C13" s="26">
        <v>5</v>
      </c>
      <c r="D13" s="26">
        <v>8</v>
      </c>
      <c r="E13" s="26">
        <v>15</v>
      </c>
      <c r="F13" s="27">
        <f t="shared" si="0"/>
        <v>8.6666666666666661</v>
      </c>
      <c r="G13" s="27">
        <f t="shared" si="1"/>
        <v>1.6666666666666667</v>
      </c>
      <c r="H13" s="27">
        <f t="shared" si="2"/>
        <v>2.7777777777777781</v>
      </c>
      <c r="J13" s="26" t="s">
        <v>377</v>
      </c>
      <c r="K13" s="26">
        <v>1</v>
      </c>
      <c r="L13" s="26">
        <v>4</v>
      </c>
      <c r="M13" s="26">
        <v>7</v>
      </c>
      <c r="N13" s="27">
        <f t="shared" si="3"/>
        <v>4</v>
      </c>
      <c r="O13" s="27">
        <f t="shared" si="4"/>
        <v>1</v>
      </c>
      <c r="P13" s="27">
        <f t="shared" si="5"/>
        <v>1</v>
      </c>
    </row>
    <row r="14" spans="2:16" ht="15.6" x14ac:dyDescent="0.3">
      <c r="B14" s="26" t="s">
        <v>378</v>
      </c>
      <c r="C14" s="26">
        <v>1</v>
      </c>
      <c r="D14" s="26">
        <v>2</v>
      </c>
      <c r="E14" s="26">
        <v>4</v>
      </c>
      <c r="F14" s="27">
        <f t="shared" si="0"/>
        <v>2.1666666666666665</v>
      </c>
      <c r="G14" s="27">
        <f t="shared" si="1"/>
        <v>0.5</v>
      </c>
      <c r="H14" s="27">
        <f t="shared" si="2"/>
        <v>0.25</v>
      </c>
      <c r="J14" s="26" t="s">
        <v>378</v>
      </c>
      <c r="K14" s="26">
        <v>1</v>
      </c>
      <c r="L14" s="26">
        <v>2</v>
      </c>
      <c r="M14" s="26">
        <v>5</v>
      </c>
      <c r="N14" s="27">
        <f t="shared" si="3"/>
        <v>2.3333333333333335</v>
      </c>
      <c r="O14" s="27">
        <f t="shared" si="4"/>
        <v>0.66666666666666663</v>
      </c>
      <c r="P14" s="27">
        <f t="shared" si="5"/>
        <v>0.44444444444444442</v>
      </c>
    </row>
    <row r="15" spans="2:16" ht="15.6" x14ac:dyDescent="0.3">
      <c r="B15" s="26" t="s">
        <v>379</v>
      </c>
      <c r="C15" s="26">
        <v>3</v>
      </c>
      <c r="D15" s="26">
        <v>5</v>
      </c>
      <c r="E15" s="26">
        <v>7</v>
      </c>
      <c r="F15" s="27">
        <f t="shared" si="0"/>
        <v>5</v>
      </c>
      <c r="G15" s="27">
        <f t="shared" si="1"/>
        <v>0.66666666666666663</v>
      </c>
      <c r="H15" s="27">
        <f t="shared" si="2"/>
        <v>0.44444444444444442</v>
      </c>
      <c r="I15" s="24"/>
      <c r="J15" s="26" t="s">
        <v>379</v>
      </c>
      <c r="K15" s="26">
        <v>2</v>
      </c>
      <c r="L15" s="26">
        <v>4</v>
      </c>
      <c r="M15" s="26">
        <v>8</v>
      </c>
      <c r="N15" s="27">
        <f t="shared" si="3"/>
        <v>4.333333333333333</v>
      </c>
      <c r="O15" s="27">
        <f t="shared" si="4"/>
        <v>1</v>
      </c>
      <c r="P15" s="27">
        <f t="shared" si="5"/>
        <v>1</v>
      </c>
    </row>
    <row r="16" spans="2:16" ht="15.6" x14ac:dyDescent="0.3">
      <c r="J16" s="26" t="s">
        <v>389</v>
      </c>
      <c r="K16" s="26">
        <v>0.5</v>
      </c>
      <c r="L16" s="26">
        <v>1</v>
      </c>
      <c r="M16" s="26">
        <v>4</v>
      </c>
      <c r="N16" s="27">
        <f t="shared" si="3"/>
        <v>1.4166666666666667</v>
      </c>
      <c r="O16" s="27">
        <f t="shared" si="4"/>
        <v>0.58333333333333337</v>
      </c>
      <c r="P16" s="27">
        <f t="shared" si="5"/>
        <v>0.34027777777777785</v>
      </c>
    </row>
    <row r="17" spans="2:16" ht="15.6" x14ac:dyDescent="0.3">
      <c r="E17" s="28" t="s">
        <v>387</v>
      </c>
      <c r="F17" s="28"/>
      <c r="G17" s="28"/>
      <c r="H17" s="29">
        <f>SUM(F5:F15)</f>
        <v>32.333333333333329</v>
      </c>
      <c r="J17" s="26" t="s">
        <v>390</v>
      </c>
      <c r="K17" s="26">
        <v>1</v>
      </c>
      <c r="L17" s="26">
        <v>3</v>
      </c>
      <c r="M17" s="33">
        <v>5</v>
      </c>
      <c r="N17" s="33">
        <f t="shared" si="3"/>
        <v>3</v>
      </c>
      <c r="O17" s="33">
        <f t="shared" si="4"/>
        <v>0.66666666666666663</v>
      </c>
      <c r="P17" s="27">
        <f t="shared" si="5"/>
        <v>0.44444444444444442</v>
      </c>
    </row>
    <row r="18" spans="2:16" ht="15.6" x14ac:dyDescent="0.3">
      <c r="E18" s="28" t="s">
        <v>386</v>
      </c>
      <c r="F18" s="28"/>
      <c r="G18" s="28"/>
      <c r="H18" s="29">
        <f>SQRT(SUM(H5:H15))</f>
        <v>2.1081851067789197</v>
      </c>
      <c r="M18" s="31"/>
      <c r="N18" s="35">
        <f>SUM(N5:N17)</f>
        <v>40.333333333333329</v>
      </c>
      <c r="O18" s="31"/>
      <c r="P18" s="29"/>
    </row>
    <row r="19" spans="2:16" ht="15.6" x14ac:dyDescent="0.3">
      <c r="E19" s="32"/>
      <c r="F19" s="32"/>
      <c r="G19" s="32"/>
      <c r="H19" s="29"/>
      <c r="M19" s="31"/>
      <c r="N19" s="31">
        <f>SQRT(SUM(P5:P17))</f>
        <v>2.8601670502884189</v>
      </c>
      <c r="O19" s="31"/>
      <c r="P19" s="29"/>
    </row>
    <row r="20" spans="2:16" ht="15.6" x14ac:dyDescent="0.3">
      <c r="E20" s="32"/>
      <c r="F20" s="32"/>
      <c r="G20" s="32"/>
      <c r="H20" s="29"/>
      <c r="M20" s="31"/>
      <c r="N20" s="31"/>
      <c r="O20" s="31"/>
      <c r="P20" s="29"/>
    </row>
    <row r="23" spans="2:16" ht="18" x14ac:dyDescent="0.35">
      <c r="B23" s="23" t="s">
        <v>369</v>
      </c>
      <c r="C23" s="23" t="s">
        <v>380</v>
      </c>
      <c r="D23" s="23" t="s">
        <v>381</v>
      </c>
      <c r="E23" s="23" t="s">
        <v>382</v>
      </c>
      <c r="F23" s="23" t="s">
        <v>383</v>
      </c>
      <c r="G23" s="25" t="s">
        <v>384</v>
      </c>
      <c r="H23" s="25" t="s">
        <v>385</v>
      </c>
      <c r="J23" s="23" t="s">
        <v>388</v>
      </c>
      <c r="K23" s="23" t="s">
        <v>380</v>
      </c>
      <c r="L23" s="23" t="s">
        <v>381</v>
      </c>
      <c r="M23" s="23" t="s">
        <v>382</v>
      </c>
      <c r="N23" s="23" t="s">
        <v>383</v>
      </c>
      <c r="O23" s="25" t="s">
        <v>384</v>
      </c>
      <c r="P23" s="25" t="s">
        <v>385</v>
      </c>
    </row>
    <row r="24" spans="2:16" ht="15.6" x14ac:dyDescent="0.3">
      <c r="B24" s="26" t="s">
        <v>251</v>
      </c>
      <c r="C24" s="26">
        <v>2</v>
      </c>
      <c r="D24" s="26">
        <v>3</v>
      </c>
      <c r="E24" s="26">
        <v>5</v>
      </c>
      <c r="F24" s="30">
        <v>3.16</v>
      </c>
      <c r="G24" s="30">
        <f>(E24-C24)/6</f>
        <v>0.5</v>
      </c>
      <c r="H24" s="30">
        <f>POWER(G24,2)</f>
        <v>0.25</v>
      </c>
      <c r="J24" s="26" t="s">
        <v>251</v>
      </c>
      <c r="K24" s="26">
        <v>3</v>
      </c>
      <c r="L24" s="26">
        <v>4</v>
      </c>
      <c r="M24" s="26">
        <v>6</v>
      </c>
      <c r="N24" s="30">
        <v>4.16</v>
      </c>
      <c r="O24" s="30">
        <v>0.5</v>
      </c>
      <c r="P24" s="30">
        <f>POWER(O24,2)</f>
        <v>0.25</v>
      </c>
    </row>
    <row r="25" spans="2:16" ht="15.6" x14ac:dyDescent="0.3">
      <c r="B25" s="26" t="s">
        <v>370</v>
      </c>
      <c r="C25" s="26">
        <v>1</v>
      </c>
      <c r="D25" s="26">
        <v>2</v>
      </c>
      <c r="E25" s="26">
        <v>3</v>
      </c>
      <c r="F25" s="30">
        <v>2</v>
      </c>
      <c r="G25" s="30">
        <f t="shared" ref="G25:G33" si="6">(E25-C25)/6</f>
        <v>0.33333333333333331</v>
      </c>
      <c r="H25" s="30">
        <v>0.1</v>
      </c>
      <c r="J25" s="26" t="s">
        <v>370</v>
      </c>
      <c r="K25" s="26">
        <v>2</v>
      </c>
      <c r="L25" s="26">
        <v>3</v>
      </c>
      <c r="M25" s="26">
        <v>5</v>
      </c>
      <c r="N25" s="30">
        <v>3.16</v>
      </c>
      <c r="O25" s="30">
        <v>0.5</v>
      </c>
      <c r="P25" s="30">
        <f t="shared" ref="P25:P36" si="7">POWER(O25,2)</f>
        <v>0.25</v>
      </c>
    </row>
    <row r="26" spans="2:16" ht="15.6" x14ac:dyDescent="0.3">
      <c r="B26" s="26" t="s">
        <v>371</v>
      </c>
      <c r="C26" s="26">
        <v>2</v>
      </c>
      <c r="D26" s="26">
        <v>4</v>
      </c>
      <c r="E26" s="26">
        <v>6</v>
      </c>
      <c r="F26" s="30">
        <v>4</v>
      </c>
      <c r="G26" s="30">
        <v>0.66</v>
      </c>
      <c r="H26" s="30">
        <v>0.43</v>
      </c>
      <c r="J26" s="26" t="s">
        <v>371</v>
      </c>
      <c r="K26" s="26">
        <v>0.5</v>
      </c>
      <c r="L26" s="26">
        <v>1</v>
      </c>
      <c r="M26" s="26">
        <v>3</v>
      </c>
      <c r="N26" s="30">
        <v>1.25</v>
      </c>
      <c r="O26" s="30">
        <v>0.41</v>
      </c>
      <c r="P26" s="30">
        <v>0.16</v>
      </c>
    </row>
    <row r="27" spans="2:16" ht="15.6" x14ac:dyDescent="0.3">
      <c r="B27" s="26" t="s">
        <v>372</v>
      </c>
      <c r="C27" s="26">
        <v>1</v>
      </c>
      <c r="D27" s="26">
        <v>1</v>
      </c>
      <c r="E27" s="26">
        <v>2</v>
      </c>
      <c r="F27" s="30">
        <v>1.1599999999999999</v>
      </c>
      <c r="G27" s="30">
        <v>0.16</v>
      </c>
      <c r="H27" s="30">
        <v>0.02</v>
      </c>
      <c r="J27" s="26" t="s">
        <v>372</v>
      </c>
      <c r="K27" s="26">
        <v>1</v>
      </c>
      <c r="L27" s="26">
        <v>2</v>
      </c>
      <c r="M27" s="26">
        <v>4</v>
      </c>
      <c r="N27" s="30">
        <v>2.16</v>
      </c>
      <c r="O27" s="30">
        <v>0.5</v>
      </c>
      <c r="P27" s="30">
        <f t="shared" si="7"/>
        <v>0.25</v>
      </c>
    </row>
    <row r="28" spans="2:16" ht="15.6" x14ac:dyDescent="0.3">
      <c r="B28" s="26" t="s">
        <v>373</v>
      </c>
      <c r="C28" s="26">
        <v>1</v>
      </c>
      <c r="D28" s="26">
        <v>1</v>
      </c>
      <c r="E28" s="26">
        <v>2</v>
      </c>
      <c r="F28" s="30">
        <v>1.1599999999999999</v>
      </c>
      <c r="G28" s="30">
        <v>0.16</v>
      </c>
      <c r="H28" s="30">
        <v>0.02</v>
      </c>
      <c r="J28" s="26" t="s">
        <v>373</v>
      </c>
      <c r="K28" s="26">
        <v>2</v>
      </c>
      <c r="L28" s="26">
        <v>3</v>
      </c>
      <c r="M28" s="26">
        <v>6</v>
      </c>
      <c r="N28" s="30">
        <v>3.33</v>
      </c>
      <c r="O28" s="30">
        <v>0.66</v>
      </c>
      <c r="P28" s="30">
        <v>0.43</v>
      </c>
    </row>
    <row r="29" spans="2:16" ht="15.6" x14ac:dyDescent="0.3">
      <c r="B29" s="26" t="s">
        <v>374</v>
      </c>
      <c r="C29" s="26">
        <v>2</v>
      </c>
      <c r="D29" s="26">
        <v>3</v>
      </c>
      <c r="E29" s="26">
        <v>4</v>
      </c>
      <c r="F29" s="30">
        <v>3</v>
      </c>
      <c r="G29" s="30">
        <f t="shared" si="6"/>
        <v>0.33333333333333331</v>
      </c>
      <c r="H29" s="30">
        <v>0.1</v>
      </c>
      <c r="J29" s="26" t="s">
        <v>374</v>
      </c>
      <c r="K29" s="26">
        <v>1</v>
      </c>
      <c r="L29" s="26">
        <v>4</v>
      </c>
      <c r="M29" s="26">
        <v>8</v>
      </c>
      <c r="N29" s="30">
        <v>4.16</v>
      </c>
      <c r="O29" s="30">
        <v>1.1599999999999999</v>
      </c>
      <c r="P29" s="30">
        <v>1.34</v>
      </c>
    </row>
    <row r="30" spans="2:16" ht="15.6" x14ac:dyDescent="0.3">
      <c r="B30" s="26" t="s">
        <v>375</v>
      </c>
      <c r="C30" s="26">
        <v>1</v>
      </c>
      <c r="D30" s="26">
        <v>1</v>
      </c>
      <c r="E30" s="26">
        <v>1</v>
      </c>
      <c r="F30" s="30">
        <v>1</v>
      </c>
      <c r="G30" s="30">
        <f t="shared" si="6"/>
        <v>0</v>
      </c>
      <c r="H30" s="30">
        <f t="shared" ref="H30:H31" si="8">POWER(G30,2)</f>
        <v>0</v>
      </c>
      <c r="J30" s="26" t="s">
        <v>375</v>
      </c>
      <c r="K30" s="26">
        <v>2</v>
      </c>
      <c r="L30" s="26">
        <v>4</v>
      </c>
      <c r="M30" s="26">
        <v>10</v>
      </c>
      <c r="N30" s="30">
        <v>4.66</v>
      </c>
      <c r="O30" s="30">
        <v>1.33</v>
      </c>
      <c r="P30" s="30">
        <v>1.76</v>
      </c>
    </row>
    <row r="31" spans="2:16" ht="15.6" x14ac:dyDescent="0.3">
      <c r="B31" s="26" t="s">
        <v>376</v>
      </c>
      <c r="C31" s="26">
        <v>1</v>
      </c>
      <c r="D31" s="26">
        <v>1</v>
      </c>
      <c r="E31" s="26">
        <v>1</v>
      </c>
      <c r="F31" s="30">
        <v>1</v>
      </c>
      <c r="G31" s="30">
        <f t="shared" si="6"/>
        <v>0</v>
      </c>
      <c r="H31" s="30">
        <f t="shared" si="8"/>
        <v>0</v>
      </c>
      <c r="J31" s="26" t="s">
        <v>376</v>
      </c>
      <c r="K31" s="26">
        <v>1</v>
      </c>
      <c r="L31" s="26">
        <v>2</v>
      </c>
      <c r="M31" s="26">
        <v>5</v>
      </c>
      <c r="N31" s="30">
        <v>2.33</v>
      </c>
      <c r="O31" s="30">
        <v>0.66</v>
      </c>
      <c r="P31" s="30">
        <v>0.43</v>
      </c>
    </row>
    <row r="32" spans="2:16" ht="15.6" x14ac:dyDescent="0.3">
      <c r="B32" s="26" t="s">
        <v>377</v>
      </c>
      <c r="C32" s="26">
        <v>5</v>
      </c>
      <c r="D32" s="26">
        <v>8</v>
      </c>
      <c r="E32" s="26">
        <v>15</v>
      </c>
      <c r="F32" s="30">
        <v>8.66</v>
      </c>
      <c r="G32" s="30">
        <v>1.66</v>
      </c>
      <c r="H32" s="30">
        <v>2.75</v>
      </c>
      <c r="J32" s="26" t="s">
        <v>377</v>
      </c>
      <c r="K32" s="26">
        <v>1</v>
      </c>
      <c r="L32" s="26">
        <v>4</v>
      </c>
      <c r="M32" s="26">
        <v>7</v>
      </c>
      <c r="N32" s="30">
        <v>4</v>
      </c>
      <c r="O32" s="30">
        <v>1</v>
      </c>
      <c r="P32" s="30">
        <f t="shared" si="7"/>
        <v>1</v>
      </c>
    </row>
    <row r="33" spans="2:17" ht="15.6" x14ac:dyDescent="0.3">
      <c r="B33" s="26" t="s">
        <v>378</v>
      </c>
      <c r="C33" s="26">
        <v>1</v>
      </c>
      <c r="D33" s="26">
        <v>2</v>
      </c>
      <c r="E33" s="26">
        <v>4</v>
      </c>
      <c r="F33" s="30">
        <v>2.16</v>
      </c>
      <c r="G33" s="30">
        <f t="shared" si="6"/>
        <v>0.5</v>
      </c>
      <c r="H33" s="30">
        <v>0.25</v>
      </c>
      <c r="J33" s="26" t="s">
        <v>378</v>
      </c>
      <c r="K33" s="26">
        <v>1</v>
      </c>
      <c r="L33" s="26">
        <v>2</v>
      </c>
      <c r="M33" s="26">
        <v>5</v>
      </c>
      <c r="N33" s="30">
        <v>2.33</v>
      </c>
      <c r="O33" s="30">
        <v>0.66</v>
      </c>
      <c r="P33" s="30">
        <v>0.43</v>
      </c>
    </row>
    <row r="34" spans="2:17" ht="15.6" x14ac:dyDescent="0.3">
      <c r="B34" s="26" t="s">
        <v>379</v>
      </c>
      <c r="C34" s="26">
        <v>3</v>
      </c>
      <c r="D34" s="26">
        <v>5</v>
      </c>
      <c r="E34" s="26">
        <v>7</v>
      </c>
      <c r="F34" s="30">
        <v>5</v>
      </c>
      <c r="G34" s="30">
        <v>0.66</v>
      </c>
      <c r="H34" s="30">
        <v>0.43</v>
      </c>
      <c r="J34" s="26" t="s">
        <v>379</v>
      </c>
      <c r="K34" s="26">
        <v>2</v>
      </c>
      <c r="L34" s="26">
        <v>4</v>
      </c>
      <c r="M34" s="26">
        <v>8</v>
      </c>
      <c r="N34" s="30">
        <v>4.33</v>
      </c>
      <c r="O34" s="30">
        <v>1</v>
      </c>
      <c r="P34" s="30">
        <f t="shared" si="7"/>
        <v>1</v>
      </c>
    </row>
    <row r="35" spans="2:17" ht="15.6" x14ac:dyDescent="0.3">
      <c r="J35" s="26" t="s">
        <v>389</v>
      </c>
      <c r="K35" s="26">
        <v>0.5</v>
      </c>
      <c r="L35" s="26">
        <v>1</v>
      </c>
      <c r="M35" s="26">
        <v>4</v>
      </c>
      <c r="N35" s="30">
        <v>1.41</v>
      </c>
      <c r="O35" s="30">
        <v>0.57999999999999996</v>
      </c>
      <c r="P35" s="30">
        <v>0.33</v>
      </c>
    </row>
    <row r="36" spans="2:17" ht="15.6" x14ac:dyDescent="0.3">
      <c r="E36" s="28" t="s">
        <v>387</v>
      </c>
      <c r="F36" s="28"/>
      <c r="G36" s="28"/>
      <c r="H36" s="29">
        <f>SUM(F24:F34)</f>
        <v>32.299999999999997</v>
      </c>
      <c r="J36" s="26" t="s">
        <v>390</v>
      </c>
      <c r="K36" s="26">
        <v>1</v>
      </c>
      <c r="L36" s="26">
        <v>3</v>
      </c>
      <c r="M36" s="33">
        <v>5</v>
      </c>
      <c r="N36" s="34">
        <v>3</v>
      </c>
      <c r="O36" s="34">
        <v>0.66</v>
      </c>
      <c r="P36" s="30">
        <v>0.43</v>
      </c>
      <c r="Q36" s="20">
        <f>SUM(P24:P36)</f>
        <v>8.06</v>
      </c>
    </row>
    <row r="37" spans="2:17" ht="15.6" x14ac:dyDescent="0.3">
      <c r="E37" s="28" t="s">
        <v>386</v>
      </c>
      <c r="F37" s="28"/>
      <c r="G37" s="28"/>
      <c r="H37" s="29">
        <f>SQRT(SUM(H24:H34))</f>
        <v>2.0856653614614209</v>
      </c>
      <c r="M37" s="31"/>
      <c r="N37" s="31"/>
      <c r="O37" s="31"/>
      <c r="P37" s="29"/>
    </row>
    <row r="38" spans="2:17" ht="15.6" x14ac:dyDescent="0.3">
      <c r="M38" s="28" t="s">
        <v>387</v>
      </c>
      <c r="N38" s="28"/>
      <c r="O38" s="28"/>
      <c r="P38" s="29">
        <f>SUM(N24:N36)</f>
        <v>40.279999999999994</v>
      </c>
    </row>
    <row r="39" spans="2:17" ht="15.6" x14ac:dyDescent="0.3">
      <c r="M39" s="28" t="s">
        <v>386</v>
      </c>
      <c r="N39" s="28"/>
      <c r="O39" s="28"/>
      <c r="P39" s="29">
        <f>SQRT(SUM(P24:P36))</f>
        <v>2.8390139133156782</v>
      </c>
    </row>
    <row r="40" spans="2:17" x14ac:dyDescent="0.3">
      <c r="P40" s="24">
        <f>SQRT(Q36)</f>
        <v>2.8390139133156782</v>
      </c>
    </row>
  </sheetData>
  <mergeCells count="6">
    <mergeCell ref="M38:O38"/>
    <mergeCell ref="M39:O39"/>
    <mergeCell ref="E17:G17"/>
    <mergeCell ref="E18:G18"/>
    <mergeCell ref="E36:G36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43"/>
  <sheetViews>
    <sheetView workbookViewId="0">
      <selection sqref="A1:IE43"/>
    </sheetView>
  </sheetViews>
  <sheetFormatPr baseColWidth="10" defaultRowHeight="14.4" x14ac:dyDescent="0.3"/>
  <sheetData>
    <row r="1" spans="1:2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3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1" t="s">
        <v>240</v>
      </c>
      <c r="Q2" s="1" t="s">
        <v>241</v>
      </c>
      <c r="R2" t="s">
        <v>242</v>
      </c>
      <c r="T2" t="s">
        <v>243</v>
      </c>
      <c r="U2" t="s">
        <v>244</v>
      </c>
      <c r="V2" t="s">
        <v>244</v>
      </c>
      <c r="W2" t="s">
        <v>244</v>
      </c>
      <c r="X2">
        <v>1</v>
      </c>
      <c r="Y2" t="s">
        <v>245</v>
      </c>
      <c r="Z2" t="s">
        <v>246</v>
      </c>
      <c r="AB2" t="s">
        <v>244</v>
      </c>
      <c r="AC2" t="s">
        <v>244</v>
      </c>
      <c r="AD2" t="s">
        <v>247</v>
      </c>
      <c r="AE2" t="s">
        <v>247</v>
      </c>
      <c r="AF2" t="s">
        <v>247</v>
      </c>
      <c r="AG2" s="3">
        <v>0</v>
      </c>
      <c r="AH2" s="3">
        <v>0</v>
      </c>
      <c r="AI2" s="4">
        <v>43719.333333333336</v>
      </c>
      <c r="AJ2" s="4">
        <v>43719.708333333336</v>
      </c>
      <c r="AK2" s="4">
        <v>43719.333333333336</v>
      </c>
      <c r="AL2" s="4">
        <v>43719.708333333336</v>
      </c>
      <c r="AM2" s="4">
        <v>43719.333333333336</v>
      </c>
      <c r="AN2" s="4">
        <v>43719.708333333336</v>
      </c>
      <c r="AS2" t="s">
        <v>244</v>
      </c>
      <c r="AT2" t="s">
        <v>244</v>
      </c>
      <c r="BS2" t="s">
        <v>245</v>
      </c>
      <c r="BT2" t="s">
        <v>245</v>
      </c>
      <c r="BU2" t="s">
        <v>245</v>
      </c>
      <c r="BV2" t="s">
        <v>245</v>
      </c>
      <c r="BW2" t="s">
        <v>245</v>
      </c>
      <c r="BX2" t="s">
        <v>245</v>
      </c>
      <c r="BY2" t="s">
        <v>245</v>
      </c>
      <c r="BZ2" t="s">
        <v>245</v>
      </c>
      <c r="CA2" t="s">
        <v>245</v>
      </c>
      <c r="CB2" t="s">
        <v>245</v>
      </c>
      <c r="CC2" t="s">
        <v>245</v>
      </c>
      <c r="CD2" t="s">
        <v>245</v>
      </c>
      <c r="CE2" s="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243</v>
      </c>
      <c r="CR2">
        <v>0</v>
      </c>
      <c r="CS2" t="s">
        <v>245</v>
      </c>
      <c r="CW2">
        <v>1</v>
      </c>
      <c r="CX2" t="s">
        <v>244</v>
      </c>
      <c r="CY2" t="s">
        <v>244</v>
      </c>
      <c r="CZ2" t="s">
        <v>244</v>
      </c>
      <c r="DA2" s="2">
        <v>0</v>
      </c>
      <c r="DB2" s="2">
        <v>0</v>
      </c>
      <c r="DC2" s="2">
        <v>0</v>
      </c>
      <c r="DD2" t="s">
        <v>245</v>
      </c>
      <c r="DE2" t="s">
        <v>245</v>
      </c>
      <c r="DF2" t="s">
        <v>245</v>
      </c>
      <c r="DI2" s="2">
        <v>0</v>
      </c>
      <c r="DJ2" t="s">
        <v>248</v>
      </c>
      <c r="DK2" t="s">
        <v>245</v>
      </c>
      <c r="DL2" t="s">
        <v>243</v>
      </c>
      <c r="DM2" t="s">
        <v>239</v>
      </c>
      <c r="DN2" t="s">
        <v>239</v>
      </c>
      <c r="DO2" t="s">
        <v>239</v>
      </c>
      <c r="DP2" t="s">
        <v>239</v>
      </c>
      <c r="DQ2" s="2">
        <v>0</v>
      </c>
      <c r="DR2" s="2">
        <v>0</v>
      </c>
      <c r="DS2" s="2">
        <v>0</v>
      </c>
      <c r="DT2" t="s">
        <v>249</v>
      </c>
      <c r="DY2" t="s">
        <v>245</v>
      </c>
      <c r="DZ2" t="s">
        <v>245</v>
      </c>
      <c r="EA2" t="s">
        <v>245</v>
      </c>
      <c r="EB2" t="s">
        <v>245</v>
      </c>
      <c r="EC2" t="s">
        <v>245</v>
      </c>
      <c r="ED2" t="s">
        <v>245</v>
      </c>
      <c r="EE2" t="s">
        <v>245</v>
      </c>
      <c r="EF2" t="s">
        <v>245</v>
      </c>
      <c r="EG2" t="s">
        <v>250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Y2" t="s">
        <v>244</v>
      </c>
      <c r="EZ2" t="s">
        <v>244</v>
      </c>
      <c r="FA2" t="s">
        <v>244</v>
      </c>
      <c r="FB2" t="s">
        <v>244</v>
      </c>
      <c r="FC2" t="s">
        <v>244</v>
      </c>
      <c r="FD2" t="s">
        <v>244</v>
      </c>
      <c r="FE2" t="s">
        <v>244</v>
      </c>
      <c r="FP2" t="s">
        <v>245</v>
      </c>
      <c r="FQ2" t="s">
        <v>245</v>
      </c>
      <c r="FR2" t="s">
        <v>245</v>
      </c>
      <c r="FS2" t="s">
        <v>245</v>
      </c>
      <c r="FT2" t="s">
        <v>245</v>
      </c>
      <c r="FU2" t="s">
        <v>245</v>
      </c>
      <c r="FV2" t="s">
        <v>245</v>
      </c>
      <c r="FW2" t="s">
        <v>245</v>
      </c>
      <c r="FX2" t="s">
        <v>245</v>
      </c>
      <c r="FY2" t="s">
        <v>245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244</v>
      </c>
      <c r="HJ2" s="3">
        <v>0</v>
      </c>
      <c r="HK2" t="s">
        <v>251</v>
      </c>
      <c r="IB2" s="3">
        <v>0</v>
      </c>
      <c r="IC2" s="3">
        <v>0</v>
      </c>
      <c r="ID2" s="3">
        <v>0</v>
      </c>
      <c r="IE2" t="s">
        <v>252</v>
      </c>
    </row>
    <row r="3" spans="1:239" x14ac:dyDescent="0.3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 t="s">
        <v>253</v>
      </c>
      <c r="Q3" s="1" t="s">
        <v>254</v>
      </c>
      <c r="R3" t="s">
        <v>242</v>
      </c>
      <c r="T3" t="s">
        <v>243</v>
      </c>
      <c r="U3" t="s">
        <v>244</v>
      </c>
      <c r="V3" t="s">
        <v>244</v>
      </c>
      <c r="W3" t="s">
        <v>244</v>
      </c>
      <c r="X3">
        <v>2</v>
      </c>
      <c r="Y3" t="s">
        <v>245</v>
      </c>
      <c r="Z3" t="s">
        <v>246</v>
      </c>
      <c r="AB3" t="s">
        <v>244</v>
      </c>
      <c r="AC3" t="s">
        <v>244</v>
      </c>
      <c r="AD3" t="s">
        <v>247</v>
      </c>
      <c r="AE3" t="s">
        <v>247</v>
      </c>
      <c r="AF3" t="s">
        <v>247</v>
      </c>
      <c r="AG3" s="3">
        <v>0</v>
      </c>
      <c r="AH3" s="3">
        <v>0</v>
      </c>
      <c r="AI3" s="4">
        <v>43719.333333333336</v>
      </c>
      <c r="AJ3" s="4">
        <v>43719.708333333336</v>
      </c>
      <c r="AK3" s="4">
        <v>43719.333333333336</v>
      </c>
      <c r="AL3" s="4">
        <v>43719.708333333336</v>
      </c>
      <c r="AM3" s="4">
        <v>43719.333333333336</v>
      </c>
      <c r="AN3" s="4">
        <v>43719.708333333336</v>
      </c>
      <c r="AS3" t="s">
        <v>244</v>
      </c>
      <c r="AT3" t="s">
        <v>244</v>
      </c>
      <c r="BS3" t="s">
        <v>245</v>
      </c>
      <c r="BT3" t="s">
        <v>245</v>
      </c>
      <c r="BU3" t="s">
        <v>245</v>
      </c>
      <c r="BV3" t="s">
        <v>245</v>
      </c>
      <c r="BW3" t="s">
        <v>245</v>
      </c>
      <c r="BX3" t="s">
        <v>245</v>
      </c>
      <c r="BY3" t="s">
        <v>245</v>
      </c>
      <c r="BZ3" t="s">
        <v>245</v>
      </c>
      <c r="CA3" t="s">
        <v>245</v>
      </c>
      <c r="CB3" t="s">
        <v>245</v>
      </c>
      <c r="CC3" t="s">
        <v>245</v>
      </c>
      <c r="CD3" t="s">
        <v>245</v>
      </c>
      <c r="CE3" s="2">
        <v>0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243</v>
      </c>
      <c r="CR3">
        <v>0</v>
      </c>
      <c r="CS3" t="s">
        <v>245</v>
      </c>
      <c r="CW3">
        <v>1.1000000000000001</v>
      </c>
      <c r="CX3" t="s">
        <v>244</v>
      </c>
      <c r="CY3" t="s">
        <v>244</v>
      </c>
      <c r="CZ3" t="s">
        <v>244</v>
      </c>
      <c r="DA3" s="2">
        <v>0</v>
      </c>
      <c r="DB3" s="2">
        <v>0</v>
      </c>
      <c r="DC3" s="2">
        <v>0</v>
      </c>
      <c r="DD3" t="s">
        <v>245</v>
      </c>
      <c r="DE3" t="s">
        <v>245</v>
      </c>
      <c r="DF3" t="s">
        <v>245</v>
      </c>
      <c r="DI3" s="2">
        <v>0</v>
      </c>
      <c r="DJ3" t="s">
        <v>248</v>
      </c>
      <c r="DK3" t="s">
        <v>245</v>
      </c>
      <c r="DL3" t="s">
        <v>243</v>
      </c>
      <c r="DM3" t="s">
        <v>239</v>
      </c>
      <c r="DN3" t="s">
        <v>239</v>
      </c>
      <c r="DO3" t="s">
        <v>239</v>
      </c>
      <c r="DP3" t="s">
        <v>239</v>
      </c>
      <c r="DQ3" s="2">
        <v>0</v>
      </c>
      <c r="DR3" s="2">
        <v>0</v>
      </c>
      <c r="DS3" s="2">
        <v>0</v>
      </c>
      <c r="DT3" t="s">
        <v>249</v>
      </c>
      <c r="DY3" t="s">
        <v>245</v>
      </c>
      <c r="DZ3" t="s">
        <v>245</v>
      </c>
      <c r="EA3" t="s">
        <v>245</v>
      </c>
      <c r="EB3" t="s">
        <v>245</v>
      </c>
      <c r="EC3" t="s">
        <v>245</v>
      </c>
      <c r="ED3" t="s">
        <v>245</v>
      </c>
      <c r="EE3" t="s">
        <v>245</v>
      </c>
      <c r="EF3" t="s">
        <v>245</v>
      </c>
      <c r="EG3" t="s">
        <v>250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Y3" t="s">
        <v>244</v>
      </c>
      <c r="EZ3" t="s">
        <v>244</v>
      </c>
      <c r="FA3" t="s">
        <v>244</v>
      </c>
      <c r="FB3" t="s">
        <v>244</v>
      </c>
      <c r="FC3" t="s">
        <v>244</v>
      </c>
      <c r="FD3" t="s">
        <v>244</v>
      </c>
      <c r="FE3" t="s">
        <v>244</v>
      </c>
      <c r="FP3" t="s">
        <v>245</v>
      </c>
      <c r="FQ3" t="s">
        <v>245</v>
      </c>
      <c r="FR3" t="s">
        <v>245</v>
      </c>
      <c r="FS3" t="s">
        <v>245</v>
      </c>
      <c r="FT3" t="s">
        <v>245</v>
      </c>
      <c r="FU3" t="s">
        <v>245</v>
      </c>
      <c r="FV3" t="s">
        <v>245</v>
      </c>
      <c r="FW3" t="s">
        <v>245</v>
      </c>
      <c r="FX3" t="s">
        <v>245</v>
      </c>
      <c r="FY3" t="s">
        <v>245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244</v>
      </c>
      <c r="HJ3" s="3">
        <v>0</v>
      </c>
      <c r="HK3" t="s">
        <v>251</v>
      </c>
      <c r="IB3" s="3">
        <v>0</v>
      </c>
      <c r="IC3" s="3">
        <v>0</v>
      </c>
      <c r="ID3" s="3">
        <v>0</v>
      </c>
      <c r="IE3" t="s">
        <v>252</v>
      </c>
    </row>
    <row r="4" spans="1:239" x14ac:dyDescent="0.3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" t="s">
        <v>255</v>
      </c>
      <c r="Q4" s="1" t="s">
        <v>256</v>
      </c>
      <c r="R4" t="s">
        <v>242</v>
      </c>
      <c r="T4" t="s">
        <v>243</v>
      </c>
      <c r="U4" t="s">
        <v>244</v>
      </c>
      <c r="V4" t="s">
        <v>244</v>
      </c>
      <c r="W4" t="s">
        <v>244</v>
      </c>
      <c r="X4">
        <v>3</v>
      </c>
      <c r="Y4" t="s">
        <v>245</v>
      </c>
      <c r="Z4" t="s">
        <v>246</v>
      </c>
      <c r="AB4" t="s">
        <v>244</v>
      </c>
      <c r="AC4" t="s">
        <v>244</v>
      </c>
      <c r="AD4" t="s">
        <v>247</v>
      </c>
      <c r="AE4" t="s">
        <v>247</v>
      </c>
      <c r="AF4" t="s">
        <v>247</v>
      </c>
      <c r="AG4" s="3">
        <v>0</v>
      </c>
      <c r="AH4" s="3">
        <v>0</v>
      </c>
      <c r="AI4" s="4">
        <v>43719.333333333336</v>
      </c>
      <c r="AJ4" s="4">
        <v>43719.708333333336</v>
      </c>
      <c r="AK4" s="4">
        <v>43719.333333333336</v>
      </c>
      <c r="AL4" s="4">
        <v>43719.708333333336</v>
      </c>
      <c r="AM4" s="4">
        <v>43719.333333333336</v>
      </c>
      <c r="AN4" s="4">
        <v>43719.708333333336</v>
      </c>
      <c r="AS4" t="s">
        <v>244</v>
      </c>
      <c r="AT4" t="s">
        <v>244</v>
      </c>
      <c r="BS4" t="s">
        <v>245</v>
      </c>
      <c r="BT4" t="s">
        <v>245</v>
      </c>
      <c r="BU4" t="s">
        <v>245</v>
      </c>
      <c r="BV4" t="s">
        <v>245</v>
      </c>
      <c r="BW4" t="s">
        <v>245</v>
      </c>
      <c r="BX4" t="s">
        <v>245</v>
      </c>
      <c r="BY4" t="s">
        <v>245</v>
      </c>
      <c r="BZ4" t="s">
        <v>245</v>
      </c>
      <c r="CA4" t="s">
        <v>245</v>
      </c>
      <c r="CB4" t="s">
        <v>245</v>
      </c>
      <c r="CC4" t="s">
        <v>245</v>
      </c>
      <c r="CD4" t="s">
        <v>245</v>
      </c>
      <c r="CE4" s="2">
        <v>0</v>
      </c>
      <c r="CG4">
        <v>3</v>
      </c>
      <c r="CH4">
        <v>28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243</v>
      </c>
      <c r="CR4">
        <v>0</v>
      </c>
      <c r="CS4" t="s">
        <v>245</v>
      </c>
      <c r="CW4" t="s">
        <v>256</v>
      </c>
      <c r="CX4" t="s">
        <v>244</v>
      </c>
      <c r="CY4" t="s">
        <v>244</v>
      </c>
      <c r="CZ4" t="s">
        <v>244</v>
      </c>
      <c r="DA4" s="2">
        <v>0</v>
      </c>
      <c r="DB4" s="2">
        <v>0</v>
      </c>
      <c r="DC4" s="2">
        <v>0</v>
      </c>
      <c r="DD4" t="s">
        <v>245</v>
      </c>
      <c r="DE4" t="s">
        <v>245</v>
      </c>
      <c r="DF4" t="s">
        <v>245</v>
      </c>
      <c r="DI4" s="2">
        <v>0</v>
      </c>
      <c r="DJ4" t="s">
        <v>248</v>
      </c>
      <c r="DK4" t="s">
        <v>245</v>
      </c>
      <c r="DL4" t="s">
        <v>243</v>
      </c>
      <c r="DM4" t="s">
        <v>239</v>
      </c>
      <c r="DN4" t="s">
        <v>239</v>
      </c>
      <c r="DO4" t="s">
        <v>239</v>
      </c>
      <c r="DP4" t="s">
        <v>239</v>
      </c>
      <c r="DQ4" s="2">
        <v>0</v>
      </c>
      <c r="DR4" s="2">
        <v>0</v>
      </c>
      <c r="DS4" s="2">
        <v>0</v>
      </c>
      <c r="DT4" t="s">
        <v>249</v>
      </c>
      <c r="DY4" t="s">
        <v>245</v>
      </c>
      <c r="DZ4" t="s">
        <v>245</v>
      </c>
      <c r="EA4" t="s">
        <v>245</v>
      </c>
      <c r="EB4" t="s">
        <v>245</v>
      </c>
      <c r="EC4" t="s">
        <v>245</v>
      </c>
      <c r="ED4" t="s">
        <v>245</v>
      </c>
      <c r="EE4" t="s">
        <v>245</v>
      </c>
      <c r="EF4" t="s">
        <v>245</v>
      </c>
      <c r="EG4" t="s">
        <v>250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Y4" t="s">
        <v>244</v>
      </c>
      <c r="EZ4" t="s">
        <v>244</v>
      </c>
      <c r="FA4" t="s">
        <v>244</v>
      </c>
      <c r="FB4" t="s">
        <v>244</v>
      </c>
      <c r="FC4" t="s">
        <v>244</v>
      </c>
      <c r="FD4" t="s">
        <v>244</v>
      </c>
      <c r="FE4" t="s">
        <v>244</v>
      </c>
      <c r="FP4" t="s">
        <v>245</v>
      </c>
      <c r="FQ4" t="s">
        <v>245</v>
      </c>
      <c r="FR4" t="s">
        <v>245</v>
      </c>
      <c r="FS4" t="s">
        <v>245</v>
      </c>
      <c r="FT4" t="s">
        <v>245</v>
      </c>
      <c r="FU4" t="s">
        <v>245</v>
      </c>
      <c r="FV4" t="s">
        <v>245</v>
      </c>
      <c r="FW4" t="s">
        <v>245</v>
      </c>
      <c r="FX4" t="s">
        <v>245</v>
      </c>
      <c r="FY4" t="s">
        <v>245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244</v>
      </c>
      <c r="HJ4" s="3">
        <v>0</v>
      </c>
      <c r="HK4" t="s">
        <v>251</v>
      </c>
      <c r="IB4" s="3">
        <v>0</v>
      </c>
      <c r="IC4" s="3">
        <v>0</v>
      </c>
      <c r="ID4" s="3">
        <v>0</v>
      </c>
      <c r="IE4" t="s">
        <v>252</v>
      </c>
    </row>
    <row r="5" spans="1:239" x14ac:dyDescent="0.3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" t="s">
        <v>257</v>
      </c>
      <c r="Q5" s="1" t="s">
        <v>258</v>
      </c>
      <c r="R5" t="s">
        <v>242</v>
      </c>
      <c r="T5" t="s">
        <v>243</v>
      </c>
      <c r="U5" t="s">
        <v>244</v>
      </c>
      <c r="V5" t="s">
        <v>244</v>
      </c>
      <c r="W5" t="s">
        <v>244</v>
      </c>
      <c r="X5">
        <v>4</v>
      </c>
      <c r="Y5" t="s">
        <v>245</v>
      </c>
      <c r="Z5" t="s">
        <v>246</v>
      </c>
      <c r="AB5" t="s">
        <v>244</v>
      </c>
      <c r="AC5" t="s">
        <v>244</v>
      </c>
      <c r="AD5" t="s">
        <v>247</v>
      </c>
      <c r="AE5" t="s">
        <v>247</v>
      </c>
      <c r="AF5" t="s">
        <v>247</v>
      </c>
      <c r="AG5" s="3">
        <v>0</v>
      </c>
      <c r="AH5" s="3">
        <v>0</v>
      </c>
      <c r="AI5" s="4">
        <v>43719.333333333336</v>
      </c>
      <c r="AJ5" s="4">
        <v>43719.708333333336</v>
      </c>
      <c r="AK5" s="4">
        <v>43719.333333333336</v>
      </c>
      <c r="AL5" s="4">
        <v>43719.708333333336</v>
      </c>
      <c r="AM5" s="4">
        <v>43719.333333333336</v>
      </c>
      <c r="AN5" s="4">
        <v>43719.708333333336</v>
      </c>
      <c r="AS5" t="s">
        <v>244</v>
      </c>
      <c r="AT5" t="s">
        <v>244</v>
      </c>
      <c r="BS5" t="s">
        <v>245</v>
      </c>
      <c r="BT5" t="s">
        <v>245</v>
      </c>
      <c r="BU5" t="s">
        <v>245</v>
      </c>
      <c r="BV5" t="s">
        <v>245</v>
      </c>
      <c r="BW5" t="s">
        <v>245</v>
      </c>
      <c r="BX5" t="s">
        <v>245</v>
      </c>
      <c r="BY5" t="s">
        <v>245</v>
      </c>
      <c r="BZ5" t="s">
        <v>245</v>
      </c>
      <c r="CA5" t="s">
        <v>245</v>
      </c>
      <c r="CB5" t="s">
        <v>245</v>
      </c>
      <c r="CC5" t="s">
        <v>245</v>
      </c>
      <c r="CD5" t="s">
        <v>245</v>
      </c>
      <c r="CE5" s="2">
        <v>0</v>
      </c>
      <c r="CG5">
        <v>4</v>
      </c>
      <c r="CH5">
        <v>30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245</v>
      </c>
      <c r="CR5">
        <v>0</v>
      </c>
      <c r="CS5" t="s">
        <v>245</v>
      </c>
      <c r="CW5" t="s">
        <v>258</v>
      </c>
      <c r="CX5" t="s">
        <v>244</v>
      </c>
      <c r="CY5" t="s">
        <v>244</v>
      </c>
      <c r="CZ5" t="s">
        <v>244</v>
      </c>
      <c r="DA5" s="2">
        <v>0</v>
      </c>
      <c r="DB5" s="2">
        <v>0</v>
      </c>
      <c r="DC5" s="2">
        <v>0</v>
      </c>
      <c r="DD5" t="s">
        <v>245</v>
      </c>
      <c r="DE5" t="s">
        <v>245</v>
      </c>
      <c r="DF5" t="s">
        <v>245</v>
      </c>
      <c r="DI5" s="2">
        <v>0</v>
      </c>
      <c r="DJ5" t="s">
        <v>248</v>
      </c>
      <c r="DK5" t="s">
        <v>245</v>
      </c>
      <c r="DL5" t="s">
        <v>243</v>
      </c>
      <c r="DM5" t="s">
        <v>239</v>
      </c>
      <c r="DN5" t="s">
        <v>239</v>
      </c>
      <c r="DO5" t="s">
        <v>239</v>
      </c>
      <c r="DP5" t="s">
        <v>239</v>
      </c>
      <c r="DQ5" s="2">
        <v>0</v>
      </c>
      <c r="DR5" s="2">
        <v>0</v>
      </c>
      <c r="DS5" s="2">
        <v>0</v>
      </c>
      <c r="DT5" t="s">
        <v>249</v>
      </c>
      <c r="DY5" t="s">
        <v>245</v>
      </c>
      <c r="DZ5" t="s">
        <v>245</v>
      </c>
      <c r="EA5" t="s">
        <v>245</v>
      </c>
      <c r="EB5" t="s">
        <v>245</v>
      </c>
      <c r="EC5" t="s">
        <v>245</v>
      </c>
      <c r="ED5" t="s">
        <v>245</v>
      </c>
      <c r="EE5" t="s">
        <v>245</v>
      </c>
      <c r="EF5" t="s">
        <v>245</v>
      </c>
      <c r="EG5" t="s">
        <v>250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Y5" t="s">
        <v>244</v>
      </c>
      <c r="EZ5" t="s">
        <v>244</v>
      </c>
      <c r="FA5" t="s">
        <v>244</v>
      </c>
      <c r="FB5" t="s">
        <v>244</v>
      </c>
      <c r="FC5" t="s">
        <v>244</v>
      </c>
      <c r="FD5" t="s">
        <v>244</v>
      </c>
      <c r="FE5" t="s">
        <v>244</v>
      </c>
      <c r="FP5" t="s">
        <v>245</v>
      </c>
      <c r="FQ5" t="s">
        <v>245</v>
      </c>
      <c r="FR5" t="s">
        <v>245</v>
      </c>
      <c r="FS5" t="s">
        <v>245</v>
      </c>
      <c r="FT5" t="s">
        <v>245</v>
      </c>
      <c r="FU5" t="s">
        <v>245</v>
      </c>
      <c r="FV5" t="s">
        <v>245</v>
      </c>
      <c r="FW5" t="s">
        <v>245</v>
      </c>
      <c r="FX5" t="s">
        <v>245</v>
      </c>
      <c r="FY5" t="s">
        <v>245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244</v>
      </c>
      <c r="HJ5" s="3">
        <v>0</v>
      </c>
      <c r="HK5" t="s">
        <v>251</v>
      </c>
      <c r="IB5" s="3">
        <v>0</v>
      </c>
      <c r="IC5" s="3">
        <v>0</v>
      </c>
      <c r="ID5" s="3">
        <v>0</v>
      </c>
      <c r="IE5" t="s">
        <v>252</v>
      </c>
    </row>
    <row r="6" spans="1:239" x14ac:dyDescent="0.3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" t="s">
        <v>259</v>
      </c>
      <c r="Q6" s="1" t="s">
        <v>260</v>
      </c>
      <c r="R6" t="s">
        <v>242</v>
      </c>
      <c r="T6" t="s">
        <v>243</v>
      </c>
      <c r="U6" t="s">
        <v>244</v>
      </c>
      <c r="V6" t="s">
        <v>244</v>
      </c>
      <c r="W6" t="s">
        <v>244</v>
      </c>
      <c r="X6">
        <v>5</v>
      </c>
      <c r="Y6" t="s">
        <v>245</v>
      </c>
      <c r="Z6" t="s">
        <v>246</v>
      </c>
      <c r="AB6" t="s">
        <v>244</v>
      </c>
      <c r="AC6" t="s">
        <v>244</v>
      </c>
      <c r="AD6" t="s">
        <v>247</v>
      </c>
      <c r="AE6" t="s">
        <v>247</v>
      </c>
      <c r="AF6" t="s">
        <v>244</v>
      </c>
      <c r="AG6" s="3">
        <v>0</v>
      </c>
      <c r="AH6" s="3">
        <v>0</v>
      </c>
      <c r="AI6" s="4">
        <v>43719.333333333336</v>
      </c>
      <c r="AJ6" s="4">
        <v>43719.708333333336</v>
      </c>
      <c r="AK6" s="4">
        <v>43719.333333333336</v>
      </c>
      <c r="AL6" s="4">
        <v>43719.708333333336</v>
      </c>
      <c r="AM6" s="4">
        <v>43719.333333333336</v>
      </c>
      <c r="AN6" s="4">
        <v>43719.708333333336</v>
      </c>
      <c r="AS6" t="s">
        <v>244</v>
      </c>
      <c r="AT6" t="s">
        <v>244</v>
      </c>
      <c r="BS6" t="s">
        <v>245</v>
      </c>
      <c r="BT6" t="s">
        <v>245</v>
      </c>
      <c r="BU6" t="s">
        <v>245</v>
      </c>
      <c r="BV6" t="s">
        <v>245</v>
      </c>
      <c r="BW6" t="s">
        <v>245</v>
      </c>
      <c r="BX6" t="s">
        <v>245</v>
      </c>
      <c r="BY6" t="s">
        <v>245</v>
      </c>
      <c r="BZ6" t="s">
        <v>245</v>
      </c>
      <c r="CA6" t="s">
        <v>245</v>
      </c>
      <c r="CB6" t="s">
        <v>245</v>
      </c>
      <c r="CC6" t="s">
        <v>245</v>
      </c>
      <c r="CD6" t="s">
        <v>245</v>
      </c>
      <c r="CE6" s="2">
        <v>0</v>
      </c>
      <c r="CG6">
        <v>4</v>
      </c>
      <c r="CH6">
        <v>31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245</v>
      </c>
      <c r="CR6">
        <v>0</v>
      </c>
      <c r="CS6" t="s">
        <v>245</v>
      </c>
      <c r="CW6" t="s">
        <v>260</v>
      </c>
      <c r="CX6" t="s">
        <v>244</v>
      </c>
      <c r="CY6" t="s">
        <v>244</v>
      </c>
      <c r="CZ6" t="s">
        <v>244</v>
      </c>
      <c r="DA6" s="2">
        <v>0</v>
      </c>
      <c r="DB6" s="2">
        <v>0</v>
      </c>
      <c r="DC6" s="2">
        <v>0</v>
      </c>
      <c r="DD6" t="s">
        <v>245</v>
      </c>
      <c r="DE6" t="s">
        <v>245</v>
      </c>
      <c r="DF6" t="s">
        <v>245</v>
      </c>
      <c r="DI6" s="2">
        <v>0</v>
      </c>
      <c r="DJ6" t="s">
        <v>248</v>
      </c>
      <c r="DK6" t="s">
        <v>245</v>
      </c>
      <c r="DL6" t="s">
        <v>243</v>
      </c>
      <c r="DM6" t="s">
        <v>239</v>
      </c>
      <c r="DN6" t="s">
        <v>239</v>
      </c>
      <c r="DO6" t="s">
        <v>239</v>
      </c>
      <c r="DP6" t="s">
        <v>239</v>
      </c>
      <c r="DQ6" s="2">
        <v>0</v>
      </c>
      <c r="DR6" s="2">
        <v>0</v>
      </c>
      <c r="DS6" s="2">
        <v>0</v>
      </c>
      <c r="DT6" t="s">
        <v>249</v>
      </c>
      <c r="DY6" t="s">
        <v>245</v>
      </c>
      <c r="DZ6" t="s">
        <v>245</v>
      </c>
      <c r="EA6" t="s">
        <v>245</v>
      </c>
      <c r="EB6" t="s">
        <v>245</v>
      </c>
      <c r="EC6" t="s">
        <v>245</v>
      </c>
      <c r="ED6" t="s">
        <v>245</v>
      </c>
      <c r="EE6" t="s">
        <v>245</v>
      </c>
      <c r="EF6" t="s">
        <v>245</v>
      </c>
      <c r="EG6" t="s">
        <v>250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Y6" t="s">
        <v>244</v>
      </c>
      <c r="EZ6" t="s">
        <v>244</v>
      </c>
      <c r="FA6" t="s">
        <v>244</v>
      </c>
      <c r="FB6" t="s">
        <v>244</v>
      </c>
      <c r="FC6" t="s">
        <v>244</v>
      </c>
      <c r="FD6" t="s">
        <v>244</v>
      </c>
      <c r="FE6" t="s">
        <v>244</v>
      </c>
      <c r="FP6" t="s">
        <v>245</v>
      </c>
      <c r="FQ6" t="s">
        <v>245</v>
      </c>
      <c r="FR6" t="s">
        <v>245</v>
      </c>
      <c r="FS6" t="s">
        <v>245</v>
      </c>
      <c r="FT6" t="s">
        <v>245</v>
      </c>
      <c r="FU6" t="s">
        <v>245</v>
      </c>
      <c r="FV6" t="s">
        <v>245</v>
      </c>
      <c r="FW6" t="s">
        <v>245</v>
      </c>
      <c r="FX6" t="s">
        <v>245</v>
      </c>
      <c r="FY6" t="s">
        <v>245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244</v>
      </c>
      <c r="HJ6" s="3">
        <v>0</v>
      </c>
      <c r="HK6" t="s">
        <v>251</v>
      </c>
      <c r="IB6" s="3">
        <v>0</v>
      </c>
      <c r="IC6" s="3">
        <v>0</v>
      </c>
      <c r="ID6" s="3">
        <v>0</v>
      </c>
      <c r="IE6" t="s">
        <v>252</v>
      </c>
    </row>
    <row r="7" spans="1:239" x14ac:dyDescent="0.3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" t="s">
        <v>261</v>
      </c>
      <c r="Q7" s="1" t="s">
        <v>262</v>
      </c>
      <c r="R7" t="s">
        <v>242</v>
      </c>
      <c r="T7" t="s">
        <v>243</v>
      </c>
      <c r="U7" t="s">
        <v>244</v>
      </c>
      <c r="V7" t="s">
        <v>244</v>
      </c>
      <c r="W7" t="s">
        <v>244</v>
      </c>
      <c r="X7">
        <v>6</v>
      </c>
      <c r="Y7" t="s">
        <v>245</v>
      </c>
      <c r="Z7" t="s">
        <v>246</v>
      </c>
      <c r="AB7" t="s">
        <v>244</v>
      </c>
      <c r="AC7" t="s">
        <v>244</v>
      </c>
      <c r="AD7" t="s">
        <v>247</v>
      </c>
      <c r="AE7" t="s">
        <v>247</v>
      </c>
      <c r="AF7" t="s">
        <v>244</v>
      </c>
      <c r="AG7" s="3">
        <v>0</v>
      </c>
      <c r="AH7" s="3">
        <v>0</v>
      </c>
      <c r="AI7" s="4">
        <v>43719.333333333336</v>
      </c>
      <c r="AJ7" s="4">
        <v>43719.708333333336</v>
      </c>
      <c r="AK7" s="4">
        <v>43719.333333333336</v>
      </c>
      <c r="AL7" s="4">
        <v>43719.708333333336</v>
      </c>
      <c r="AM7" s="4">
        <v>43719.333333333336</v>
      </c>
      <c r="AN7" s="4">
        <v>43719.708333333336</v>
      </c>
      <c r="AS7" t="s">
        <v>244</v>
      </c>
      <c r="AT7" t="s">
        <v>244</v>
      </c>
      <c r="BS7" t="s">
        <v>245</v>
      </c>
      <c r="BT7" t="s">
        <v>245</v>
      </c>
      <c r="BU7" t="s">
        <v>245</v>
      </c>
      <c r="BV7" t="s">
        <v>245</v>
      </c>
      <c r="BW7" t="s">
        <v>245</v>
      </c>
      <c r="BX7" t="s">
        <v>245</v>
      </c>
      <c r="BY7" t="s">
        <v>245</v>
      </c>
      <c r="BZ7" t="s">
        <v>245</v>
      </c>
      <c r="CA7" t="s">
        <v>245</v>
      </c>
      <c r="CB7" t="s">
        <v>245</v>
      </c>
      <c r="CC7" t="s">
        <v>245</v>
      </c>
      <c r="CD7" t="s">
        <v>245</v>
      </c>
      <c r="CE7" s="2">
        <v>0</v>
      </c>
      <c r="CG7">
        <v>4</v>
      </c>
      <c r="CH7">
        <v>34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245</v>
      </c>
      <c r="CR7">
        <v>0</v>
      </c>
      <c r="CS7" t="s">
        <v>245</v>
      </c>
      <c r="CW7" t="s">
        <v>262</v>
      </c>
      <c r="CX7" t="s">
        <v>244</v>
      </c>
      <c r="CY7" t="s">
        <v>244</v>
      </c>
      <c r="CZ7" t="s">
        <v>244</v>
      </c>
      <c r="DA7" s="2">
        <v>0</v>
      </c>
      <c r="DB7" s="2">
        <v>0</v>
      </c>
      <c r="DC7" s="2">
        <v>0</v>
      </c>
      <c r="DD7" t="s">
        <v>245</v>
      </c>
      <c r="DE7" t="s">
        <v>245</v>
      </c>
      <c r="DF7" t="s">
        <v>245</v>
      </c>
      <c r="DI7" s="2">
        <v>0</v>
      </c>
      <c r="DJ7" t="s">
        <v>248</v>
      </c>
      <c r="DK7" t="s">
        <v>245</v>
      </c>
      <c r="DL7" t="s">
        <v>243</v>
      </c>
      <c r="DM7" t="s">
        <v>239</v>
      </c>
      <c r="DN7" t="s">
        <v>239</v>
      </c>
      <c r="DO7" t="s">
        <v>239</v>
      </c>
      <c r="DP7" t="s">
        <v>239</v>
      </c>
      <c r="DQ7" s="2">
        <v>0</v>
      </c>
      <c r="DR7" s="2">
        <v>0</v>
      </c>
      <c r="DS7" s="2">
        <v>0</v>
      </c>
      <c r="DT7" t="s">
        <v>249</v>
      </c>
      <c r="DY7" t="s">
        <v>245</v>
      </c>
      <c r="DZ7" t="s">
        <v>245</v>
      </c>
      <c r="EA7" t="s">
        <v>245</v>
      </c>
      <c r="EB7" t="s">
        <v>245</v>
      </c>
      <c r="EC7" t="s">
        <v>245</v>
      </c>
      <c r="ED7" t="s">
        <v>245</v>
      </c>
      <c r="EE7" t="s">
        <v>245</v>
      </c>
      <c r="EF7" t="s">
        <v>245</v>
      </c>
      <c r="EG7" t="s">
        <v>250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Y7" t="s">
        <v>244</v>
      </c>
      <c r="EZ7" t="s">
        <v>244</v>
      </c>
      <c r="FA7" t="s">
        <v>244</v>
      </c>
      <c r="FB7" t="s">
        <v>244</v>
      </c>
      <c r="FC7" t="s">
        <v>244</v>
      </c>
      <c r="FD7" t="s">
        <v>244</v>
      </c>
      <c r="FE7" t="s">
        <v>244</v>
      </c>
      <c r="FP7" t="s">
        <v>245</v>
      </c>
      <c r="FQ7" t="s">
        <v>245</v>
      </c>
      <c r="FR7" t="s">
        <v>245</v>
      </c>
      <c r="FS7" t="s">
        <v>245</v>
      </c>
      <c r="FT7" t="s">
        <v>245</v>
      </c>
      <c r="FU7" t="s">
        <v>245</v>
      </c>
      <c r="FV7" t="s">
        <v>245</v>
      </c>
      <c r="FW7" t="s">
        <v>245</v>
      </c>
      <c r="FX7" t="s">
        <v>245</v>
      </c>
      <c r="FY7" t="s">
        <v>245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244</v>
      </c>
      <c r="HJ7" s="3">
        <v>0</v>
      </c>
      <c r="HK7" t="s">
        <v>251</v>
      </c>
      <c r="IB7" s="3">
        <v>0</v>
      </c>
      <c r="IC7" s="3">
        <v>0</v>
      </c>
      <c r="ID7" s="3">
        <v>0</v>
      </c>
      <c r="IE7" t="s">
        <v>252</v>
      </c>
    </row>
    <row r="8" spans="1:239" x14ac:dyDescent="0.3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" t="s">
        <v>263</v>
      </c>
      <c r="Q8" s="1" t="s">
        <v>264</v>
      </c>
      <c r="R8" t="s">
        <v>242</v>
      </c>
      <c r="T8" t="s">
        <v>243</v>
      </c>
      <c r="U8" t="s">
        <v>244</v>
      </c>
      <c r="V8" t="s">
        <v>244</v>
      </c>
      <c r="W8" t="s">
        <v>244</v>
      </c>
      <c r="X8">
        <v>7</v>
      </c>
      <c r="Y8" t="s">
        <v>245</v>
      </c>
      <c r="Z8" t="s">
        <v>246</v>
      </c>
      <c r="AB8" t="s">
        <v>244</v>
      </c>
      <c r="AC8" t="s">
        <v>244</v>
      </c>
      <c r="AD8" t="s">
        <v>247</v>
      </c>
      <c r="AE8" t="s">
        <v>247</v>
      </c>
      <c r="AF8" t="s">
        <v>247</v>
      </c>
      <c r="AG8" s="3">
        <v>0</v>
      </c>
      <c r="AH8" s="3">
        <v>0</v>
      </c>
      <c r="AI8" s="4">
        <v>43719.333333333336</v>
      </c>
      <c r="AJ8" s="4">
        <v>43719.708333333336</v>
      </c>
      <c r="AK8" s="4">
        <v>43719.333333333336</v>
      </c>
      <c r="AL8" s="4">
        <v>43719.708333333336</v>
      </c>
      <c r="AM8" s="4">
        <v>43719.333333333336</v>
      </c>
      <c r="AN8" s="4">
        <v>43719.708333333336</v>
      </c>
      <c r="AS8" t="s">
        <v>244</v>
      </c>
      <c r="AT8" t="s">
        <v>244</v>
      </c>
      <c r="BS8" t="s">
        <v>245</v>
      </c>
      <c r="BT8" t="s">
        <v>245</v>
      </c>
      <c r="BU8" t="s">
        <v>245</v>
      </c>
      <c r="BV8" t="s">
        <v>245</v>
      </c>
      <c r="BW8" t="s">
        <v>245</v>
      </c>
      <c r="BX8" t="s">
        <v>245</v>
      </c>
      <c r="BY8" t="s">
        <v>245</v>
      </c>
      <c r="BZ8" t="s">
        <v>245</v>
      </c>
      <c r="CA8" t="s">
        <v>245</v>
      </c>
      <c r="CB8" t="s">
        <v>245</v>
      </c>
      <c r="CC8" t="s">
        <v>245</v>
      </c>
      <c r="CD8" t="s">
        <v>245</v>
      </c>
      <c r="CE8" s="2">
        <v>0</v>
      </c>
      <c r="CG8">
        <v>3</v>
      </c>
      <c r="CH8">
        <v>29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243</v>
      </c>
      <c r="CR8">
        <v>0</v>
      </c>
      <c r="CS8" t="s">
        <v>245</v>
      </c>
      <c r="CW8" t="s">
        <v>264</v>
      </c>
      <c r="CX8" t="s">
        <v>244</v>
      </c>
      <c r="CY8" t="s">
        <v>244</v>
      </c>
      <c r="CZ8" t="s">
        <v>244</v>
      </c>
      <c r="DA8" s="2">
        <v>0</v>
      </c>
      <c r="DB8" s="2">
        <v>0</v>
      </c>
      <c r="DC8" s="2">
        <v>0</v>
      </c>
      <c r="DD8" t="s">
        <v>245</v>
      </c>
      <c r="DE8" t="s">
        <v>245</v>
      </c>
      <c r="DF8" t="s">
        <v>245</v>
      </c>
      <c r="DI8" s="2">
        <v>0</v>
      </c>
      <c r="DJ8" t="s">
        <v>248</v>
      </c>
      <c r="DK8" t="s">
        <v>245</v>
      </c>
      <c r="DL8" t="s">
        <v>243</v>
      </c>
      <c r="DM8" t="s">
        <v>239</v>
      </c>
      <c r="DN8" t="s">
        <v>239</v>
      </c>
      <c r="DO8" t="s">
        <v>239</v>
      </c>
      <c r="DP8" t="s">
        <v>239</v>
      </c>
      <c r="DQ8" s="2">
        <v>0</v>
      </c>
      <c r="DR8" s="2">
        <v>0</v>
      </c>
      <c r="DS8" s="2">
        <v>0</v>
      </c>
      <c r="DT8" t="s">
        <v>249</v>
      </c>
      <c r="DY8" t="s">
        <v>245</v>
      </c>
      <c r="DZ8" t="s">
        <v>245</v>
      </c>
      <c r="EA8" t="s">
        <v>245</v>
      </c>
      <c r="EB8" t="s">
        <v>245</v>
      </c>
      <c r="EC8" t="s">
        <v>245</v>
      </c>
      <c r="ED8" t="s">
        <v>245</v>
      </c>
      <c r="EE8" t="s">
        <v>245</v>
      </c>
      <c r="EF8" t="s">
        <v>245</v>
      </c>
      <c r="EG8" t="s">
        <v>250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Y8" t="s">
        <v>244</v>
      </c>
      <c r="EZ8" t="s">
        <v>244</v>
      </c>
      <c r="FA8" t="s">
        <v>244</v>
      </c>
      <c r="FB8" t="s">
        <v>244</v>
      </c>
      <c r="FC8" t="s">
        <v>244</v>
      </c>
      <c r="FD8" t="s">
        <v>244</v>
      </c>
      <c r="FE8" t="s">
        <v>244</v>
      </c>
      <c r="FP8" t="s">
        <v>245</v>
      </c>
      <c r="FQ8" t="s">
        <v>245</v>
      </c>
      <c r="FR8" t="s">
        <v>245</v>
      </c>
      <c r="FS8" t="s">
        <v>245</v>
      </c>
      <c r="FT8" t="s">
        <v>245</v>
      </c>
      <c r="FU8" t="s">
        <v>245</v>
      </c>
      <c r="FV8" t="s">
        <v>245</v>
      </c>
      <c r="FW8" t="s">
        <v>245</v>
      </c>
      <c r="FX8" t="s">
        <v>245</v>
      </c>
      <c r="FY8" t="s">
        <v>245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244</v>
      </c>
      <c r="HJ8" s="3">
        <v>0</v>
      </c>
      <c r="HK8" t="s">
        <v>251</v>
      </c>
      <c r="IB8" s="3">
        <v>0</v>
      </c>
      <c r="IC8" s="3">
        <v>0</v>
      </c>
      <c r="ID8" s="3">
        <v>0</v>
      </c>
      <c r="IE8" t="s">
        <v>252</v>
      </c>
    </row>
    <row r="9" spans="1:239" x14ac:dyDescent="0.3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" t="s">
        <v>265</v>
      </c>
      <c r="Q9" s="1" t="s">
        <v>266</v>
      </c>
      <c r="R9" t="s">
        <v>242</v>
      </c>
      <c r="T9" t="s">
        <v>243</v>
      </c>
      <c r="U9" t="s">
        <v>244</v>
      </c>
      <c r="V9" t="s">
        <v>244</v>
      </c>
      <c r="W9" t="s">
        <v>244</v>
      </c>
      <c r="X9">
        <v>8</v>
      </c>
      <c r="Y9" t="s">
        <v>245</v>
      </c>
      <c r="Z9" t="s">
        <v>246</v>
      </c>
      <c r="AB9" t="s">
        <v>244</v>
      </c>
      <c r="AC9" t="s">
        <v>244</v>
      </c>
      <c r="AD9" t="s">
        <v>247</v>
      </c>
      <c r="AE9" t="s">
        <v>247</v>
      </c>
      <c r="AF9" t="s">
        <v>244</v>
      </c>
      <c r="AG9" s="3">
        <v>0</v>
      </c>
      <c r="AH9" s="3">
        <v>0</v>
      </c>
      <c r="AI9" s="4">
        <v>43719.333333333336</v>
      </c>
      <c r="AJ9" s="4">
        <v>43719.708333333336</v>
      </c>
      <c r="AK9" s="4">
        <v>43719.333333333336</v>
      </c>
      <c r="AL9" s="4">
        <v>43719.708333333336</v>
      </c>
      <c r="AM9" s="4">
        <v>43719.333333333336</v>
      </c>
      <c r="AN9" s="4">
        <v>43719.708333333336</v>
      </c>
      <c r="AS9" t="s">
        <v>244</v>
      </c>
      <c r="AT9" t="s">
        <v>244</v>
      </c>
      <c r="BS9" t="s">
        <v>245</v>
      </c>
      <c r="BT9" t="s">
        <v>245</v>
      </c>
      <c r="BU9" t="s">
        <v>245</v>
      </c>
      <c r="BV9" t="s">
        <v>245</v>
      </c>
      <c r="BW9" t="s">
        <v>245</v>
      </c>
      <c r="BX9" t="s">
        <v>245</v>
      </c>
      <c r="BY9" t="s">
        <v>245</v>
      </c>
      <c r="BZ9" t="s">
        <v>245</v>
      </c>
      <c r="CA9" t="s">
        <v>245</v>
      </c>
      <c r="CB9" t="s">
        <v>245</v>
      </c>
      <c r="CC9" t="s">
        <v>245</v>
      </c>
      <c r="CD9" t="s">
        <v>245</v>
      </c>
      <c r="CE9" s="2">
        <v>0</v>
      </c>
      <c r="CG9">
        <v>4</v>
      </c>
      <c r="CH9">
        <v>35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245</v>
      </c>
      <c r="CR9">
        <v>0</v>
      </c>
      <c r="CS9" t="s">
        <v>245</v>
      </c>
      <c r="CW9" t="s">
        <v>266</v>
      </c>
      <c r="CX9" t="s">
        <v>244</v>
      </c>
      <c r="CY9" t="s">
        <v>244</v>
      </c>
      <c r="CZ9" t="s">
        <v>244</v>
      </c>
      <c r="DA9" s="2">
        <v>0</v>
      </c>
      <c r="DB9" s="2">
        <v>0</v>
      </c>
      <c r="DC9" s="2">
        <v>0</v>
      </c>
      <c r="DD9" t="s">
        <v>245</v>
      </c>
      <c r="DE9" t="s">
        <v>245</v>
      </c>
      <c r="DF9" t="s">
        <v>245</v>
      </c>
      <c r="DI9" s="2">
        <v>0</v>
      </c>
      <c r="DJ9" t="s">
        <v>248</v>
      </c>
      <c r="DK9" t="s">
        <v>245</v>
      </c>
      <c r="DL9" t="s">
        <v>243</v>
      </c>
      <c r="DM9" t="s">
        <v>239</v>
      </c>
      <c r="DN9" t="s">
        <v>239</v>
      </c>
      <c r="DO9" t="s">
        <v>239</v>
      </c>
      <c r="DP9" t="s">
        <v>239</v>
      </c>
      <c r="DQ9" s="2">
        <v>0</v>
      </c>
      <c r="DR9" s="2">
        <v>0</v>
      </c>
      <c r="DS9" s="2">
        <v>0</v>
      </c>
      <c r="DT9" t="s">
        <v>249</v>
      </c>
      <c r="DY9" t="s">
        <v>245</v>
      </c>
      <c r="DZ9" t="s">
        <v>245</v>
      </c>
      <c r="EA9" t="s">
        <v>245</v>
      </c>
      <c r="EB9" t="s">
        <v>245</v>
      </c>
      <c r="EC9" t="s">
        <v>245</v>
      </c>
      <c r="ED9" t="s">
        <v>245</v>
      </c>
      <c r="EE9" t="s">
        <v>245</v>
      </c>
      <c r="EF9" t="s">
        <v>245</v>
      </c>
      <c r="EG9" t="s">
        <v>250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Y9" t="s">
        <v>244</v>
      </c>
      <c r="EZ9" t="s">
        <v>244</v>
      </c>
      <c r="FA9" t="s">
        <v>244</v>
      </c>
      <c r="FB9" t="s">
        <v>244</v>
      </c>
      <c r="FC9" t="s">
        <v>244</v>
      </c>
      <c r="FD9" t="s">
        <v>244</v>
      </c>
      <c r="FE9" t="s">
        <v>244</v>
      </c>
      <c r="FP9" t="s">
        <v>245</v>
      </c>
      <c r="FQ9" t="s">
        <v>245</v>
      </c>
      <c r="FR9" t="s">
        <v>245</v>
      </c>
      <c r="FS9" t="s">
        <v>245</v>
      </c>
      <c r="FT9" t="s">
        <v>245</v>
      </c>
      <c r="FU9" t="s">
        <v>245</v>
      </c>
      <c r="FV9" t="s">
        <v>245</v>
      </c>
      <c r="FW9" t="s">
        <v>245</v>
      </c>
      <c r="FX9" t="s">
        <v>245</v>
      </c>
      <c r="FY9" t="s">
        <v>245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244</v>
      </c>
      <c r="HJ9" s="3">
        <v>0</v>
      </c>
      <c r="HK9" t="s">
        <v>251</v>
      </c>
      <c r="IB9" s="3">
        <v>0</v>
      </c>
      <c r="IC9" s="3">
        <v>0</v>
      </c>
      <c r="ID9" s="3">
        <v>0</v>
      </c>
      <c r="IE9" t="s">
        <v>252</v>
      </c>
    </row>
    <row r="10" spans="1:239" x14ac:dyDescent="0.3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" t="s">
        <v>267</v>
      </c>
      <c r="Q10" s="1" t="s">
        <v>268</v>
      </c>
      <c r="R10" t="s">
        <v>242</v>
      </c>
      <c r="T10" t="s">
        <v>243</v>
      </c>
      <c r="U10" t="s">
        <v>244</v>
      </c>
      <c r="V10" t="s">
        <v>244</v>
      </c>
      <c r="W10" t="s">
        <v>244</v>
      </c>
      <c r="X10">
        <v>9</v>
      </c>
      <c r="Y10" t="s">
        <v>245</v>
      </c>
      <c r="Z10" t="s">
        <v>246</v>
      </c>
      <c r="AB10" t="s">
        <v>244</v>
      </c>
      <c r="AC10" t="s">
        <v>244</v>
      </c>
      <c r="AD10" t="s">
        <v>247</v>
      </c>
      <c r="AE10" t="s">
        <v>247</v>
      </c>
      <c r="AF10" t="s">
        <v>244</v>
      </c>
      <c r="AG10" s="3">
        <v>0</v>
      </c>
      <c r="AH10" s="3">
        <v>0</v>
      </c>
      <c r="AI10" s="4">
        <v>43719.333333333336</v>
      </c>
      <c r="AJ10" s="4">
        <v>43719.708333333336</v>
      </c>
      <c r="AK10" s="4">
        <v>43719.333333333336</v>
      </c>
      <c r="AL10" s="4">
        <v>43719.708333333336</v>
      </c>
      <c r="AM10" s="4">
        <v>43719.333333333336</v>
      </c>
      <c r="AN10" s="4">
        <v>43719.708333333336</v>
      </c>
      <c r="AS10" t="s">
        <v>244</v>
      </c>
      <c r="AT10" t="s">
        <v>244</v>
      </c>
      <c r="BS10" t="s">
        <v>245</v>
      </c>
      <c r="BT10" t="s">
        <v>245</v>
      </c>
      <c r="BU10" t="s">
        <v>245</v>
      </c>
      <c r="BV10" t="s">
        <v>245</v>
      </c>
      <c r="BW10" t="s">
        <v>245</v>
      </c>
      <c r="BX10" t="s">
        <v>245</v>
      </c>
      <c r="BY10" t="s">
        <v>245</v>
      </c>
      <c r="BZ10" t="s">
        <v>245</v>
      </c>
      <c r="CA10" t="s">
        <v>245</v>
      </c>
      <c r="CB10" t="s">
        <v>245</v>
      </c>
      <c r="CC10" t="s">
        <v>245</v>
      </c>
      <c r="CD10" t="s">
        <v>245</v>
      </c>
      <c r="CE10" s="2">
        <v>0</v>
      </c>
      <c r="CG10">
        <v>4</v>
      </c>
      <c r="CH10">
        <v>36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245</v>
      </c>
      <c r="CR10">
        <v>0</v>
      </c>
      <c r="CS10" t="s">
        <v>245</v>
      </c>
      <c r="CW10" t="s">
        <v>268</v>
      </c>
      <c r="CX10" t="s">
        <v>244</v>
      </c>
      <c r="CY10" t="s">
        <v>244</v>
      </c>
      <c r="CZ10" t="s">
        <v>244</v>
      </c>
      <c r="DA10" s="2">
        <v>0</v>
      </c>
      <c r="DB10" s="2">
        <v>0</v>
      </c>
      <c r="DC10" s="2">
        <v>0</v>
      </c>
      <c r="DD10" t="s">
        <v>245</v>
      </c>
      <c r="DE10" t="s">
        <v>245</v>
      </c>
      <c r="DF10" t="s">
        <v>245</v>
      </c>
      <c r="DI10" s="2">
        <v>0</v>
      </c>
      <c r="DJ10" t="s">
        <v>248</v>
      </c>
      <c r="DK10" t="s">
        <v>245</v>
      </c>
      <c r="DL10" t="s">
        <v>243</v>
      </c>
      <c r="DM10" t="s">
        <v>239</v>
      </c>
      <c r="DN10" t="s">
        <v>239</v>
      </c>
      <c r="DO10" t="s">
        <v>239</v>
      </c>
      <c r="DP10" t="s">
        <v>239</v>
      </c>
      <c r="DQ10" s="2">
        <v>0</v>
      </c>
      <c r="DR10" s="2">
        <v>0</v>
      </c>
      <c r="DS10" s="2">
        <v>0</v>
      </c>
      <c r="DT10" t="s">
        <v>249</v>
      </c>
      <c r="DY10" t="s">
        <v>245</v>
      </c>
      <c r="DZ10" t="s">
        <v>245</v>
      </c>
      <c r="EA10" t="s">
        <v>245</v>
      </c>
      <c r="EB10" t="s">
        <v>245</v>
      </c>
      <c r="EC10" t="s">
        <v>245</v>
      </c>
      <c r="ED10" t="s">
        <v>245</v>
      </c>
      <c r="EE10" t="s">
        <v>245</v>
      </c>
      <c r="EF10" t="s">
        <v>245</v>
      </c>
      <c r="EG10" t="s">
        <v>250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Y10" t="s">
        <v>244</v>
      </c>
      <c r="EZ10" t="s">
        <v>244</v>
      </c>
      <c r="FA10" t="s">
        <v>244</v>
      </c>
      <c r="FB10" t="s">
        <v>244</v>
      </c>
      <c r="FC10" t="s">
        <v>244</v>
      </c>
      <c r="FD10" t="s">
        <v>244</v>
      </c>
      <c r="FE10" t="s">
        <v>244</v>
      </c>
      <c r="FP10" t="s">
        <v>245</v>
      </c>
      <c r="FQ10" t="s">
        <v>245</v>
      </c>
      <c r="FR10" t="s">
        <v>245</v>
      </c>
      <c r="FS10" t="s">
        <v>245</v>
      </c>
      <c r="FT10" t="s">
        <v>245</v>
      </c>
      <c r="FU10" t="s">
        <v>245</v>
      </c>
      <c r="FV10" t="s">
        <v>245</v>
      </c>
      <c r="FW10" t="s">
        <v>245</v>
      </c>
      <c r="FX10" t="s">
        <v>245</v>
      </c>
      <c r="FY10" t="s">
        <v>245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244</v>
      </c>
      <c r="HJ10" s="3">
        <v>0</v>
      </c>
      <c r="HK10" t="s">
        <v>251</v>
      </c>
      <c r="IB10" s="3">
        <v>0</v>
      </c>
      <c r="IC10" s="3">
        <v>0</v>
      </c>
      <c r="ID10" s="3">
        <v>0</v>
      </c>
      <c r="IE10" t="s">
        <v>252</v>
      </c>
    </row>
    <row r="11" spans="1:239" x14ac:dyDescent="0.3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 t="s">
        <v>269</v>
      </c>
      <c r="Q11" s="1" t="s">
        <v>270</v>
      </c>
      <c r="R11" t="s">
        <v>242</v>
      </c>
      <c r="T11" t="s">
        <v>243</v>
      </c>
      <c r="U11" t="s">
        <v>244</v>
      </c>
      <c r="V11" t="s">
        <v>244</v>
      </c>
      <c r="W11" t="s">
        <v>244</v>
      </c>
      <c r="X11">
        <v>10</v>
      </c>
      <c r="Y11" t="s">
        <v>245</v>
      </c>
      <c r="Z11" t="s">
        <v>246</v>
      </c>
      <c r="AB11" t="s">
        <v>244</v>
      </c>
      <c r="AC11" t="s">
        <v>244</v>
      </c>
      <c r="AD11" t="s">
        <v>247</v>
      </c>
      <c r="AE11" t="s">
        <v>247</v>
      </c>
      <c r="AF11" t="s">
        <v>247</v>
      </c>
      <c r="AG11" s="3">
        <v>0</v>
      </c>
      <c r="AH11" s="3">
        <v>0</v>
      </c>
      <c r="AI11" s="4">
        <v>43719.333333333336</v>
      </c>
      <c r="AJ11" s="4">
        <v>43719.708333333336</v>
      </c>
      <c r="AK11" s="4">
        <v>43719.333333333336</v>
      </c>
      <c r="AL11" s="4">
        <v>43719.708333333336</v>
      </c>
      <c r="AM11" s="4">
        <v>43719.333333333336</v>
      </c>
      <c r="AN11" s="4">
        <v>43719.708333333336</v>
      </c>
      <c r="AS11" t="s">
        <v>244</v>
      </c>
      <c r="AT11" t="s">
        <v>244</v>
      </c>
      <c r="BS11" t="s">
        <v>245</v>
      </c>
      <c r="BT11" t="s">
        <v>245</v>
      </c>
      <c r="BU11" t="s">
        <v>245</v>
      </c>
      <c r="BV11" t="s">
        <v>245</v>
      </c>
      <c r="BW11" t="s">
        <v>245</v>
      </c>
      <c r="BX11" t="s">
        <v>245</v>
      </c>
      <c r="BY11" t="s">
        <v>245</v>
      </c>
      <c r="BZ11" t="s">
        <v>245</v>
      </c>
      <c r="CA11" t="s">
        <v>245</v>
      </c>
      <c r="CB11" t="s">
        <v>245</v>
      </c>
      <c r="CC11" t="s">
        <v>245</v>
      </c>
      <c r="CD11" t="s">
        <v>245</v>
      </c>
      <c r="CE11" s="2">
        <v>0</v>
      </c>
      <c r="CG11">
        <v>2</v>
      </c>
      <c r="CH11">
        <v>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243</v>
      </c>
      <c r="CR11">
        <v>0</v>
      </c>
      <c r="CS11" t="s">
        <v>245</v>
      </c>
      <c r="CW11">
        <v>1.2</v>
      </c>
      <c r="CX11" t="s">
        <v>244</v>
      </c>
      <c r="CY11" t="s">
        <v>244</v>
      </c>
      <c r="CZ11" t="s">
        <v>244</v>
      </c>
      <c r="DA11" s="2">
        <v>0</v>
      </c>
      <c r="DB11" s="2">
        <v>0</v>
      </c>
      <c r="DC11" s="2">
        <v>0</v>
      </c>
      <c r="DD11" t="s">
        <v>245</v>
      </c>
      <c r="DE11" t="s">
        <v>245</v>
      </c>
      <c r="DF11" t="s">
        <v>245</v>
      </c>
      <c r="DI11" s="2">
        <v>0</v>
      </c>
      <c r="DJ11" t="s">
        <v>248</v>
      </c>
      <c r="DK11" t="s">
        <v>245</v>
      </c>
      <c r="DL11" t="s">
        <v>243</v>
      </c>
      <c r="DM11" t="s">
        <v>239</v>
      </c>
      <c r="DN11" t="s">
        <v>239</v>
      </c>
      <c r="DO11" t="s">
        <v>239</v>
      </c>
      <c r="DP11" t="s">
        <v>239</v>
      </c>
      <c r="DQ11" s="2">
        <v>0</v>
      </c>
      <c r="DR11" s="2">
        <v>0</v>
      </c>
      <c r="DS11" s="2">
        <v>0</v>
      </c>
      <c r="DT11" t="s">
        <v>249</v>
      </c>
      <c r="DY11" t="s">
        <v>245</v>
      </c>
      <c r="DZ11" t="s">
        <v>245</v>
      </c>
      <c r="EA11" t="s">
        <v>245</v>
      </c>
      <c r="EB11" t="s">
        <v>245</v>
      </c>
      <c r="EC11" t="s">
        <v>245</v>
      </c>
      <c r="ED11" t="s">
        <v>245</v>
      </c>
      <c r="EE11" t="s">
        <v>245</v>
      </c>
      <c r="EF11" t="s">
        <v>245</v>
      </c>
      <c r="EG11" t="s">
        <v>250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Y11" t="s">
        <v>244</v>
      </c>
      <c r="EZ11" t="s">
        <v>244</v>
      </c>
      <c r="FA11" t="s">
        <v>244</v>
      </c>
      <c r="FB11" t="s">
        <v>244</v>
      </c>
      <c r="FC11" t="s">
        <v>244</v>
      </c>
      <c r="FD11" t="s">
        <v>244</v>
      </c>
      <c r="FE11" t="s">
        <v>244</v>
      </c>
      <c r="FP11" t="s">
        <v>245</v>
      </c>
      <c r="FQ11" t="s">
        <v>245</v>
      </c>
      <c r="FR11" t="s">
        <v>245</v>
      </c>
      <c r="FS11" t="s">
        <v>245</v>
      </c>
      <c r="FT11" t="s">
        <v>245</v>
      </c>
      <c r="FU11" t="s">
        <v>245</v>
      </c>
      <c r="FV11" t="s">
        <v>245</v>
      </c>
      <c r="FW11" t="s">
        <v>245</v>
      </c>
      <c r="FX11" t="s">
        <v>245</v>
      </c>
      <c r="FY11" t="s">
        <v>245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244</v>
      </c>
      <c r="HJ11" s="3">
        <v>0</v>
      </c>
      <c r="HK11" t="s">
        <v>251</v>
      </c>
      <c r="IB11" s="3">
        <v>0</v>
      </c>
      <c r="IC11" s="3">
        <v>0</v>
      </c>
      <c r="ID11" s="3">
        <v>0</v>
      </c>
      <c r="IE11" t="s">
        <v>252</v>
      </c>
    </row>
    <row r="12" spans="1:239" x14ac:dyDescent="0.3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 t="s">
        <v>271</v>
      </c>
      <c r="Q12" s="1" t="s">
        <v>272</v>
      </c>
      <c r="R12" t="s">
        <v>242</v>
      </c>
      <c r="T12" t="s">
        <v>243</v>
      </c>
      <c r="U12" t="s">
        <v>244</v>
      </c>
      <c r="V12" t="s">
        <v>244</v>
      </c>
      <c r="W12" t="s">
        <v>244</v>
      </c>
      <c r="X12">
        <v>11</v>
      </c>
      <c r="Y12" t="s">
        <v>245</v>
      </c>
      <c r="Z12" t="s">
        <v>246</v>
      </c>
      <c r="AB12" t="s">
        <v>244</v>
      </c>
      <c r="AC12" t="s">
        <v>244</v>
      </c>
      <c r="AD12" t="s">
        <v>247</v>
      </c>
      <c r="AE12" t="s">
        <v>247</v>
      </c>
      <c r="AF12" t="s">
        <v>247</v>
      </c>
      <c r="AG12" s="3">
        <v>0</v>
      </c>
      <c r="AH12" s="3">
        <v>0</v>
      </c>
      <c r="AI12" s="4">
        <v>43719.333333333336</v>
      </c>
      <c r="AJ12" s="4">
        <v>43719.708333333336</v>
      </c>
      <c r="AK12" s="4">
        <v>43719.333333333336</v>
      </c>
      <c r="AL12" s="4">
        <v>43719.708333333336</v>
      </c>
      <c r="AM12" s="4">
        <v>43719.333333333336</v>
      </c>
      <c r="AN12" s="4">
        <v>43719.708333333336</v>
      </c>
      <c r="AS12" t="s">
        <v>244</v>
      </c>
      <c r="AT12" t="s">
        <v>244</v>
      </c>
      <c r="BS12" t="s">
        <v>245</v>
      </c>
      <c r="BT12" t="s">
        <v>245</v>
      </c>
      <c r="BU12" t="s">
        <v>245</v>
      </c>
      <c r="BV12" t="s">
        <v>245</v>
      </c>
      <c r="BW12" t="s">
        <v>245</v>
      </c>
      <c r="BX12" t="s">
        <v>245</v>
      </c>
      <c r="BY12" t="s">
        <v>245</v>
      </c>
      <c r="BZ12" t="s">
        <v>245</v>
      </c>
      <c r="CA12" t="s">
        <v>245</v>
      </c>
      <c r="CB12" t="s">
        <v>245</v>
      </c>
      <c r="CC12" t="s">
        <v>245</v>
      </c>
      <c r="CD12" t="s">
        <v>245</v>
      </c>
      <c r="CE12" s="2">
        <v>0</v>
      </c>
      <c r="CG12">
        <v>3</v>
      </c>
      <c r="CH12">
        <v>37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243</v>
      </c>
      <c r="CR12">
        <v>0</v>
      </c>
      <c r="CS12" t="s">
        <v>245</v>
      </c>
      <c r="CW12" t="s">
        <v>272</v>
      </c>
      <c r="CX12" t="s">
        <v>244</v>
      </c>
      <c r="CY12" t="s">
        <v>244</v>
      </c>
      <c r="CZ12" t="s">
        <v>244</v>
      </c>
      <c r="DA12" s="2">
        <v>0</v>
      </c>
      <c r="DB12" s="2">
        <v>0</v>
      </c>
      <c r="DC12" s="2">
        <v>0</v>
      </c>
      <c r="DD12" t="s">
        <v>245</v>
      </c>
      <c r="DE12" t="s">
        <v>245</v>
      </c>
      <c r="DF12" t="s">
        <v>245</v>
      </c>
      <c r="DI12" s="2">
        <v>0</v>
      </c>
      <c r="DJ12" t="s">
        <v>248</v>
      </c>
      <c r="DK12" t="s">
        <v>245</v>
      </c>
      <c r="DL12" t="s">
        <v>243</v>
      </c>
      <c r="DM12" t="s">
        <v>239</v>
      </c>
      <c r="DN12" t="s">
        <v>239</v>
      </c>
      <c r="DO12" t="s">
        <v>239</v>
      </c>
      <c r="DP12" t="s">
        <v>239</v>
      </c>
      <c r="DQ12" s="2">
        <v>0</v>
      </c>
      <c r="DR12" s="2">
        <v>0</v>
      </c>
      <c r="DS12" s="2">
        <v>0</v>
      </c>
      <c r="DT12" t="s">
        <v>249</v>
      </c>
      <c r="DY12" t="s">
        <v>245</v>
      </c>
      <c r="DZ12" t="s">
        <v>245</v>
      </c>
      <c r="EA12" t="s">
        <v>245</v>
      </c>
      <c r="EB12" t="s">
        <v>245</v>
      </c>
      <c r="EC12" t="s">
        <v>245</v>
      </c>
      <c r="ED12" t="s">
        <v>245</v>
      </c>
      <c r="EE12" t="s">
        <v>245</v>
      </c>
      <c r="EF12" t="s">
        <v>245</v>
      </c>
      <c r="EG12" t="s">
        <v>250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Y12" t="s">
        <v>244</v>
      </c>
      <c r="EZ12" t="s">
        <v>244</v>
      </c>
      <c r="FA12" t="s">
        <v>244</v>
      </c>
      <c r="FB12" t="s">
        <v>244</v>
      </c>
      <c r="FC12" t="s">
        <v>244</v>
      </c>
      <c r="FD12" t="s">
        <v>244</v>
      </c>
      <c r="FE12" t="s">
        <v>244</v>
      </c>
      <c r="FP12" t="s">
        <v>245</v>
      </c>
      <c r="FQ12" t="s">
        <v>245</v>
      </c>
      <c r="FR12" t="s">
        <v>245</v>
      </c>
      <c r="FS12" t="s">
        <v>245</v>
      </c>
      <c r="FT12" t="s">
        <v>245</v>
      </c>
      <c r="FU12" t="s">
        <v>245</v>
      </c>
      <c r="FV12" t="s">
        <v>245</v>
      </c>
      <c r="FW12" t="s">
        <v>245</v>
      </c>
      <c r="FX12" t="s">
        <v>245</v>
      </c>
      <c r="FY12" t="s">
        <v>245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244</v>
      </c>
      <c r="HJ12" s="3">
        <v>0</v>
      </c>
      <c r="HK12" t="s">
        <v>251</v>
      </c>
      <c r="IB12" s="3">
        <v>0</v>
      </c>
      <c r="IC12" s="3">
        <v>0</v>
      </c>
      <c r="ID12" s="3">
        <v>0</v>
      </c>
      <c r="IE12" t="s">
        <v>252</v>
      </c>
    </row>
    <row r="13" spans="1:239" x14ac:dyDescent="0.3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 t="s">
        <v>273</v>
      </c>
      <c r="Q13" s="1" t="s">
        <v>274</v>
      </c>
      <c r="R13" t="s">
        <v>242</v>
      </c>
      <c r="T13" t="s">
        <v>243</v>
      </c>
      <c r="U13" t="s">
        <v>244</v>
      </c>
      <c r="V13" t="s">
        <v>244</v>
      </c>
      <c r="W13" t="s">
        <v>244</v>
      </c>
      <c r="X13">
        <v>12</v>
      </c>
      <c r="Y13" t="s">
        <v>245</v>
      </c>
      <c r="Z13" t="s">
        <v>246</v>
      </c>
      <c r="AB13" t="s">
        <v>244</v>
      </c>
      <c r="AC13" t="s">
        <v>244</v>
      </c>
      <c r="AD13" t="s">
        <v>247</v>
      </c>
      <c r="AE13" t="s">
        <v>247</v>
      </c>
      <c r="AF13" t="s">
        <v>244</v>
      </c>
      <c r="AG13" s="3">
        <v>0</v>
      </c>
      <c r="AH13" s="3">
        <v>0</v>
      </c>
      <c r="AI13" s="4">
        <v>43719.333333333336</v>
      </c>
      <c r="AJ13" s="4">
        <v>43719.708333333336</v>
      </c>
      <c r="AK13" s="4">
        <v>43719.333333333336</v>
      </c>
      <c r="AL13" s="4">
        <v>43719.708333333336</v>
      </c>
      <c r="AM13" s="4">
        <v>43719.333333333336</v>
      </c>
      <c r="AN13" s="4">
        <v>43719.708333333336</v>
      </c>
      <c r="AS13" t="s">
        <v>244</v>
      </c>
      <c r="AT13" t="s">
        <v>244</v>
      </c>
      <c r="BS13" t="s">
        <v>245</v>
      </c>
      <c r="BT13" t="s">
        <v>245</v>
      </c>
      <c r="BU13" t="s">
        <v>245</v>
      </c>
      <c r="BV13" t="s">
        <v>245</v>
      </c>
      <c r="BW13" t="s">
        <v>245</v>
      </c>
      <c r="BX13" t="s">
        <v>245</v>
      </c>
      <c r="BY13" t="s">
        <v>245</v>
      </c>
      <c r="BZ13" t="s">
        <v>245</v>
      </c>
      <c r="CA13" t="s">
        <v>245</v>
      </c>
      <c r="CB13" t="s">
        <v>245</v>
      </c>
      <c r="CC13" t="s">
        <v>245</v>
      </c>
      <c r="CD13" t="s">
        <v>245</v>
      </c>
      <c r="CE13" s="2">
        <v>0</v>
      </c>
      <c r="CG13">
        <v>4</v>
      </c>
      <c r="CH13">
        <v>39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245</v>
      </c>
      <c r="CR13">
        <v>0</v>
      </c>
      <c r="CS13" t="s">
        <v>245</v>
      </c>
      <c r="CW13" t="s">
        <v>274</v>
      </c>
      <c r="CX13" t="s">
        <v>244</v>
      </c>
      <c r="CY13" t="s">
        <v>244</v>
      </c>
      <c r="CZ13" t="s">
        <v>244</v>
      </c>
      <c r="DA13" s="2">
        <v>0</v>
      </c>
      <c r="DB13" s="2">
        <v>0</v>
      </c>
      <c r="DC13" s="2">
        <v>0</v>
      </c>
      <c r="DD13" t="s">
        <v>245</v>
      </c>
      <c r="DE13" t="s">
        <v>245</v>
      </c>
      <c r="DF13" t="s">
        <v>245</v>
      </c>
      <c r="DI13" s="2">
        <v>0</v>
      </c>
      <c r="DJ13" t="s">
        <v>248</v>
      </c>
      <c r="DK13" t="s">
        <v>245</v>
      </c>
      <c r="DL13" t="s">
        <v>243</v>
      </c>
      <c r="DM13" t="s">
        <v>239</v>
      </c>
      <c r="DN13" t="s">
        <v>239</v>
      </c>
      <c r="DO13" t="s">
        <v>239</v>
      </c>
      <c r="DP13" t="s">
        <v>239</v>
      </c>
      <c r="DQ13" s="2">
        <v>0</v>
      </c>
      <c r="DR13" s="2">
        <v>0</v>
      </c>
      <c r="DS13" s="2">
        <v>0</v>
      </c>
      <c r="DT13" t="s">
        <v>249</v>
      </c>
      <c r="DY13" t="s">
        <v>245</v>
      </c>
      <c r="DZ13" t="s">
        <v>245</v>
      </c>
      <c r="EA13" t="s">
        <v>245</v>
      </c>
      <c r="EB13" t="s">
        <v>245</v>
      </c>
      <c r="EC13" t="s">
        <v>245</v>
      </c>
      <c r="ED13" t="s">
        <v>245</v>
      </c>
      <c r="EE13" t="s">
        <v>245</v>
      </c>
      <c r="EF13" t="s">
        <v>245</v>
      </c>
      <c r="EG13" t="s">
        <v>250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Y13" t="s">
        <v>244</v>
      </c>
      <c r="EZ13" t="s">
        <v>244</v>
      </c>
      <c r="FA13" t="s">
        <v>244</v>
      </c>
      <c r="FB13" t="s">
        <v>244</v>
      </c>
      <c r="FC13" t="s">
        <v>244</v>
      </c>
      <c r="FD13" t="s">
        <v>244</v>
      </c>
      <c r="FE13" t="s">
        <v>244</v>
      </c>
      <c r="FP13" t="s">
        <v>245</v>
      </c>
      <c r="FQ13" t="s">
        <v>245</v>
      </c>
      <c r="FR13" t="s">
        <v>245</v>
      </c>
      <c r="FS13" t="s">
        <v>245</v>
      </c>
      <c r="FT13" t="s">
        <v>245</v>
      </c>
      <c r="FU13" t="s">
        <v>245</v>
      </c>
      <c r="FV13" t="s">
        <v>245</v>
      </c>
      <c r="FW13" t="s">
        <v>245</v>
      </c>
      <c r="FX13" t="s">
        <v>245</v>
      </c>
      <c r="FY13" t="s">
        <v>245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244</v>
      </c>
      <c r="HJ13" s="3">
        <v>0</v>
      </c>
      <c r="HK13" t="s">
        <v>251</v>
      </c>
      <c r="IB13" s="3">
        <v>0</v>
      </c>
      <c r="IC13" s="3">
        <v>0</v>
      </c>
      <c r="ID13" s="3">
        <v>0</v>
      </c>
      <c r="IE13" t="s">
        <v>252</v>
      </c>
    </row>
    <row r="14" spans="1:239" x14ac:dyDescent="0.3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 t="s">
        <v>275</v>
      </c>
      <c r="Q14" s="1" t="s">
        <v>276</v>
      </c>
      <c r="R14" t="s">
        <v>242</v>
      </c>
      <c r="T14" t="s">
        <v>243</v>
      </c>
      <c r="U14" t="s">
        <v>244</v>
      </c>
      <c r="V14" t="s">
        <v>244</v>
      </c>
      <c r="W14" t="s">
        <v>244</v>
      </c>
      <c r="X14">
        <v>13</v>
      </c>
      <c r="Y14" t="s">
        <v>245</v>
      </c>
      <c r="Z14" t="s">
        <v>246</v>
      </c>
      <c r="AB14" t="s">
        <v>244</v>
      </c>
      <c r="AC14" t="s">
        <v>244</v>
      </c>
      <c r="AD14" t="s">
        <v>247</v>
      </c>
      <c r="AE14" t="s">
        <v>247</v>
      </c>
      <c r="AF14" t="s">
        <v>244</v>
      </c>
      <c r="AG14" s="3">
        <v>0</v>
      </c>
      <c r="AH14" s="3">
        <v>0</v>
      </c>
      <c r="AI14" s="4">
        <v>43719.333333333336</v>
      </c>
      <c r="AJ14" s="4">
        <v>43719.708333333336</v>
      </c>
      <c r="AK14" s="4">
        <v>43719.333333333336</v>
      </c>
      <c r="AL14" s="4">
        <v>43719.708333333336</v>
      </c>
      <c r="AM14" s="4">
        <v>43719.333333333336</v>
      </c>
      <c r="AN14" s="4">
        <v>43719.708333333336</v>
      </c>
      <c r="AS14" t="s">
        <v>244</v>
      </c>
      <c r="AT14" t="s">
        <v>244</v>
      </c>
      <c r="BS14" t="s">
        <v>245</v>
      </c>
      <c r="BT14" t="s">
        <v>245</v>
      </c>
      <c r="BU14" t="s">
        <v>245</v>
      </c>
      <c r="BV14" t="s">
        <v>245</v>
      </c>
      <c r="BW14" t="s">
        <v>245</v>
      </c>
      <c r="BX14" t="s">
        <v>245</v>
      </c>
      <c r="BY14" t="s">
        <v>245</v>
      </c>
      <c r="BZ14" t="s">
        <v>245</v>
      </c>
      <c r="CA14" t="s">
        <v>245</v>
      </c>
      <c r="CB14" t="s">
        <v>245</v>
      </c>
      <c r="CC14" t="s">
        <v>245</v>
      </c>
      <c r="CD14" t="s">
        <v>245</v>
      </c>
      <c r="CE14" s="2">
        <v>0</v>
      </c>
      <c r="CG14">
        <v>4</v>
      </c>
      <c r="CH14">
        <v>40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245</v>
      </c>
      <c r="CR14">
        <v>0</v>
      </c>
      <c r="CS14" t="s">
        <v>245</v>
      </c>
      <c r="CW14" t="s">
        <v>276</v>
      </c>
      <c r="CX14" t="s">
        <v>244</v>
      </c>
      <c r="CY14" t="s">
        <v>244</v>
      </c>
      <c r="CZ14" t="s">
        <v>244</v>
      </c>
      <c r="DA14" s="2">
        <v>0</v>
      </c>
      <c r="DB14" s="2">
        <v>0</v>
      </c>
      <c r="DC14" s="2">
        <v>0</v>
      </c>
      <c r="DD14" t="s">
        <v>245</v>
      </c>
      <c r="DE14" t="s">
        <v>245</v>
      </c>
      <c r="DF14" t="s">
        <v>245</v>
      </c>
      <c r="DI14" s="2">
        <v>0</v>
      </c>
      <c r="DJ14" t="s">
        <v>248</v>
      </c>
      <c r="DK14" t="s">
        <v>245</v>
      </c>
      <c r="DL14" t="s">
        <v>243</v>
      </c>
      <c r="DM14" t="s">
        <v>239</v>
      </c>
      <c r="DN14" t="s">
        <v>239</v>
      </c>
      <c r="DO14" t="s">
        <v>239</v>
      </c>
      <c r="DP14" t="s">
        <v>239</v>
      </c>
      <c r="DQ14" s="2">
        <v>0</v>
      </c>
      <c r="DR14" s="2">
        <v>0</v>
      </c>
      <c r="DS14" s="2">
        <v>0</v>
      </c>
      <c r="DT14" t="s">
        <v>249</v>
      </c>
      <c r="DY14" t="s">
        <v>245</v>
      </c>
      <c r="DZ14" t="s">
        <v>245</v>
      </c>
      <c r="EA14" t="s">
        <v>245</v>
      </c>
      <c r="EB14" t="s">
        <v>245</v>
      </c>
      <c r="EC14" t="s">
        <v>245</v>
      </c>
      <c r="ED14" t="s">
        <v>245</v>
      </c>
      <c r="EE14" t="s">
        <v>245</v>
      </c>
      <c r="EF14" t="s">
        <v>245</v>
      </c>
      <c r="EG14" t="s">
        <v>250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Y14" t="s">
        <v>244</v>
      </c>
      <c r="EZ14" t="s">
        <v>244</v>
      </c>
      <c r="FA14" t="s">
        <v>244</v>
      </c>
      <c r="FB14" t="s">
        <v>244</v>
      </c>
      <c r="FC14" t="s">
        <v>244</v>
      </c>
      <c r="FD14" t="s">
        <v>244</v>
      </c>
      <c r="FE14" t="s">
        <v>244</v>
      </c>
      <c r="FP14" t="s">
        <v>245</v>
      </c>
      <c r="FQ14" t="s">
        <v>245</v>
      </c>
      <c r="FR14" t="s">
        <v>245</v>
      </c>
      <c r="FS14" t="s">
        <v>245</v>
      </c>
      <c r="FT14" t="s">
        <v>245</v>
      </c>
      <c r="FU14" t="s">
        <v>245</v>
      </c>
      <c r="FV14" t="s">
        <v>245</v>
      </c>
      <c r="FW14" t="s">
        <v>245</v>
      </c>
      <c r="FX14" t="s">
        <v>245</v>
      </c>
      <c r="FY14" t="s">
        <v>245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244</v>
      </c>
      <c r="HJ14" s="3">
        <v>0</v>
      </c>
      <c r="HK14" t="s">
        <v>251</v>
      </c>
      <c r="IB14" s="3">
        <v>0</v>
      </c>
      <c r="IC14" s="3">
        <v>0</v>
      </c>
      <c r="ID14" s="3">
        <v>0</v>
      </c>
      <c r="IE14" t="s">
        <v>252</v>
      </c>
    </row>
    <row r="15" spans="1:239" x14ac:dyDescent="0.3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 t="s">
        <v>277</v>
      </c>
      <c r="Q15" s="1" t="s">
        <v>278</v>
      </c>
      <c r="R15" t="s">
        <v>242</v>
      </c>
      <c r="T15" t="s">
        <v>243</v>
      </c>
      <c r="U15" t="s">
        <v>244</v>
      </c>
      <c r="V15" t="s">
        <v>244</v>
      </c>
      <c r="W15" t="s">
        <v>244</v>
      </c>
      <c r="X15">
        <v>14</v>
      </c>
      <c r="Y15" t="s">
        <v>245</v>
      </c>
      <c r="Z15" t="s">
        <v>246</v>
      </c>
      <c r="AB15" t="s">
        <v>244</v>
      </c>
      <c r="AC15" t="s">
        <v>244</v>
      </c>
      <c r="AD15" t="s">
        <v>247</v>
      </c>
      <c r="AE15" t="s">
        <v>247</v>
      </c>
      <c r="AF15" t="s">
        <v>244</v>
      </c>
      <c r="AG15" s="3">
        <v>0</v>
      </c>
      <c r="AH15" s="3">
        <v>0</v>
      </c>
      <c r="AI15" s="4">
        <v>43719.333333333336</v>
      </c>
      <c r="AJ15" s="4">
        <v>43719.708333333336</v>
      </c>
      <c r="AK15" s="4">
        <v>43719.333333333336</v>
      </c>
      <c r="AL15" s="4">
        <v>43719.708333333336</v>
      </c>
      <c r="AM15" s="4">
        <v>43719.333333333336</v>
      </c>
      <c r="AN15" s="4">
        <v>43719.708333333336</v>
      </c>
      <c r="AS15" t="s">
        <v>244</v>
      </c>
      <c r="AT15" t="s">
        <v>244</v>
      </c>
      <c r="BS15" t="s">
        <v>245</v>
      </c>
      <c r="BT15" t="s">
        <v>245</v>
      </c>
      <c r="BU15" t="s">
        <v>245</v>
      </c>
      <c r="BV15" t="s">
        <v>245</v>
      </c>
      <c r="BW15" t="s">
        <v>245</v>
      </c>
      <c r="BX15" t="s">
        <v>245</v>
      </c>
      <c r="BY15" t="s">
        <v>245</v>
      </c>
      <c r="BZ15" t="s">
        <v>245</v>
      </c>
      <c r="CA15" t="s">
        <v>245</v>
      </c>
      <c r="CB15" t="s">
        <v>245</v>
      </c>
      <c r="CC15" t="s">
        <v>245</v>
      </c>
      <c r="CD15" t="s">
        <v>245</v>
      </c>
      <c r="CE15" s="2">
        <v>0</v>
      </c>
      <c r="CG15">
        <v>4</v>
      </c>
      <c r="CH15">
        <v>41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245</v>
      </c>
      <c r="CR15">
        <v>0</v>
      </c>
      <c r="CS15" t="s">
        <v>245</v>
      </c>
      <c r="CW15" t="s">
        <v>278</v>
      </c>
      <c r="CX15" t="s">
        <v>244</v>
      </c>
      <c r="CY15" t="s">
        <v>244</v>
      </c>
      <c r="CZ15" t="s">
        <v>244</v>
      </c>
      <c r="DA15" s="2">
        <v>0</v>
      </c>
      <c r="DB15" s="2">
        <v>0</v>
      </c>
      <c r="DC15" s="2">
        <v>0</v>
      </c>
      <c r="DD15" t="s">
        <v>245</v>
      </c>
      <c r="DE15" t="s">
        <v>245</v>
      </c>
      <c r="DF15" t="s">
        <v>245</v>
      </c>
      <c r="DI15" s="2">
        <v>0</v>
      </c>
      <c r="DJ15" t="s">
        <v>248</v>
      </c>
      <c r="DK15" t="s">
        <v>245</v>
      </c>
      <c r="DL15" t="s">
        <v>243</v>
      </c>
      <c r="DM15" t="s">
        <v>239</v>
      </c>
      <c r="DN15" t="s">
        <v>239</v>
      </c>
      <c r="DO15" t="s">
        <v>239</v>
      </c>
      <c r="DP15" t="s">
        <v>239</v>
      </c>
      <c r="DQ15" s="2">
        <v>0</v>
      </c>
      <c r="DR15" s="2">
        <v>0</v>
      </c>
      <c r="DS15" s="2">
        <v>0</v>
      </c>
      <c r="DT15" t="s">
        <v>249</v>
      </c>
      <c r="DY15" t="s">
        <v>245</v>
      </c>
      <c r="DZ15" t="s">
        <v>245</v>
      </c>
      <c r="EA15" t="s">
        <v>245</v>
      </c>
      <c r="EB15" t="s">
        <v>245</v>
      </c>
      <c r="EC15" t="s">
        <v>245</v>
      </c>
      <c r="ED15" t="s">
        <v>245</v>
      </c>
      <c r="EE15" t="s">
        <v>245</v>
      </c>
      <c r="EF15" t="s">
        <v>245</v>
      </c>
      <c r="EG15" t="s">
        <v>250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Y15" t="s">
        <v>244</v>
      </c>
      <c r="EZ15" t="s">
        <v>244</v>
      </c>
      <c r="FA15" t="s">
        <v>244</v>
      </c>
      <c r="FB15" t="s">
        <v>244</v>
      </c>
      <c r="FC15" t="s">
        <v>244</v>
      </c>
      <c r="FD15" t="s">
        <v>244</v>
      </c>
      <c r="FE15" t="s">
        <v>244</v>
      </c>
      <c r="FP15" t="s">
        <v>245</v>
      </c>
      <c r="FQ15" t="s">
        <v>245</v>
      </c>
      <c r="FR15" t="s">
        <v>245</v>
      </c>
      <c r="FS15" t="s">
        <v>245</v>
      </c>
      <c r="FT15" t="s">
        <v>245</v>
      </c>
      <c r="FU15" t="s">
        <v>245</v>
      </c>
      <c r="FV15" t="s">
        <v>245</v>
      </c>
      <c r="FW15" t="s">
        <v>245</v>
      </c>
      <c r="FX15" t="s">
        <v>245</v>
      </c>
      <c r="FY15" t="s">
        <v>245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244</v>
      </c>
      <c r="HJ15" s="3">
        <v>0</v>
      </c>
      <c r="HK15" t="s">
        <v>251</v>
      </c>
      <c r="IB15" s="3">
        <v>0</v>
      </c>
      <c r="IC15" s="3">
        <v>0</v>
      </c>
      <c r="ID15" s="3">
        <v>0</v>
      </c>
      <c r="IE15" t="s">
        <v>252</v>
      </c>
    </row>
    <row r="16" spans="1:239" x14ac:dyDescent="0.3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" t="s">
        <v>279</v>
      </c>
      <c r="Q16" s="1" t="s">
        <v>280</v>
      </c>
      <c r="R16" t="s">
        <v>242</v>
      </c>
      <c r="T16" t="s">
        <v>243</v>
      </c>
      <c r="U16" t="s">
        <v>244</v>
      </c>
      <c r="V16" t="s">
        <v>244</v>
      </c>
      <c r="W16" t="s">
        <v>244</v>
      </c>
      <c r="X16">
        <v>15</v>
      </c>
      <c r="Y16" t="s">
        <v>245</v>
      </c>
      <c r="Z16" t="s">
        <v>246</v>
      </c>
      <c r="AB16" t="s">
        <v>244</v>
      </c>
      <c r="AC16" t="s">
        <v>244</v>
      </c>
      <c r="AD16" t="s">
        <v>247</v>
      </c>
      <c r="AE16" t="s">
        <v>247</v>
      </c>
      <c r="AF16" t="s">
        <v>244</v>
      </c>
      <c r="AG16" s="3">
        <v>0</v>
      </c>
      <c r="AH16" s="3">
        <v>0</v>
      </c>
      <c r="AI16" s="4">
        <v>43719.333333333336</v>
      </c>
      <c r="AJ16" s="4">
        <v>43719.708333333336</v>
      </c>
      <c r="AK16" s="4">
        <v>43719.333333333336</v>
      </c>
      <c r="AL16" s="4">
        <v>43719.708333333336</v>
      </c>
      <c r="AM16" s="4">
        <v>43719.333333333336</v>
      </c>
      <c r="AN16" s="4">
        <v>43719.708333333336</v>
      </c>
      <c r="AS16" t="s">
        <v>244</v>
      </c>
      <c r="AT16" t="s">
        <v>244</v>
      </c>
      <c r="BS16" t="s">
        <v>245</v>
      </c>
      <c r="BT16" t="s">
        <v>245</v>
      </c>
      <c r="BU16" t="s">
        <v>245</v>
      </c>
      <c r="BV16" t="s">
        <v>245</v>
      </c>
      <c r="BW16" t="s">
        <v>245</v>
      </c>
      <c r="BX16" t="s">
        <v>245</v>
      </c>
      <c r="BY16" t="s">
        <v>245</v>
      </c>
      <c r="BZ16" t="s">
        <v>245</v>
      </c>
      <c r="CA16" t="s">
        <v>245</v>
      </c>
      <c r="CB16" t="s">
        <v>245</v>
      </c>
      <c r="CC16" t="s">
        <v>245</v>
      </c>
      <c r="CD16" t="s">
        <v>245</v>
      </c>
      <c r="CE16" s="2">
        <v>0</v>
      </c>
      <c r="CG16">
        <v>4</v>
      </c>
      <c r="CH16">
        <v>42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245</v>
      </c>
      <c r="CR16">
        <v>0</v>
      </c>
      <c r="CS16" t="s">
        <v>245</v>
      </c>
      <c r="CW16" t="s">
        <v>280</v>
      </c>
      <c r="CX16" t="s">
        <v>244</v>
      </c>
      <c r="CY16" t="s">
        <v>244</v>
      </c>
      <c r="CZ16" t="s">
        <v>244</v>
      </c>
      <c r="DA16" s="2">
        <v>0</v>
      </c>
      <c r="DB16" s="2">
        <v>0</v>
      </c>
      <c r="DC16" s="2">
        <v>0</v>
      </c>
      <c r="DD16" t="s">
        <v>245</v>
      </c>
      <c r="DE16" t="s">
        <v>245</v>
      </c>
      <c r="DF16" t="s">
        <v>245</v>
      </c>
      <c r="DI16" s="2">
        <v>0</v>
      </c>
      <c r="DJ16" t="s">
        <v>248</v>
      </c>
      <c r="DK16" t="s">
        <v>245</v>
      </c>
      <c r="DL16" t="s">
        <v>243</v>
      </c>
      <c r="DM16" t="s">
        <v>239</v>
      </c>
      <c r="DN16" t="s">
        <v>239</v>
      </c>
      <c r="DO16" t="s">
        <v>239</v>
      </c>
      <c r="DP16" t="s">
        <v>239</v>
      </c>
      <c r="DQ16" s="2">
        <v>0</v>
      </c>
      <c r="DR16" s="2">
        <v>0</v>
      </c>
      <c r="DS16" s="2">
        <v>0</v>
      </c>
      <c r="DT16" t="s">
        <v>249</v>
      </c>
      <c r="DY16" t="s">
        <v>245</v>
      </c>
      <c r="DZ16" t="s">
        <v>245</v>
      </c>
      <c r="EA16" t="s">
        <v>245</v>
      </c>
      <c r="EB16" t="s">
        <v>245</v>
      </c>
      <c r="EC16" t="s">
        <v>245</v>
      </c>
      <c r="ED16" t="s">
        <v>245</v>
      </c>
      <c r="EE16" t="s">
        <v>245</v>
      </c>
      <c r="EF16" t="s">
        <v>245</v>
      </c>
      <c r="EG16" t="s">
        <v>250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Y16" t="s">
        <v>244</v>
      </c>
      <c r="EZ16" t="s">
        <v>244</v>
      </c>
      <c r="FA16" t="s">
        <v>244</v>
      </c>
      <c r="FB16" t="s">
        <v>244</v>
      </c>
      <c r="FC16" t="s">
        <v>244</v>
      </c>
      <c r="FD16" t="s">
        <v>244</v>
      </c>
      <c r="FE16" t="s">
        <v>244</v>
      </c>
      <c r="FP16" t="s">
        <v>245</v>
      </c>
      <c r="FQ16" t="s">
        <v>245</v>
      </c>
      <c r="FR16" t="s">
        <v>245</v>
      </c>
      <c r="FS16" t="s">
        <v>245</v>
      </c>
      <c r="FT16" t="s">
        <v>245</v>
      </c>
      <c r="FU16" t="s">
        <v>245</v>
      </c>
      <c r="FV16" t="s">
        <v>245</v>
      </c>
      <c r="FW16" t="s">
        <v>245</v>
      </c>
      <c r="FX16" t="s">
        <v>245</v>
      </c>
      <c r="FY16" t="s">
        <v>245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244</v>
      </c>
      <c r="HJ16" s="3">
        <v>0</v>
      </c>
      <c r="HK16" t="s">
        <v>251</v>
      </c>
      <c r="IB16" s="3">
        <v>0</v>
      </c>
      <c r="IC16" s="3">
        <v>0</v>
      </c>
      <c r="ID16" s="3">
        <v>0</v>
      </c>
      <c r="IE16" t="s">
        <v>252</v>
      </c>
    </row>
    <row r="17" spans="1:239" x14ac:dyDescent="0.3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 t="s">
        <v>281</v>
      </c>
      <c r="Q17" s="1" t="s">
        <v>282</v>
      </c>
      <c r="R17" t="s">
        <v>242</v>
      </c>
      <c r="T17" t="s">
        <v>243</v>
      </c>
      <c r="U17" t="s">
        <v>244</v>
      </c>
      <c r="V17" t="s">
        <v>244</v>
      </c>
      <c r="W17" t="s">
        <v>244</v>
      </c>
      <c r="X17">
        <v>16</v>
      </c>
      <c r="Y17" t="s">
        <v>245</v>
      </c>
      <c r="Z17" t="s">
        <v>246</v>
      </c>
      <c r="AB17" t="s">
        <v>244</v>
      </c>
      <c r="AC17" t="s">
        <v>244</v>
      </c>
      <c r="AD17" t="s">
        <v>247</v>
      </c>
      <c r="AE17" t="s">
        <v>247</v>
      </c>
      <c r="AF17" t="s">
        <v>247</v>
      </c>
      <c r="AG17" s="3">
        <v>0</v>
      </c>
      <c r="AH17" s="3">
        <v>0</v>
      </c>
      <c r="AI17" s="4">
        <v>43719.333333333336</v>
      </c>
      <c r="AJ17" s="4">
        <v>43719.708333333336</v>
      </c>
      <c r="AK17" s="4">
        <v>43719.333333333336</v>
      </c>
      <c r="AL17" s="4">
        <v>43719.708333333336</v>
      </c>
      <c r="AM17" s="4">
        <v>43719.333333333336</v>
      </c>
      <c r="AN17" s="4">
        <v>43719.708333333336</v>
      </c>
      <c r="AS17" t="s">
        <v>244</v>
      </c>
      <c r="AT17" t="s">
        <v>244</v>
      </c>
      <c r="BS17" t="s">
        <v>245</v>
      </c>
      <c r="BT17" t="s">
        <v>245</v>
      </c>
      <c r="BU17" t="s">
        <v>245</v>
      </c>
      <c r="BV17" t="s">
        <v>245</v>
      </c>
      <c r="BW17" t="s">
        <v>245</v>
      </c>
      <c r="BX17" t="s">
        <v>245</v>
      </c>
      <c r="BY17" t="s">
        <v>245</v>
      </c>
      <c r="BZ17" t="s">
        <v>245</v>
      </c>
      <c r="CA17" t="s">
        <v>245</v>
      </c>
      <c r="CB17" t="s">
        <v>245</v>
      </c>
      <c r="CC17" t="s">
        <v>245</v>
      </c>
      <c r="CD17" t="s">
        <v>245</v>
      </c>
      <c r="CE17" s="2">
        <v>0</v>
      </c>
      <c r="CG17">
        <v>3</v>
      </c>
      <c r="CH17">
        <v>38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243</v>
      </c>
      <c r="CR17">
        <v>0</v>
      </c>
      <c r="CS17" t="s">
        <v>245</v>
      </c>
      <c r="CW17" t="s">
        <v>282</v>
      </c>
      <c r="CX17" t="s">
        <v>244</v>
      </c>
      <c r="CY17" t="s">
        <v>244</v>
      </c>
      <c r="CZ17" t="s">
        <v>244</v>
      </c>
      <c r="DA17" s="2">
        <v>0</v>
      </c>
      <c r="DB17" s="2">
        <v>0</v>
      </c>
      <c r="DC17" s="2">
        <v>0</v>
      </c>
      <c r="DD17" t="s">
        <v>245</v>
      </c>
      <c r="DE17" t="s">
        <v>245</v>
      </c>
      <c r="DF17" t="s">
        <v>245</v>
      </c>
      <c r="DI17" s="2">
        <v>0</v>
      </c>
      <c r="DJ17" t="s">
        <v>248</v>
      </c>
      <c r="DK17" t="s">
        <v>245</v>
      </c>
      <c r="DL17" t="s">
        <v>243</v>
      </c>
      <c r="DM17" t="s">
        <v>239</v>
      </c>
      <c r="DN17" t="s">
        <v>239</v>
      </c>
      <c r="DO17" t="s">
        <v>239</v>
      </c>
      <c r="DP17" t="s">
        <v>239</v>
      </c>
      <c r="DQ17" s="2">
        <v>0</v>
      </c>
      <c r="DR17" s="2">
        <v>0</v>
      </c>
      <c r="DS17" s="2">
        <v>0</v>
      </c>
      <c r="DT17" t="s">
        <v>249</v>
      </c>
      <c r="DY17" t="s">
        <v>245</v>
      </c>
      <c r="DZ17" t="s">
        <v>245</v>
      </c>
      <c r="EA17" t="s">
        <v>245</v>
      </c>
      <c r="EB17" t="s">
        <v>245</v>
      </c>
      <c r="EC17" t="s">
        <v>245</v>
      </c>
      <c r="ED17" t="s">
        <v>245</v>
      </c>
      <c r="EE17" t="s">
        <v>245</v>
      </c>
      <c r="EF17" t="s">
        <v>245</v>
      </c>
      <c r="EG17" t="s">
        <v>250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Y17" t="s">
        <v>244</v>
      </c>
      <c r="EZ17" t="s">
        <v>244</v>
      </c>
      <c r="FA17" t="s">
        <v>244</v>
      </c>
      <c r="FB17" t="s">
        <v>244</v>
      </c>
      <c r="FC17" t="s">
        <v>244</v>
      </c>
      <c r="FD17" t="s">
        <v>244</v>
      </c>
      <c r="FE17" t="s">
        <v>244</v>
      </c>
      <c r="FP17" t="s">
        <v>245</v>
      </c>
      <c r="FQ17" t="s">
        <v>245</v>
      </c>
      <c r="FR17" t="s">
        <v>245</v>
      </c>
      <c r="FS17" t="s">
        <v>245</v>
      </c>
      <c r="FT17" t="s">
        <v>245</v>
      </c>
      <c r="FU17" t="s">
        <v>245</v>
      </c>
      <c r="FV17" t="s">
        <v>245</v>
      </c>
      <c r="FW17" t="s">
        <v>245</v>
      </c>
      <c r="FX17" t="s">
        <v>245</v>
      </c>
      <c r="FY17" t="s">
        <v>245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244</v>
      </c>
      <c r="HJ17" s="3">
        <v>0</v>
      </c>
      <c r="HK17" t="s">
        <v>251</v>
      </c>
      <c r="IB17" s="3">
        <v>0</v>
      </c>
      <c r="IC17" s="3">
        <v>0</v>
      </c>
      <c r="ID17" s="3">
        <v>0</v>
      </c>
      <c r="IE17" t="s">
        <v>252</v>
      </c>
    </row>
    <row r="18" spans="1:239" x14ac:dyDescent="0.3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 t="s">
        <v>283</v>
      </c>
      <c r="Q18" s="1" t="s">
        <v>284</v>
      </c>
      <c r="R18" t="s">
        <v>242</v>
      </c>
      <c r="T18" t="s">
        <v>243</v>
      </c>
      <c r="U18" t="s">
        <v>244</v>
      </c>
      <c r="V18" t="s">
        <v>244</v>
      </c>
      <c r="W18" t="s">
        <v>244</v>
      </c>
      <c r="X18">
        <v>17</v>
      </c>
      <c r="Y18" t="s">
        <v>245</v>
      </c>
      <c r="Z18" t="s">
        <v>246</v>
      </c>
      <c r="AB18" t="s">
        <v>244</v>
      </c>
      <c r="AC18" t="s">
        <v>244</v>
      </c>
      <c r="AD18" t="s">
        <v>247</v>
      </c>
      <c r="AE18" t="s">
        <v>247</v>
      </c>
      <c r="AF18" t="s">
        <v>244</v>
      </c>
      <c r="AG18" s="3">
        <v>0</v>
      </c>
      <c r="AH18" s="3">
        <v>0</v>
      </c>
      <c r="AI18" s="4">
        <v>43719.333333333336</v>
      </c>
      <c r="AJ18" s="4">
        <v>43719.708333333336</v>
      </c>
      <c r="AK18" s="4">
        <v>43719.333333333336</v>
      </c>
      <c r="AL18" s="4">
        <v>43719.708333333336</v>
      </c>
      <c r="AM18" s="4">
        <v>43719.333333333336</v>
      </c>
      <c r="AN18" s="4">
        <v>43719.708333333336</v>
      </c>
      <c r="AS18" t="s">
        <v>244</v>
      </c>
      <c r="AT18" t="s">
        <v>244</v>
      </c>
      <c r="BS18" t="s">
        <v>245</v>
      </c>
      <c r="BT18" t="s">
        <v>245</v>
      </c>
      <c r="BU18" t="s">
        <v>245</v>
      </c>
      <c r="BV18" t="s">
        <v>245</v>
      </c>
      <c r="BW18" t="s">
        <v>245</v>
      </c>
      <c r="BX18" t="s">
        <v>245</v>
      </c>
      <c r="BY18" t="s">
        <v>245</v>
      </c>
      <c r="BZ18" t="s">
        <v>245</v>
      </c>
      <c r="CA18" t="s">
        <v>245</v>
      </c>
      <c r="CB18" t="s">
        <v>245</v>
      </c>
      <c r="CC18" t="s">
        <v>245</v>
      </c>
      <c r="CD18" t="s">
        <v>245</v>
      </c>
      <c r="CE18" s="2">
        <v>0</v>
      </c>
      <c r="CG18">
        <v>4</v>
      </c>
      <c r="CH18">
        <v>43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245</v>
      </c>
      <c r="CR18">
        <v>0</v>
      </c>
      <c r="CS18" t="s">
        <v>245</v>
      </c>
      <c r="CW18" t="s">
        <v>284</v>
      </c>
      <c r="CX18" t="s">
        <v>244</v>
      </c>
      <c r="CY18" t="s">
        <v>244</v>
      </c>
      <c r="CZ18" t="s">
        <v>244</v>
      </c>
      <c r="DA18" s="2">
        <v>0</v>
      </c>
      <c r="DB18" s="2">
        <v>0</v>
      </c>
      <c r="DC18" s="2">
        <v>0</v>
      </c>
      <c r="DD18" t="s">
        <v>245</v>
      </c>
      <c r="DE18" t="s">
        <v>245</v>
      </c>
      <c r="DF18" t="s">
        <v>245</v>
      </c>
      <c r="DI18" s="2">
        <v>0</v>
      </c>
      <c r="DJ18" t="s">
        <v>248</v>
      </c>
      <c r="DK18" t="s">
        <v>245</v>
      </c>
      <c r="DL18" t="s">
        <v>243</v>
      </c>
      <c r="DM18" t="s">
        <v>239</v>
      </c>
      <c r="DN18" t="s">
        <v>239</v>
      </c>
      <c r="DO18" t="s">
        <v>239</v>
      </c>
      <c r="DP18" t="s">
        <v>239</v>
      </c>
      <c r="DQ18" s="2">
        <v>0</v>
      </c>
      <c r="DR18" s="2">
        <v>0</v>
      </c>
      <c r="DS18" s="2">
        <v>0</v>
      </c>
      <c r="DT18" t="s">
        <v>249</v>
      </c>
      <c r="DY18" t="s">
        <v>245</v>
      </c>
      <c r="DZ18" t="s">
        <v>245</v>
      </c>
      <c r="EA18" t="s">
        <v>245</v>
      </c>
      <c r="EB18" t="s">
        <v>245</v>
      </c>
      <c r="EC18" t="s">
        <v>245</v>
      </c>
      <c r="ED18" t="s">
        <v>245</v>
      </c>
      <c r="EE18" t="s">
        <v>245</v>
      </c>
      <c r="EF18" t="s">
        <v>245</v>
      </c>
      <c r="EG18" t="s">
        <v>250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Y18" t="s">
        <v>244</v>
      </c>
      <c r="EZ18" t="s">
        <v>244</v>
      </c>
      <c r="FA18" t="s">
        <v>244</v>
      </c>
      <c r="FB18" t="s">
        <v>244</v>
      </c>
      <c r="FC18" t="s">
        <v>244</v>
      </c>
      <c r="FD18" t="s">
        <v>244</v>
      </c>
      <c r="FE18" t="s">
        <v>244</v>
      </c>
      <c r="FP18" t="s">
        <v>245</v>
      </c>
      <c r="FQ18" t="s">
        <v>245</v>
      </c>
      <c r="FR18" t="s">
        <v>245</v>
      </c>
      <c r="FS18" t="s">
        <v>245</v>
      </c>
      <c r="FT18" t="s">
        <v>245</v>
      </c>
      <c r="FU18" t="s">
        <v>245</v>
      </c>
      <c r="FV18" t="s">
        <v>245</v>
      </c>
      <c r="FW18" t="s">
        <v>245</v>
      </c>
      <c r="FX18" t="s">
        <v>245</v>
      </c>
      <c r="FY18" t="s">
        <v>245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244</v>
      </c>
      <c r="HJ18" s="3">
        <v>0</v>
      </c>
      <c r="HK18" t="s">
        <v>251</v>
      </c>
      <c r="IB18" s="3">
        <v>0</v>
      </c>
      <c r="IC18" s="3">
        <v>0</v>
      </c>
      <c r="ID18" s="3">
        <v>0</v>
      </c>
      <c r="IE18" t="s">
        <v>252</v>
      </c>
    </row>
    <row r="19" spans="1:239" x14ac:dyDescent="0.3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" t="s">
        <v>275</v>
      </c>
      <c r="Q19" s="1" t="s">
        <v>285</v>
      </c>
      <c r="R19" t="s">
        <v>242</v>
      </c>
      <c r="T19" t="s">
        <v>243</v>
      </c>
      <c r="U19" t="s">
        <v>244</v>
      </c>
      <c r="V19" t="s">
        <v>244</v>
      </c>
      <c r="W19" t="s">
        <v>244</v>
      </c>
      <c r="X19">
        <v>18</v>
      </c>
      <c r="Y19" t="s">
        <v>245</v>
      </c>
      <c r="Z19" t="s">
        <v>246</v>
      </c>
      <c r="AB19" t="s">
        <v>244</v>
      </c>
      <c r="AC19" t="s">
        <v>244</v>
      </c>
      <c r="AD19" t="s">
        <v>247</v>
      </c>
      <c r="AE19" t="s">
        <v>247</v>
      </c>
      <c r="AF19" t="s">
        <v>244</v>
      </c>
      <c r="AG19" s="3">
        <v>0</v>
      </c>
      <c r="AH19" s="3">
        <v>0</v>
      </c>
      <c r="AI19" s="4">
        <v>43719.333333333336</v>
      </c>
      <c r="AJ19" s="4">
        <v>43719.708333333336</v>
      </c>
      <c r="AK19" s="4">
        <v>43719.333333333336</v>
      </c>
      <c r="AL19" s="4">
        <v>43719.708333333336</v>
      </c>
      <c r="AM19" s="4">
        <v>43719.333333333336</v>
      </c>
      <c r="AN19" s="4">
        <v>43719.708333333336</v>
      </c>
      <c r="AS19" t="s">
        <v>244</v>
      </c>
      <c r="AT19" t="s">
        <v>244</v>
      </c>
      <c r="BS19" t="s">
        <v>245</v>
      </c>
      <c r="BT19" t="s">
        <v>245</v>
      </c>
      <c r="BU19" t="s">
        <v>245</v>
      </c>
      <c r="BV19" t="s">
        <v>245</v>
      </c>
      <c r="BW19" t="s">
        <v>245</v>
      </c>
      <c r="BX19" t="s">
        <v>245</v>
      </c>
      <c r="BY19" t="s">
        <v>245</v>
      </c>
      <c r="BZ19" t="s">
        <v>245</v>
      </c>
      <c r="CA19" t="s">
        <v>245</v>
      </c>
      <c r="CB19" t="s">
        <v>245</v>
      </c>
      <c r="CC19" t="s">
        <v>245</v>
      </c>
      <c r="CD19" t="s">
        <v>245</v>
      </c>
      <c r="CE19" s="2">
        <v>0</v>
      </c>
      <c r="CG19">
        <v>4</v>
      </c>
      <c r="CH19">
        <v>44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245</v>
      </c>
      <c r="CR19">
        <v>0</v>
      </c>
      <c r="CS19" t="s">
        <v>245</v>
      </c>
      <c r="CW19" t="s">
        <v>285</v>
      </c>
      <c r="CX19" t="s">
        <v>244</v>
      </c>
      <c r="CY19" t="s">
        <v>244</v>
      </c>
      <c r="CZ19" t="s">
        <v>244</v>
      </c>
      <c r="DA19" s="2">
        <v>0</v>
      </c>
      <c r="DB19" s="2">
        <v>0</v>
      </c>
      <c r="DC19" s="2">
        <v>0</v>
      </c>
      <c r="DD19" t="s">
        <v>245</v>
      </c>
      <c r="DE19" t="s">
        <v>245</v>
      </c>
      <c r="DF19" t="s">
        <v>245</v>
      </c>
      <c r="DI19" s="2">
        <v>0</v>
      </c>
      <c r="DJ19" t="s">
        <v>248</v>
      </c>
      <c r="DK19" t="s">
        <v>245</v>
      </c>
      <c r="DL19" t="s">
        <v>243</v>
      </c>
      <c r="DM19" t="s">
        <v>239</v>
      </c>
      <c r="DN19" t="s">
        <v>239</v>
      </c>
      <c r="DO19" t="s">
        <v>239</v>
      </c>
      <c r="DP19" t="s">
        <v>239</v>
      </c>
      <c r="DQ19" s="2">
        <v>0</v>
      </c>
      <c r="DR19" s="2">
        <v>0</v>
      </c>
      <c r="DS19" s="2">
        <v>0</v>
      </c>
      <c r="DT19" t="s">
        <v>249</v>
      </c>
      <c r="DY19" t="s">
        <v>245</v>
      </c>
      <c r="DZ19" t="s">
        <v>245</v>
      </c>
      <c r="EA19" t="s">
        <v>245</v>
      </c>
      <c r="EB19" t="s">
        <v>245</v>
      </c>
      <c r="EC19" t="s">
        <v>245</v>
      </c>
      <c r="ED19" t="s">
        <v>245</v>
      </c>
      <c r="EE19" t="s">
        <v>245</v>
      </c>
      <c r="EF19" t="s">
        <v>245</v>
      </c>
      <c r="EG19" t="s">
        <v>250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Y19" t="s">
        <v>244</v>
      </c>
      <c r="EZ19" t="s">
        <v>244</v>
      </c>
      <c r="FA19" t="s">
        <v>244</v>
      </c>
      <c r="FB19" t="s">
        <v>244</v>
      </c>
      <c r="FC19" t="s">
        <v>244</v>
      </c>
      <c r="FD19" t="s">
        <v>244</v>
      </c>
      <c r="FE19" t="s">
        <v>244</v>
      </c>
      <c r="FP19" t="s">
        <v>245</v>
      </c>
      <c r="FQ19" t="s">
        <v>245</v>
      </c>
      <c r="FR19" t="s">
        <v>245</v>
      </c>
      <c r="FS19" t="s">
        <v>245</v>
      </c>
      <c r="FT19" t="s">
        <v>245</v>
      </c>
      <c r="FU19" t="s">
        <v>245</v>
      </c>
      <c r="FV19" t="s">
        <v>245</v>
      </c>
      <c r="FW19" t="s">
        <v>245</v>
      </c>
      <c r="FX19" t="s">
        <v>245</v>
      </c>
      <c r="FY19" t="s">
        <v>245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244</v>
      </c>
      <c r="HJ19" s="3">
        <v>0</v>
      </c>
      <c r="HK19" t="s">
        <v>251</v>
      </c>
      <c r="IB19" s="3">
        <v>0</v>
      </c>
      <c r="IC19" s="3">
        <v>0</v>
      </c>
      <c r="ID19" s="3">
        <v>0</v>
      </c>
      <c r="IE19" t="s">
        <v>252</v>
      </c>
    </row>
    <row r="20" spans="1:239" x14ac:dyDescent="0.3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">
        <v>277</v>
      </c>
      <c r="Q20" s="1" t="s">
        <v>286</v>
      </c>
      <c r="R20" t="s">
        <v>242</v>
      </c>
      <c r="T20" t="s">
        <v>243</v>
      </c>
      <c r="U20" t="s">
        <v>244</v>
      </c>
      <c r="V20" t="s">
        <v>244</v>
      </c>
      <c r="W20" t="s">
        <v>244</v>
      </c>
      <c r="X20">
        <v>19</v>
      </c>
      <c r="Y20" t="s">
        <v>245</v>
      </c>
      <c r="Z20" t="s">
        <v>246</v>
      </c>
      <c r="AB20" t="s">
        <v>244</v>
      </c>
      <c r="AC20" t="s">
        <v>244</v>
      </c>
      <c r="AD20" t="s">
        <v>247</v>
      </c>
      <c r="AE20" t="s">
        <v>247</v>
      </c>
      <c r="AF20" t="s">
        <v>244</v>
      </c>
      <c r="AG20" s="3">
        <v>0</v>
      </c>
      <c r="AH20" s="3">
        <v>0</v>
      </c>
      <c r="AI20" s="4">
        <v>43719.333333333336</v>
      </c>
      <c r="AJ20" s="4">
        <v>43719.708333333336</v>
      </c>
      <c r="AK20" s="4">
        <v>43719.333333333336</v>
      </c>
      <c r="AL20" s="4">
        <v>43719.708333333336</v>
      </c>
      <c r="AM20" s="4">
        <v>43719.333333333336</v>
      </c>
      <c r="AN20" s="4">
        <v>43719.708333333336</v>
      </c>
      <c r="AS20" t="s">
        <v>244</v>
      </c>
      <c r="AT20" t="s">
        <v>244</v>
      </c>
      <c r="BS20" t="s">
        <v>245</v>
      </c>
      <c r="BT20" t="s">
        <v>245</v>
      </c>
      <c r="BU20" t="s">
        <v>245</v>
      </c>
      <c r="BV20" t="s">
        <v>245</v>
      </c>
      <c r="BW20" t="s">
        <v>245</v>
      </c>
      <c r="BX20" t="s">
        <v>245</v>
      </c>
      <c r="BY20" t="s">
        <v>245</v>
      </c>
      <c r="BZ20" t="s">
        <v>245</v>
      </c>
      <c r="CA20" t="s">
        <v>245</v>
      </c>
      <c r="CB20" t="s">
        <v>245</v>
      </c>
      <c r="CC20" t="s">
        <v>245</v>
      </c>
      <c r="CD20" t="s">
        <v>245</v>
      </c>
      <c r="CE20" s="2">
        <v>0</v>
      </c>
      <c r="CG20">
        <v>4</v>
      </c>
      <c r="CH20">
        <v>45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245</v>
      </c>
      <c r="CR20">
        <v>0</v>
      </c>
      <c r="CS20" t="s">
        <v>245</v>
      </c>
      <c r="CW20" t="s">
        <v>286</v>
      </c>
      <c r="CX20" t="s">
        <v>244</v>
      </c>
      <c r="CY20" t="s">
        <v>244</v>
      </c>
      <c r="CZ20" t="s">
        <v>244</v>
      </c>
      <c r="DA20" s="2">
        <v>0</v>
      </c>
      <c r="DB20" s="2">
        <v>0</v>
      </c>
      <c r="DC20" s="2">
        <v>0</v>
      </c>
      <c r="DD20" t="s">
        <v>245</v>
      </c>
      <c r="DE20" t="s">
        <v>245</v>
      </c>
      <c r="DF20" t="s">
        <v>245</v>
      </c>
      <c r="DI20" s="2">
        <v>0</v>
      </c>
      <c r="DJ20" t="s">
        <v>248</v>
      </c>
      <c r="DK20" t="s">
        <v>245</v>
      </c>
      <c r="DL20" t="s">
        <v>243</v>
      </c>
      <c r="DM20" t="s">
        <v>239</v>
      </c>
      <c r="DN20" t="s">
        <v>239</v>
      </c>
      <c r="DO20" t="s">
        <v>239</v>
      </c>
      <c r="DP20" t="s">
        <v>239</v>
      </c>
      <c r="DQ20" s="2">
        <v>0</v>
      </c>
      <c r="DR20" s="2">
        <v>0</v>
      </c>
      <c r="DS20" s="2">
        <v>0</v>
      </c>
      <c r="DT20" t="s">
        <v>249</v>
      </c>
      <c r="DY20" t="s">
        <v>245</v>
      </c>
      <c r="DZ20" t="s">
        <v>245</v>
      </c>
      <c r="EA20" t="s">
        <v>245</v>
      </c>
      <c r="EB20" t="s">
        <v>245</v>
      </c>
      <c r="EC20" t="s">
        <v>245</v>
      </c>
      <c r="ED20" t="s">
        <v>245</v>
      </c>
      <c r="EE20" t="s">
        <v>245</v>
      </c>
      <c r="EF20" t="s">
        <v>245</v>
      </c>
      <c r="EG20" t="s">
        <v>250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Y20" t="s">
        <v>244</v>
      </c>
      <c r="EZ20" t="s">
        <v>244</v>
      </c>
      <c r="FA20" t="s">
        <v>244</v>
      </c>
      <c r="FB20" t="s">
        <v>244</v>
      </c>
      <c r="FC20" t="s">
        <v>244</v>
      </c>
      <c r="FD20" t="s">
        <v>244</v>
      </c>
      <c r="FE20" t="s">
        <v>244</v>
      </c>
      <c r="FP20" t="s">
        <v>245</v>
      </c>
      <c r="FQ20" t="s">
        <v>245</v>
      </c>
      <c r="FR20" t="s">
        <v>245</v>
      </c>
      <c r="FS20" t="s">
        <v>245</v>
      </c>
      <c r="FT20" t="s">
        <v>245</v>
      </c>
      <c r="FU20" t="s">
        <v>245</v>
      </c>
      <c r="FV20" t="s">
        <v>245</v>
      </c>
      <c r="FW20" t="s">
        <v>245</v>
      </c>
      <c r="FX20" t="s">
        <v>245</v>
      </c>
      <c r="FY20" t="s">
        <v>245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244</v>
      </c>
      <c r="HJ20" s="3">
        <v>0</v>
      </c>
      <c r="HK20" t="s">
        <v>251</v>
      </c>
      <c r="IB20" s="3">
        <v>0</v>
      </c>
      <c r="IC20" s="3">
        <v>0</v>
      </c>
      <c r="ID20" s="3">
        <v>0</v>
      </c>
      <c r="IE20" t="s">
        <v>252</v>
      </c>
    </row>
    <row r="21" spans="1:239" x14ac:dyDescent="0.3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">
        <v>279</v>
      </c>
      <c r="Q21" s="1" t="s">
        <v>287</v>
      </c>
      <c r="R21" t="s">
        <v>242</v>
      </c>
      <c r="T21" t="s">
        <v>243</v>
      </c>
      <c r="U21" t="s">
        <v>244</v>
      </c>
      <c r="V21" t="s">
        <v>244</v>
      </c>
      <c r="W21" t="s">
        <v>244</v>
      </c>
      <c r="X21">
        <v>20</v>
      </c>
      <c r="Y21" t="s">
        <v>245</v>
      </c>
      <c r="Z21" t="s">
        <v>246</v>
      </c>
      <c r="AB21" t="s">
        <v>244</v>
      </c>
      <c r="AC21" t="s">
        <v>244</v>
      </c>
      <c r="AD21" t="s">
        <v>247</v>
      </c>
      <c r="AE21" t="s">
        <v>247</v>
      </c>
      <c r="AF21" t="s">
        <v>244</v>
      </c>
      <c r="AG21" s="3">
        <v>0</v>
      </c>
      <c r="AH21" s="3">
        <v>0</v>
      </c>
      <c r="AI21" s="4">
        <v>43719.333333333336</v>
      </c>
      <c r="AJ21" s="4">
        <v>43719.708333333336</v>
      </c>
      <c r="AK21" s="4">
        <v>43719.333333333336</v>
      </c>
      <c r="AL21" s="4">
        <v>43719.708333333336</v>
      </c>
      <c r="AM21" s="4">
        <v>43719.333333333336</v>
      </c>
      <c r="AN21" s="4">
        <v>43719.708333333336</v>
      </c>
      <c r="AS21" t="s">
        <v>244</v>
      </c>
      <c r="AT21" t="s">
        <v>244</v>
      </c>
      <c r="BS21" t="s">
        <v>245</v>
      </c>
      <c r="BT21" t="s">
        <v>245</v>
      </c>
      <c r="BU21" t="s">
        <v>245</v>
      </c>
      <c r="BV21" t="s">
        <v>245</v>
      </c>
      <c r="BW21" t="s">
        <v>245</v>
      </c>
      <c r="BX21" t="s">
        <v>245</v>
      </c>
      <c r="BY21" t="s">
        <v>245</v>
      </c>
      <c r="BZ21" t="s">
        <v>245</v>
      </c>
      <c r="CA21" t="s">
        <v>245</v>
      </c>
      <c r="CB21" t="s">
        <v>245</v>
      </c>
      <c r="CC21" t="s">
        <v>245</v>
      </c>
      <c r="CD21" t="s">
        <v>245</v>
      </c>
      <c r="CE21" s="2">
        <v>0</v>
      </c>
      <c r="CG21">
        <v>4</v>
      </c>
      <c r="CH21">
        <v>46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245</v>
      </c>
      <c r="CR21">
        <v>0</v>
      </c>
      <c r="CS21" t="s">
        <v>245</v>
      </c>
      <c r="CW21" t="s">
        <v>287</v>
      </c>
      <c r="CX21" t="s">
        <v>244</v>
      </c>
      <c r="CY21" t="s">
        <v>244</v>
      </c>
      <c r="CZ21" t="s">
        <v>244</v>
      </c>
      <c r="DA21" s="2">
        <v>0</v>
      </c>
      <c r="DB21" s="2">
        <v>0</v>
      </c>
      <c r="DC21" s="2">
        <v>0</v>
      </c>
      <c r="DD21" t="s">
        <v>245</v>
      </c>
      <c r="DE21" t="s">
        <v>245</v>
      </c>
      <c r="DF21" t="s">
        <v>245</v>
      </c>
      <c r="DI21" s="2">
        <v>0</v>
      </c>
      <c r="DJ21" t="s">
        <v>248</v>
      </c>
      <c r="DK21" t="s">
        <v>245</v>
      </c>
      <c r="DL21" t="s">
        <v>243</v>
      </c>
      <c r="DM21" t="s">
        <v>239</v>
      </c>
      <c r="DN21" t="s">
        <v>239</v>
      </c>
      <c r="DO21" t="s">
        <v>239</v>
      </c>
      <c r="DP21" t="s">
        <v>239</v>
      </c>
      <c r="DQ21" s="2">
        <v>0</v>
      </c>
      <c r="DR21" s="2">
        <v>0</v>
      </c>
      <c r="DS21" s="2">
        <v>0</v>
      </c>
      <c r="DT21" t="s">
        <v>249</v>
      </c>
      <c r="DY21" t="s">
        <v>245</v>
      </c>
      <c r="DZ21" t="s">
        <v>245</v>
      </c>
      <c r="EA21" t="s">
        <v>245</v>
      </c>
      <c r="EB21" t="s">
        <v>245</v>
      </c>
      <c r="EC21" t="s">
        <v>245</v>
      </c>
      <c r="ED21" t="s">
        <v>245</v>
      </c>
      <c r="EE21" t="s">
        <v>245</v>
      </c>
      <c r="EF21" t="s">
        <v>245</v>
      </c>
      <c r="EG21" t="s">
        <v>250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Y21" t="s">
        <v>244</v>
      </c>
      <c r="EZ21" t="s">
        <v>244</v>
      </c>
      <c r="FA21" t="s">
        <v>244</v>
      </c>
      <c r="FB21" t="s">
        <v>244</v>
      </c>
      <c r="FC21" t="s">
        <v>244</v>
      </c>
      <c r="FD21" t="s">
        <v>244</v>
      </c>
      <c r="FE21" t="s">
        <v>244</v>
      </c>
      <c r="FP21" t="s">
        <v>245</v>
      </c>
      <c r="FQ21" t="s">
        <v>245</v>
      </c>
      <c r="FR21" t="s">
        <v>245</v>
      </c>
      <c r="FS21" t="s">
        <v>245</v>
      </c>
      <c r="FT21" t="s">
        <v>245</v>
      </c>
      <c r="FU21" t="s">
        <v>245</v>
      </c>
      <c r="FV21" t="s">
        <v>245</v>
      </c>
      <c r="FW21" t="s">
        <v>245</v>
      </c>
      <c r="FX21" t="s">
        <v>245</v>
      </c>
      <c r="FY21" t="s">
        <v>245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244</v>
      </c>
      <c r="HJ21" s="3">
        <v>0</v>
      </c>
      <c r="HK21" t="s">
        <v>251</v>
      </c>
      <c r="IB21" s="3">
        <v>0</v>
      </c>
      <c r="IC21" s="3">
        <v>0</v>
      </c>
      <c r="ID21" s="3">
        <v>0</v>
      </c>
      <c r="IE21" t="s">
        <v>252</v>
      </c>
    </row>
    <row r="22" spans="1:239" x14ac:dyDescent="0.3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 t="s">
        <v>288</v>
      </c>
      <c r="Q22" s="1" t="s">
        <v>289</v>
      </c>
      <c r="R22" t="s">
        <v>242</v>
      </c>
      <c r="T22" t="s">
        <v>243</v>
      </c>
      <c r="U22" t="s">
        <v>244</v>
      </c>
      <c r="V22" t="s">
        <v>244</v>
      </c>
      <c r="W22" t="s">
        <v>244</v>
      </c>
      <c r="X22">
        <v>21</v>
      </c>
      <c r="Y22" t="s">
        <v>245</v>
      </c>
      <c r="Z22" t="s">
        <v>246</v>
      </c>
      <c r="AB22" t="s">
        <v>244</v>
      </c>
      <c r="AC22" t="s">
        <v>244</v>
      </c>
      <c r="AD22" t="s">
        <v>247</v>
      </c>
      <c r="AE22" t="s">
        <v>247</v>
      </c>
      <c r="AF22" t="s">
        <v>247</v>
      </c>
      <c r="AG22" s="3">
        <v>0</v>
      </c>
      <c r="AH22" s="3">
        <v>0</v>
      </c>
      <c r="AI22" s="4">
        <v>43719.333333333336</v>
      </c>
      <c r="AJ22" s="4">
        <v>43719.708333333336</v>
      </c>
      <c r="AK22" s="4">
        <v>43719.333333333336</v>
      </c>
      <c r="AL22" s="4">
        <v>43719.708333333336</v>
      </c>
      <c r="AM22" s="4">
        <v>43719.333333333336</v>
      </c>
      <c r="AN22" s="4">
        <v>43719.708333333336</v>
      </c>
      <c r="AS22" t="s">
        <v>244</v>
      </c>
      <c r="AT22" t="s">
        <v>244</v>
      </c>
      <c r="BS22" t="s">
        <v>245</v>
      </c>
      <c r="BT22" t="s">
        <v>245</v>
      </c>
      <c r="BU22" t="s">
        <v>245</v>
      </c>
      <c r="BV22" t="s">
        <v>245</v>
      </c>
      <c r="BW22" t="s">
        <v>245</v>
      </c>
      <c r="BX22" t="s">
        <v>245</v>
      </c>
      <c r="BY22" t="s">
        <v>245</v>
      </c>
      <c r="BZ22" t="s">
        <v>245</v>
      </c>
      <c r="CA22" t="s">
        <v>245</v>
      </c>
      <c r="CB22" t="s">
        <v>245</v>
      </c>
      <c r="CC22" t="s">
        <v>245</v>
      </c>
      <c r="CD22" t="s">
        <v>245</v>
      </c>
      <c r="CE22" s="2">
        <v>0</v>
      </c>
      <c r="CG22">
        <v>2</v>
      </c>
      <c r="CH22">
        <v>27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243</v>
      </c>
      <c r="CR22">
        <v>0</v>
      </c>
      <c r="CS22" t="s">
        <v>245</v>
      </c>
      <c r="CW22">
        <v>1.3</v>
      </c>
      <c r="CX22" t="s">
        <v>244</v>
      </c>
      <c r="CY22" t="s">
        <v>244</v>
      </c>
      <c r="CZ22" t="s">
        <v>244</v>
      </c>
      <c r="DA22" s="2">
        <v>0</v>
      </c>
      <c r="DB22" s="2">
        <v>0</v>
      </c>
      <c r="DC22" s="2">
        <v>0</v>
      </c>
      <c r="DD22" t="s">
        <v>245</v>
      </c>
      <c r="DE22" t="s">
        <v>245</v>
      </c>
      <c r="DF22" t="s">
        <v>245</v>
      </c>
      <c r="DI22" s="2">
        <v>0</v>
      </c>
      <c r="DJ22" t="s">
        <v>248</v>
      </c>
      <c r="DK22" t="s">
        <v>245</v>
      </c>
      <c r="DL22" t="s">
        <v>243</v>
      </c>
      <c r="DM22" t="s">
        <v>239</v>
      </c>
      <c r="DN22" t="s">
        <v>239</v>
      </c>
      <c r="DO22" t="s">
        <v>239</v>
      </c>
      <c r="DP22" t="s">
        <v>239</v>
      </c>
      <c r="DQ22" s="2">
        <v>0</v>
      </c>
      <c r="DR22" s="2">
        <v>0</v>
      </c>
      <c r="DS22" s="2">
        <v>0</v>
      </c>
      <c r="DT22" t="s">
        <v>249</v>
      </c>
      <c r="DY22" t="s">
        <v>245</v>
      </c>
      <c r="DZ22" t="s">
        <v>245</v>
      </c>
      <c r="EA22" t="s">
        <v>245</v>
      </c>
      <c r="EB22" t="s">
        <v>245</v>
      </c>
      <c r="EC22" t="s">
        <v>245</v>
      </c>
      <c r="ED22" t="s">
        <v>245</v>
      </c>
      <c r="EE22" t="s">
        <v>245</v>
      </c>
      <c r="EF22" t="s">
        <v>245</v>
      </c>
      <c r="EG22" t="s">
        <v>250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Y22" t="s">
        <v>244</v>
      </c>
      <c r="EZ22" t="s">
        <v>244</v>
      </c>
      <c r="FA22" t="s">
        <v>244</v>
      </c>
      <c r="FB22" t="s">
        <v>244</v>
      </c>
      <c r="FC22" t="s">
        <v>244</v>
      </c>
      <c r="FD22" t="s">
        <v>244</v>
      </c>
      <c r="FE22" t="s">
        <v>244</v>
      </c>
      <c r="FP22" t="s">
        <v>245</v>
      </c>
      <c r="FQ22" t="s">
        <v>245</v>
      </c>
      <c r="FR22" t="s">
        <v>245</v>
      </c>
      <c r="FS22" t="s">
        <v>245</v>
      </c>
      <c r="FT22" t="s">
        <v>245</v>
      </c>
      <c r="FU22" t="s">
        <v>245</v>
      </c>
      <c r="FV22" t="s">
        <v>245</v>
      </c>
      <c r="FW22" t="s">
        <v>245</v>
      </c>
      <c r="FX22" t="s">
        <v>245</v>
      </c>
      <c r="FY22" t="s">
        <v>245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244</v>
      </c>
      <c r="HJ22" s="3">
        <v>0</v>
      </c>
      <c r="HK22" t="s">
        <v>251</v>
      </c>
      <c r="IB22" s="3">
        <v>0</v>
      </c>
      <c r="IC22" s="3">
        <v>0</v>
      </c>
      <c r="ID22" s="3">
        <v>0</v>
      </c>
      <c r="IE22" t="s">
        <v>252</v>
      </c>
    </row>
    <row r="23" spans="1:239" x14ac:dyDescent="0.3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 t="s">
        <v>290</v>
      </c>
      <c r="Q23" s="1" t="s">
        <v>291</v>
      </c>
      <c r="R23" t="s">
        <v>242</v>
      </c>
      <c r="T23" t="s">
        <v>243</v>
      </c>
      <c r="U23" t="s">
        <v>244</v>
      </c>
      <c r="V23" t="s">
        <v>244</v>
      </c>
      <c r="W23" t="s">
        <v>244</v>
      </c>
      <c r="X23">
        <v>22</v>
      </c>
      <c r="Y23" t="s">
        <v>245</v>
      </c>
      <c r="Z23" t="s">
        <v>246</v>
      </c>
      <c r="AB23" t="s">
        <v>244</v>
      </c>
      <c r="AC23" t="s">
        <v>244</v>
      </c>
      <c r="AD23" t="s">
        <v>247</v>
      </c>
      <c r="AE23" t="s">
        <v>247</v>
      </c>
      <c r="AF23" t="s">
        <v>247</v>
      </c>
      <c r="AG23" s="3">
        <v>0</v>
      </c>
      <c r="AH23" s="3">
        <v>0</v>
      </c>
      <c r="AI23" s="4">
        <v>43719.333333333336</v>
      </c>
      <c r="AJ23" s="4">
        <v>43719.708333333336</v>
      </c>
      <c r="AK23" s="4">
        <v>43719.333333333336</v>
      </c>
      <c r="AL23" s="4">
        <v>43719.708333333336</v>
      </c>
      <c r="AM23" s="4">
        <v>43719.333333333336</v>
      </c>
      <c r="AN23" s="4">
        <v>43719.708333333336</v>
      </c>
      <c r="AS23" t="s">
        <v>244</v>
      </c>
      <c r="AT23" t="s">
        <v>244</v>
      </c>
      <c r="BS23" t="s">
        <v>245</v>
      </c>
      <c r="BT23" t="s">
        <v>245</v>
      </c>
      <c r="BU23" t="s">
        <v>245</v>
      </c>
      <c r="BV23" t="s">
        <v>245</v>
      </c>
      <c r="BW23" t="s">
        <v>245</v>
      </c>
      <c r="BX23" t="s">
        <v>245</v>
      </c>
      <c r="BY23" t="s">
        <v>245</v>
      </c>
      <c r="BZ23" t="s">
        <v>245</v>
      </c>
      <c r="CA23" t="s">
        <v>245</v>
      </c>
      <c r="CB23" t="s">
        <v>245</v>
      </c>
      <c r="CC23" t="s">
        <v>245</v>
      </c>
      <c r="CD23" t="s">
        <v>245</v>
      </c>
      <c r="CE23" s="2">
        <v>0</v>
      </c>
      <c r="CG23">
        <v>3</v>
      </c>
      <c r="CH23">
        <v>47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243</v>
      </c>
      <c r="CR23">
        <v>0</v>
      </c>
      <c r="CS23" t="s">
        <v>245</v>
      </c>
      <c r="CW23" t="s">
        <v>291</v>
      </c>
      <c r="CX23" t="s">
        <v>244</v>
      </c>
      <c r="CY23" t="s">
        <v>244</v>
      </c>
      <c r="CZ23" t="s">
        <v>244</v>
      </c>
      <c r="DA23" s="2">
        <v>0</v>
      </c>
      <c r="DB23" s="2">
        <v>0</v>
      </c>
      <c r="DC23" s="2">
        <v>0</v>
      </c>
      <c r="DD23" t="s">
        <v>245</v>
      </c>
      <c r="DE23" t="s">
        <v>245</v>
      </c>
      <c r="DF23" t="s">
        <v>245</v>
      </c>
      <c r="DI23" s="2">
        <v>0</v>
      </c>
      <c r="DJ23" t="s">
        <v>248</v>
      </c>
      <c r="DK23" t="s">
        <v>245</v>
      </c>
      <c r="DL23" t="s">
        <v>243</v>
      </c>
      <c r="DM23" t="s">
        <v>239</v>
      </c>
      <c r="DN23" t="s">
        <v>239</v>
      </c>
      <c r="DO23" t="s">
        <v>239</v>
      </c>
      <c r="DP23" t="s">
        <v>239</v>
      </c>
      <c r="DQ23" s="2">
        <v>0</v>
      </c>
      <c r="DR23" s="2">
        <v>0</v>
      </c>
      <c r="DS23" s="2">
        <v>0</v>
      </c>
      <c r="DT23" t="s">
        <v>249</v>
      </c>
      <c r="DY23" t="s">
        <v>245</v>
      </c>
      <c r="DZ23" t="s">
        <v>245</v>
      </c>
      <c r="EA23" t="s">
        <v>245</v>
      </c>
      <c r="EB23" t="s">
        <v>245</v>
      </c>
      <c r="EC23" t="s">
        <v>245</v>
      </c>
      <c r="ED23" t="s">
        <v>245</v>
      </c>
      <c r="EE23" t="s">
        <v>245</v>
      </c>
      <c r="EF23" t="s">
        <v>245</v>
      </c>
      <c r="EG23" t="s">
        <v>250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Y23" t="s">
        <v>244</v>
      </c>
      <c r="EZ23" t="s">
        <v>244</v>
      </c>
      <c r="FA23" t="s">
        <v>244</v>
      </c>
      <c r="FB23" t="s">
        <v>244</v>
      </c>
      <c r="FC23" t="s">
        <v>244</v>
      </c>
      <c r="FD23" t="s">
        <v>244</v>
      </c>
      <c r="FE23" t="s">
        <v>244</v>
      </c>
      <c r="FP23" t="s">
        <v>245</v>
      </c>
      <c r="FQ23" t="s">
        <v>245</v>
      </c>
      <c r="FR23" t="s">
        <v>245</v>
      </c>
      <c r="FS23" t="s">
        <v>245</v>
      </c>
      <c r="FT23" t="s">
        <v>245</v>
      </c>
      <c r="FU23" t="s">
        <v>245</v>
      </c>
      <c r="FV23" t="s">
        <v>245</v>
      </c>
      <c r="FW23" t="s">
        <v>245</v>
      </c>
      <c r="FX23" t="s">
        <v>245</v>
      </c>
      <c r="FY23" t="s">
        <v>245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244</v>
      </c>
      <c r="HJ23" s="3">
        <v>0</v>
      </c>
      <c r="HK23" t="s">
        <v>251</v>
      </c>
      <c r="IB23" s="3">
        <v>0</v>
      </c>
      <c r="IC23" s="3">
        <v>0</v>
      </c>
      <c r="ID23" s="3">
        <v>0</v>
      </c>
      <c r="IE23" t="s">
        <v>252</v>
      </c>
    </row>
    <row r="24" spans="1:239" x14ac:dyDescent="0.3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" t="s">
        <v>292</v>
      </c>
      <c r="Q24" s="1" t="s">
        <v>293</v>
      </c>
      <c r="R24" t="s">
        <v>242</v>
      </c>
      <c r="T24" t="s">
        <v>243</v>
      </c>
      <c r="U24" t="s">
        <v>244</v>
      </c>
      <c r="V24" t="s">
        <v>244</v>
      </c>
      <c r="W24" t="s">
        <v>244</v>
      </c>
      <c r="X24">
        <v>23</v>
      </c>
      <c r="Y24" t="s">
        <v>245</v>
      </c>
      <c r="Z24" t="s">
        <v>246</v>
      </c>
      <c r="AB24" t="s">
        <v>244</v>
      </c>
      <c r="AC24" t="s">
        <v>244</v>
      </c>
      <c r="AD24" t="s">
        <v>247</v>
      </c>
      <c r="AE24" t="s">
        <v>247</v>
      </c>
      <c r="AF24" t="s">
        <v>244</v>
      </c>
      <c r="AG24" s="3">
        <v>0</v>
      </c>
      <c r="AH24" s="3">
        <v>0</v>
      </c>
      <c r="AI24" s="4">
        <v>43719.333333333336</v>
      </c>
      <c r="AJ24" s="4">
        <v>43719.708333333336</v>
      </c>
      <c r="AK24" s="4">
        <v>43719.333333333336</v>
      </c>
      <c r="AL24" s="4">
        <v>43719.708333333336</v>
      </c>
      <c r="AM24" s="4">
        <v>43719.333333333336</v>
      </c>
      <c r="AN24" s="4">
        <v>43719.708333333336</v>
      </c>
      <c r="AS24" t="s">
        <v>244</v>
      </c>
      <c r="AT24" t="s">
        <v>244</v>
      </c>
      <c r="BS24" t="s">
        <v>245</v>
      </c>
      <c r="BT24" t="s">
        <v>245</v>
      </c>
      <c r="BU24" t="s">
        <v>245</v>
      </c>
      <c r="BV24" t="s">
        <v>245</v>
      </c>
      <c r="BW24" t="s">
        <v>245</v>
      </c>
      <c r="BX24" t="s">
        <v>245</v>
      </c>
      <c r="BY24" t="s">
        <v>245</v>
      </c>
      <c r="BZ24" t="s">
        <v>245</v>
      </c>
      <c r="CA24" t="s">
        <v>245</v>
      </c>
      <c r="CB24" t="s">
        <v>245</v>
      </c>
      <c r="CC24" t="s">
        <v>245</v>
      </c>
      <c r="CD24" t="s">
        <v>245</v>
      </c>
      <c r="CE24" s="2">
        <v>0</v>
      </c>
      <c r="CG24">
        <v>4</v>
      </c>
      <c r="CH24">
        <v>51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245</v>
      </c>
      <c r="CR24">
        <v>0</v>
      </c>
      <c r="CS24" t="s">
        <v>245</v>
      </c>
      <c r="CW24" t="s">
        <v>293</v>
      </c>
      <c r="CX24" t="s">
        <v>244</v>
      </c>
      <c r="CY24" t="s">
        <v>244</v>
      </c>
      <c r="CZ24" t="s">
        <v>244</v>
      </c>
      <c r="DA24" s="2">
        <v>0</v>
      </c>
      <c r="DB24" s="2">
        <v>0</v>
      </c>
      <c r="DC24" s="2">
        <v>0</v>
      </c>
      <c r="DD24" t="s">
        <v>245</v>
      </c>
      <c r="DE24" t="s">
        <v>245</v>
      </c>
      <c r="DF24" t="s">
        <v>245</v>
      </c>
      <c r="DI24" s="2">
        <v>0</v>
      </c>
      <c r="DJ24" t="s">
        <v>248</v>
      </c>
      <c r="DK24" t="s">
        <v>245</v>
      </c>
      <c r="DL24" t="s">
        <v>243</v>
      </c>
      <c r="DM24" t="s">
        <v>239</v>
      </c>
      <c r="DN24" t="s">
        <v>239</v>
      </c>
      <c r="DO24" t="s">
        <v>239</v>
      </c>
      <c r="DP24" t="s">
        <v>239</v>
      </c>
      <c r="DQ24" s="2">
        <v>0</v>
      </c>
      <c r="DR24" s="2">
        <v>0</v>
      </c>
      <c r="DS24" s="2">
        <v>0</v>
      </c>
      <c r="DT24" t="s">
        <v>249</v>
      </c>
      <c r="DY24" t="s">
        <v>245</v>
      </c>
      <c r="DZ24" t="s">
        <v>245</v>
      </c>
      <c r="EA24" t="s">
        <v>245</v>
      </c>
      <c r="EB24" t="s">
        <v>245</v>
      </c>
      <c r="EC24" t="s">
        <v>245</v>
      </c>
      <c r="ED24" t="s">
        <v>245</v>
      </c>
      <c r="EE24" t="s">
        <v>245</v>
      </c>
      <c r="EF24" t="s">
        <v>245</v>
      </c>
      <c r="EG24" t="s">
        <v>250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Y24" t="s">
        <v>244</v>
      </c>
      <c r="EZ24" t="s">
        <v>244</v>
      </c>
      <c r="FA24" t="s">
        <v>244</v>
      </c>
      <c r="FB24" t="s">
        <v>244</v>
      </c>
      <c r="FC24" t="s">
        <v>244</v>
      </c>
      <c r="FD24" t="s">
        <v>244</v>
      </c>
      <c r="FE24" t="s">
        <v>244</v>
      </c>
      <c r="FP24" t="s">
        <v>245</v>
      </c>
      <c r="FQ24" t="s">
        <v>245</v>
      </c>
      <c r="FR24" t="s">
        <v>245</v>
      </c>
      <c r="FS24" t="s">
        <v>245</v>
      </c>
      <c r="FT24" t="s">
        <v>245</v>
      </c>
      <c r="FU24" t="s">
        <v>245</v>
      </c>
      <c r="FV24" t="s">
        <v>245</v>
      </c>
      <c r="FW24" t="s">
        <v>245</v>
      </c>
      <c r="FX24" t="s">
        <v>245</v>
      </c>
      <c r="FY24" t="s">
        <v>245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244</v>
      </c>
      <c r="HJ24" s="3">
        <v>0</v>
      </c>
      <c r="HK24" t="s">
        <v>251</v>
      </c>
      <c r="IB24" s="3">
        <v>0</v>
      </c>
      <c r="IC24" s="3">
        <v>0</v>
      </c>
      <c r="ID24" s="3">
        <v>0</v>
      </c>
      <c r="IE24" t="s">
        <v>252</v>
      </c>
    </row>
    <row r="25" spans="1:239" x14ac:dyDescent="0.3">
      <c r="A25" t="s">
        <v>239</v>
      </c>
      <c r="B25" t="s">
        <v>239</v>
      </c>
      <c r="C25" t="s">
        <v>239</v>
      </c>
      <c r="D25" t="s">
        <v>239</v>
      </c>
      <c r="E25" t="s">
        <v>239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" t="s">
        <v>294</v>
      </c>
      <c r="Q25" s="1" t="s">
        <v>295</v>
      </c>
      <c r="R25" t="s">
        <v>242</v>
      </c>
      <c r="T25" t="s">
        <v>243</v>
      </c>
      <c r="U25" t="s">
        <v>244</v>
      </c>
      <c r="V25" t="s">
        <v>244</v>
      </c>
      <c r="W25" t="s">
        <v>244</v>
      </c>
      <c r="X25">
        <v>24</v>
      </c>
      <c r="Y25" t="s">
        <v>245</v>
      </c>
      <c r="Z25" t="s">
        <v>246</v>
      </c>
      <c r="AB25" t="s">
        <v>244</v>
      </c>
      <c r="AC25" t="s">
        <v>244</v>
      </c>
      <c r="AD25" t="s">
        <v>247</v>
      </c>
      <c r="AE25" t="s">
        <v>247</v>
      </c>
      <c r="AF25" t="s">
        <v>244</v>
      </c>
      <c r="AG25" s="3">
        <v>0</v>
      </c>
      <c r="AH25" s="3">
        <v>0</v>
      </c>
      <c r="AI25" s="4">
        <v>43719.333333333336</v>
      </c>
      <c r="AJ25" s="4">
        <v>43719.708333333336</v>
      </c>
      <c r="AK25" s="4">
        <v>43719.333333333336</v>
      </c>
      <c r="AL25" s="4">
        <v>43719.708333333336</v>
      </c>
      <c r="AM25" s="4">
        <v>43719.333333333336</v>
      </c>
      <c r="AN25" s="4">
        <v>43719.708333333336</v>
      </c>
      <c r="AS25" t="s">
        <v>244</v>
      </c>
      <c r="AT25" t="s">
        <v>244</v>
      </c>
      <c r="BS25" t="s">
        <v>245</v>
      </c>
      <c r="BT25" t="s">
        <v>245</v>
      </c>
      <c r="BU25" t="s">
        <v>245</v>
      </c>
      <c r="BV25" t="s">
        <v>245</v>
      </c>
      <c r="BW25" t="s">
        <v>245</v>
      </c>
      <c r="BX25" t="s">
        <v>245</v>
      </c>
      <c r="BY25" t="s">
        <v>245</v>
      </c>
      <c r="BZ25" t="s">
        <v>245</v>
      </c>
      <c r="CA25" t="s">
        <v>245</v>
      </c>
      <c r="CB25" t="s">
        <v>245</v>
      </c>
      <c r="CC25" t="s">
        <v>245</v>
      </c>
      <c r="CD25" t="s">
        <v>245</v>
      </c>
      <c r="CE25" s="2">
        <v>0</v>
      </c>
      <c r="CG25">
        <v>4</v>
      </c>
      <c r="CH25">
        <v>52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245</v>
      </c>
      <c r="CR25">
        <v>0</v>
      </c>
      <c r="CS25" t="s">
        <v>245</v>
      </c>
      <c r="CW25" t="s">
        <v>295</v>
      </c>
      <c r="CX25" t="s">
        <v>244</v>
      </c>
      <c r="CY25" t="s">
        <v>244</v>
      </c>
      <c r="CZ25" t="s">
        <v>244</v>
      </c>
      <c r="DA25" s="2">
        <v>0</v>
      </c>
      <c r="DB25" s="2">
        <v>0</v>
      </c>
      <c r="DC25" s="2">
        <v>0</v>
      </c>
      <c r="DD25" t="s">
        <v>245</v>
      </c>
      <c r="DE25" t="s">
        <v>245</v>
      </c>
      <c r="DF25" t="s">
        <v>245</v>
      </c>
      <c r="DI25" s="2">
        <v>0</v>
      </c>
      <c r="DJ25" t="s">
        <v>248</v>
      </c>
      <c r="DK25" t="s">
        <v>245</v>
      </c>
      <c r="DL25" t="s">
        <v>243</v>
      </c>
      <c r="DM25" t="s">
        <v>239</v>
      </c>
      <c r="DN25" t="s">
        <v>239</v>
      </c>
      <c r="DO25" t="s">
        <v>239</v>
      </c>
      <c r="DP25" t="s">
        <v>239</v>
      </c>
      <c r="DQ25" s="2">
        <v>0</v>
      </c>
      <c r="DR25" s="2">
        <v>0</v>
      </c>
      <c r="DS25" s="2">
        <v>0</v>
      </c>
      <c r="DT25" t="s">
        <v>249</v>
      </c>
      <c r="DY25" t="s">
        <v>245</v>
      </c>
      <c r="DZ25" t="s">
        <v>245</v>
      </c>
      <c r="EA25" t="s">
        <v>245</v>
      </c>
      <c r="EB25" t="s">
        <v>245</v>
      </c>
      <c r="EC25" t="s">
        <v>245</v>
      </c>
      <c r="ED25" t="s">
        <v>245</v>
      </c>
      <c r="EE25" t="s">
        <v>245</v>
      </c>
      <c r="EF25" t="s">
        <v>245</v>
      </c>
      <c r="EG25" t="s">
        <v>250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Y25" t="s">
        <v>244</v>
      </c>
      <c r="EZ25" t="s">
        <v>244</v>
      </c>
      <c r="FA25" t="s">
        <v>244</v>
      </c>
      <c r="FB25" t="s">
        <v>244</v>
      </c>
      <c r="FC25" t="s">
        <v>244</v>
      </c>
      <c r="FD25" t="s">
        <v>244</v>
      </c>
      <c r="FE25" t="s">
        <v>244</v>
      </c>
      <c r="FP25" t="s">
        <v>245</v>
      </c>
      <c r="FQ25" t="s">
        <v>245</v>
      </c>
      <c r="FR25" t="s">
        <v>245</v>
      </c>
      <c r="FS25" t="s">
        <v>245</v>
      </c>
      <c r="FT25" t="s">
        <v>245</v>
      </c>
      <c r="FU25" t="s">
        <v>245</v>
      </c>
      <c r="FV25" t="s">
        <v>245</v>
      </c>
      <c r="FW25" t="s">
        <v>245</v>
      </c>
      <c r="FX25" t="s">
        <v>245</v>
      </c>
      <c r="FY25" t="s">
        <v>245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244</v>
      </c>
      <c r="HJ25" s="3">
        <v>0</v>
      </c>
      <c r="HK25" t="s">
        <v>251</v>
      </c>
      <c r="IB25" s="3">
        <v>0</v>
      </c>
      <c r="IC25" s="3">
        <v>0</v>
      </c>
      <c r="ID25" s="3">
        <v>0</v>
      </c>
      <c r="IE25" t="s">
        <v>252</v>
      </c>
    </row>
    <row r="26" spans="1:239" x14ac:dyDescent="0.3">
      <c r="A26" t="s">
        <v>239</v>
      </c>
      <c r="B26" t="s">
        <v>239</v>
      </c>
      <c r="C26" t="s">
        <v>239</v>
      </c>
      <c r="D26" t="s">
        <v>239</v>
      </c>
      <c r="E26" t="s">
        <v>239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 t="s">
        <v>296</v>
      </c>
      <c r="Q26" s="1" t="s">
        <v>297</v>
      </c>
      <c r="R26" t="s">
        <v>242</v>
      </c>
      <c r="T26" t="s">
        <v>243</v>
      </c>
      <c r="U26" t="s">
        <v>244</v>
      </c>
      <c r="V26" t="s">
        <v>244</v>
      </c>
      <c r="W26" t="s">
        <v>244</v>
      </c>
      <c r="X26">
        <v>25</v>
      </c>
      <c r="Y26" t="s">
        <v>245</v>
      </c>
      <c r="Z26" t="s">
        <v>246</v>
      </c>
      <c r="AB26" t="s">
        <v>244</v>
      </c>
      <c r="AC26" t="s">
        <v>244</v>
      </c>
      <c r="AD26" t="s">
        <v>247</v>
      </c>
      <c r="AE26" t="s">
        <v>247</v>
      </c>
      <c r="AF26" t="s">
        <v>247</v>
      </c>
      <c r="AG26" s="3">
        <v>0</v>
      </c>
      <c r="AH26" s="3">
        <v>0</v>
      </c>
      <c r="AI26" s="4">
        <v>43719.333333333336</v>
      </c>
      <c r="AJ26" s="4">
        <v>43719.708333333336</v>
      </c>
      <c r="AK26" s="4">
        <v>43719.333333333336</v>
      </c>
      <c r="AL26" s="4">
        <v>43719.708333333336</v>
      </c>
      <c r="AM26" s="4">
        <v>43719.333333333336</v>
      </c>
      <c r="AN26" s="4">
        <v>43719.708333333336</v>
      </c>
      <c r="AS26" t="s">
        <v>244</v>
      </c>
      <c r="AT26" t="s">
        <v>244</v>
      </c>
      <c r="BS26" t="s">
        <v>245</v>
      </c>
      <c r="BT26" t="s">
        <v>245</v>
      </c>
      <c r="BU26" t="s">
        <v>245</v>
      </c>
      <c r="BV26" t="s">
        <v>245</v>
      </c>
      <c r="BW26" t="s">
        <v>245</v>
      </c>
      <c r="BX26" t="s">
        <v>245</v>
      </c>
      <c r="BY26" t="s">
        <v>245</v>
      </c>
      <c r="BZ26" t="s">
        <v>245</v>
      </c>
      <c r="CA26" t="s">
        <v>245</v>
      </c>
      <c r="CB26" t="s">
        <v>245</v>
      </c>
      <c r="CC26" t="s">
        <v>245</v>
      </c>
      <c r="CD26" t="s">
        <v>245</v>
      </c>
      <c r="CE26" s="2">
        <v>0</v>
      </c>
      <c r="CG26">
        <v>3</v>
      </c>
      <c r="CH26">
        <v>48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243</v>
      </c>
      <c r="CR26">
        <v>0</v>
      </c>
      <c r="CS26" t="s">
        <v>245</v>
      </c>
      <c r="CW26" t="s">
        <v>297</v>
      </c>
      <c r="CX26" t="s">
        <v>244</v>
      </c>
      <c r="CY26" t="s">
        <v>244</v>
      </c>
      <c r="CZ26" t="s">
        <v>244</v>
      </c>
      <c r="DA26" s="2">
        <v>0</v>
      </c>
      <c r="DB26" s="2">
        <v>0</v>
      </c>
      <c r="DC26" s="2">
        <v>0</v>
      </c>
      <c r="DD26" t="s">
        <v>245</v>
      </c>
      <c r="DE26" t="s">
        <v>245</v>
      </c>
      <c r="DF26" t="s">
        <v>245</v>
      </c>
      <c r="DI26" s="2">
        <v>0</v>
      </c>
      <c r="DJ26" t="s">
        <v>248</v>
      </c>
      <c r="DK26" t="s">
        <v>245</v>
      </c>
      <c r="DL26" t="s">
        <v>243</v>
      </c>
      <c r="DM26" t="s">
        <v>239</v>
      </c>
      <c r="DN26" t="s">
        <v>239</v>
      </c>
      <c r="DO26" t="s">
        <v>239</v>
      </c>
      <c r="DP26" t="s">
        <v>239</v>
      </c>
      <c r="DQ26" s="2">
        <v>0</v>
      </c>
      <c r="DR26" s="2">
        <v>0</v>
      </c>
      <c r="DS26" s="2">
        <v>0</v>
      </c>
      <c r="DT26" t="s">
        <v>249</v>
      </c>
      <c r="DY26" t="s">
        <v>245</v>
      </c>
      <c r="DZ26" t="s">
        <v>245</v>
      </c>
      <c r="EA26" t="s">
        <v>245</v>
      </c>
      <c r="EB26" t="s">
        <v>245</v>
      </c>
      <c r="EC26" t="s">
        <v>245</v>
      </c>
      <c r="ED26" t="s">
        <v>245</v>
      </c>
      <c r="EE26" t="s">
        <v>245</v>
      </c>
      <c r="EF26" t="s">
        <v>245</v>
      </c>
      <c r="EG26" t="s">
        <v>250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Y26" t="s">
        <v>244</v>
      </c>
      <c r="EZ26" t="s">
        <v>244</v>
      </c>
      <c r="FA26" t="s">
        <v>244</v>
      </c>
      <c r="FB26" t="s">
        <v>244</v>
      </c>
      <c r="FC26" t="s">
        <v>244</v>
      </c>
      <c r="FD26" t="s">
        <v>244</v>
      </c>
      <c r="FE26" t="s">
        <v>244</v>
      </c>
      <c r="FP26" t="s">
        <v>245</v>
      </c>
      <c r="FQ26" t="s">
        <v>245</v>
      </c>
      <c r="FR26" t="s">
        <v>245</v>
      </c>
      <c r="FS26" t="s">
        <v>245</v>
      </c>
      <c r="FT26" t="s">
        <v>245</v>
      </c>
      <c r="FU26" t="s">
        <v>245</v>
      </c>
      <c r="FV26" t="s">
        <v>245</v>
      </c>
      <c r="FW26" t="s">
        <v>245</v>
      </c>
      <c r="FX26" t="s">
        <v>245</v>
      </c>
      <c r="FY26" t="s">
        <v>245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244</v>
      </c>
      <c r="HJ26" s="3">
        <v>0</v>
      </c>
      <c r="HK26" t="s">
        <v>251</v>
      </c>
      <c r="IB26" s="3">
        <v>0</v>
      </c>
      <c r="IC26" s="3">
        <v>0</v>
      </c>
      <c r="ID26" s="3">
        <v>0</v>
      </c>
      <c r="IE26" t="s">
        <v>252</v>
      </c>
    </row>
    <row r="27" spans="1:239" x14ac:dyDescent="0.3">
      <c r="A27" t="s">
        <v>239</v>
      </c>
      <c r="B27" t="s">
        <v>239</v>
      </c>
      <c r="C27" t="s">
        <v>239</v>
      </c>
      <c r="D27" t="s">
        <v>239</v>
      </c>
      <c r="E27" t="s">
        <v>239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 t="s">
        <v>298</v>
      </c>
      <c r="Q27" s="1" t="s">
        <v>299</v>
      </c>
      <c r="R27" t="s">
        <v>242</v>
      </c>
      <c r="T27" t="s">
        <v>243</v>
      </c>
      <c r="U27" t="s">
        <v>244</v>
      </c>
      <c r="V27" t="s">
        <v>244</v>
      </c>
      <c r="W27" t="s">
        <v>244</v>
      </c>
      <c r="X27">
        <v>26</v>
      </c>
      <c r="Y27" t="s">
        <v>245</v>
      </c>
      <c r="Z27" t="s">
        <v>246</v>
      </c>
      <c r="AB27" t="s">
        <v>244</v>
      </c>
      <c r="AC27" t="s">
        <v>244</v>
      </c>
      <c r="AD27" t="s">
        <v>247</v>
      </c>
      <c r="AE27" t="s">
        <v>247</v>
      </c>
      <c r="AF27" t="s">
        <v>244</v>
      </c>
      <c r="AG27" s="3">
        <v>0</v>
      </c>
      <c r="AH27" s="3">
        <v>0</v>
      </c>
      <c r="AI27" s="4">
        <v>43719.333333333336</v>
      </c>
      <c r="AJ27" s="4">
        <v>43719.708333333336</v>
      </c>
      <c r="AK27" s="4">
        <v>43719.333333333336</v>
      </c>
      <c r="AL27" s="4">
        <v>43719.708333333336</v>
      </c>
      <c r="AM27" s="4">
        <v>43719.333333333336</v>
      </c>
      <c r="AN27" s="4">
        <v>43719.708333333336</v>
      </c>
      <c r="AS27" t="s">
        <v>244</v>
      </c>
      <c r="AT27" t="s">
        <v>244</v>
      </c>
      <c r="BS27" t="s">
        <v>245</v>
      </c>
      <c r="BT27" t="s">
        <v>245</v>
      </c>
      <c r="BU27" t="s">
        <v>245</v>
      </c>
      <c r="BV27" t="s">
        <v>245</v>
      </c>
      <c r="BW27" t="s">
        <v>245</v>
      </c>
      <c r="BX27" t="s">
        <v>245</v>
      </c>
      <c r="BY27" t="s">
        <v>245</v>
      </c>
      <c r="BZ27" t="s">
        <v>245</v>
      </c>
      <c r="CA27" t="s">
        <v>245</v>
      </c>
      <c r="CB27" t="s">
        <v>245</v>
      </c>
      <c r="CC27" t="s">
        <v>245</v>
      </c>
      <c r="CD27" t="s">
        <v>245</v>
      </c>
      <c r="CE27" s="2">
        <v>0</v>
      </c>
      <c r="CG27">
        <v>4</v>
      </c>
      <c r="CH27">
        <v>53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245</v>
      </c>
      <c r="CR27">
        <v>0</v>
      </c>
      <c r="CS27" t="s">
        <v>245</v>
      </c>
      <c r="CW27" t="s">
        <v>299</v>
      </c>
      <c r="CX27" t="s">
        <v>244</v>
      </c>
      <c r="CY27" t="s">
        <v>244</v>
      </c>
      <c r="CZ27" t="s">
        <v>244</v>
      </c>
      <c r="DA27" s="2">
        <v>0</v>
      </c>
      <c r="DB27" s="2">
        <v>0</v>
      </c>
      <c r="DC27" s="2">
        <v>0</v>
      </c>
      <c r="DD27" t="s">
        <v>245</v>
      </c>
      <c r="DE27" t="s">
        <v>245</v>
      </c>
      <c r="DF27" t="s">
        <v>245</v>
      </c>
      <c r="DI27" s="2">
        <v>0</v>
      </c>
      <c r="DJ27" t="s">
        <v>248</v>
      </c>
      <c r="DK27" t="s">
        <v>245</v>
      </c>
      <c r="DL27" t="s">
        <v>243</v>
      </c>
      <c r="DM27" t="s">
        <v>239</v>
      </c>
      <c r="DN27" t="s">
        <v>239</v>
      </c>
      <c r="DO27" t="s">
        <v>239</v>
      </c>
      <c r="DP27" t="s">
        <v>239</v>
      </c>
      <c r="DQ27" s="2">
        <v>0</v>
      </c>
      <c r="DR27" s="2">
        <v>0</v>
      </c>
      <c r="DS27" s="2">
        <v>0</v>
      </c>
      <c r="DT27" t="s">
        <v>249</v>
      </c>
      <c r="DY27" t="s">
        <v>245</v>
      </c>
      <c r="DZ27" t="s">
        <v>245</v>
      </c>
      <c r="EA27" t="s">
        <v>245</v>
      </c>
      <c r="EB27" t="s">
        <v>245</v>
      </c>
      <c r="EC27" t="s">
        <v>245</v>
      </c>
      <c r="ED27" t="s">
        <v>245</v>
      </c>
      <c r="EE27" t="s">
        <v>245</v>
      </c>
      <c r="EF27" t="s">
        <v>245</v>
      </c>
      <c r="EG27" t="s">
        <v>250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Y27" t="s">
        <v>244</v>
      </c>
      <c r="EZ27" t="s">
        <v>244</v>
      </c>
      <c r="FA27" t="s">
        <v>244</v>
      </c>
      <c r="FB27" t="s">
        <v>244</v>
      </c>
      <c r="FC27" t="s">
        <v>244</v>
      </c>
      <c r="FD27" t="s">
        <v>244</v>
      </c>
      <c r="FE27" t="s">
        <v>244</v>
      </c>
      <c r="FP27" t="s">
        <v>245</v>
      </c>
      <c r="FQ27" t="s">
        <v>245</v>
      </c>
      <c r="FR27" t="s">
        <v>245</v>
      </c>
      <c r="FS27" t="s">
        <v>245</v>
      </c>
      <c r="FT27" t="s">
        <v>245</v>
      </c>
      <c r="FU27" t="s">
        <v>245</v>
      </c>
      <c r="FV27" t="s">
        <v>245</v>
      </c>
      <c r="FW27" t="s">
        <v>245</v>
      </c>
      <c r="FX27" t="s">
        <v>245</v>
      </c>
      <c r="FY27" t="s">
        <v>245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244</v>
      </c>
      <c r="HJ27" s="3">
        <v>0</v>
      </c>
      <c r="HK27" t="s">
        <v>251</v>
      </c>
      <c r="IB27" s="3">
        <v>0</v>
      </c>
      <c r="IC27" s="3">
        <v>0</v>
      </c>
      <c r="ID27" s="3">
        <v>0</v>
      </c>
      <c r="IE27" t="s">
        <v>252</v>
      </c>
    </row>
    <row r="28" spans="1:239" x14ac:dyDescent="0.3">
      <c r="A28" t="s">
        <v>239</v>
      </c>
      <c r="B28" t="s">
        <v>239</v>
      </c>
      <c r="C28" t="s">
        <v>239</v>
      </c>
      <c r="D28" t="s">
        <v>239</v>
      </c>
      <c r="E28" t="s">
        <v>239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" t="s">
        <v>300</v>
      </c>
      <c r="Q28" s="1" t="s">
        <v>301</v>
      </c>
      <c r="R28" t="s">
        <v>242</v>
      </c>
      <c r="T28" t="s">
        <v>243</v>
      </c>
      <c r="U28" t="s">
        <v>244</v>
      </c>
      <c r="V28" t="s">
        <v>244</v>
      </c>
      <c r="W28" t="s">
        <v>244</v>
      </c>
      <c r="X28">
        <v>27</v>
      </c>
      <c r="Y28" t="s">
        <v>245</v>
      </c>
      <c r="Z28" t="s">
        <v>246</v>
      </c>
      <c r="AB28" t="s">
        <v>244</v>
      </c>
      <c r="AC28" t="s">
        <v>244</v>
      </c>
      <c r="AD28" t="s">
        <v>247</v>
      </c>
      <c r="AE28" t="s">
        <v>247</v>
      </c>
      <c r="AF28" t="s">
        <v>244</v>
      </c>
      <c r="AG28" s="3">
        <v>0</v>
      </c>
      <c r="AH28" s="3">
        <v>0</v>
      </c>
      <c r="AI28" s="4">
        <v>43719.333333333336</v>
      </c>
      <c r="AJ28" s="4">
        <v>43719.708333333336</v>
      </c>
      <c r="AK28" s="4">
        <v>43719.333333333336</v>
      </c>
      <c r="AL28" s="4">
        <v>43719.708333333336</v>
      </c>
      <c r="AM28" s="4">
        <v>43719.333333333336</v>
      </c>
      <c r="AN28" s="4">
        <v>43719.708333333336</v>
      </c>
      <c r="AS28" t="s">
        <v>244</v>
      </c>
      <c r="AT28" t="s">
        <v>244</v>
      </c>
      <c r="BS28" t="s">
        <v>245</v>
      </c>
      <c r="BT28" t="s">
        <v>245</v>
      </c>
      <c r="BU28" t="s">
        <v>245</v>
      </c>
      <c r="BV28" t="s">
        <v>245</v>
      </c>
      <c r="BW28" t="s">
        <v>245</v>
      </c>
      <c r="BX28" t="s">
        <v>245</v>
      </c>
      <c r="BY28" t="s">
        <v>245</v>
      </c>
      <c r="BZ28" t="s">
        <v>245</v>
      </c>
      <c r="CA28" t="s">
        <v>245</v>
      </c>
      <c r="CB28" t="s">
        <v>245</v>
      </c>
      <c r="CC28" t="s">
        <v>245</v>
      </c>
      <c r="CD28" t="s">
        <v>245</v>
      </c>
      <c r="CE28" s="2">
        <v>0</v>
      </c>
      <c r="CG28">
        <v>4</v>
      </c>
      <c r="CH28">
        <v>54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245</v>
      </c>
      <c r="CR28">
        <v>0</v>
      </c>
      <c r="CS28" t="s">
        <v>245</v>
      </c>
      <c r="CW28" t="s">
        <v>301</v>
      </c>
      <c r="CX28" t="s">
        <v>244</v>
      </c>
      <c r="CY28" t="s">
        <v>244</v>
      </c>
      <c r="CZ28" t="s">
        <v>244</v>
      </c>
      <c r="DA28" s="2">
        <v>0</v>
      </c>
      <c r="DB28" s="2">
        <v>0</v>
      </c>
      <c r="DC28" s="2">
        <v>0</v>
      </c>
      <c r="DD28" t="s">
        <v>245</v>
      </c>
      <c r="DE28" t="s">
        <v>245</v>
      </c>
      <c r="DF28" t="s">
        <v>245</v>
      </c>
      <c r="DI28" s="2">
        <v>0</v>
      </c>
      <c r="DJ28" t="s">
        <v>248</v>
      </c>
      <c r="DK28" t="s">
        <v>245</v>
      </c>
      <c r="DL28" t="s">
        <v>243</v>
      </c>
      <c r="DM28" t="s">
        <v>239</v>
      </c>
      <c r="DN28" t="s">
        <v>239</v>
      </c>
      <c r="DO28" t="s">
        <v>239</v>
      </c>
      <c r="DP28" t="s">
        <v>239</v>
      </c>
      <c r="DQ28" s="2">
        <v>0</v>
      </c>
      <c r="DR28" s="2">
        <v>0</v>
      </c>
      <c r="DS28" s="2">
        <v>0</v>
      </c>
      <c r="DT28" t="s">
        <v>249</v>
      </c>
      <c r="DY28" t="s">
        <v>245</v>
      </c>
      <c r="DZ28" t="s">
        <v>245</v>
      </c>
      <c r="EA28" t="s">
        <v>245</v>
      </c>
      <c r="EB28" t="s">
        <v>245</v>
      </c>
      <c r="EC28" t="s">
        <v>245</v>
      </c>
      <c r="ED28" t="s">
        <v>245</v>
      </c>
      <c r="EE28" t="s">
        <v>245</v>
      </c>
      <c r="EF28" t="s">
        <v>245</v>
      </c>
      <c r="EG28" t="s">
        <v>250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Y28" t="s">
        <v>244</v>
      </c>
      <c r="EZ28" t="s">
        <v>244</v>
      </c>
      <c r="FA28" t="s">
        <v>244</v>
      </c>
      <c r="FB28" t="s">
        <v>244</v>
      </c>
      <c r="FC28" t="s">
        <v>244</v>
      </c>
      <c r="FD28" t="s">
        <v>244</v>
      </c>
      <c r="FE28" t="s">
        <v>244</v>
      </c>
      <c r="FP28" t="s">
        <v>245</v>
      </c>
      <c r="FQ28" t="s">
        <v>245</v>
      </c>
      <c r="FR28" t="s">
        <v>245</v>
      </c>
      <c r="FS28" t="s">
        <v>245</v>
      </c>
      <c r="FT28" t="s">
        <v>245</v>
      </c>
      <c r="FU28" t="s">
        <v>245</v>
      </c>
      <c r="FV28" t="s">
        <v>245</v>
      </c>
      <c r="FW28" t="s">
        <v>245</v>
      </c>
      <c r="FX28" t="s">
        <v>245</v>
      </c>
      <c r="FY28" t="s">
        <v>245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244</v>
      </c>
      <c r="HJ28" s="3">
        <v>0</v>
      </c>
      <c r="HK28" t="s">
        <v>251</v>
      </c>
      <c r="IB28" s="3">
        <v>0</v>
      </c>
      <c r="IC28" s="3">
        <v>0</v>
      </c>
      <c r="ID28" s="3">
        <v>0</v>
      </c>
      <c r="IE28" t="s">
        <v>252</v>
      </c>
    </row>
    <row r="29" spans="1:239" x14ac:dyDescent="0.3">
      <c r="A29" t="s">
        <v>239</v>
      </c>
      <c r="B29" t="s">
        <v>239</v>
      </c>
      <c r="C29" t="s">
        <v>239</v>
      </c>
      <c r="D29" t="s">
        <v>239</v>
      </c>
      <c r="E29" t="s">
        <v>239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" t="s">
        <v>302</v>
      </c>
      <c r="Q29" s="1" t="s">
        <v>303</v>
      </c>
      <c r="R29" t="s">
        <v>242</v>
      </c>
      <c r="T29" t="s">
        <v>243</v>
      </c>
      <c r="U29" t="s">
        <v>244</v>
      </c>
      <c r="V29" t="s">
        <v>244</v>
      </c>
      <c r="W29" t="s">
        <v>244</v>
      </c>
      <c r="X29">
        <v>28</v>
      </c>
      <c r="Y29" t="s">
        <v>245</v>
      </c>
      <c r="Z29" t="s">
        <v>246</v>
      </c>
      <c r="AB29" t="s">
        <v>244</v>
      </c>
      <c r="AC29" t="s">
        <v>244</v>
      </c>
      <c r="AD29" t="s">
        <v>247</v>
      </c>
      <c r="AE29" t="s">
        <v>247</v>
      </c>
      <c r="AF29" t="s">
        <v>244</v>
      </c>
      <c r="AG29" s="3">
        <v>0</v>
      </c>
      <c r="AH29" s="3">
        <v>0</v>
      </c>
      <c r="AI29" s="4">
        <v>43719.333333333336</v>
      </c>
      <c r="AJ29" s="4">
        <v>43719.708333333336</v>
      </c>
      <c r="AK29" s="4">
        <v>43719.333333333336</v>
      </c>
      <c r="AL29" s="4">
        <v>43719.708333333336</v>
      </c>
      <c r="AM29" s="4">
        <v>43719.333333333336</v>
      </c>
      <c r="AN29" s="4">
        <v>43719.708333333336</v>
      </c>
      <c r="AS29" t="s">
        <v>244</v>
      </c>
      <c r="AT29" t="s">
        <v>244</v>
      </c>
      <c r="BS29" t="s">
        <v>245</v>
      </c>
      <c r="BT29" t="s">
        <v>245</v>
      </c>
      <c r="BU29" t="s">
        <v>245</v>
      </c>
      <c r="BV29" t="s">
        <v>245</v>
      </c>
      <c r="BW29" t="s">
        <v>245</v>
      </c>
      <c r="BX29" t="s">
        <v>245</v>
      </c>
      <c r="BY29" t="s">
        <v>245</v>
      </c>
      <c r="BZ29" t="s">
        <v>245</v>
      </c>
      <c r="CA29" t="s">
        <v>245</v>
      </c>
      <c r="CB29" t="s">
        <v>245</v>
      </c>
      <c r="CC29" t="s">
        <v>245</v>
      </c>
      <c r="CD29" t="s">
        <v>245</v>
      </c>
      <c r="CE29" s="2">
        <v>0</v>
      </c>
      <c r="CG29">
        <v>4</v>
      </c>
      <c r="CH29">
        <v>55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245</v>
      </c>
      <c r="CR29">
        <v>0</v>
      </c>
      <c r="CS29" t="s">
        <v>245</v>
      </c>
      <c r="CW29" t="s">
        <v>303</v>
      </c>
      <c r="CX29" t="s">
        <v>244</v>
      </c>
      <c r="CY29" t="s">
        <v>244</v>
      </c>
      <c r="CZ29" t="s">
        <v>244</v>
      </c>
      <c r="DA29" s="2">
        <v>0</v>
      </c>
      <c r="DB29" s="2">
        <v>0</v>
      </c>
      <c r="DC29" s="2">
        <v>0</v>
      </c>
      <c r="DD29" t="s">
        <v>245</v>
      </c>
      <c r="DE29" t="s">
        <v>245</v>
      </c>
      <c r="DF29" t="s">
        <v>245</v>
      </c>
      <c r="DI29" s="2">
        <v>0</v>
      </c>
      <c r="DJ29" t="s">
        <v>248</v>
      </c>
      <c r="DK29" t="s">
        <v>245</v>
      </c>
      <c r="DL29" t="s">
        <v>243</v>
      </c>
      <c r="DM29" t="s">
        <v>239</v>
      </c>
      <c r="DN29" t="s">
        <v>239</v>
      </c>
      <c r="DO29" t="s">
        <v>239</v>
      </c>
      <c r="DP29" t="s">
        <v>239</v>
      </c>
      <c r="DQ29" s="2">
        <v>0</v>
      </c>
      <c r="DR29" s="2">
        <v>0</v>
      </c>
      <c r="DS29" s="2">
        <v>0</v>
      </c>
      <c r="DT29" t="s">
        <v>249</v>
      </c>
      <c r="DY29" t="s">
        <v>245</v>
      </c>
      <c r="DZ29" t="s">
        <v>245</v>
      </c>
      <c r="EA29" t="s">
        <v>245</v>
      </c>
      <c r="EB29" t="s">
        <v>245</v>
      </c>
      <c r="EC29" t="s">
        <v>245</v>
      </c>
      <c r="ED29" t="s">
        <v>245</v>
      </c>
      <c r="EE29" t="s">
        <v>245</v>
      </c>
      <c r="EF29" t="s">
        <v>245</v>
      </c>
      <c r="EG29" t="s">
        <v>250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Y29" t="s">
        <v>244</v>
      </c>
      <c r="EZ29" t="s">
        <v>244</v>
      </c>
      <c r="FA29" t="s">
        <v>244</v>
      </c>
      <c r="FB29" t="s">
        <v>244</v>
      </c>
      <c r="FC29" t="s">
        <v>244</v>
      </c>
      <c r="FD29" t="s">
        <v>244</v>
      </c>
      <c r="FE29" t="s">
        <v>244</v>
      </c>
      <c r="FP29" t="s">
        <v>245</v>
      </c>
      <c r="FQ29" t="s">
        <v>245</v>
      </c>
      <c r="FR29" t="s">
        <v>245</v>
      </c>
      <c r="FS29" t="s">
        <v>245</v>
      </c>
      <c r="FT29" t="s">
        <v>245</v>
      </c>
      <c r="FU29" t="s">
        <v>245</v>
      </c>
      <c r="FV29" t="s">
        <v>245</v>
      </c>
      <c r="FW29" t="s">
        <v>245</v>
      </c>
      <c r="FX29" t="s">
        <v>245</v>
      </c>
      <c r="FY29" t="s">
        <v>245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244</v>
      </c>
      <c r="HJ29" s="3">
        <v>0</v>
      </c>
      <c r="HK29" t="s">
        <v>251</v>
      </c>
      <c r="IB29" s="3">
        <v>0</v>
      </c>
      <c r="IC29" s="3">
        <v>0</v>
      </c>
      <c r="ID29" s="3">
        <v>0</v>
      </c>
      <c r="IE29" t="s">
        <v>252</v>
      </c>
    </row>
    <row r="30" spans="1:239" x14ac:dyDescent="0.3">
      <c r="A30" t="s">
        <v>239</v>
      </c>
      <c r="B30" t="s">
        <v>239</v>
      </c>
      <c r="C30" t="s">
        <v>239</v>
      </c>
      <c r="D30" t="s">
        <v>239</v>
      </c>
      <c r="E30" t="s">
        <v>239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 t="s">
        <v>304</v>
      </c>
      <c r="Q30" s="1" t="s">
        <v>305</v>
      </c>
      <c r="R30" t="s">
        <v>242</v>
      </c>
      <c r="T30" t="s">
        <v>243</v>
      </c>
      <c r="U30" t="s">
        <v>244</v>
      </c>
      <c r="V30" t="s">
        <v>244</v>
      </c>
      <c r="W30" t="s">
        <v>244</v>
      </c>
      <c r="X30">
        <v>29</v>
      </c>
      <c r="Y30" t="s">
        <v>245</v>
      </c>
      <c r="Z30" t="s">
        <v>246</v>
      </c>
      <c r="AB30" t="s">
        <v>244</v>
      </c>
      <c r="AC30" t="s">
        <v>244</v>
      </c>
      <c r="AD30" t="s">
        <v>247</v>
      </c>
      <c r="AE30" t="s">
        <v>247</v>
      </c>
      <c r="AF30" t="s">
        <v>247</v>
      </c>
      <c r="AG30" s="3">
        <v>0</v>
      </c>
      <c r="AH30" s="3">
        <v>0</v>
      </c>
      <c r="AI30" s="4">
        <v>43719.333333333336</v>
      </c>
      <c r="AJ30" s="4">
        <v>43719.708333333336</v>
      </c>
      <c r="AK30" s="4">
        <v>43719.333333333336</v>
      </c>
      <c r="AL30" s="4">
        <v>43719.708333333336</v>
      </c>
      <c r="AM30" s="4">
        <v>43719.333333333336</v>
      </c>
      <c r="AN30" s="4">
        <v>43719.708333333336</v>
      </c>
      <c r="AS30" t="s">
        <v>244</v>
      </c>
      <c r="AT30" t="s">
        <v>244</v>
      </c>
      <c r="BS30" t="s">
        <v>245</v>
      </c>
      <c r="BT30" t="s">
        <v>245</v>
      </c>
      <c r="BU30" t="s">
        <v>245</v>
      </c>
      <c r="BV30" t="s">
        <v>245</v>
      </c>
      <c r="BW30" t="s">
        <v>245</v>
      </c>
      <c r="BX30" t="s">
        <v>245</v>
      </c>
      <c r="BY30" t="s">
        <v>245</v>
      </c>
      <c r="BZ30" t="s">
        <v>245</v>
      </c>
      <c r="CA30" t="s">
        <v>245</v>
      </c>
      <c r="CB30" t="s">
        <v>245</v>
      </c>
      <c r="CC30" t="s">
        <v>245</v>
      </c>
      <c r="CD30" t="s">
        <v>245</v>
      </c>
      <c r="CE30" s="2">
        <v>0</v>
      </c>
      <c r="CG30">
        <v>3</v>
      </c>
      <c r="CH30">
        <v>49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243</v>
      </c>
      <c r="CR30">
        <v>0</v>
      </c>
      <c r="CS30" t="s">
        <v>245</v>
      </c>
      <c r="CW30" t="s">
        <v>305</v>
      </c>
      <c r="CX30" t="s">
        <v>244</v>
      </c>
      <c r="CY30" t="s">
        <v>244</v>
      </c>
      <c r="CZ30" t="s">
        <v>244</v>
      </c>
      <c r="DA30" s="2">
        <v>0</v>
      </c>
      <c r="DB30" s="2">
        <v>0</v>
      </c>
      <c r="DC30" s="2">
        <v>0</v>
      </c>
      <c r="DD30" t="s">
        <v>245</v>
      </c>
      <c r="DE30" t="s">
        <v>245</v>
      </c>
      <c r="DF30" t="s">
        <v>245</v>
      </c>
      <c r="DI30" s="2">
        <v>0</v>
      </c>
      <c r="DJ30" t="s">
        <v>248</v>
      </c>
      <c r="DK30" t="s">
        <v>245</v>
      </c>
      <c r="DL30" t="s">
        <v>243</v>
      </c>
      <c r="DM30" t="s">
        <v>239</v>
      </c>
      <c r="DN30" t="s">
        <v>239</v>
      </c>
      <c r="DO30" t="s">
        <v>239</v>
      </c>
      <c r="DP30" t="s">
        <v>239</v>
      </c>
      <c r="DQ30" s="2">
        <v>0</v>
      </c>
      <c r="DR30" s="2">
        <v>0</v>
      </c>
      <c r="DS30" s="2">
        <v>0</v>
      </c>
      <c r="DT30" t="s">
        <v>249</v>
      </c>
      <c r="DY30" t="s">
        <v>245</v>
      </c>
      <c r="DZ30" t="s">
        <v>245</v>
      </c>
      <c r="EA30" t="s">
        <v>245</v>
      </c>
      <c r="EB30" t="s">
        <v>245</v>
      </c>
      <c r="EC30" t="s">
        <v>245</v>
      </c>
      <c r="ED30" t="s">
        <v>245</v>
      </c>
      <c r="EE30" t="s">
        <v>245</v>
      </c>
      <c r="EF30" t="s">
        <v>245</v>
      </c>
      <c r="EG30" t="s">
        <v>250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Y30" t="s">
        <v>244</v>
      </c>
      <c r="EZ30" t="s">
        <v>244</v>
      </c>
      <c r="FA30" t="s">
        <v>244</v>
      </c>
      <c r="FB30" t="s">
        <v>244</v>
      </c>
      <c r="FC30" t="s">
        <v>244</v>
      </c>
      <c r="FD30" t="s">
        <v>244</v>
      </c>
      <c r="FE30" t="s">
        <v>244</v>
      </c>
      <c r="FP30" t="s">
        <v>245</v>
      </c>
      <c r="FQ30" t="s">
        <v>245</v>
      </c>
      <c r="FR30" t="s">
        <v>245</v>
      </c>
      <c r="FS30" t="s">
        <v>245</v>
      </c>
      <c r="FT30" t="s">
        <v>245</v>
      </c>
      <c r="FU30" t="s">
        <v>245</v>
      </c>
      <c r="FV30" t="s">
        <v>245</v>
      </c>
      <c r="FW30" t="s">
        <v>245</v>
      </c>
      <c r="FX30" t="s">
        <v>245</v>
      </c>
      <c r="FY30" t="s">
        <v>245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244</v>
      </c>
      <c r="HJ30" s="3">
        <v>0</v>
      </c>
      <c r="HK30" t="s">
        <v>251</v>
      </c>
      <c r="IB30" s="3">
        <v>0</v>
      </c>
      <c r="IC30" s="3">
        <v>0</v>
      </c>
      <c r="ID30" s="3">
        <v>0</v>
      </c>
      <c r="IE30" t="s">
        <v>252</v>
      </c>
    </row>
    <row r="31" spans="1:239" x14ac:dyDescent="0.3">
      <c r="A31" t="s">
        <v>239</v>
      </c>
      <c r="B31" t="s">
        <v>239</v>
      </c>
      <c r="C31" t="s">
        <v>239</v>
      </c>
      <c r="D31" t="s">
        <v>239</v>
      </c>
      <c r="E31" t="s">
        <v>239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 t="s">
        <v>306</v>
      </c>
      <c r="Q31" s="1" t="s">
        <v>307</v>
      </c>
      <c r="R31" t="s">
        <v>242</v>
      </c>
      <c r="T31" t="s">
        <v>243</v>
      </c>
      <c r="U31" t="s">
        <v>244</v>
      </c>
      <c r="V31" t="s">
        <v>244</v>
      </c>
      <c r="W31" t="s">
        <v>244</v>
      </c>
      <c r="X31">
        <v>30</v>
      </c>
      <c r="Y31" t="s">
        <v>245</v>
      </c>
      <c r="Z31" t="s">
        <v>246</v>
      </c>
      <c r="AB31" t="s">
        <v>244</v>
      </c>
      <c r="AC31" t="s">
        <v>244</v>
      </c>
      <c r="AD31" t="s">
        <v>247</v>
      </c>
      <c r="AE31" t="s">
        <v>247</v>
      </c>
      <c r="AF31" t="s">
        <v>244</v>
      </c>
      <c r="AG31" s="3">
        <v>0</v>
      </c>
      <c r="AH31" s="3">
        <v>0</v>
      </c>
      <c r="AI31" s="4">
        <v>43719.333333333336</v>
      </c>
      <c r="AJ31" s="4">
        <v>43719.708333333336</v>
      </c>
      <c r="AK31" s="4">
        <v>43719.333333333336</v>
      </c>
      <c r="AL31" s="4">
        <v>43719.708333333336</v>
      </c>
      <c r="AM31" s="4">
        <v>43719.333333333336</v>
      </c>
      <c r="AN31" s="4">
        <v>43719.708333333336</v>
      </c>
      <c r="AS31" t="s">
        <v>244</v>
      </c>
      <c r="AT31" t="s">
        <v>244</v>
      </c>
      <c r="BS31" t="s">
        <v>245</v>
      </c>
      <c r="BT31" t="s">
        <v>245</v>
      </c>
      <c r="BU31" t="s">
        <v>245</v>
      </c>
      <c r="BV31" t="s">
        <v>245</v>
      </c>
      <c r="BW31" t="s">
        <v>245</v>
      </c>
      <c r="BX31" t="s">
        <v>245</v>
      </c>
      <c r="BY31" t="s">
        <v>245</v>
      </c>
      <c r="BZ31" t="s">
        <v>245</v>
      </c>
      <c r="CA31" t="s">
        <v>245</v>
      </c>
      <c r="CB31" t="s">
        <v>245</v>
      </c>
      <c r="CC31" t="s">
        <v>245</v>
      </c>
      <c r="CD31" t="s">
        <v>245</v>
      </c>
      <c r="CE31" s="2">
        <v>0</v>
      </c>
      <c r="CG31">
        <v>4</v>
      </c>
      <c r="CH31">
        <v>56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245</v>
      </c>
      <c r="CR31">
        <v>0</v>
      </c>
      <c r="CS31" t="s">
        <v>245</v>
      </c>
      <c r="CW31" t="s">
        <v>307</v>
      </c>
      <c r="CX31" t="s">
        <v>244</v>
      </c>
      <c r="CY31" t="s">
        <v>244</v>
      </c>
      <c r="CZ31" t="s">
        <v>244</v>
      </c>
      <c r="DA31" s="2">
        <v>0</v>
      </c>
      <c r="DB31" s="2">
        <v>0</v>
      </c>
      <c r="DC31" s="2">
        <v>0</v>
      </c>
      <c r="DD31" t="s">
        <v>245</v>
      </c>
      <c r="DE31" t="s">
        <v>245</v>
      </c>
      <c r="DF31" t="s">
        <v>245</v>
      </c>
      <c r="DI31" s="2">
        <v>0</v>
      </c>
      <c r="DJ31" t="s">
        <v>248</v>
      </c>
      <c r="DK31" t="s">
        <v>245</v>
      </c>
      <c r="DL31" t="s">
        <v>243</v>
      </c>
      <c r="DM31" t="s">
        <v>239</v>
      </c>
      <c r="DN31" t="s">
        <v>239</v>
      </c>
      <c r="DO31" t="s">
        <v>239</v>
      </c>
      <c r="DP31" t="s">
        <v>239</v>
      </c>
      <c r="DQ31" s="2">
        <v>0</v>
      </c>
      <c r="DR31" s="2">
        <v>0</v>
      </c>
      <c r="DS31" s="2">
        <v>0</v>
      </c>
      <c r="DT31" t="s">
        <v>249</v>
      </c>
      <c r="DY31" t="s">
        <v>245</v>
      </c>
      <c r="DZ31" t="s">
        <v>245</v>
      </c>
      <c r="EA31" t="s">
        <v>245</v>
      </c>
      <c r="EB31" t="s">
        <v>245</v>
      </c>
      <c r="EC31" t="s">
        <v>245</v>
      </c>
      <c r="ED31" t="s">
        <v>245</v>
      </c>
      <c r="EE31" t="s">
        <v>245</v>
      </c>
      <c r="EF31" t="s">
        <v>245</v>
      </c>
      <c r="EG31" t="s">
        <v>250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Y31" t="s">
        <v>244</v>
      </c>
      <c r="EZ31" t="s">
        <v>244</v>
      </c>
      <c r="FA31" t="s">
        <v>244</v>
      </c>
      <c r="FB31" t="s">
        <v>244</v>
      </c>
      <c r="FC31" t="s">
        <v>244</v>
      </c>
      <c r="FD31" t="s">
        <v>244</v>
      </c>
      <c r="FE31" t="s">
        <v>244</v>
      </c>
      <c r="FP31" t="s">
        <v>245</v>
      </c>
      <c r="FQ31" t="s">
        <v>245</v>
      </c>
      <c r="FR31" t="s">
        <v>245</v>
      </c>
      <c r="FS31" t="s">
        <v>245</v>
      </c>
      <c r="FT31" t="s">
        <v>245</v>
      </c>
      <c r="FU31" t="s">
        <v>245</v>
      </c>
      <c r="FV31" t="s">
        <v>245</v>
      </c>
      <c r="FW31" t="s">
        <v>245</v>
      </c>
      <c r="FX31" t="s">
        <v>245</v>
      </c>
      <c r="FY31" t="s">
        <v>245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244</v>
      </c>
      <c r="HJ31" s="3">
        <v>0</v>
      </c>
      <c r="HK31" t="s">
        <v>251</v>
      </c>
      <c r="IB31" s="3">
        <v>0</v>
      </c>
      <c r="IC31" s="3">
        <v>0</v>
      </c>
      <c r="ID31" s="3">
        <v>0</v>
      </c>
      <c r="IE31" t="s">
        <v>252</v>
      </c>
    </row>
    <row r="32" spans="1:239" x14ac:dyDescent="0.3">
      <c r="A32" t="s">
        <v>239</v>
      </c>
      <c r="B32" t="s">
        <v>239</v>
      </c>
      <c r="C32" t="s">
        <v>239</v>
      </c>
      <c r="D32" t="s">
        <v>239</v>
      </c>
      <c r="E32" t="s">
        <v>239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" t="s">
        <v>308</v>
      </c>
      <c r="Q32" s="1" t="s">
        <v>309</v>
      </c>
      <c r="R32" t="s">
        <v>242</v>
      </c>
      <c r="T32" t="s">
        <v>243</v>
      </c>
      <c r="U32" t="s">
        <v>244</v>
      </c>
      <c r="V32" t="s">
        <v>244</v>
      </c>
      <c r="W32" t="s">
        <v>244</v>
      </c>
      <c r="X32">
        <v>31</v>
      </c>
      <c r="Y32" t="s">
        <v>245</v>
      </c>
      <c r="Z32" t="s">
        <v>246</v>
      </c>
      <c r="AB32" t="s">
        <v>244</v>
      </c>
      <c r="AC32" t="s">
        <v>244</v>
      </c>
      <c r="AD32" t="s">
        <v>247</v>
      </c>
      <c r="AE32" t="s">
        <v>247</v>
      </c>
      <c r="AF32" t="s">
        <v>244</v>
      </c>
      <c r="AG32" s="3">
        <v>0</v>
      </c>
      <c r="AH32" s="3">
        <v>0</v>
      </c>
      <c r="AI32" s="4">
        <v>43719.333333333336</v>
      </c>
      <c r="AJ32" s="4">
        <v>43719.708333333336</v>
      </c>
      <c r="AK32" s="4">
        <v>43719.333333333336</v>
      </c>
      <c r="AL32" s="4">
        <v>43719.708333333336</v>
      </c>
      <c r="AM32" s="4">
        <v>43719.333333333336</v>
      </c>
      <c r="AN32" s="4">
        <v>43719.708333333336</v>
      </c>
      <c r="AS32" t="s">
        <v>244</v>
      </c>
      <c r="AT32" t="s">
        <v>244</v>
      </c>
      <c r="BS32" t="s">
        <v>245</v>
      </c>
      <c r="BT32" t="s">
        <v>245</v>
      </c>
      <c r="BU32" t="s">
        <v>245</v>
      </c>
      <c r="BV32" t="s">
        <v>245</v>
      </c>
      <c r="BW32" t="s">
        <v>245</v>
      </c>
      <c r="BX32" t="s">
        <v>245</v>
      </c>
      <c r="BY32" t="s">
        <v>245</v>
      </c>
      <c r="BZ32" t="s">
        <v>245</v>
      </c>
      <c r="CA32" t="s">
        <v>245</v>
      </c>
      <c r="CB32" t="s">
        <v>245</v>
      </c>
      <c r="CC32" t="s">
        <v>245</v>
      </c>
      <c r="CD32" t="s">
        <v>245</v>
      </c>
      <c r="CE32" s="2">
        <v>0</v>
      </c>
      <c r="CG32">
        <v>4</v>
      </c>
      <c r="CH32">
        <v>57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245</v>
      </c>
      <c r="CR32">
        <v>0</v>
      </c>
      <c r="CS32" t="s">
        <v>245</v>
      </c>
      <c r="CW32" t="s">
        <v>309</v>
      </c>
      <c r="CX32" t="s">
        <v>244</v>
      </c>
      <c r="CY32" t="s">
        <v>244</v>
      </c>
      <c r="CZ32" t="s">
        <v>244</v>
      </c>
      <c r="DA32" s="2">
        <v>0</v>
      </c>
      <c r="DB32" s="2">
        <v>0</v>
      </c>
      <c r="DC32" s="2">
        <v>0</v>
      </c>
      <c r="DD32" t="s">
        <v>245</v>
      </c>
      <c r="DE32" t="s">
        <v>245</v>
      </c>
      <c r="DF32" t="s">
        <v>245</v>
      </c>
      <c r="DI32" s="2">
        <v>0</v>
      </c>
      <c r="DJ32" t="s">
        <v>248</v>
      </c>
      <c r="DK32" t="s">
        <v>245</v>
      </c>
      <c r="DL32" t="s">
        <v>243</v>
      </c>
      <c r="DM32" t="s">
        <v>239</v>
      </c>
      <c r="DN32" t="s">
        <v>239</v>
      </c>
      <c r="DO32" t="s">
        <v>239</v>
      </c>
      <c r="DP32" t="s">
        <v>239</v>
      </c>
      <c r="DQ32" s="2">
        <v>0</v>
      </c>
      <c r="DR32" s="2">
        <v>0</v>
      </c>
      <c r="DS32" s="2">
        <v>0</v>
      </c>
      <c r="DT32" t="s">
        <v>249</v>
      </c>
      <c r="DY32" t="s">
        <v>245</v>
      </c>
      <c r="DZ32" t="s">
        <v>245</v>
      </c>
      <c r="EA32" t="s">
        <v>245</v>
      </c>
      <c r="EB32" t="s">
        <v>245</v>
      </c>
      <c r="EC32" t="s">
        <v>245</v>
      </c>
      <c r="ED32" t="s">
        <v>245</v>
      </c>
      <c r="EE32" t="s">
        <v>245</v>
      </c>
      <c r="EF32" t="s">
        <v>245</v>
      </c>
      <c r="EG32" t="s">
        <v>250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Y32" t="s">
        <v>244</v>
      </c>
      <c r="EZ32" t="s">
        <v>244</v>
      </c>
      <c r="FA32" t="s">
        <v>244</v>
      </c>
      <c r="FB32" t="s">
        <v>244</v>
      </c>
      <c r="FC32" t="s">
        <v>244</v>
      </c>
      <c r="FD32" t="s">
        <v>244</v>
      </c>
      <c r="FE32" t="s">
        <v>244</v>
      </c>
      <c r="FP32" t="s">
        <v>245</v>
      </c>
      <c r="FQ32" t="s">
        <v>245</v>
      </c>
      <c r="FR32" t="s">
        <v>245</v>
      </c>
      <c r="FS32" t="s">
        <v>245</v>
      </c>
      <c r="FT32" t="s">
        <v>245</v>
      </c>
      <c r="FU32" t="s">
        <v>245</v>
      </c>
      <c r="FV32" t="s">
        <v>245</v>
      </c>
      <c r="FW32" t="s">
        <v>245</v>
      </c>
      <c r="FX32" t="s">
        <v>245</v>
      </c>
      <c r="FY32" t="s">
        <v>245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244</v>
      </c>
      <c r="HJ32" s="3">
        <v>0</v>
      </c>
      <c r="HK32" t="s">
        <v>251</v>
      </c>
      <c r="IB32" s="3">
        <v>0</v>
      </c>
      <c r="IC32" s="3">
        <v>0</v>
      </c>
      <c r="ID32" s="3">
        <v>0</v>
      </c>
      <c r="IE32" t="s">
        <v>252</v>
      </c>
    </row>
    <row r="33" spans="1:239" x14ac:dyDescent="0.3">
      <c r="A33" t="s">
        <v>239</v>
      </c>
      <c r="B33" t="s">
        <v>239</v>
      </c>
      <c r="C33" t="s">
        <v>239</v>
      </c>
      <c r="D33" t="s">
        <v>239</v>
      </c>
      <c r="E33" t="s">
        <v>239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" t="s">
        <v>310</v>
      </c>
      <c r="Q33" s="1" t="s">
        <v>311</v>
      </c>
      <c r="R33" t="s">
        <v>242</v>
      </c>
      <c r="T33" t="s">
        <v>243</v>
      </c>
      <c r="U33" t="s">
        <v>244</v>
      </c>
      <c r="V33" t="s">
        <v>244</v>
      </c>
      <c r="W33" t="s">
        <v>244</v>
      </c>
      <c r="X33">
        <v>32</v>
      </c>
      <c r="Y33" t="s">
        <v>245</v>
      </c>
      <c r="Z33" t="s">
        <v>246</v>
      </c>
      <c r="AB33" t="s">
        <v>244</v>
      </c>
      <c r="AC33" t="s">
        <v>244</v>
      </c>
      <c r="AD33" t="s">
        <v>247</v>
      </c>
      <c r="AE33" t="s">
        <v>247</v>
      </c>
      <c r="AF33" t="s">
        <v>247</v>
      </c>
      <c r="AG33" s="3">
        <v>0</v>
      </c>
      <c r="AH33" s="3">
        <v>0</v>
      </c>
      <c r="AI33" s="4">
        <v>43719.333333333336</v>
      </c>
      <c r="AJ33" s="4">
        <v>43719.708333333336</v>
      </c>
      <c r="AK33" s="4">
        <v>43719.333333333336</v>
      </c>
      <c r="AL33" s="4">
        <v>43719.708333333336</v>
      </c>
      <c r="AM33" s="4">
        <v>43719.333333333336</v>
      </c>
      <c r="AN33" s="4">
        <v>43719.708333333336</v>
      </c>
      <c r="AS33" t="s">
        <v>244</v>
      </c>
      <c r="AT33" t="s">
        <v>244</v>
      </c>
      <c r="BS33" t="s">
        <v>245</v>
      </c>
      <c r="BT33" t="s">
        <v>245</v>
      </c>
      <c r="BU33" t="s">
        <v>245</v>
      </c>
      <c r="BV33" t="s">
        <v>245</v>
      </c>
      <c r="BW33" t="s">
        <v>245</v>
      </c>
      <c r="BX33" t="s">
        <v>245</v>
      </c>
      <c r="BY33" t="s">
        <v>245</v>
      </c>
      <c r="BZ33" t="s">
        <v>245</v>
      </c>
      <c r="CA33" t="s">
        <v>245</v>
      </c>
      <c r="CB33" t="s">
        <v>245</v>
      </c>
      <c r="CC33" t="s">
        <v>245</v>
      </c>
      <c r="CD33" t="s">
        <v>245</v>
      </c>
      <c r="CE33" s="2">
        <v>0</v>
      </c>
      <c r="CG33">
        <v>4</v>
      </c>
      <c r="CH33">
        <v>58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243</v>
      </c>
      <c r="CR33">
        <v>0</v>
      </c>
      <c r="CS33" t="s">
        <v>245</v>
      </c>
      <c r="CW33" t="s">
        <v>311</v>
      </c>
      <c r="CX33" t="s">
        <v>244</v>
      </c>
      <c r="CY33" t="s">
        <v>244</v>
      </c>
      <c r="CZ33" t="s">
        <v>244</v>
      </c>
      <c r="DA33" s="2">
        <v>0</v>
      </c>
      <c r="DB33" s="2">
        <v>0</v>
      </c>
      <c r="DC33" s="2">
        <v>0</v>
      </c>
      <c r="DD33" t="s">
        <v>245</v>
      </c>
      <c r="DE33" t="s">
        <v>245</v>
      </c>
      <c r="DF33" t="s">
        <v>245</v>
      </c>
      <c r="DI33" s="2">
        <v>0</v>
      </c>
      <c r="DJ33" t="s">
        <v>248</v>
      </c>
      <c r="DK33" t="s">
        <v>245</v>
      </c>
      <c r="DL33" t="s">
        <v>243</v>
      </c>
      <c r="DM33" t="s">
        <v>239</v>
      </c>
      <c r="DN33" t="s">
        <v>239</v>
      </c>
      <c r="DO33" t="s">
        <v>239</v>
      </c>
      <c r="DP33" t="s">
        <v>239</v>
      </c>
      <c r="DQ33" s="2">
        <v>0</v>
      </c>
      <c r="DR33" s="2">
        <v>0</v>
      </c>
      <c r="DS33" s="2">
        <v>0</v>
      </c>
      <c r="DT33" t="s">
        <v>249</v>
      </c>
      <c r="DY33" t="s">
        <v>245</v>
      </c>
      <c r="DZ33" t="s">
        <v>245</v>
      </c>
      <c r="EA33" t="s">
        <v>245</v>
      </c>
      <c r="EB33" t="s">
        <v>245</v>
      </c>
      <c r="EC33" t="s">
        <v>245</v>
      </c>
      <c r="ED33" t="s">
        <v>245</v>
      </c>
      <c r="EE33" t="s">
        <v>245</v>
      </c>
      <c r="EF33" t="s">
        <v>245</v>
      </c>
      <c r="EG33" t="s">
        <v>250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Y33" t="s">
        <v>244</v>
      </c>
      <c r="EZ33" t="s">
        <v>244</v>
      </c>
      <c r="FA33" t="s">
        <v>244</v>
      </c>
      <c r="FB33" t="s">
        <v>244</v>
      </c>
      <c r="FC33" t="s">
        <v>244</v>
      </c>
      <c r="FD33" t="s">
        <v>244</v>
      </c>
      <c r="FE33" t="s">
        <v>244</v>
      </c>
      <c r="FP33" t="s">
        <v>245</v>
      </c>
      <c r="FQ33" t="s">
        <v>245</v>
      </c>
      <c r="FR33" t="s">
        <v>245</v>
      </c>
      <c r="FS33" t="s">
        <v>245</v>
      </c>
      <c r="FT33" t="s">
        <v>245</v>
      </c>
      <c r="FU33" t="s">
        <v>245</v>
      </c>
      <c r="FV33" t="s">
        <v>245</v>
      </c>
      <c r="FW33" t="s">
        <v>245</v>
      </c>
      <c r="FX33" t="s">
        <v>245</v>
      </c>
      <c r="FY33" t="s">
        <v>245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244</v>
      </c>
      <c r="HJ33" s="3">
        <v>0</v>
      </c>
      <c r="HK33" t="s">
        <v>251</v>
      </c>
      <c r="IB33" s="3">
        <v>0</v>
      </c>
      <c r="IC33" s="3">
        <v>0</v>
      </c>
      <c r="ID33" s="3">
        <v>0</v>
      </c>
      <c r="IE33" t="s">
        <v>252</v>
      </c>
    </row>
    <row r="34" spans="1:239" x14ac:dyDescent="0.3">
      <c r="A34" t="s">
        <v>239</v>
      </c>
      <c r="B34" t="s">
        <v>239</v>
      </c>
      <c r="C34" t="s">
        <v>239</v>
      </c>
      <c r="D34" t="s">
        <v>239</v>
      </c>
      <c r="E34" t="s">
        <v>239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" t="s">
        <v>312</v>
      </c>
      <c r="Q34" s="1" t="s">
        <v>313</v>
      </c>
      <c r="R34" t="s">
        <v>242</v>
      </c>
      <c r="T34" t="s">
        <v>243</v>
      </c>
      <c r="U34" t="s">
        <v>244</v>
      </c>
      <c r="V34" t="s">
        <v>244</v>
      </c>
      <c r="W34" t="s">
        <v>244</v>
      </c>
      <c r="X34">
        <v>33</v>
      </c>
      <c r="Y34" t="s">
        <v>245</v>
      </c>
      <c r="Z34" t="s">
        <v>246</v>
      </c>
      <c r="AB34" t="s">
        <v>244</v>
      </c>
      <c r="AC34" t="s">
        <v>244</v>
      </c>
      <c r="AD34" t="s">
        <v>247</v>
      </c>
      <c r="AE34" t="s">
        <v>247</v>
      </c>
      <c r="AF34" t="s">
        <v>244</v>
      </c>
      <c r="AG34" s="3">
        <v>0</v>
      </c>
      <c r="AH34" s="3">
        <v>0</v>
      </c>
      <c r="AI34" s="4">
        <v>43719.333333333336</v>
      </c>
      <c r="AJ34" s="4">
        <v>43719.708333333336</v>
      </c>
      <c r="AK34" s="4">
        <v>43719.333333333336</v>
      </c>
      <c r="AL34" s="4">
        <v>43719.708333333336</v>
      </c>
      <c r="AM34" s="4">
        <v>43719.333333333336</v>
      </c>
      <c r="AN34" s="4">
        <v>43719.708333333336</v>
      </c>
      <c r="AS34" t="s">
        <v>244</v>
      </c>
      <c r="AT34" t="s">
        <v>244</v>
      </c>
      <c r="BS34" t="s">
        <v>245</v>
      </c>
      <c r="BT34" t="s">
        <v>245</v>
      </c>
      <c r="BU34" t="s">
        <v>245</v>
      </c>
      <c r="BV34" t="s">
        <v>245</v>
      </c>
      <c r="BW34" t="s">
        <v>245</v>
      </c>
      <c r="BX34" t="s">
        <v>245</v>
      </c>
      <c r="BY34" t="s">
        <v>245</v>
      </c>
      <c r="BZ34" t="s">
        <v>245</v>
      </c>
      <c r="CA34" t="s">
        <v>245</v>
      </c>
      <c r="CB34" t="s">
        <v>245</v>
      </c>
      <c r="CC34" t="s">
        <v>245</v>
      </c>
      <c r="CD34" t="s">
        <v>245</v>
      </c>
      <c r="CE34" s="2">
        <v>0</v>
      </c>
      <c r="CG34">
        <v>5</v>
      </c>
      <c r="CH34">
        <v>59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245</v>
      </c>
      <c r="CR34">
        <v>0</v>
      </c>
      <c r="CS34" t="s">
        <v>245</v>
      </c>
      <c r="CW34" t="s">
        <v>313</v>
      </c>
      <c r="CX34" t="s">
        <v>244</v>
      </c>
      <c r="CY34" t="s">
        <v>244</v>
      </c>
      <c r="CZ34" t="s">
        <v>244</v>
      </c>
      <c r="DA34" s="2">
        <v>0</v>
      </c>
      <c r="DB34" s="2">
        <v>0</v>
      </c>
      <c r="DC34" s="2">
        <v>0</v>
      </c>
      <c r="DD34" t="s">
        <v>245</v>
      </c>
      <c r="DE34" t="s">
        <v>245</v>
      </c>
      <c r="DF34" t="s">
        <v>245</v>
      </c>
      <c r="DI34" s="2">
        <v>0</v>
      </c>
      <c r="DJ34" t="s">
        <v>248</v>
      </c>
      <c r="DK34" t="s">
        <v>245</v>
      </c>
      <c r="DL34" t="s">
        <v>243</v>
      </c>
      <c r="DM34" t="s">
        <v>239</v>
      </c>
      <c r="DN34" t="s">
        <v>239</v>
      </c>
      <c r="DO34" t="s">
        <v>239</v>
      </c>
      <c r="DP34" t="s">
        <v>239</v>
      </c>
      <c r="DQ34" s="2">
        <v>0</v>
      </c>
      <c r="DR34" s="2">
        <v>0</v>
      </c>
      <c r="DS34" s="2">
        <v>0</v>
      </c>
      <c r="DT34" t="s">
        <v>249</v>
      </c>
      <c r="DY34" t="s">
        <v>245</v>
      </c>
      <c r="DZ34" t="s">
        <v>245</v>
      </c>
      <c r="EA34" t="s">
        <v>245</v>
      </c>
      <c r="EB34" t="s">
        <v>245</v>
      </c>
      <c r="EC34" t="s">
        <v>245</v>
      </c>
      <c r="ED34" t="s">
        <v>245</v>
      </c>
      <c r="EE34" t="s">
        <v>245</v>
      </c>
      <c r="EF34" t="s">
        <v>245</v>
      </c>
      <c r="EG34" t="s">
        <v>250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Y34" t="s">
        <v>244</v>
      </c>
      <c r="EZ34" t="s">
        <v>244</v>
      </c>
      <c r="FA34" t="s">
        <v>244</v>
      </c>
      <c r="FB34" t="s">
        <v>244</v>
      </c>
      <c r="FC34" t="s">
        <v>244</v>
      </c>
      <c r="FD34" t="s">
        <v>244</v>
      </c>
      <c r="FE34" t="s">
        <v>244</v>
      </c>
      <c r="FP34" t="s">
        <v>245</v>
      </c>
      <c r="FQ34" t="s">
        <v>245</v>
      </c>
      <c r="FR34" t="s">
        <v>245</v>
      </c>
      <c r="FS34" t="s">
        <v>245</v>
      </c>
      <c r="FT34" t="s">
        <v>245</v>
      </c>
      <c r="FU34" t="s">
        <v>245</v>
      </c>
      <c r="FV34" t="s">
        <v>245</v>
      </c>
      <c r="FW34" t="s">
        <v>245</v>
      </c>
      <c r="FX34" t="s">
        <v>245</v>
      </c>
      <c r="FY34" t="s">
        <v>245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244</v>
      </c>
      <c r="HJ34" s="3">
        <v>0</v>
      </c>
      <c r="HK34" t="s">
        <v>251</v>
      </c>
      <c r="IB34" s="3">
        <v>0</v>
      </c>
      <c r="IC34" s="3">
        <v>0</v>
      </c>
      <c r="ID34" s="3">
        <v>0</v>
      </c>
      <c r="IE34" t="s">
        <v>252</v>
      </c>
    </row>
    <row r="35" spans="1:239" x14ac:dyDescent="0.3">
      <c r="A35" t="s">
        <v>239</v>
      </c>
      <c r="B35" t="s">
        <v>239</v>
      </c>
      <c r="C35" t="s">
        <v>239</v>
      </c>
      <c r="D35" t="s">
        <v>239</v>
      </c>
      <c r="E35" t="s">
        <v>239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1" t="s">
        <v>314</v>
      </c>
      <c r="Q35" s="1" t="s">
        <v>315</v>
      </c>
      <c r="R35" t="s">
        <v>242</v>
      </c>
      <c r="T35" t="s">
        <v>243</v>
      </c>
      <c r="U35" t="s">
        <v>244</v>
      </c>
      <c r="V35" t="s">
        <v>244</v>
      </c>
      <c r="W35" t="s">
        <v>244</v>
      </c>
      <c r="X35">
        <v>34</v>
      </c>
      <c r="Y35" t="s">
        <v>245</v>
      </c>
      <c r="Z35" t="s">
        <v>246</v>
      </c>
      <c r="AB35" t="s">
        <v>244</v>
      </c>
      <c r="AC35" t="s">
        <v>244</v>
      </c>
      <c r="AD35" t="s">
        <v>247</v>
      </c>
      <c r="AE35" t="s">
        <v>247</v>
      </c>
      <c r="AF35" t="s">
        <v>244</v>
      </c>
      <c r="AG35" s="3">
        <v>0</v>
      </c>
      <c r="AH35" s="3">
        <v>0</v>
      </c>
      <c r="AI35" s="4">
        <v>43719.333333333336</v>
      </c>
      <c r="AJ35" s="4">
        <v>43719.708333333336</v>
      </c>
      <c r="AK35" s="4">
        <v>43719.333333333336</v>
      </c>
      <c r="AL35" s="4">
        <v>43719.708333333336</v>
      </c>
      <c r="AM35" s="4">
        <v>43719.333333333336</v>
      </c>
      <c r="AN35" s="4">
        <v>43719.708333333336</v>
      </c>
      <c r="AS35" t="s">
        <v>244</v>
      </c>
      <c r="AT35" t="s">
        <v>244</v>
      </c>
      <c r="BS35" t="s">
        <v>245</v>
      </c>
      <c r="BT35" t="s">
        <v>245</v>
      </c>
      <c r="BU35" t="s">
        <v>245</v>
      </c>
      <c r="BV35" t="s">
        <v>245</v>
      </c>
      <c r="BW35" t="s">
        <v>245</v>
      </c>
      <c r="BX35" t="s">
        <v>245</v>
      </c>
      <c r="BY35" t="s">
        <v>245</v>
      </c>
      <c r="BZ35" t="s">
        <v>245</v>
      </c>
      <c r="CA35" t="s">
        <v>245</v>
      </c>
      <c r="CB35" t="s">
        <v>245</v>
      </c>
      <c r="CC35" t="s">
        <v>245</v>
      </c>
      <c r="CD35" t="s">
        <v>245</v>
      </c>
      <c r="CE35" s="2">
        <v>0</v>
      </c>
      <c r="CG35">
        <v>5</v>
      </c>
      <c r="CH35">
        <v>60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245</v>
      </c>
      <c r="CR35">
        <v>0</v>
      </c>
      <c r="CS35" t="s">
        <v>245</v>
      </c>
      <c r="CW35" t="s">
        <v>315</v>
      </c>
      <c r="CX35" t="s">
        <v>244</v>
      </c>
      <c r="CY35" t="s">
        <v>244</v>
      </c>
      <c r="CZ35" t="s">
        <v>244</v>
      </c>
      <c r="DA35" s="2">
        <v>0</v>
      </c>
      <c r="DB35" s="2">
        <v>0</v>
      </c>
      <c r="DC35" s="2">
        <v>0</v>
      </c>
      <c r="DD35" t="s">
        <v>245</v>
      </c>
      <c r="DE35" t="s">
        <v>245</v>
      </c>
      <c r="DF35" t="s">
        <v>245</v>
      </c>
      <c r="DI35" s="2">
        <v>0</v>
      </c>
      <c r="DJ35" t="s">
        <v>248</v>
      </c>
      <c r="DK35" t="s">
        <v>245</v>
      </c>
      <c r="DL35" t="s">
        <v>243</v>
      </c>
      <c r="DM35" t="s">
        <v>239</v>
      </c>
      <c r="DN35" t="s">
        <v>239</v>
      </c>
      <c r="DO35" t="s">
        <v>239</v>
      </c>
      <c r="DP35" t="s">
        <v>239</v>
      </c>
      <c r="DQ35" s="2">
        <v>0</v>
      </c>
      <c r="DR35" s="2">
        <v>0</v>
      </c>
      <c r="DS35" s="2">
        <v>0</v>
      </c>
      <c r="DT35" t="s">
        <v>249</v>
      </c>
      <c r="DY35" t="s">
        <v>245</v>
      </c>
      <c r="DZ35" t="s">
        <v>245</v>
      </c>
      <c r="EA35" t="s">
        <v>245</v>
      </c>
      <c r="EB35" t="s">
        <v>245</v>
      </c>
      <c r="EC35" t="s">
        <v>245</v>
      </c>
      <c r="ED35" t="s">
        <v>245</v>
      </c>
      <c r="EE35" t="s">
        <v>245</v>
      </c>
      <c r="EF35" t="s">
        <v>245</v>
      </c>
      <c r="EG35" t="s">
        <v>250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Y35" t="s">
        <v>244</v>
      </c>
      <c r="EZ35" t="s">
        <v>244</v>
      </c>
      <c r="FA35" t="s">
        <v>244</v>
      </c>
      <c r="FB35" t="s">
        <v>244</v>
      </c>
      <c r="FC35" t="s">
        <v>244</v>
      </c>
      <c r="FD35" t="s">
        <v>244</v>
      </c>
      <c r="FE35" t="s">
        <v>244</v>
      </c>
      <c r="FP35" t="s">
        <v>245</v>
      </c>
      <c r="FQ35" t="s">
        <v>245</v>
      </c>
      <c r="FR35" t="s">
        <v>245</v>
      </c>
      <c r="FS35" t="s">
        <v>245</v>
      </c>
      <c r="FT35" t="s">
        <v>245</v>
      </c>
      <c r="FU35" t="s">
        <v>245</v>
      </c>
      <c r="FV35" t="s">
        <v>245</v>
      </c>
      <c r="FW35" t="s">
        <v>245</v>
      </c>
      <c r="FX35" t="s">
        <v>245</v>
      </c>
      <c r="FY35" t="s">
        <v>245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244</v>
      </c>
      <c r="HJ35" s="3">
        <v>0</v>
      </c>
      <c r="HK35" t="s">
        <v>251</v>
      </c>
      <c r="IB35" s="3">
        <v>0</v>
      </c>
      <c r="IC35" s="3">
        <v>0</v>
      </c>
      <c r="ID35" s="3">
        <v>0</v>
      </c>
      <c r="IE35" t="s">
        <v>252</v>
      </c>
    </row>
    <row r="36" spans="1:239" x14ac:dyDescent="0.3">
      <c r="A36" t="s">
        <v>239</v>
      </c>
      <c r="B36" t="s">
        <v>239</v>
      </c>
      <c r="C36" t="s">
        <v>239</v>
      </c>
      <c r="D36" t="s">
        <v>239</v>
      </c>
      <c r="E36" t="s">
        <v>239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" t="s">
        <v>316</v>
      </c>
      <c r="Q36" s="1" t="s">
        <v>317</v>
      </c>
      <c r="R36" t="s">
        <v>242</v>
      </c>
      <c r="T36" t="s">
        <v>243</v>
      </c>
      <c r="U36" t="s">
        <v>244</v>
      </c>
      <c r="V36" t="s">
        <v>244</v>
      </c>
      <c r="W36" t="s">
        <v>244</v>
      </c>
      <c r="X36">
        <v>35</v>
      </c>
      <c r="Y36" t="s">
        <v>245</v>
      </c>
      <c r="Z36" t="s">
        <v>246</v>
      </c>
      <c r="AB36" t="s">
        <v>244</v>
      </c>
      <c r="AC36" t="s">
        <v>244</v>
      </c>
      <c r="AD36" t="s">
        <v>247</v>
      </c>
      <c r="AE36" t="s">
        <v>247</v>
      </c>
      <c r="AF36" t="s">
        <v>247</v>
      </c>
      <c r="AG36" s="3">
        <v>0</v>
      </c>
      <c r="AH36" s="3">
        <v>0</v>
      </c>
      <c r="AI36" s="4">
        <v>43719.333333333336</v>
      </c>
      <c r="AJ36" s="4">
        <v>43719.708333333336</v>
      </c>
      <c r="AK36" s="4">
        <v>43719.333333333336</v>
      </c>
      <c r="AL36" s="4">
        <v>43719.708333333336</v>
      </c>
      <c r="AM36" s="4">
        <v>43719.333333333336</v>
      </c>
      <c r="AN36" s="4">
        <v>43719.708333333336</v>
      </c>
      <c r="AS36" t="s">
        <v>244</v>
      </c>
      <c r="AT36" t="s">
        <v>244</v>
      </c>
      <c r="BS36" t="s">
        <v>245</v>
      </c>
      <c r="BT36" t="s">
        <v>245</v>
      </c>
      <c r="BU36" t="s">
        <v>245</v>
      </c>
      <c r="BV36" t="s">
        <v>245</v>
      </c>
      <c r="BW36" t="s">
        <v>245</v>
      </c>
      <c r="BX36" t="s">
        <v>245</v>
      </c>
      <c r="BY36" t="s">
        <v>245</v>
      </c>
      <c r="BZ36" t="s">
        <v>245</v>
      </c>
      <c r="CA36" t="s">
        <v>245</v>
      </c>
      <c r="CB36" t="s">
        <v>245</v>
      </c>
      <c r="CC36" t="s">
        <v>245</v>
      </c>
      <c r="CD36" t="s">
        <v>245</v>
      </c>
      <c r="CE36" s="2">
        <v>0</v>
      </c>
      <c r="CG36">
        <v>3</v>
      </c>
      <c r="CH36">
        <v>50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243</v>
      </c>
      <c r="CR36">
        <v>0</v>
      </c>
      <c r="CS36" t="s">
        <v>245</v>
      </c>
      <c r="CW36" t="s">
        <v>317</v>
      </c>
      <c r="CX36" t="s">
        <v>244</v>
      </c>
      <c r="CY36" t="s">
        <v>244</v>
      </c>
      <c r="CZ36" t="s">
        <v>244</v>
      </c>
      <c r="DA36" s="2">
        <v>0</v>
      </c>
      <c r="DB36" s="2">
        <v>0</v>
      </c>
      <c r="DC36" s="2">
        <v>0</v>
      </c>
      <c r="DD36" t="s">
        <v>245</v>
      </c>
      <c r="DE36" t="s">
        <v>245</v>
      </c>
      <c r="DF36" t="s">
        <v>245</v>
      </c>
      <c r="DI36" s="2">
        <v>0</v>
      </c>
      <c r="DJ36" t="s">
        <v>248</v>
      </c>
      <c r="DK36" t="s">
        <v>245</v>
      </c>
      <c r="DL36" t="s">
        <v>243</v>
      </c>
      <c r="DM36" t="s">
        <v>239</v>
      </c>
      <c r="DN36" t="s">
        <v>239</v>
      </c>
      <c r="DO36" t="s">
        <v>239</v>
      </c>
      <c r="DP36" t="s">
        <v>239</v>
      </c>
      <c r="DQ36" s="2">
        <v>0</v>
      </c>
      <c r="DR36" s="2">
        <v>0</v>
      </c>
      <c r="DS36" s="2">
        <v>0</v>
      </c>
      <c r="DT36" t="s">
        <v>249</v>
      </c>
      <c r="DY36" t="s">
        <v>245</v>
      </c>
      <c r="DZ36" t="s">
        <v>245</v>
      </c>
      <c r="EA36" t="s">
        <v>245</v>
      </c>
      <c r="EB36" t="s">
        <v>245</v>
      </c>
      <c r="EC36" t="s">
        <v>245</v>
      </c>
      <c r="ED36" t="s">
        <v>245</v>
      </c>
      <c r="EE36" t="s">
        <v>245</v>
      </c>
      <c r="EF36" t="s">
        <v>245</v>
      </c>
      <c r="EG36" t="s">
        <v>250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Y36" t="s">
        <v>244</v>
      </c>
      <c r="EZ36" t="s">
        <v>244</v>
      </c>
      <c r="FA36" t="s">
        <v>244</v>
      </c>
      <c r="FB36" t="s">
        <v>244</v>
      </c>
      <c r="FC36" t="s">
        <v>244</v>
      </c>
      <c r="FD36" t="s">
        <v>244</v>
      </c>
      <c r="FE36" t="s">
        <v>244</v>
      </c>
      <c r="FP36" t="s">
        <v>245</v>
      </c>
      <c r="FQ36" t="s">
        <v>245</v>
      </c>
      <c r="FR36" t="s">
        <v>245</v>
      </c>
      <c r="FS36" t="s">
        <v>245</v>
      </c>
      <c r="FT36" t="s">
        <v>245</v>
      </c>
      <c r="FU36" t="s">
        <v>245</v>
      </c>
      <c r="FV36" t="s">
        <v>245</v>
      </c>
      <c r="FW36" t="s">
        <v>245</v>
      </c>
      <c r="FX36" t="s">
        <v>245</v>
      </c>
      <c r="FY36" t="s">
        <v>245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244</v>
      </c>
      <c r="HJ36" s="3">
        <v>0</v>
      </c>
      <c r="HK36" t="s">
        <v>251</v>
      </c>
      <c r="IB36" s="3">
        <v>0</v>
      </c>
      <c r="IC36" s="3">
        <v>0</v>
      </c>
      <c r="ID36" s="3">
        <v>0</v>
      </c>
      <c r="IE36" t="s">
        <v>252</v>
      </c>
    </row>
    <row r="37" spans="1:239" x14ac:dyDescent="0.3">
      <c r="A37" t="s">
        <v>239</v>
      </c>
      <c r="B37" t="s">
        <v>239</v>
      </c>
      <c r="C37" t="s">
        <v>239</v>
      </c>
      <c r="D37" t="s">
        <v>239</v>
      </c>
      <c r="E37" t="s">
        <v>239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 t="s">
        <v>318</v>
      </c>
      <c r="Q37" s="1" t="s">
        <v>319</v>
      </c>
      <c r="R37" t="s">
        <v>242</v>
      </c>
      <c r="T37" t="s">
        <v>243</v>
      </c>
      <c r="U37" t="s">
        <v>244</v>
      </c>
      <c r="V37" t="s">
        <v>244</v>
      </c>
      <c r="W37" t="s">
        <v>244</v>
      </c>
      <c r="X37">
        <v>36</v>
      </c>
      <c r="Y37" t="s">
        <v>245</v>
      </c>
      <c r="Z37" t="s">
        <v>246</v>
      </c>
      <c r="AB37" t="s">
        <v>244</v>
      </c>
      <c r="AC37" t="s">
        <v>244</v>
      </c>
      <c r="AD37" t="s">
        <v>247</v>
      </c>
      <c r="AE37" t="s">
        <v>247</v>
      </c>
      <c r="AF37" t="s">
        <v>244</v>
      </c>
      <c r="AG37" s="3">
        <v>0</v>
      </c>
      <c r="AH37" s="3">
        <v>0</v>
      </c>
      <c r="AI37" s="4">
        <v>43719.333333333336</v>
      </c>
      <c r="AJ37" s="4">
        <v>43719.708333333336</v>
      </c>
      <c r="AK37" s="4">
        <v>43719.333333333336</v>
      </c>
      <c r="AL37" s="4">
        <v>43719.708333333336</v>
      </c>
      <c r="AM37" s="4">
        <v>43719.333333333336</v>
      </c>
      <c r="AN37" s="4">
        <v>43719.708333333336</v>
      </c>
      <c r="AS37" t="s">
        <v>244</v>
      </c>
      <c r="AT37" t="s">
        <v>244</v>
      </c>
      <c r="BS37" t="s">
        <v>245</v>
      </c>
      <c r="BT37" t="s">
        <v>245</v>
      </c>
      <c r="BU37" t="s">
        <v>245</v>
      </c>
      <c r="BV37" t="s">
        <v>245</v>
      </c>
      <c r="BW37" t="s">
        <v>245</v>
      </c>
      <c r="BX37" t="s">
        <v>245</v>
      </c>
      <c r="BY37" t="s">
        <v>245</v>
      </c>
      <c r="BZ37" t="s">
        <v>245</v>
      </c>
      <c r="CA37" t="s">
        <v>245</v>
      </c>
      <c r="CB37" t="s">
        <v>245</v>
      </c>
      <c r="CC37" t="s">
        <v>245</v>
      </c>
      <c r="CD37" t="s">
        <v>245</v>
      </c>
      <c r="CE37" s="2">
        <v>0</v>
      </c>
      <c r="CG37">
        <v>4</v>
      </c>
      <c r="CH37">
        <v>61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245</v>
      </c>
      <c r="CR37">
        <v>0</v>
      </c>
      <c r="CS37" t="s">
        <v>245</v>
      </c>
      <c r="CW37" t="s">
        <v>319</v>
      </c>
      <c r="CX37" t="s">
        <v>244</v>
      </c>
      <c r="CY37" t="s">
        <v>244</v>
      </c>
      <c r="CZ37" t="s">
        <v>244</v>
      </c>
      <c r="DA37" s="2">
        <v>0</v>
      </c>
      <c r="DB37" s="2">
        <v>0</v>
      </c>
      <c r="DC37" s="2">
        <v>0</v>
      </c>
      <c r="DD37" t="s">
        <v>245</v>
      </c>
      <c r="DE37" t="s">
        <v>245</v>
      </c>
      <c r="DF37" t="s">
        <v>245</v>
      </c>
      <c r="DI37" s="2">
        <v>0</v>
      </c>
      <c r="DJ37" t="s">
        <v>248</v>
      </c>
      <c r="DK37" t="s">
        <v>245</v>
      </c>
      <c r="DL37" t="s">
        <v>243</v>
      </c>
      <c r="DM37" t="s">
        <v>239</v>
      </c>
      <c r="DN37" t="s">
        <v>239</v>
      </c>
      <c r="DO37" t="s">
        <v>239</v>
      </c>
      <c r="DP37" t="s">
        <v>239</v>
      </c>
      <c r="DQ37" s="2">
        <v>0</v>
      </c>
      <c r="DR37" s="2">
        <v>0</v>
      </c>
      <c r="DS37" s="2">
        <v>0</v>
      </c>
      <c r="DT37" t="s">
        <v>249</v>
      </c>
      <c r="DY37" t="s">
        <v>245</v>
      </c>
      <c r="DZ37" t="s">
        <v>245</v>
      </c>
      <c r="EA37" t="s">
        <v>245</v>
      </c>
      <c r="EB37" t="s">
        <v>245</v>
      </c>
      <c r="EC37" t="s">
        <v>245</v>
      </c>
      <c r="ED37" t="s">
        <v>245</v>
      </c>
      <c r="EE37" t="s">
        <v>245</v>
      </c>
      <c r="EF37" t="s">
        <v>245</v>
      </c>
      <c r="EG37" t="s">
        <v>250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Y37" t="s">
        <v>244</v>
      </c>
      <c r="EZ37" t="s">
        <v>244</v>
      </c>
      <c r="FA37" t="s">
        <v>244</v>
      </c>
      <c r="FB37" t="s">
        <v>244</v>
      </c>
      <c r="FC37" t="s">
        <v>244</v>
      </c>
      <c r="FD37" t="s">
        <v>244</v>
      </c>
      <c r="FE37" t="s">
        <v>244</v>
      </c>
      <c r="FP37" t="s">
        <v>245</v>
      </c>
      <c r="FQ37" t="s">
        <v>245</v>
      </c>
      <c r="FR37" t="s">
        <v>245</v>
      </c>
      <c r="FS37" t="s">
        <v>245</v>
      </c>
      <c r="FT37" t="s">
        <v>245</v>
      </c>
      <c r="FU37" t="s">
        <v>245</v>
      </c>
      <c r="FV37" t="s">
        <v>245</v>
      </c>
      <c r="FW37" t="s">
        <v>245</v>
      </c>
      <c r="FX37" t="s">
        <v>245</v>
      </c>
      <c r="FY37" t="s">
        <v>245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244</v>
      </c>
      <c r="HJ37" s="3">
        <v>0</v>
      </c>
      <c r="HK37" t="s">
        <v>251</v>
      </c>
      <c r="IB37" s="3">
        <v>0</v>
      </c>
      <c r="IC37" s="3">
        <v>0</v>
      </c>
      <c r="ID37" s="3">
        <v>0</v>
      </c>
      <c r="IE37" t="s">
        <v>252</v>
      </c>
    </row>
    <row r="38" spans="1:239" x14ac:dyDescent="0.3">
      <c r="A38" t="s">
        <v>239</v>
      </c>
      <c r="B38" t="s">
        <v>239</v>
      </c>
      <c r="C38" t="s">
        <v>239</v>
      </c>
      <c r="D38" t="s">
        <v>239</v>
      </c>
      <c r="E38" t="s">
        <v>239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" t="s">
        <v>320</v>
      </c>
      <c r="Q38" s="1" t="s">
        <v>321</v>
      </c>
      <c r="R38" t="s">
        <v>242</v>
      </c>
      <c r="T38" t="s">
        <v>243</v>
      </c>
      <c r="U38" t="s">
        <v>244</v>
      </c>
      <c r="V38" t="s">
        <v>244</v>
      </c>
      <c r="W38" t="s">
        <v>244</v>
      </c>
      <c r="X38">
        <v>37</v>
      </c>
      <c r="Y38" t="s">
        <v>245</v>
      </c>
      <c r="Z38" t="s">
        <v>246</v>
      </c>
      <c r="AB38" t="s">
        <v>244</v>
      </c>
      <c r="AC38" t="s">
        <v>244</v>
      </c>
      <c r="AD38" t="s">
        <v>247</v>
      </c>
      <c r="AE38" t="s">
        <v>247</v>
      </c>
      <c r="AF38" t="s">
        <v>244</v>
      </c>
      <c r="AG38" s="3">
        <v>0</v>
      </c>
      <c r="AH38" s="3">
        <v>0</v>
      </c>
      <c r="AI38" s="4">
        <v>43719.333333333336</v>
      </c>
      <c r="AJ38" s="4">
        <v>43719.708333333336</v>
      </c>
      <c r="AK38" s="4">
        <v>43719.333333333336</v>
      </c>
      <c r="AL38" s="4">
        <v>43719.708333333336</v>
      </c>
      <c r="AM38" s="4">
        <v>43719.333333333336</v>
      </c>
      <c r="AN38" s="4">
        <v>43719.708333333336</v>
      </c>
      <c r="AS38" t="s">
        <v>244</v>
      </c>
      <c r="AT38" t="s">
        <v>244</v>
      </c>
      <c r="BS38" t="s">
        <v>245</v>
      </c>
      <c r="BT38" t="s">
        <v>245</v>
      </c>
      <c r="BU38" t="s">
        <v>245</v>
      </c>
      <c r="BV38" t="s">
        <v>245</v>
      </c>
      <c r="BW38" t="s">
        <v>245</v>
      </c>
      <c r="BX38" t="s">
        <v>245</v>
      </c>
      <c r="BY38" t="s">
        <v>245</v>
      </c>
      <c r="BZ38" t="s">
        <v>245</v>
      </c>
      <c r="CA38" t="s">
        <v>245</v>
      </c>
      <c r="CB38" t="s">
        <v>245</v>
      </c>
      <c r="CC38" t="s">
        <v>245</v>
      </c>
      <c r="CD38" t="s">
        <v>245</v>
      </c>
      <c r="CE38" s="2">
        <v>0</v>
      </c>
      <c r="CG38">
        <v>4</v>
      </c>
      <c r="CH38">
        <v>62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245</v>
      </c>
      <c r="CR38">
        <v>0</v>
      </c>
      <c r="CS38" t="s">
        <v>245</v>
      </c>
      <c r="CW38" t="s">
        <v>321</v>
      </c>
      <c r="CX38" t="s">
        <v>244</v>
      </c>
      <c r="CY38" t="s">
        <v>244</v>
      </c>
      <c r="CZ38" t="s">
        <v>244</v>
      </c>
      <c r="DA38" s="2">
        <v>0</v>
      </c>
      <c r="DB38" s="2">
        <v>0</v>
      </c>
      <c r="DC38" s="2">
        <v>0</v>
      </c>
      <c r="DD38" t="s">
        <v>245</v>
      </c>
      <c r="DE38" t="s">
        <v>245</v>
      </c>
      <c r="DF38" t="s">
        <v>245</v>
      </c>
      <c r="DI38" s="2">
        <v>0</v>
      </c>
      <c r="DJ38" t="s">
        <v>248</v>
      </c>
      <c r="DK38" t="s">
        <v>245</v>
      </c>
      <c r="DL38" t="s">
        <v>243</v>
      </c>
      <c r="DM38" t="s">
        <v>239</v>
      </c>
      <c r="DN38" t="s">
        <v>239</v>
      </c>
      <c r="DO38" t="s">
        <v>239</v>
      </c>
      <c r="DP38" t="s">
        <v>239</v>
      </c>
      <c r="DQ38" s="2">
        <v>0</v>
      </c>
      <c r="DR38" s="2">
        <v>0</v>
      </c>
      <c r="DS38" s="2">
        <v>0</v>
      </c>
      <c r="DT38" t="s">
        <v>249</v>
      </c>
      <c r="DY38" t="s">
        <v>245</v>
      </c>
      <c r="DZ38" t="s">
        <v>245</v>
      </c>
      <c r="EA38" t="s">
        <v>245</v>
      </c>
      <c r="EB38" t="s">
        <v>245</v>
      </c>
      <c r="EC38" t="s">
        <v>245</v>
      </c>
      <c r="ED38" t="s">
        <v>245</v>
      </c>
      <c r="EE38" t="s">
        <v>245</v>
      </c>
      <c r="EF38" t="s">
        <v>245</v>
      </c>
      <c r="EG38" t="s">
        <v>250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Y38" t="s">
        <v>244</v>
      </c>
      <c r="EZ38" t="s">
        <v>244</v>
      </c>
      <c r="FA38" t="s">
        <v>244</v>
      </c>
      <c r="FB38" t="s">
        <v>244</v>
      </c>
      <c r="FC38" t="s">
        <v>244</v>
      </c>
      <c r="FD38" t="s">
        <v>244</v>
      </c>
      <c r="FE38" t="s">
        <v>244</v>
      </c>
      <c r="FP38" t="s">
        <v>245</v>
      </c>
      <c r="FQ38" t="s">
        <v>245</v>
      </c>
      <c r="FR38" t="s">
        <v>245</v>
      </c>
      <c r="FS38" t="s">
        <v>245</v>
      </c>
      <c r="FT38" t="s">
        <v>245</v>
      </c>
      <c r="FU38" t="s">
        <v>245</v>
      </c>
      <c r="FV38" t="s">
        <v>245</v>
      </c>
      <c r="FW38" t="s">
        <v>245</v>
      </c>
      <c r="FX38" t="s">
        <v>245</v>
      </c>
      <c r="FY38" t="s">
        <v>245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244</v>
      </c>
      <c r="HJ38" s="3">
        <v>0</v>
      </c>
      <c r="HK38" t="s">
        <v>251</v>
      </c>
      <c r="IB38" s="3">
        <v>0</v>
      </c>
      <c r="IC38" s="3">
        <v>0</v>
      </c>
      <c r="ID38" s="3">
        <v>0</v>
      </c>
      <c r="IE38" t="s">
        <v>252</v>
      </c>
    </row>
    <row r="39" spans="1:239" x14ac:dyDescent="0.3">
      <c r="A39" t="s">
        <v>239</v>
      </c>
      <c r="B39" t="s">
        <v>239</v>
      </c>
      <c r="C39" t="s">
        <v>239</v>
      </c>
      <c r="D39" t="s">
        <v>239</v>
      </c>
      <c r="E39" t="s">
        <v>239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1" t="s">
        <v>322</v>
      </c>
      <c r="Q39" s="1" t="s">
        <v>323</v>
      </c>
      <c r="R39" t="s">
        <v>242</v>
      </c>
      <c r="T39" t="s">
        <v>243</v>
      </c>
      <c r="U39" t="s">
        <v>244</v>
      </c>
      <c r="V39" t="s">
        <v>244</v>
      </c>
      <c r="W39" t="s">
        <v>244</v>
      </c>
      <c r="X39">
        <v>38</v>
      </c>
      <c r="Y39" t="s">
        <v>245</v>
      </c>
      <c r="Z39" t="s">
        <v>246</v>
      </c>
      <c r="AB39" t="s">
        <v>244</v>
      </c>
      <c r="AC39" t="s">
        <v>244</v>
      </c>
      <c r="AD39" t="s">
        <v>247</v>
      </c>
      <c r="AE39" t="s">
        <v>247</v>
      </c>
      <c r="AF39" t="s">
        <v>244</v>
      </c>
      <c r="AG39" s="3">
        <v>0</v>
      </c>
      <c r="AH39" s="3">
        <v>0</v>
      </c>
      <c r="AI39" s="4">
        <v>43719.333333333336</v>
      </c>
      <c r="AJ39" s="4">
        <v>43719.708333333336</v>
      </c>
      <c r="AK39" s="4">
        <v>43719.333333333336</v>
      </c>
      <c r="AL39" s="4">
        <v>43719.708333333336</v>
      </c>
      <c r="AM39" s="4">
        <v>43719.333333333336</v>
      </c>
      <c r="AN39" s="4">
        <v>43719.708333333336</v>
      </c>
      <c r="AS39" t="s">
        <v>244</v>
      </c>
      <c r="AT39" t="s">
        <v>244</v>
      </c>
      <c r="BS39" t="s">
        <v>245</v>
      </c>
      <c r="BT39" t="s">
        <v>245</v>
      </c>
      <c r="BU39" t="s">
        <v>245</v>
      </c>
      <c r="BV39" t="s">
        <v>245</v>
      </c>
      <c r="BW39" t="s">
        <v>245</v>
      </c>
      <c r="BX39" t="s">
        <v>245</v>
      </c>
      <c r="BY39" t="s">
        <v>245</v>
      </c>
      <c r="BZ39" t="s">
        <v>245</v>
      </c>
      <c r="CA39" t="s">
        <v>245</v>
      </c>
      <c r="CB39" t="s">
        <v>245</v>
      </c>
      <c r="CC39" t="s">
        <v>245</v>
      </c>
      <c r="CD39" t="s">
        <v>245</v>
      </c>
      <c r="CE39" s="2">
        <v>0</v>
      </c>
      <c r="CG39">
        <v>4</v>
      </c>
      <c r="CH39">
        <v>64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245</v>
      </c>
      <c r="CR39">
        <v>0</v>
      </c>
      <c r="CS39" t="s">
        <v>245</v>
      </c>
      <c r="CW39" t="s">
        <v>323</v>
      </c>
      <c r="CX39" t="s">
        <v>244</v>
      </c>
      <c r="CY39" t="s">
        <v>244</v>
      </c>
      <c r="CZ39" t="s">
        <v>244</v>
      </c>
      <c r="DA39" s="2">
        <v>0</v>
      </c>
      <c r="DB39" s="2">
        <v>0</v>
      </c>
      <c r="DC39" s="2">
        <v>0</v>
      </c>
      <c r="DD39" t="s">
        <v>245</v>
      </c>
      <c r="DE39" t="s">
        <v>245</v>
      </c>
      <c r="DF39" t="s">
        <v>245</v>
      </c>
      <c r="DI39" s="2">
        <v>0</v>
      </c>
      <c r="DJ39" t="s">
        <v>248</v>
      </c>
      <c r="DK39" t="s">
        <v>245</v>
      </c>
      <c r="DL39" t="s">
        <v>243</v>
      </c>
      <c r="DM39" t="s">
        <v>239</v>
      </c>
      <c r="DN39" t="s">
        <v>239</v>
      </c>
      <c r="DO39" t="s">
        <v>239</v>
      </c>
      <c r="DP39" t="s">
        <v>239</v>
      </c>
      <c r="DQ39" s="2">
        <v>0</v>
      </c>
      <c r="DR39" s="2">
        <v>0</v>
      </c>
      <c r="DS39" s="2">
        <v>0</v>
      </c>
      <c r="DT39" t="s">
        <v>249</v>
      </c>
      <c r="DY39" t="s">
        <v>245</v>
      </c>
      <c r="DZ39" t="s">
        <v>245</v>
      </c>
      <c r="EA39" t="s">
        <v>245</v>
      </c>
      <c r="EB39" t="s">
        <v>245</v>
      </c>
      <c r="EC39" t="s">
        <v>245</v>
      </c>
      <c r="ED39" t="s">
        <v>245</v>
      </c>
      <c r="EE39" t="s">
        <v>245</v>
      </c>
      <c r="EF39" t="s">
        <v>245</v>
      </c>
      <c r="EG39" t="s">
        <v>250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Y39" t="s">
        <v>244</v>
      </c>
      <c r="EZ39" t="s">
        <v>244</v>
      </c>
      <c r="FA39" t="s">
        <v>244</v>
      </c>
      <c r="FB39" t="s">
        <v>244</v>
      </c>
      <c r="FC39" t="s">
        <v>244</v>
      </c>
      <c r="FD39" t="s">
        <v>244</v>
      </c>
      <c r="FE39" t="s">
        <v>244</v>
      </c>
      <c r="FP39" t="s">
        <v>245</v>
      </c>
      <c r="FQ39" t="s">
        <v>245</v>
      </c>
      <c r="FR39" t="s">
        <v>245</v>
      </c>
      <c r="FS39" t="s">
        <v>245</v>
      </c>
      <c r="FT39" t="s">
        <v>245</v>
      </c>
      <c r="FU39" t="s">
        <v>245</v>
      </c>
      <c r="FV39" t="s">
        <v>245</v>
      </c>
      <c r="FW39" t="s">
        <v>245</v>
      </c>
      <c r="FX39" t="s">
        <v>245</v>
      </c>
      <c r="FY39" t="s">
        <v>245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244</v>
      </c>
      <c r="HJ39" s="3">
        <v>0</v>
      </c>
      <c r="HK39" t="s">
        <v>251</v>
      </c>
      <c r="IB39" s="3">
        <v>0</v>
      </c>
      <c r="IC39" s="3">
        <v>0</v>
      </c>
      <c r="ID39" s="3">
        <v>0</v>
      </c>
      <c r="IE39" t="s">
        <v>252</v>
      </c>
    </row>
    <row r="40" spans="1:239" x14ac:dyDescent="0.3">
      <c r="A40" t="s">
        <v>239</v>
      </c>
      <c r="B40" t="s">
        <v>239</v>
      </c>
      <c r="C40" t="s">
        <v>239</v>
      </c>
      <c r="D40" t="s">
        <v>239</v>
      </c>
      <c r="E40" t="s">
        <v>239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" t="s">
        <v>324</v>
      </c>
      <c r="Q40" s="1" t="s">
        <v>325</v>
      </c>
      <c r="R40" t="s">
        <v>242</v>
      </c>
      <c r="T40" t="s">
        <v>243</v>
      </c>
      <c r="U40" t="s">
        <v>244</v>
      </c>
      <c r="V40" t="s">
        <v>244</v>
      </c>
      <c r="W40" t="s">
        <v>244</v>
      </c>
      <c r="X40">
        <v>39</v>
      </c>
      <c r="Y40" t="s">
        <v>245</v>
      </c>
      <c r="Z40" t="s">
        <v>246</v>
      </c>
      <c r="AB40" t="s">
        <v>244</v>
      </c>
      <c r="AC40" t="s">
        <v>244</v>
      </c>
      <c r="AD40" t="s">
        <v>247</v>
      </c>
      <c r="AE40" t="s">
        <v>247</v>
      </c>
      <c r="AF40" t="s">
        <v>247</v>
      </c>
      <c r="AG40" s="3">
        <v>0</v>
      </c>
      <c r="AH40" s="3">
        <v>0</v>
      </c>
      <c r="AI40" s="4">
        <v>43719.333333333336</v>
      </c>
      <c r="AJ40" s="4">
        <v>43719.708333333336</v>
      </c>
      <c r="AK40" s="4">
        <v>43719.333333333336</v>
      </c>
      <c r="AL40" s="4">
        <v>43719.708333333336</v>
      </c>
      <c r="AM40" s="4">
        <v>43719.333333333336</v>
      </c>
      <c r="AN40" s="4">
        <v>43719.708333333336</v>
      </c>
      <c r="AS40" t="s">
        <v>244</v>
      </c>
      <c r="AT40" t="s">
        <v>244</v>
      </c>
      <c r="BS40" t="s">
        <v>245</v>
      </c>
      <c r="BT40" t="s">
        <v>245</v>
      </c>
      <c r="BU40" t="s">
        <v>245</v>
      </c>
      <c r="BV40" t="s">
        <v>245</v>
      </c>
      <c r="BW40" t="s">
        <v>245</v>
      </c>
      <c r="BX40" t="s">
        <v>245</v>
      </c>
      <c r="BY40" t="s">
        <v>245</v>
      </c>
      <c r="BZ40" t="s">
        <v>245</v>
      </c>
      <c r="CA40" t="s">
        <v>245</v>
      </c>
      <c r="CB40" t="s">
        <v>245</v>
      </c>
      <c r="CC40" t="s">
        <v>245</v>
      </c>
      <c r="CD40" t="s">
        <v>245</v>
      </c>
      <c r="CE40" s="2">
        <v>0</v>
      </c>
      <c r="CG40">
        <v>3</v>
      </c>
      <c r="CH40">
        <v>63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243</v>
      </c>
      <c r="CR40">
        <v>0</v>
      </c>
      <c r="CS40" t="s">
        <v>245</v>
      </c>
      <c r="CW40" t="s">
        <v>325</v>
      </c>
      <c r="CX40" t="s">
        <v>244</v>
      </c>
      <c r="CY40" t="s">
        <v>244</v>
      </c>
      <c r="CZ40" t="s">
        <v>244</v>
      </c>
      <c r="DA40" s="2">
        <v>0</v>
      </c>
      <c r="DB40" s="2">
        <v>0</v>
      </c>
      <c r="DC40" s="2">
        <v>0</v>
      </c>
      <c r="DD40" t="s">
        <v>245</v>
      </c>
      <c r="DE40" t="s">
        <v>245</v>
      </c>
      <c r="DF40" t="s">
        <v>245</v>
      </c>
      <c r="DI40" s="2">
        <v>0</v>
      </c>
      <c r="DJ40" t="s">
        <v>248</v>
      </c>
      <c r="DK40" t="s">
        <v>245</v>
      </c>
      <c r="DL40" t="s">
        <v>243</v>
      </c>
      <c r="DM40" t="s">
        <v>239</v>
      </c>
      <c r="DN40" t="s">
        <v>239</v>
      </c>
      <c r="DO40" t="s">
        <v>239</v>
      </c>
      <c r="DP40" t="s">
        <v>239</v>
      </c>
      <c r="DQ40" s="2">
        <v>0</v>
      </c>
      <c r="DR40" s="2">
        <v>0</v>
      </c>
      <c r="DS40" s="2">
        <v>0</v>
      </c>
      <c r="DT40" t="s">
        <v>249</v>
      </c>
      <c r="DY40" t="s">
        <v>245</v>
      </c>
      <c r="DZ40" t="s">
        <v>245</v>
      </c>
      <c r="EA40" t="s">
        <v>245</v>
      </c>
      <c r="EB40" t="s">
        <v>245</v>
      </c>
      <c r="EC40" t="s">
        <v>245</v>
      </c>
      <c r="ED40" t="s">
        <v>245</v>
      </c>
      <c r="EE40" t="s">
        <v>245</v>
      </c>
      <c r="EF40" t="s">
        <v>245</v>
      </c>
      <c r="EG40" t="s">
        <v>250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Y40" t="s">
        <v>244</v>
      </c>
      <c r="EZ40" t="s">
        <v>244</v>
      </c>
      <c r="FA40" t="s">
        <v>244</v>
      </c>
      <c r="FB40" t="s">
        <v>244</v>
      </c>
      <c r="FC40" t="s">
        <v>244</v>
      </c>
      <c r="FD40" t="s">
        <v>244</v>
      </c>
      <c r="FE40" t="s">
        <v>244</v>
      </c>
      <c r="FP40" t="s">
        <v>245</v>
      </c>
      <c r="FQ40" t="s">
        <v>245</v>
      </c>
      <c r="FR40" t="s">
        <v>245</v>
      </c>
      <c r="FS40" t="s">
        <v>245</v>
      </c>
      <c r="FT40" t="s">
        <v>245</v>
      </c>
      <c r="FU40" t="s">
        <v>245</v>
      </c>
      <c r="FV40" t="s">
        <v>245</v>
      </c>
      <c r="FW40" t="s">
        <v>245</v>
      </c>
      <c r="FX40" t="s">
        <v>245</v>
      </c>
      <c r="FY40" t="s">
        <v>245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244</v>
      </c>
      <c r="HJ40" s="3">
        <v>0</v>
      </c>
      <c r="HK40" t="s">
        <v>251</v>
      </c>
      <c r="IB40" s="3">
        <v>0</v>
      </c>
      <c r="IC40" s="3">
        <v>0</v>
      </c>
      <c r="ID40" s="3">
        <v>0</v>
      </c>
      <c r="IE40" t="s">
        <v>252</v>
      </c>
    </row>
    <row r="41" spans="1:239" x14ac:dyDescent="0.3">
      <c r="A41" t="s">
        <v>239</v>
      </c>
      <c r="B41" t="s">
        <v>239</v>
      </c>
      <c r="C41" t="s">
        <v>239</v>
      </c>
      <c r="D41" t="s">
        <v>239</v>
      </c>
      <c r="E41" t="s">
        <v>239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1" t="s">
        <v>326</v>
      </c>
      <c r="Q41" s="1" t="s">
        <v>327</v>
      </c>
      <c r="R41" t="s">
        <v>242</v>
      </c>
      <c r="T41" t="s">
        <v>243</v>
      </c>
      <c r="U41" t="s">
        <v>244</v>
      </c>
      <c r="V41" t="s">
        <v>244</v>
      </c>
      <c r="W41" t="s">
        <v>244</v>
      </c>
      <c r="X41">
        <v>40</v>
      </c>
      <c r="Y41" t="s">
        <v>245</v>
      </c>
      <c r="Z41" t="s">
        <v>246</v>
      </c>
      <c r="AB41" t="s">
        <v>244</v>
      </c>
      <c r="AC41" t="s">
        <v>244</v>
      </c>
      <c r="AD41" t="s">
        <v>247</v>
      </c>
      <c r="AE41" t="s">
        <v>247</v>
      </c>
      <c r="AF41" t="s">
        <v>244</v>
      </c>
      <c r="AG41" s="3">
        <v>0</v>
      </c>
      <c r="AH41" s="3">
        <v>0</v>
      </c>
      <c r="AI41" s="4">
        <v>43719.333333333336</v>
      </c>
      <c r="AJ41" s="4">
        <v>43719.708333333336</v>
      </c>
      <c r="AK41" s="4">
        <v>43719.333333333336</v>
      </c>
      <c r="AL41" s="4">
        <v>43719.708333333336</v>
      </c>
      <c r="AM41" s="4">
        <v>43719.333333333336</v>
      </c>
      <c r="AN41" s="4">
        <v>43719.708333333336</v>
      </c>
      <c r="AS41" t="s">
        <v>244</v>
      </c>
      <c r="AT41" t="s">
        <v>244</v>
      </c>
      <c r="BS41" t="s">
        <v>245</v>
      </c>
      <c r="BT41" t="s">
        <v>245</v>
      </c>
      <c r="BU41" t="s">
        <v>245</v>
      </c>
      <c r="BV41" t="s">
        <v>245</v>
      </c>
      <c r="BW41" t="s">
        <v>245</v>
      </c>
      <c r="BX41" t="s">
        <v>245</v>
      </c>
      <c r="BY41" t="s">
        <v>245</v>
      </c>
      <c r="BZ41" t="s">
        <v>245</v>
      </c>
      <c r="CA41" t="s">
        <v>245</v>
      </c>
      <c r="CB41" t="s">
        <v>245</v>
      </c>
      <c r="CC41" t="s">
        <v>245</v>
      </c>
      <c r="CD41" t="s">
        <v>245</v>
      </c>
      <c r="CE41" s="2">
        <v>0</v>
      </c>
      <c r="CG41">
        <v>4</v>
      </c>
      <c r="CH41">
        <v>65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245</v>
      </c>
      <c r="CR41">
        <v>0</v>
      </c>
      <c r="CS41" t="s">
        <v>245</v>
      </c>
      <c r="CW41" t="s">
        <v>327</v>
      </c>
      <c r="CX41" t="s">
        <v>244</v>
      </c>
      <c r="CY41" t="s">
        <v>244</v>
      </c>
      <c r="CZ41" t="s">
        <v>244</v>
      </c>
      <c r="DA41" s="2">
        <v>0</v>
      </c>
      <c r="DB41" s="2">
        <v>0</v>
      </c>
      <c r="DC41" s="2">
        <v>0</v>
      </c>
      <c r="DD41" t="s">
        <v>245</v>
      </c>
      <c r="DE41" t="s">
        <v>245</v>
      </c>
      <c r="DF41" t="s">
        <v>245</v>
      </c>
      <c r="DI41" s="2">
        <v>0</v>
      </c>
      <c r="DJ41" t="s">
        <v>248</v>
      </c>
      <c r="DK41" t="s">
        <v>245</v>
      </c>
      <c r="DL41" t="s">
        <v>243</v>
      </c>
      <c r="DM41" t="s">
        <v>239</v>
      </c>
      <c r="DN41" t="s">
        <v>239</v>
      </c>
      <c r="DO41" t="s">
        <v>239</v>
      </c>
      <c r="DP41" t="s">
        <v>239</v>
      </c>
      <c r="DQ41" s="2">
        <v>0</v>
      </c>
      <c r="DR41" s="2">
        <v>0</v>
      </c>
      <c r="DS41" s="2">
        <v>0</v>
      </c>
      <c r="DT41" t="s">
        <v>249</v>
      </c>
      <c r="DY41" t="s">
        <v>245</v>
      </c>
      <c r="DZ41" t="s">
        <v>245</v>
      </c>
      <c r="EA41" t="s">
        <v>245</v>
      </c>
      <c r="EB41" t="s">
        <v>245</v>
      </c>
      <c r="EC41" t="s">
        <v>245</v>
      </c>
      <c r="ED41" t="s">
        <v>245</v>
      </c>
      <c r="EE41" t="s">
        <v>245</v>
      </c>
      <c r="EF41" t="s">
        <v>245</v>
      </c>
      <c r="EG41" t="s">
        <v>250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Y41" t="s">
        <v>244</v>
      </c>
      <c r="EZ41" t="s">
        <v>244</v>
      </c>
      <c r="FA41" t="s">
        <v>244</v>
      </c>
      <c r="FB41" t="s">
        <v>244</v>
      </c>
      <c r="FC41" t="s">
        <v>244</v>
      </c>
      <c r="FD41" t="s">
        <v>244</v>
      </c>
      <c r="FE41" t="s">
        <v>244</v>
      </c>
      <c r="FP41" t="s">
        <v>245</v>
      </c>
      <c r="FQ41" t="s">
        <v>245</v>
      </c>
      <c r="FR41" t="s">
        <v>245</v>
      </c>
      <c r="FS41" t="s">
        <v>245</v>
      </c>
      <c r="FT41" t="s">
        <v>245</v>
      </c>
      <c r="FU41" t="s">
        <v>245</v>
      </c>
      <c r="FV41" t="s">
        <v>245</v>
      </c>
      <c r="FW41" t="s">
        <v>245</v>
      </c>
      <c r="FX41" t="s">
        <v>245</v>
      </c>
      <c r="FY41" t="s">
        <v>245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244</v>
      </c>
      <c r="HJ41" s="3">
        <v>0</v>
      </c>
      <c r="HK41" t="s">
        <v>251</v>
      </c>
      <c r="IB41" s="3">
        <v>0</v>
      </c>
      <c r="IC41" s="3">
        <v>0</v>
      </c>
      <c r="ID41" s="3">
        <v>0</v>
      </c>
      <c r="IE41" t="s">
        <v>252</v>
      </c>
    </row>
    <row r="42" spans="1:239" x14ac:dyDescent="0.3">
      <c r="A42" t="s">
        <v>239</v>
      </c>
      <c r="B42" t="s">
        <v>239</v>
      </c>
      <c r="C42" t="s">
        <v>239</v>
      </c>
      <c r="D42" t="s">
        <v>239</v>
      </c>
      <c r="E42" t="s">
        <v>239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1" t="s">
        <v>328</v>
      </c>
      <c r="Q42" s="1" t="s">
        <v>329</v>
      </c>
      <c r="R42" t="s">
        <v>242</v>
      </c>
      <c r="T42" t="s">
        <v>243</v>
      </c>
      <c r="U42" t="s">
        <v>244</v>
      </c>
      <c r="V42" t="s">
        <v>244</v>
      </c>
      <c r="W42" t="s">
        <v>244</v>
      </c>
      <c r="X42">
        <v>41</v>
      </c>
      <c r="Y42" t="s">
        <v>245</v>
      </c>
      <c r="Z42" t="s">
        <v>246</v>
      </c>
      <c r="AB42" t="s">
        <v>244</v>
      </c>
      <c r="AC42" t="s">
        <v>244</v>
      </c>
      <c r="AD42" t="s">
        <v>247</v>
      </c>
      <c r="AE42" t="s">
        <v>247</v>
      </c>
      <c r="AF42" t="s">
        <v>244</v>
      </c>
      <c r="AG42" s="3">
        <v>0</v>
      </c>
      <c r="AH42" s="3">
        <v>0</v>
      </c>
      <c r="AI42" s="4">
        <v>43719.333333333336</v>
      </c>
      <c r="AJ42" s="4">
        <v>43719.708333333336</v>
      </c>
      <c r="AK42" s="4">
        <v>43719.333333333336</v>
      </c>
      <c r="AL42" s="4">
        <v>43719.708333333336</v>
      </c>
      <c r="AM42" s="4">
        <v>43719.333333333336</v>
      </c>
      <c r="AN42" s="4">
        <v>43719.708333333336</v>
      </c>
      <c r="AS42" t="s">
        <v>244</v>
      </c>
      <c r="AT42" t="s">
        <v>244</v>
      </c>
      <c r="BS42" t="s">
        <v>245</v>
      </c>
      <c r="BT42" t="s">
        <v>245</v>
      </c>
      <c r="BU42" t="s">
        <v>245</v>
      </c>
      <c r="BV42" t="s">
        <v>245</v>
      </c>
      <c r="BW42" t="s">
        <v>245</v>
      </c>
      <c r="BX42" t="s">
        <v>245</v>
      </c>
      <c r="BY42" t="s">
        <v>245</v>
      </c>
      <c r="BZ42" t="s">
        <v>245</v>
      </c>
      <c r="CA42" t="s">
        <v>245</v>
      </c>
      <c r="CB42" t="s">
        <v>245</v>
      </c>
      <c r="CC42" t="s">
        <v>245</v>
      </c>
      <c r="CD42" t="s">
        <v>245</v>
      </c>
      <c r="CE42" s="2">
        <v>0</v>
      </c>
      <c r="CG42">
        <v>4</v>
      </c>
      <c r="CH42">
        <v>66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245</v>
      </c>
      <c r="CR42">
        <v>0</v>
      </c>
      <c r="CS42" t="s">
        <v>245</v>
      </c>
      <c r="CW42" t="s">
        <v>329</v>
      </c>
      <c r="CX42" t="s">
        <v>244</v>
      </c>
      <c r="CY42" t="s">
        <v>244</v>
      </c>
      <c r="CZ42" t="s">
        <v>244</v>
      </c>
      <c r="DA42" s="2">
        <v>0</v>
      </c>
      <c r="DB42" s="2">
        <v>0</v>
      </c>
      <c r="DC42" s="2">
        <v>0</v>
      </c>
      <c r="DD42" t="s">
        <v>245</v>
      </c>
      <c r="DE42" t="s">
        <v>245</v>
      </c>
      <c r="DF42" t="s">
        <v>245</v>
      </c>
      <c r="DI42" s="2">
        <v>0</v>
      </c>
      <c r="DJ42" t="s">
        <v>248</v>
      </c>
      <c r="DK42" t="s">
        <v>245</v>
      </c>
      <c r="DL42" t="s">
        <v>243</v>
      </c>
      <c r="DM42" t="s">
        <v>239</v>
      </c>
      <c r="DN42" t="s">
        <v>239</v>
      </c>
      <c r="DO42" t="s">
        <v>239</v>
      </c>
      <c r="DP42" t="s">
        <v>239</v>
      </c>
      <c r="DQ42" s="2">
        <v>0</v>
      </c>
      <c r="DR42" s="2">
        <v>0</v>
      </c>
      <c r="DS42" s="2">
        <v>0</v>
      </c>
      <c r="DT42" t="s">
        <v>249</v>
      </c>
      <c r="DY42" t="s">
        <v>245</v>
      </c>
      <c r="DZ42" t="s">
        <v>245</v>
      </c>
      <c r="EA42" t="s">
        <v>245</v>
      </c>
      <c r="EB42" t="s">
        <v>245</v>
      </c>
      <c r="EC42" t="s">
        <v>245</v>
      </c>
      <c r="ED42" t="s">
        <v>245</v>
      </c>
      <c r="EE42" t="s">
        <v>245</v>
      </c>
      <c r="EF42" t="s">
        <v>245</v>
      </c>
      <c r="EG42" t="s">
        <v>250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Y42" t="s">
        <v>244</v>
      </c>
      <c r="EZ42" t="s">
        <v>244</v>
      </c>
      <c r="FA42" t="s">
        <v>244</v>
      </c>
      <c r="FB42" t="s">
        <v>244</v>
      </c>
      <c r="FC42" t="s">
        <v>244</v>
      </c>
      <c r="FD42" t="s">
        <v>244</v>
      </c>
      <c r="FE42" t="s">
        <v>244</v>
      </c>
      <c r="FP42" t="s">
        <v>245</v>
      </c>
      <c r="FQ42" t="s">
        <v>245</v>
      </c>
      <c r="FR42" t="s">
        <v>245</v>
      </c>
      <c r="FS42" t="s">
        <v>245</v>
      </c>
      <c r="FT42" t="s">
        <v>245</v>
      </c>
      <c r="FU42" t="s">
        <v>245</v>
      </c>
      <c r="FV42" t="s">
        <v>245</v>
      </c>
      <c r="FW42" t="s">
        <v>245</v>
      </c>
      <c r="FX42" t="s">
        <v>245</v>
      </c>
      <c r="FY42" t="s">
        <v>245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244</v>
      </c>
      <c r="HJ42" s="3">
        <v>0</v>
      </c>
      <c r="HK42" t="s">
        <v>251</v>
      </c>
      <c r="IB42" s="3">
        <v>0</v>
      </c>
      <c r="IC42" s="3">
        <v>0</v>
      </c>
      <c r="ID42" s="3">
        <v>0</v>
      </c>
      <c r="IE42" t="s">
        <v>252</v>
      </c>
    </row>
    <row r="43" spans="1:239" x14ac:dyDescent="0.3">
      <c r="A43" t="s">
        <v>239</v>
      </c>
      <c r="B43" t="s">
        <v>239</v>
      </c>
      <c r="C43" t="s">
        <v>239</v>
      </c>
      <c r="D43" t="s">
        <v>239</v>
      </c>
      <c r="E43" t="s">
        <v>239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" t="s">
        <v>330</v>
      </c>
      <c r="Q43" s="1" t="s">
        <v>331</v>
      </c>
      <c r="R43" t="s">
        <v>242</v>
      </c>
      <c r="T43" t="s">
        <v>243</v>
      </c>
      <c r="U43" t="s">
        <v>244</v>
      </c>
      <c r="V43" t="s">
        <v>244</v>
      </c>
      <c r="W43" t="s">
        <v>244</v>
      </c>
      <c r="X43">
        <v>42</v>
      </c>
      <c r="Y43" t="s">
        <v>245</v>
      </c>
      <c r="Z43" t="s">
        <v>246</v>
      </c>
      <c r="AB43" t="s">
        <v>244</v>
      </c>
      <c r="AC43" t="s">
        <v>244</v>
      </c>
      <c r="AD43" t="s">
        <v>247</v>
      </c>
      <c r="AE43" t="s">
        <v>247</v>
      </c>
      <c r="AF43" t="s">
        <v>244</v>
      </c>
      <c r="AG43" s="3">
        <v>0</v>
      </c>
      <c r="AH43" s="3">
        <v>0</v>
      </c>
      <c r="AI43" s="4">
        <v>43719.333333333336</v>
      </c>
      <c r="AJ43" s="4">
        <v>43719.708333333336</v>
      </c>
      <c r="AK43" s="4">
        <v>43719.333333333336</v>
      </c>
      <c r="AL43" s="4">
        <v>43719.708333333336</v>
      </c>
      <c r="AM43" s="4">
        <v>43719.333333333336</v>
      </c>
      <c r="AN43" s="4">
        <v>43719.708333333336</v>
      </c>
      <c r="AS43" t="s">
        <v>244</v>
      </c>
      <c r="AT43" t="s">
        <v>244</v>
      </c>
      <c r="BS43" t="s">
        <v>245</v>
      </c>
      <c r="BT43" t="s">
        <v>245</v>
      </c>
      <c r="BU43" t="s">
        <v>245</v>
      </c>
      <c r="BV43" t="s">
        <v>245</v>
      </c>
      <c r="BW43" t="s">
        <v>245</v>
      </c>
      <c r="BX43" t="s">
        <v>245</v>
      </c>
      <c r="BY43" t="s">
        <v>245</v>
      </c>
      <c r="BZ43" t="s">
        <v>245</v>
      </c>
      <c r="CA43" t="s">
        <v>245</v>
      </c>
      <c r="CB43" t="s">
        <v>245</v>
      </c>
      <c r="CC43" t="s">
        <v>245</v>
      </c>
      <c r="CD43" t="s">
        <v>245</v>
      </c>
      <c r="CE43" s="2">
        <v>0</v>
      </c>
      <c r="CG43">
        <v>4</v>
      </c>
      <c r="CH43">
        <v>67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245</v>
      </c>
      <c r="CR43">
        <v>0</v>
      </c>
      <c r="CS43" t="s">
        <v>245</v>
      </c>
      <c r="CW43" t="s">
        <v>331</v>
      </c>
      <c r="CX43" t="s">
        <v>244</v>
      </c>
      <c r="CY43" t="s">
        <v>244</v>
      </c>
      <c r="CZ43" t="s">
        <v>244</v>
      </c>
      <c r="DA43" s="2">
        <v>0</v>
      </c>
      <c r="DB43" s="2">
        <v>0</v>
      </c>
      <c r="DC43" s="2">
        <v>0</v>
      </c>
      <c r="DD43" t="s">
        <v>245</v>
      </c>
      <c r="DE43" t="s">
        <v>245</v>
      </c>
      <c r="DF43" t="s">
        <v>245</v>
      </c>
      <c r="DI43" s="2">
        <v>0</v>
      </c>
      <c r="DJ43" t="s">
        <v>248</v>
      </c>
      <c r="DK43" t="s">
        <v>245</v>
      </c>
      <c r="DL43" t="s">
        <v>243</v>
      </c>
      <c r="DM43" t="s">
        <v>239</v>
      </c>
      <c r="DN43" t="s">
        <v>239</v>
      </c>
      <c r="DO43" t="s">
        <v>239</v>
      </c>
      <c r="DP43" t="s">
        <v>239</v>
      </c>
      <c r="DQ43" s="2">
        <v>0</v>
      </c>
      <c r="DR43" s="2">
        <v>0</v>
      </c>
      <c r="DS43" s="2">
        <v>0</v>
      </c>
      <c r="DT43" t="s">
        <v>249</v>
      </c>
      <c r="DY43" t="s">
        <v>245</v>
      </c>
      <c r="DZ43" t="s">
        <v>245</v>
      </c>
      <c r="EA43" t="s">
        <v>245</v>
      </c>
      <c r="EB43" t="s">
        <v>245</v>
      </c>
      <c r="EC43" t="s">
        <v>245</v>
      </c>
      <c r="ED43" t="s">
        <v>245</v>
      </c>
      <c r="EE43" t="s">
        <v>245</v>
      </c>
      <c r="EF43" t="s">
        <v>245</v>
      </c>
      <c r="EG43" t="s">
        <v>250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Y43" t="s">
        <v>244</v>
      </c>
      <c r="EZ43" t="s">
        <v>244</v>
      </c>
      <c r="FA43" t="s">
        <v>244</v>
      </c>
      <c r="FB43" t="s">
        <v>244</v>
      </c>
      <c r="FC43" t="s">
        <v>244</v>
      </c>
      <c r="FD43" t="s">
        <v>244</v>
      </c>
      <c r="FE43" t="s">
        <v>244</v>
      </c>
      <c r="FP43" t="s">
        <v>245</v>
      </c>
      <c r="FQ43" t="s">
        <v>245</v>
      </c>
      <c r="FR43" t="s">
        <v>245</v>
      </c>
      <c r="FS43" t="s">
        <v>245</v>
      </c>
      <c r="FT43" t="s">
        <v>245</v>
      </c>
      <c r="FU43" t="s">
        <v>245</v>
      </c>
      <c r="FV43" t="s">
        <v>245</v>
      </c>
      <c r="FW43" t="s">
        <v>245</v>
      </c>
      <c r="FX43" t="s">
        <v>245</v>
      </c>
      <c r="FY43" t="s">
        <v>245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244</v>
      </c>
      <c r="HJ43" s="3">
        <v>0</v>
      </c>
      <c r="HK43" t="s">
        <v>251</v>
      </c>
      <c r="IB43" s="3">
        <v>0</v>
      </c>
      <c r="IC43" s="3">
        <v>0</v>
      </c>
      <c r="ID43" s="3">
        <v>0</v>
      </c>
      <c r="IE43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WBSData</vt:lpstr>
      <vt:lpstr>Hoja2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2019-09-23T15:40:50Z</dcterms:created>
  <dcterms:modified xsi:type="dcterms:W3CDTF">2019-09-30T02:30:57Z</dcterms:modified>
</cp:coreProperties>
</file>