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iGDDrive\_iTraining\Reverse Engineering\-- Final Copy\Citius Tech\Day 3\"/>
    </mc:Choice>
  </mc:AlternateContent>
  <xr:revisionPtr revIDLastSave="0" documentId="13_ncr:1_{62CAA79A-AE6A-4715-9975-6D03891C5E57}" xr6:coauthVersionLast="47" xr6:coauthVersionMax="47" xr10:uidLastSave="{00000000-0000-0000-0000-000000000000}"/>
  <bookViews>
    <workbookView xWindow="-108" yWindow="-108" windowWidth="23256" windowHeight="12720" activeTab="1" xr2:uid="{83D7B6A1-DBF8-4C01-AA99-65E8EE01F1A0}"/>
  </bookViews>
  <sheets>
    <sheet name="Sheet1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3" l="1"/>
  <c r="G34" i="3"/>
  <c r="G33" i="3"/>
</calcChain>
</file>

<file path=xl/sharedStrings.xml><?xml version="1.0" encoding="utf-8"?>
<sst xmlns="http://schemas.openxmlformats.org/spreadsheetml/2006/main" count="372" uniqueCount="206">
  <si>
    <t>Student</t>
  </si>
  <si>
    <t>One to One Realtionship</t>
  </si>
  <si>
    <t>Facebook</t>
  </si>
  <si>
    <t>User</t>
  </si>
  <si>
    <t>DOB</t>
  </si>
  <si>
    <t>PhoneNo</t>
  </si>
  <si>
    <t>Married</t>
  </si>
  <si>
    <t>Relationship</t>
  </si>
  <si>
    <t>Education</t>
  </si>
  <si>
    <t>Work</t>
  </si>
  <si>
    <t>Post</t>
  </si>
  <si>
    <t>Time</t>
  </si>
  <si>
    <t>Likes</t>
  </si>
  <si>
    <t>Comments</t>
  </si>
  <si>
    <t>Location</t>
  </si>
  <si>
    <t>Media</t>
  </si>
  <si>
    <t>Tags</t>
  </si>
  <si>
    <t>ShareCount</t>
  </si>
  <si>
    <t>1-M</t>
  </si>
  <si>
    <t>M-1</t>
  </si>
  <si>
    <t>1-1</t>
  </si>
  <si>
    <t>M-M</t>
  </si>
  <si>
    <t>Employee</t>
  </si>
  <si>
    <t>PanCard</t>
  </si>
  <si>
    <t>Eid</t>
  </si>
  <si>
    <t>Name</t>
  </si>
  <si>
    <t>Address</t>
  </si>
  <si>
    <t>PanNo</t>
  </si>
  <si>
    <t>DoB</t>
  </si>
  <si>
    <t>E001</t>
  </si>
  <si>
    <t>Amit</t>
  </si>
  <si>
    <t>Pune</t>
  </si>
  <si>
    <t>S001</t>
  </si>
  <si>
    <t>ARKII67325R</t>
  </si>
  <si>
    <t>Owning Side</t>
  </si>
  <si>
    <t>Inverse Side</t>
  </si>
  <si>
    <t>Id (FK)</t>
  </si>
  <si>
    <t>Id(PK)</t>
  </si>
  <si>
    <t>Eid(PK)</t>
  </si>
  <si>
    <t>User_id</t>
  </si>
  <si>
    <t>PostId</t>
  </si>
  <si>
    <t>U001</t>
  </si>
  <si>
    <t>ABC</t>
  </si>
  <si>
    <t>Mtech</t>
  </si>
  <si>
    <t>Google</t>
  </si>
  <si>
    <t>P001</t>
  </si>
  <si>
    <t>Wow</t>
  </si>
  <si>
    <t>India</t>
  </si>
  <si>
    <t>Image.png</t>
  </si>
  <si>
    <t>P002</t>
  </si>
  <si>
    <t>P003</t>
  </si>
  <si>
    <t>U002</t>
  </si>
  <si>
    <t>P004</t>
  </si>
  <si>
    <t>Faculty</t>
  </si>
  <si>
    <t>Nitin</t>
  </si>
  <si>
    <t>Btech</t>
  </si>
  <si>
    <t>Branch</t>
  </si>
  <si>
    <t>Subject</t>
  </si>
  <si>
    <t>F001</t>
  </si>
  <si>
    <t>Miss. Nilima</t>
  </si>
  <si>
    <t>Telecom</t>
  </si>
  <si>
    <t>S002</t>
  </si>
  <si>
    <t>S003</t>
  </si>
  <si>
    <t>Suyog</t>
  </si>
  <si>
    <t>MCA</t>
  </si>
  <si>
    <t>F002</t>
  </si>
  <si>
    <t>F003</t>
  </si>
  <si>
    <t>Mr.Kamat</t>
  </si>
  <si>
    <t>BlockChain</t>
  </si>
  <si>
    <t>Data Science</t>
  </si>
  <si>
    <t>Mrs. Das</t>
  </si>
  <si>
    <t>Batch</t>
  </si>
  <si>
    <t>Classroom</t>
  </si>
  <si>
    <t>StartDate</t>
  </si>
  <si>
    <t>EndDate</t>
  </si>
  <si>
    <t>Sid (FK)</t>
  </si>
  <si>
    <t>Fid(FK)</t>
  </si>
  <si>
    <t>Sid(PK)</t>
  </si>
  <si>
    <t>Fid(PK)</t>
  </si>
  <si>
    <t>Room No</t>
  </si>
  <si>
    <t>Type</t>
  </si>
  <si>
    <t>Ameniteis</t>
  </si>
  <si>
    <t>Deulx</t>
  </si>
  <si>
    <t>Villa</t>
  </si>
  <si>
    <t>AC</t>
  </si>
  <si>
    <t>Bath Tub</t>
  </si>
  <si>
    <t>Kitech</t>
  </si>
  <si>
    <t>NA</t>
  </si>
  <si>
    <t>Cid</t>
  </si>
  <si>
    <t xml:space="preserve">Address </t>
  </si>
  <si>
    <t>PhNo</t>
  </si>
  <si>
    <t>C001</t>
  </si>
  <si>
    <t>Abc</t>
  </si>
  <si>
    <t>Mumbai</t>
  </si>
  <si>
    <t>Customer</t>
  </si>
  <si>
    <t>Room</t>
  </si>
  <si>
    <t>RoomNo</t>
  </si>
  <si>
    <t>Cid(FK)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</si>
  <si>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</si>
  <si>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</si>
  <si>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</si>
  <si>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</si>
  <si>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</si>
  <si>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</si>
  <si>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</si>
  <si>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</si>
  <si>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</si>
  <si>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C-110</t>
  </si>
  <si>
    <t>C-111</t>
  </si>
  <si>
    <t>C-112</t>
  </si>
  <si>
    <t>C-113</t>
  </si>
  <si>
    <t>C-114</t>
  </si>
  <si>
    <t>Capacity</t>
  </si>
  <si>
    <t>School</t>
  </si>
  <si>
    <t xml:space="preserve"> PinCode</t>
  </si>
  <si>
    <t>SchoolNo</t>
  </si>
  <si>
    <t>SCHO01</t>
  </si>
  <si>
    <t>SCHO02</t>
  </si>
  <si>
    <t>SCHO03</t>
  </si>
  <si>
    <t>SCHO04</t>
  </si>
  <si>
    <t>SCHO05</t>
  </si>
  <si>
    <t>SCHO06</t>
  </si>
  <si>
    <t>SCHO07</t>
  </si>
  <si>
    <t>The Miller</t>
  </si>
  <si>
    <t>MTS</t>
  </si>
  <si>
    <t>KBT</t>
  </si>
  <si>
    <t>KUVEMPU</t>
  </si>
  <si>
    <t>MUMBAI</t>
  </si>
  <si>
    <t>ANDHRA</t>
  </si>
  <si>
    <t>London</t>
  </si>
  <si>
    <t>MH</t>
  </si>
  <si>
    <t>AP</t>
  </si>
  <si>
    <t>KA</t>
  </si>
  <si>
    <t>10th Board</t>
  </si>
  <si>
    <t>Gender</t>
  </si>
  <si>
    <t>Depdent</t>
  </si>
  <si>
    <t xml:space="preserve">ID </t>
  </si>
  <si>
    <t>GD</t>
  </si>
  <si>
    <t>Wife</t>
  </si>
  <si>
    <t>Mrs. GD</t>
  </si>
  <si>
    <t>Female</t>
  </si>
  <si>
    <t>12/12/</t>
  </si>
  <si>
    <t>Son</t>
  </si>
  <si>
    <t>Daughter</t>
  </si>
  <si>
    <t>Father</t>
  </si>
  <si>
    <t>Mother</t>
  </si>
  <si>
    <t>GrandMother</t>
  </si>
  <si>
    <t>12/03/</t>
  </si>
  <si>
    <t>E005</t>
  </si>
  <si>
    <t xml:space="preserve">SELECT * 
FROM 
WHERE </t>
  </si>
  <si>
    <t>Project</t>
  </si>
  <si>
    <t>Pid</t>
  </si>
  <si>
    <t>Project Name</t>
  </si>
  <si>
    <t>Clinet Name</t>
  </si>
  <si>
    <t>Compelte</t>
  </si>
  <si>
    <t>Instllments</t>
  </si>
  <si>
    <t>DueDate</t>
  </si>
  <si>
    <t>Amount</t>
  </si>
  <si>
    <t>LoanID</t>
  </si>
  <si>
    <t>Addres</t>
  </si>
  <si>
    <t>L001</t>
  </si>
  <si>
    <t>L002</t>
  </si>
  <si>
    <t>L003</t>
  </si>
  <si>
    <t>L004</t>
  </si>
  <si>
    <t>L005</t>
  </si>
  <si>
    <t>L006</t>
  </si>
  <si>
    <t>L007</t>
  </si>
  <si>
    <t>L008</t>
  </si>
  <si>
    <t>Wastage of Memoery</t>
  </si>
  <si>
    <t>Duplicate Data</t>
  </si>
  <si>
    <t>Query Performance is low</t>
  </si>
  <si>
    <t>Multiple Null for insertion</t>
  </si>
  <si>
    <t>XYZ</t>
  </si>
  <si>
    <t>Bsc</t>
  </si>
  <si>
    <t>Amazon</t>
  </si>
  <si>
    <t>null</t>
  </si>
  <si>
    <t>Bye</t>
  </si>
  <si>
    <t>Canada</t>
  </si>
  <si>
    <t>Video.mp4</t>
  </si>
  <si>
    <t>Updation issue</t>
  </si>
  <si>
    <t>Single</t>
  </si>
  <si>
    <t>Loss of Data</t>
  </si>
  <si>
    <t>89869769, 9877678,345678</t>
  </si>
  <si>
    <t>BVX</t>
  </si>
  <si>
    <t>33333, 5555</t>
  </si>
  <si>
    <t>Order Details</t>
  </si>
  <si>
    <t>Q0001</t>
  </si>
  <si>
    <t>ItemCount</t>
  </si>
  <si>
    <t>Per Unit Price</t>
  </si>
  <si>
    <t>Q0002</t>
  </si>
  <si>
    <t>OrderID</t>
  </si>
  <si>
    <t>Total</t>
  </si>
  <si>
    <t>SELECT OrderId, ItemCount, PerIUnitPrice, ItemCount*PerUnitPrice as Total
FROM Order_Details</t>
  </si>
  <si>
    <t>20 Sec</t>
  </si>
  <si>
    <t>SELECT OrderId, Total
FROM Order_Details</t>
  </si>
  <si>
    <t>2 Sec</t>
  </si>
  <si>
    <t>Denormalization</t>
  </si>
  <si>
    <t>Salary</t>
  </si>
  <si>
    <t>IncomTax</t>
  </si>
  <si>
    <t>T1</t>
  </si>
  <si>
    <t>C1</t>
  </si>
  <si>
    <t>C2</t>
  </si>
  <si>
    <t>T2</t>
  </si>
  <si>
    <t>C3</t>
  </si>
  <si>
    <t>C4</t>
  </si>
  <si>
    <t>FROM T1,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</si>
</sst>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739140</xdr:colOff>
      <xdr:row>48</xdr:row>
      <xdr:rowOff>7620</xdr:rowOff>
    </xdr:from>
    <xdr:to>
      <xdr:col>10</xdr:col>
      <xdr:colOff>434340</xdr:colOff>
      <xdr:row>48</xdr:row>
      <xdr:rowOff>167640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314EF6-057A-048A-9B8D-809056266E5C}"/>
            </a:ext>
          </a:extLst>
        </xdr:cNvPr>
        <xdr:cNvCxnSpPr/>
      </xdr:nvCxnSpPr>
      <xdr:spPr>
        <a:xfrm>
          <a:off x="6301740" y="8785860"/>
          <a:ext cx="1074420" cy="160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75BB-22F2-4763-ACF4-3AB45B25C075}">
  <dimension ref="D1:U109"/>
  <sheetViews>
    <sheetView topLeftCell="B1" workbookViewId="0">
      <selection activeCell="F9" sqref="F9:T13"/>
    </sheetView>
  </sheetViews>
  <sheetFormatPr defaultRowHeight="14.4" x14ac:dyDescent="0.3"/>
  <cols>
    <col min="1" max="3" width="8.88671875" style="6"/>
    <col min="4" max="4" width="6.77734375" style="6" bestFit="1" customWidth="1"/>
    <col min="5" max="5" width="12.109375" style="6" bestFit="1" customWidth="1"/>
    <col min="6" max="6" width="11" style="6" bestFit="1" customWidth="1"/>
    <col min="7" max="7" width="8.88671875" style="6" bestFit="1" customWidth="1"/>
    <col min="8" max="9" width="11" style="6" bestFit="1" customWidth="1"/>
    <col min="10" max="11" width="9.109375" style="6" bestFit="1" customWidth="1"/>
    <col min="12" max="12" width="11.44140625" style="6" bestFit="1" customWidth="1"/>
    <col min="13" max="13" width="10.5546875" style="6" bestFit="1" customWidth="1"/>
    <col min="14" max="14" width="9.6640625" style="6" bestFit="1" customWidth="1"/>
    <col min="15" max="15" width="10" style="6" bestFit="1" customWidth="1"/>
    <col min="16" max="16" width="9.77734375" style="6" bestFit="1" customWidth="1"/>
    <col min="17" max="17" width="8.109375" style="6" bestFit="1" customWidth="1"/>
    <col min="18" max="18" width="10.44140625" style="6" bestFit="1" customWidth="1"/>
    <col min="19" max="19" width="15.88671875" style="6" customWidth="1"/>
    <col min="20" max="20" width="4.6640625" style="6" bestFit="1" customWidth="1"/>
    <col min="21" max="16384" width="8.88671875" style="6"/>
  </cols>
  <sheetData>
    <row r="1" spans="4:21" x14ac:dyDescent="0.3">
      <c r="D1" s="2"/>
      <c r="M1"/>
      <c r="N1"/>
      <c r="O1"/>
      <c r="P1"/>
      <c r="Q1"/>
    </row>
    <row r="2" spans="4:21" x14ac:dyDescent="0.3">
      <c r="D2" s="2"/>
      <c r="M2"/>
      <c r="N2"/>
      <c r="O2"/>
      <c r="P2"/>
      <c r="Q2"/>
    </row>
    <row r="3" spans="4:21" x14ac:dyDescent="0.3">
      <c r="D3" s="2" t="s">
        <v>1</v>
      </c>
      <c r="M3"/>
      <c r="N3"/>
      <c r="O3"/>
      <c r="P3"/>
      <c r="Q3"/>
    </row>
    <row r="4" spans="4:21" x14ac:dyDescent="0.3">
      <c r="F4" s="6" t="s">
        <v>2</v>
      </c>
      <c r="M4"/>
      <c r="N4"/>
      <c r="O4"/>
      <c r="P4"/>
      <c r="Q4"/>
    </row>
    <row r="5" spans="4:21" x14ac:dyDescent="0.3">
      <c r="F5" s="2" t="s">
        <v>3</v>
      </c>
      <c r="G5" s="2" t="s">
        <v>18</v>
      </c>
      <c r="H5" s="2" t="s">
        <v>10</v>
      </c>
      <c r="M5"/>
      <c r="N5"/>
      <c r="O5"/>
      <c r="P5"/>
      <c r="Q5"/>
    </row>
    <row r="6" spans="4:21" x14ac:dyDescent="0.3">
      <c r="F6" s="2" t="s">
        <v>10</v>
      </c>
      <c r="G6" s="2" t="s">
        <v>19</v>
      </c>
      <c r="H6" s="2" t="s">
        <v>3</v>
      </c>
      <c r="M6"/>
      <c r="N6"/>
      <c r="O6"/>
      <c r="P6"/>
      <c r="Q6"/>
    </row>
    <row r="8" spans="4:21" x14ac:dyDescent="0.3">
      <c r="F8" s="11" t="s">
        <v>3</v>
      </c>
      <c r="G8" s="9"/>
      <c r="H8" s="9"/>
      <c r="I8" s="9"/>
      <c r="J8" s="9"/>
      <c r="K8" s="9"/>
      <c r="L8" s="8" t="s">
        <v>18</v>
      </c>
      <c r="N8" s="11" t="s">
        <v>10</v>
      </c>
      <c r="O8" s="9"/>
      <c r="P8" s="9"/>
      <c r="Q8" s="9"/>
      <c r="R8" s="9"/>
      <c r="S8" s="9"/>
      <c r="T8" s="9"/>
      <c r="U8" s="9"/>
    </row>
    <row r="9" spans="4:21" x14ac:dyDescent="0.3">
      <c r="F9" s="16" t="s">
        <v>39</v>
      </c>
      <c r="G9" s="9" t="s">
        <v>25</v>
      </c>
      <c r="H9" s="9" t="s">
        <v>5</v>
      </c>
      <c r="I9" s="9" t="s">
        <v>7</v>
      </c>
      <c r="J9" s="9" t="s">
        <v>8</v>
      </c>
      <c r="K9" s="9" t="s">
        <v>9</v>
      </c>
      <c r="L9"/>
      <c r="N9" s="16" t="s">
        <v>40</v>
      </c>
      <c r="O9" s="9" t="s">
        <v>12</v>
      </c>
      <c r="P9" s="9" t="s">
        <v>13</v>
      </c>
      <c r="Q9" s="9" t="s">
        <v>14</v>
      </c>
      <c r="R9" s="9" t="s">
        <v>17</v>
      </c>
      <c r="S9" s="9" t="s">
        <v>15</v>
      </c>
      <c r="T9" s="9" t="s">
        <v>16</v>
      </c>
      <c r="U9" s="16" t="s">
        <v>39</v>
      </c>
    </row>
    <row r="10" spans="4:21" x14ac:dyDescent="0.3">
      <c r="F10" s="9" t="s">
        <v>41</v>
      </c>
      <c r="G10" s="9" t="s">
        <v>42</v>
      </c>
      <c r="H10" s="9">
        <v>89869769</v>
      </c>
      <c r="I10" s="9" t="s">
        <v>6</v>
      </c>
      <c r="J10" s="9" t="s">
        <v>43</v>
      </c>
      <c r="K10" s="9" t="s">
        <v>44</v>
      </c>
      <c r="L10"/>
      <c r="N10" s="9" t="s">
        <v>45</v>
      </c>
      <c r="O10" s="9">
        <v>23</v>
      </c>
      <c r="P10" s="9" t="s">
        <v>46</v>
      </c>
      <c r="Q10" s="9" t="s">
        <v>47</v>
      </c>
      <c r="R10" s="9">
        <v>33</v>
      </c>
      <c r="S10" s="9" t="s">
        <v>48</v>
      </c>
      <c r="T10" s="9">
        <v>33</v>
      </c>
      <c r="U10" s="9" t="s">
        <v>41</v>
      </c>
    </row>
    <row r="11" spans="4:21" x14ac:dyDescent="0.3">
      <c r="N11" s="9" t="s">
        <v>49</v>
      </c>
      <c r="O11" s="9">
        <v>24</v>
      </c>
      <c r="P11" s="9" t="s">
        <v>46</v>
      </c>
      <c r="Q11" s="9" t="s">
        <v>47</v>
      </c>
      <c r="R11" s="9">
        <v>34</v>
      </c>
      <c r="S11" s="9" t="s">
        <v>48</v>
      </c>
      <c r="T11" s="9">
        <v>34</v>
      </c>
      <c r="U11" s="9" t="s">
        <v>41</v>
      </c>
    </row>
    <row r="12" spans="4:21" x14ac:dyDescent="0.3">
      <c r="N12" s="9" t="s">
        <v>50</v>
      </c>
      <c r="O12" s="9">
        <v>25</v>
      </c>
      <c r="P12" s="9" t="s">
        <v>46</v>
      </c>
      <c r="Q12" s="9" t="s">
        <v>47</v>
      </c>
      <c r="R12" s="9">
        <v>35</v>
      </c>
      <c r="S12" s="9" t="s">
        <v>48</v>
      </c>
      <c r="T12" s="9">
        <v>35</v>
      </c>
      <c r="U12" s="9" t="s">
        <v>41</v>
      </c>
    </row>
    <row r="13" spans="4:21" x14ac:dyDescent="0.3">
      <c r="D13" s="7" t="s">
        <v>20</v>
      </c>
      <c r="N13" s="9" t="s">
        <v>52</v>
      </c>
      <c r="O13" s="9">
        <v>26</v>
      </c>
      <c r="P13" s="9" t="s">
        <v>46</v>
      </c>
      <c r="Q13" s="9" t="s">
        <v>47</v>
      </c>
      <c r="R13" s="9">
        <v>36</v>
      </c>
      <c r="S13" s="9" t="s">
        <v>48</v>
      </c>
      <c r="T13" s="9">
        <v>36</v>
      </c>
      <c r="U13" s="9" t="s">
        <v>41</v>
      </c>
    </row>
    <row r="14" spans="4:21" x14ac:dyDescent="0.3">
      <c r="D14" s="8" t="s">
        <v>18</v>
      </c>
    </row>
    <row r="15" spans="4:21" x14ac:dyDescent="0.3">
      <c r="D15" s="8" t="s">
        <v>19</v>
      </c>
    </row>
    <row r="16" spans="4:21" x14ac:dyDescent="0.3">
      <c r="D16" s="2" t="s">
        <v>21</v>
      </c>
    </row>
    <row r="20" spans="4:13" x14ac:dyDescent="0.3">
      <c r="F20" s="10" t="s">
        <v>34</v>
      </c>
      <c r="G20" s="10"/>
      <c r="H20" s="10"/>
      <c r="I20" s="10"/>
      <c r="K20" s="13" t="s">
        <v>35</v>
      </c>
      <c r="L20" s="14"/>
      <c r="M20" s="15"/>
    </row>
    <row r="21" spans="4:13" x14ac:dyDescent="0.3">
      <c r="F21" s="10" t="s">
        <v>22</v>
      </c>
      <c r="G21" s="10"/>
      <c r="H21" s="10"/>
      <c r="I21" s="10"/>
      <c r="K21" s="10" t="s">
        <v>23</v>
      </c>
      <c r="L21" s="10"/>
      <c r="M21" s="10"/>
    </row>
    <row r="22" spans="4:13" x14ac:dyDescent="0.3">
      <c r="D22" s="7" t="s">
        <v>20</v>
      </c>
      <c r="F22" s="16" t="s">
        <v>38</v>
      </c>
      <c r="G22" s="9" t="s">
        <v>25</v>
      </c>
      <c r="H22" s="9" t="s">
        <v>26</v>
      </c>
      <c r="I22" s="16" t="s">
        <v>36</v>
      </c>
      <c r="K22" s="16" t="s">
        <v>37</v>
      </c>
      <c r="L22" s="9" t="s">
        <v>27</v>
      </c>
      <c r="M22" s="9" t="s">
        <v>28</v>
      </c>
    </row>
    <row r="23" spans="4:13" x14ac:dyDescent="0.3">
      <c r="F23" s="9" t="s">
        <v>29</v>
      </c>
      <c r="G23" s="9" t="s">
        <v>30</v>
      </c>
      <c r="H23" s="9" t="s">
        <v>31</v>
      </c>
      <c r="I23" s="9" t="s">
        <v>32</v>
      </c>
      <c r="K23" s="9" t="s">
        <v>32</v>
      </c>
      <c r="L23" s="9" t="s">
        <v>33</v>
      </c>
      <c r="M23" s="12">
        <v>32489</v>
      </c>
    </row>
    <row r="26" spans="4:13" x14ac:dyDescent="0.3">
      <c r="F26" s="17" t="s">
        <v>0</v>
      </c>
      <c r="G26" s="17"/>
      <c r="H26" s="17"/>
      <c r="K26" s="17" t="s">
        <v>53</v>
      </c>
      <c r="L26" s="17"/>
      <c r="M26" s="17"/>
    </row>
    <row r="27" spans="4:13" x14ac:dyDescent="0.3">
      <c r="F27" s="16" t="s">
        <v>77</v>
      </c>
      <c r="G27" s="11" t="s">
        <v>25</v>
      </c>
      <c r="H27" s="11" t="s">
        <v>56</v>
      </c>
      <c r="K27" s="16" t="s">
        <v>78</v>
      </c>
      <c r="L27" s="11" t="s">
        <v>25</v>
      </c>
      <c r="M27" s="11" t="s">
        <v>57</v>
      </c>
    </row>
    <row r="28" spans="4:13" x14ac:dyDescent="0.3">
      <c r="F28" s="9" t="s">
        <v>32</v>
      </c>
      <c r="G28" s="9" t="s">
        <v>54</v>
      </c>
      <c r="H28" s="9" t="s">
        <v>55</v>
      </c>
      <c r="K28" s="9" t="s">
        <v>58</v>
      </c>
      <c r="L28" s="9" t="s">
        <v>59</v>
      </c>
      <c r="M28" s="9" t="s">
        <v>60</v>
      </c>
    </row>
    <row r="29" spans="4:13" x14ac:dyDescent="0.3">
      <c r="F29" s="9" t="s">
        <v>61</v>
      </c>
      <c r="G29" s="9" t="s">
        <v>30</v>
      </c>
      <c r="H29" s="9" t="s">
        <v>43</v>
      </c>
      <c r="K29" s="9" t="s">
        <v>65</v>
      </c>
      <c r="L29" s="9" t="s">
        <v>67</v>
      </c>
      <c r="M29" s="9" t="s">
        <v>68</v>
      </c>
    </row>
    <row r="30" spans="4:13" x14ac:dyDescent="0.3">
      <c r="F30" s="9" t="s">
        <v>62</v>
      </c>
      <c r="G30" s="9" t="s">
        <v>63</v>
      </c>
      <c r="H30" s="9" t="s">
        <v>64</v>
      </c>
      <c r="K30" s="9" t="s">
        <v>66</v>
      </c>
      <c r="L30" s="9" t="s">
        <v>70</v>
      </c>
      <c r="M30" s="9" t="s">
        <v>69</v>
      </c>
    </row>
    <row r="33" spans="6:16" x14ac:dyDescent="0.3">
      <c r="I33" s="2" t="s">
        <v>71</v>
      </c>
    </row>
    <row r="34" spans="6:16" x14ac:dyDescent="0.3">
      <c r="I34" s="18" t="s">
        <v>75</v>
      </c>
      <c r="J34" s="18" t="s">
        <v>76</v>
      </c>
      <c r="K34" s="9" t="s">
        <v>11</v>
      </c>
      <c r="L34" s="9" t="s">
        <v>72</v>
      </c>
      <c r="M34" s="9" t="s">
        <v>73</v>
      </c>
      <c r="N34" s="9" t="s">
        <v>74</v>
      </c>
    </row>
    <row r="35" spans="6:16" x14ac:dyDescent="0.3">
      <c r="I35" s="9" t="s">
        <v>32</v>
      </c>
      <c r="J35" s="9" t="s">
        <v>58</v>
      </c>
      <c r="K35" s="9"/>
      <c r="L35" s="9"/>
      <c r="M35" s="9"/>
      <c r="N35" s="9"/>
    </row>
    <row r="36" spans="6:16" x14ac:dyDescent="0.3">
      <c r="I36" s="9" t="s">
        <v>32</v>
      </c>
      <c r="J36" s="9" t="s">
        <v>66</v>
      </c>
      <c r="K36" s="9"/>
      <c r="L36" s="9"/>
      <c r="M36" s="9"/>
      <c r="N36" s="9"/>
    </row>
    <row r="37" spans="6:16" x14ac:dyDescent="0.3">
      <c r="I37" s="9" t="s">
        <v>62</v>
      </c>
      <c r="J37" s="9" t="s">
        <v>58</v>
      </c>
      <c r="K37" s="9"/>
      <c r="L37" s="9"/>
      <c r="M37" s="9"/>
      <c r="N37" s="9"/>
    </row>
    <row r="45" spans="6:16" x14ac:dyDescent="0.3">
      <c r="G45" s="6" t="s">
        <v>95</v>
      </c>
    </row>
    <row r="46" spans="6:16" x14ac:dyDescent="0.3">
      <c r="F46" s="16" t="s">
        <v>79</v>
      </c>
      <c r="G46" s="9" t="s">
        <v>80</v>
      </c>
      <c r="H46" s="9" t="s">
        <v>81</v>
      </c>
      <c r="I46" s="16" t="s">
        <v>97</v>
      </c>
      <c r="L46" s="6" t="s">
        <v>94</v>
      </c>
    </row>
    <row r="47" spans="6:16" x14ac:dyDescent="0.3">
      <c r="F47" s="9">
        <v>101</v>
      </c>
      <c r="G47" s="9" t="s">
        <v>82</v>
      </c>
      <c r="H47" s="9" t="s">
        <v>85</v>
      </c>
      <c r="I47" s="9"/>
      <c r="L47" s="16" t="s">
        <v>88</v>
      </c>
      <c r="M47" s="9" t="s">
        <v>25</v>
      </c>
      <c r="N47" s="9" t="s">
        <v>89</v>
      </c>
      <c r="O47" s="9" t="s">
        <v>90</v>
      </c>
      <c r="P47" s="2"/>
    </row>
    <row r="48" spans="6:16" x14ac:dyDescent="0.3">
      <c r="F48" s="9">
        <v>102</v>
      </c>
      <c r="G48" s="9" t="s">
        <v>83</v>
      </c>
      <c r="H48" s="9" t="s">
        <v>86</v>
      </c>
      <c r="I48" s="9"/>
      <c r="J48" s="6" t="s">
        <v>19</v>
      </c>
      <c r="L48" s="9" t="s">
        <v>91</v>
      </c>
      <c r="M48" s="9" t="s">
        <v>92</v>
      </c>
      <c r="N48" s="9" t="s">
        <v>93</v>
      </c>
      <c r="O48" s="9">
        <v>343434343</v>
      </c>
      <c r="P48" s="20"/>
    </row>
    <row r="49" spans="6:19" x14ac:dyDescent="0.3">
      <c r="F49" s="9">
        <v>103</v>
      </c>
      <c r="G49" s="9" t="s">
        <v>84</v>
      </c>
      <c r="H49" s="9" t="s">
        <v>87</v>
      </c>
      <c r="I49" s="9"/>
      <c r="L49" s="9"/>
      <c r="M49" s="9"/>
      <c r="N49" s="9"/>
      <c r="O49" s="9"/>
    </row>
    <row r="50" spans="6:19" x14ac:dyDescent="0.3">
      <c r="F50" s="9"/>
      <c r="G50" s="9"/>
      <c r="H50" s="9"/>
      <c r="I50" s="9"/>
    </row>
    <row r="54" spans="6:19" x14ac:dyDescent="0.3">
      <c r="S54" s="6" t="s">
        <v>133</v>
      </c>
    </row>
    <row r="56" spans="6:19" x14ac:dyDescent="0.3">
      <c r="I56" s="19" t="s">
        <v>72</v>
      </c>
      <c r="J56" s="19"/>
      <c r="M56" s="6" t="s">
        <v>113</v>
      </c>
    </row>
    <row r="57" spans="6:19" x14ac:dyDescent="0.3">
      <c r="I57" s="11" t="s">
        <v>96</v>
      </c>
      <c r="J57" s="11" t="s">
        <v>112</v>
      </c>
      <c r="K57" s="16" t="s">
        <v>115</v>
      </c>
    </row>
    <row r="58" spans="6:19" x14ac:dyDescent="0.3">
      <c r="I58" s="9" t="s">
        <v>98</v>
      </c>
      <c r="J58" s="9">
        <v>20</v>
      </c>
      <c r="K58" s="9" t="s">
        <v>116</v>
      </c>
      <c r="M58" s="16" t="s">
        <v>115</v>
      </c>
      <c r="N58" s="11" t="s">
        <v>25</v>
      </c>
      <c r="O58" s="11" t="s">
        <v>14</v>
      </c>
      <c r="P58" s="11" t="s">
        <v>114</v>
      </c>
    </row>
    <row r="59" spans="6:19" x14ac:dyDescent="0.3">
      <c r="I59" s="9" t="s">
        <v>99</v>
      </c>
      <c r="J59" s="9">
        <v>30</v>
      </c>
      <c r="K59" s="9" t="s">
        <v>116</v>
      </c>
      <c r="M59" s="9" t="s">
        <v>116</v>
      </c>
      <c r="N59" s="9" t="s">
        <v>123</v>
      </c>
      <c r="O59" s="9" t="s">
        <v>129</v>
      </c>
      <c r="P59" s="9"/>
    </row>
    <row r="60" spans="6:19" x14ac:dyDescent="0.3">
      <c r="I60" s="9" t="s">
        <v>100</v>
      </c>
      <c r="J60" s="9">
        <v>40</v>
      </c>
      <c r="K60" s="9" t="s">
        <v>118</v>
      </c>
      <c r="M60" s="9" t="s">
        <v>117</v>
      </c>
      <c r="N60" s="9" t="s">
        <v>124</v>
      </c>
      <c r="O60" s="9" t="s">
        <v>130</v>
      </c>
      <c r="P60" s="9"/>
    </row>
    <row r="61" spans="6:19" x14ac:dyDescent="0.3">
      <c r="I61" s="9" t="s">
        <v>101</v>
      </c>
      <c r="J61" s="9">
        <v>50</v>
      </c>
      <c r="K61" s="9" t="s">
        <v>116</v>
      </c>
      <c r="M61" s="9" t="s">
        <v>118</v>
      </c>
      <c r="N61" s="9" t="s">
        <v>125</v>
      </c>
      <c r="O61" s="9" t="s">
        <v>131</v>
      </c>
      <c r="P61" s="9"/>
    </row>
    <row r="62" spans="6:19" x14ac:dyDescent="0.3">
      <c r="I62" s="9" t="s">
        <v>102</v>
      </c>
      <c r="J62" s="9">
        <v>60</v>
      </c>
      <c r="K62" s="9" t="s">
        <v>116</v>
      </c>
      <c r="M62" s="9" t="s">
        <v>119</v>
      </c>
      <c r="N62" s="9" t="s">
        <v>126</v>
      </c>
      <c r="O62" s="9" t="s">
        <v>132</v>
      </c>
      <c r="P62" s="9"/>
    </row>
    <row r="63" spans="6:19" x14ac:dyDescent="0.3">
      <c r="I63" s="9" t="s">
        <v>103</v>
      </c>
      <c r="J63" s="9">
        <v>70</v>
      </c>
      <c r="K63" s="9" t="s">
        <v>116</v>
      </c>
      <c r="M63" s="9" t="s">
        <v>120</v>
      </c>
      <c r="N63" s="9" t="s">
        <v>127</v>
      </c>
      <c r="O63" s="9" t="s">
        <v>130</v>
      </c>
      <c r="P63" s="9"/>
    </row>
    <row r="64" spans="6:19" x14ac:dyDescent="0.3">
      <c r="I64" s="9" t="s">
        <v>104</v>
      </c>
      <c r="J64" s="9">
        <v>80</v>
      </c>
      <c r="K64" s="9" t="s">
        <v>116</v>
      </c>
      <c r="M64" s="9" t="s">
        <v>121</v>
      </c>
      <c r="N64" s="9" t="s">
        <v>128</v>
      </c>
      <c r="O64" s="9" t="s">
        <v>131</v>
      </c>
      <c r="P64" s="9"/>
    </row>
    <row r="65" spans="4:16" x14ac:dyDescent="0.3">
      <c r="I65" s="9" t="s">
        <v>105</v>
      </c>
      <c r="J65" s="9">
        <v>90</v>
      </c>
      <c r="K65" s="9" t="s">
        <v>120</v>
      </c>
      <c r="M65" s="9" t="s">
        <v>122</v>
      </c>
      <c r="N65" s="9"/>
      <c r="O65" s="9"/>
      <c r="P65" s="9"/>
    </row>
    <row r="66" spans="4:16" x14ac:dyDescent="0.3">
      <c r="I66" s="9" t="s">
        <v>106</v>
      </c>
      <c r="J66" s="9">
        <v>100</v>
      </c>
      <c r="K66" s="9" t="s">
        <v>116</v>
      </c>
    </row>
    <row r="67" spans="4:16" x14ac:dyDescent="0.3">
      <c r="I67" s="9" t="s">
        <v>107</v>
      </c>
      <c r="J67" s="9">
        <v>110</v>
      </c>
      <c r="K67" s="9" t="s">
        <v>116</v>
      </c>
    </row>
    <row r="68" spans="4:16" x14ac:dyDescent="0.3">
      <c r="I68" s="9" t="s">
        <v>108</v>
      </c>
      <c r="J68" s="9">
        <v>120</v>
      </c>
      <c r="K68" s="9" t="s">
        <v>116</v>
      </c>
    </row>
    <row r="69" spans="4:16" x14ac:dyDescent="0.3">
      <c r="D69" s="9" t="s">
        <v>150</v>
      </c>
      <c r="E69" s="9"/>
      <c r="F69" s="9"/>
      <c r="G69" s="9"/>
      <c r="I69" s="9" t="s">
        <v>109</v>
      </c>
      <c r="J69" s="9">
        <v>130</v>
      </c>
      <c r="K69" s="9" t="s">
        <v>116</v>
      </c>
    </row>
    <row r="70" spans="4:16" x14ac:dyDescent="0.3">
      <c r="D70" s="9" t="s">
        <v>151</v>
      </c>
      <c r="E70" s="9" t="s">
        <v>152</v>
      </c>
      <c r="F70" s="9" t="s">
        <v>153</v>
      </c>
      <c r="G70" s="9" t="s">
        <v>154</v>
      </c>
      <c r="I70" s="9" t="s">
        <v>110</v>
      </c>
      <c r="J70" s="9">
        <v>140</v>
      </c>
      <c r="K70" s="9" t="s">
        <v>116</v>
      </c>
    </row>
    <row r="71" spans="4:16" x14ac:dyDescent="0.3">
      <c r="I71" s="9" t="s">
        <v>111</v>
      </c>
      <c r="J71" s="9">
        <v>150</v>
      </c>
      <c r="K71" s="9" t="s">
        <v>116</v>
      </c>
    </row>
    <row r="72" spans="4:16" x14ac:dyDescent="0.3">
      <c r="I72" s="9" t="s">
        <v>98</v>
      </c>
      <c r="J72" s="6">
        <v>10</v>
      </c>
      <c r="K72" s="9" t="s">
        <v>121</v>
      </c>
    </row>
    <row r="80" spans="4:16" ht="43.2" x14ac:dyDescent="0.3">
      <c r="D80" s="21" t="s">
        <v>149</v>
      </c>
      <c r="H80" s="9"/>
      <c r="I80" s="9" t="s">
        <v>135</v>
      </c>
      <c r="J80" s="9"/>
      <c r="K80" s="9"/>
      <c r="L80" s="9"/>
      <c r="N80" s="9" t="s">
        <v>22</v>
      </c>
      <c r="O80" s="9"/>
      <c r="P80" s="9"/>
    </row>
    <row r="81" spans="8:16" x14ac:dyDescent="0.3">
      <c r="H81" s="9" t="s">
        <v>7</v>
      </c>
      <c r="I81" s="9" t="s">
        <v>25</v>
      </c>
      <c r="J81" s="9" t="s">
        <v>134</v>
      </c>
      <c r="K81" s="9" t="s">
        <v>4</v>
      </c>
      <c r="L81" s="9" t="s">
        <v>136</v>
      </c>
      <c r="N81" s="9" t="s">
        <v>136</v>
      </c>
      <c r="O81" s="9" t="s">
        <v>25</v>
      </c>
      <c r="P81" s="9" t="s">
        <v>26</v>
      </c>
    </row>
    <row r="82" spans="8:16" x14ac:dyDescent="0.3">
      <c r="H82" s="9" t="s">
        <v>138</v>
      </c>
      <c r="I82" s="9" t="s">
        <v>139</v>
      </c>
      <c r="J82" s="9" t="s">
        <v>140</v>
      </c>
      <c r="K82" s="9" t="s">
        <v>141</v>
      </c>
      <c r="L82" s="9" t="s">
        <v>29</v>
      </c>
      <c r="N82" s="9" t="s">
        <v>29</v>
      </c>
      <c r="O82" s="9" t="s">
        <v>137</v>
      </c>
      <c r="P82" s="9" t="s">
        <v>47</v>
      </c>
    </row>
    <row r="83" spans="8:16" x14ac:dyDescent="0.3">
      <c r="H83" s="9" t="s">
        <v>142</v>
      </c>
      <c r="I83" s="9"/>
      <c r="J83" s="9"/>
      <c r="K83" s="9"/>
      <c r="L83" s="9"/>
    </row>
    <row r="84" spans="8:16" x14ac:dyDescent="0.3">
      <c r="H84" s="9" t="s">
        <v>143</v>
      </c>
      <c r="I84" s="9"/>
      <c r="J84" s="9"/>
      <c r="K84" s="9"/>
      <c r="L84" s="9"/>
    </row>
    <row r="85" spans="8:16" x14ac:dyDescent="0.3">
      <c r="H85" s="9" t="s">
        <v>144</v>
      </c>
      <c r="I85" s="9"/>
      <c r="J85" s="9"/>
      <c r="K85" s="9"/>
      <c r="L85" s="9"/>
    </row>
    <row r="86" spans="8:16" x14ac:dyDescent="0.3">
      <c r="H86" s="9" t="s">
        <v>145</v>
      </c>
      <c r="I86" s="9"/>
      <c r="J86" s="9"/>
      <c r="K86" s="9"/>
      <c r="L86" s="9"/>
    </row>
    <row r="87" spans="8:16" x14ac:dyDescent="0.3">
      <c r="H87" s="9" t="s">
        <v>146</v>
      </c>
      <c r="I87" s="9"/>
      <c r="J87" s="9"/>
      <c r="K87" s="9"/>
      <c r="L87" s="9"/>
    </row>
    <row r="91" spans="8:16" x14ac:dyDescent="0.3">
      <c r="H91" s="6" t="s">
        <v>138</v>
      </c>
      <c r="I91" s="6" t="s">
        <v>139</v>
      </c>
      <c r="J91" s="6" t="s">
        <v>140</v>
      </c>
      <c r="K91" s="6" t="s">
        <v>147</v>
      </c>
      <c r="L91" s="6" t="s">
        <v>148</v>
      </c>
    </row>
    <row r="96" spans="8:16" x14ac:dyDescent="0.3">
      <c r="I96" s="6" t="s">
        <v>155</v>
      </c>
    </row>
    <row r="97" spans="8:16" x14ac:dyDescent="0.3">
      <c r="H97" s="11" t="s">
        <v>156</v>
      </c>
      <c r="I97" s="11" t="s">
        <v>157</v>
      </c>
      <c r="J97" s="16" t="s">
        <v>158</v>
      </c>
      <c r="N97" s="23" t="s">
        <v>158</v>
      </c>
      <c r="O97" s="2" t="s">
        <v>25</v>
      </c>
      <c r="P97" s="2" t="s">
        <v>159</v>
      </c>
    </row>
    <row r="98" spans="8:16" x14ac:dyDescent="0.3">
      <c r="H98" s="22">
        <v>44571</v>
      </c>
      <c r="I98" s="9">
        <v>12330</v>
      </c>
      <c r="J98" s="9" t="s">
        <v>160</v>
      </c>
      <c r="N98" s="9" t="s">
        <v>160</v>
      </c>
      <c r="O98" s="9"/>
      <c r="P98" s="9"/>
    </row>
    <row r="99" spans="8:16" x14ac:dyDescent="0.3">
      <c r="H99" s="22">
        <v>44602</v>
      </c>
      <c r="I99" s="9">
        <v>12330</v>
      </c>
      <c r="J99" s="9" t="s">
        <v>160</v>
      </c>
      <c r="N99" s="9" t="s">
        <v>161</v>
      </c>
    </row>
    <row r="100" spans="8:16" x14ac:dyDescent="0.3">
      <c r="H100" s="22">
        <v>44630</v>
      </c>
      <c r="I100" s="9">
        <v>12330</v>
      </c>
      <c r="J100" s="9" t="s">
        <v>160</v>
      </c>
      <c r="N100" s="9" t="s">
        <v>162</v>
      </c>
    </row>
    <row r="101" spans="8:16" x14ac:dyDescent="0.3">
      <c r="H101" s="22">
        <v>44661</v>
      </c>
      <c r="I101" s="9">
        <v>12330</v>
      </c>
      <c r="J101" s="9" t="s">
        <v>160</v>
      </c>
      <c r="N101" s="9" t="s">
        <v>163</v>
      </c>
    </row>
    <row r="102" spans="8:16" x14ac:dyDescent="0.3">
      <c r="H102" s="22">
        <v>44691</v>
      </c>
      <c r="I102" s="9">
        <v>12330</v>
      </c>
      <c r="J102" s="9" t="s">
        <v>160</v>
      </c>
      <c r="N102" s="9" t="s">
        <v>164</v>
      </c>
    </row>
    <row r="103" spans="8:16" x14ac:dyDescent="0.3">
      <c r="H103" s="22">
        <v>44722</v>
      </c>
      <c r="I103" s="9">
        <v>12330</v>
      </c>
      <c r="J103" s="9" t="s">
        <v>160</v>
      </c>
      <c r="N103" s="9" t="s">
        <v>165</v>
      </c>
    </row>
    <row r="104" spans="8:16" x14ac:dyDescent="0.3">
      <c r="H104" s="22">
        <v>44752</v>
      </c>
      <c r="I104" s="9">
        <v>12330</v>
      </c>
      <c r="J104" s="9" t="s">
        <v>160</v>
      </c>
      <c r="N104" s="9" t="s">
        <v>166</v>
      </c>
    </row>
    <row r="105" spans="8:16" x14ac:dyDescent="0.3">
      <c r="H105" s="22">
        <v>44783</v>
      </c>
      <c r="I105" s="9">
        <v>12330</v>
      </c>
      <c r="J105" s="9" t="s">
        <v>160</v>
      </c>
      <c r="N105" s="9" t="s">
        <v>167</v>
      </c>
    </row>
    <row r="106" spans="8:16" x14ac:dyDescent="0.3">
      <c r="H106" s="22">
        <v>44814</v>
      </c>
      <c r="I106" s="9">
        <v>12330</v>
      </c>
      <c r="J106" s="9" t="s">
        <v>160</v>
      </c>
    </row>
    <row r="107" spans="8:16" x14ac:dyDescent="0.3">
      <c r="H107" s="22">
        <v>44844</v>
      </c>
      <c r="I107" s="9">
        <v>12330</v>
      </c>
      <c r="J107" s="9" t="s">
        <v>160</v>
      </c>
    </row>
    <row r="108" spans="8:16" x14ac:dyDescent="0.3">
      <c r="H108" s="22">
        <v>44875</v>
      </c>
      <c r="I108" s="9">
        <v>12330</v>
      </c>
      <c r="J108" s="9" t="s">
        <v>160</v>
      </c>
    </row>
    <row r="109" spans="8:16" x14ac:dyDescent="0.3">
      <c r="H109" s="22">
        <v>44905</v>
      </c>
      <c r="I109" s="9">
        <v>12330</v>
      </c>
      <c r="J109" s="9" t="s">
        <v>160</v>
      </c>
    </row>
  </sheetData>
  <mergeCells count="7">
    <mergeCell ref="F26:H26"/>
    <mergeCell ref="K26:M26"/>
    <mergeCell ref="I56:J56"/>
    <mergeCell ref="K21:M21"/>
    <mergeCell ref="K20:M20"/>
    <mergeCell ref="F20:I20"/>
    <mergeCell ref="F21:I2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DF46-2C77-42F3-8269-EE390A634CB9}">
  <dimension ref="B2:P40"/>
  <sheetViews>
    <sheetView tabSelected="1" topLeftCell="A16" workbookViewId="0">
      <selection activeCell="K32" sqref="K32"/>
    </sheetView>
  </sheetViews>
  <sheetFormatPr defaultRowHeight="14.4" x14ac:dyDescent="0.3"/>
  <cols>
    <col min="2" max="2" width="7.21875" bestFit="1" customWidth="1"/>
    <col min="3" max="3" width="7.33203125" bestFit="1" customWidth="1"/>
    <col min="4" max="4" width="9" bestFit="1" customWidth="1"/>
    <col min="5" max="5" width="23.6640625" bestFit="1" customWidth="1"/>
    <col min="6" max="6" width="12" bestFit="1" customWidth="1"/>
    <col min="7" max="7" width="9" bestFit="1" customWidth="1"/>
    <col min="8" max="8" width="5" bestFit="1" customWidth="1"/>
    <col min="9" max="9" width="9.77734375" bestFit="1" customWidth="1"/>
    <col min="10" max="10" width="8.109375" bestFit="1" customWidth="1"/>
    <col min="11" max="11" width="41.109375" customWidth="1"/>
    <col min="12" max="12" width="9.44140625" bestFit="1" customWidth="1"/>
    <col min="13" max="13" width="4.6640625" bestFit="1" customWidth="1"/>
    <col min="16" max="16" width="22.33203125" bestFit="1" customWidth="1"/>
  </cols>
  <sheetData>
    <row r="2" spans="2:16" x14ac:dyDescent="0.3">
      <c r="B2" s="16" t="s">
        <v>39</v>
      </c>
      <c r="C2" s="11" t="s">
        <v>25</v>
      </c>
      <c r="D2" s="11" t="s">
        <v>5</v>
      </c>
      <c r="E2" s="11" t="s">
        <v>7</v>
      </c>
      <c r="F2" s="11" t="s">
        <v>8</v>
      </c>
      <c r="G2" s="11" t="s">
        <v>9</v>
      </c>
      <c r="H2" s="11" t="s">
        <v>12</v>
      </c>
      <c r="I2" s="11" t="s">
        <v>13</v>
      </c>
      <c r="J2" s="11" t="s">
        <v>14</v>
      </c>
      <c r="K2" s="11" t="s">
        <v>17</v>
      </c>
      <c r="L2" s="11" t="s">
        <v>15</v>
      </c>
      <c r="M2" s="11" t="s">
        <v>16</v>
      </c>
    </row>
    <row r="3" spans="2:16" x14ac:dyDescent="0.3">
      <c r="B3" s="9" t="s">
        <v>41</v>
      </c>
      <c r="C3" s="9" t="s">
        <v>42</v>
      </c>
      <c r="D3" s="9">
        <v>89869769</v>
      </c>
      <c r="E3" s="9" t="s">
        <v>6</v>
      </c>
      <c r="F3" s="9" t="s">
        <v>43</v>
      </c>
      <c r="G3" s="9" t="s">
        <v>44</v>
      </c>
      <c r="H3" s="9">
        <v>23</v>
      </c>
      <c r="I3" s="9" t="s">
        <v>46</v>
      </c>
      <c r="J3" s="9" t="s">
        <v>47</v>
      </c>
      <c r="K3" s="9">
        <v>33</v>
      </c>
      <c r="L3" s="9" t="s">
        <v>48</v>
      </c>
      <c r="M3" s="9">
        <v>33</v>
      </c>
    </row>
    <row r="4" spans="2:16" x14ac:dyDescent="0.3">
      <c r="B4" s="9" t="s">
        <v>41</v>
      </c>
      <c r="C4" s="9" t="s">
        <v>42</v>
      </c>
      <c r="D4" s="9">
        <v>89869769</v>
      </c>
      <c r="E4" s="9" t="s">
        <v>6</v>
      </c>
      <c r="F4" s="9" t="s">
        <v>43</v>
      </c>
      <c r="G4" s="9" t="s">
        <v>44</v>
      </c>
      <c r="H4" s="9">
        <v>24</v>
      </c>
      <c r="I4" s="9" t="s">
        <v>46</v>
      </c>
      <c r="J4" s="9" t="s">
        <v>47</v>
      </c>
      <c r="K4" s="9">
        <v>34</v>
      </c>
      <c r="L4" s="9" t="s">
        <v>48</v>
      </c>
      <c r="M4" s="9">
        <v>34</v>
      </c>
      <c r="P4" s="3" t="s">
        <v>168</v>
      </c>
    </row>
    <row r="5" spans="2:16" x14ac:dyDescent="0.3">
      <c r="B5" s="9" t="s">
        <v>41</v>
      </c>
      <c r="C5" s="9" t="s">
        <v>42</v>
      </c>
      <c r="D5" s="9">
        <v>89869769</v>
      </c>
      <c r="E5" s="9" t="s">
        <v>6</v>
      </c>
      <c r="F5" s="9" t="s">
        <v>43</v>
      </c>
      <c r="G5" s="9" t="s">
        <v>44</v>
      </c>
      <c r="H5" s="9">
        <v>25</v>
      </c>
      <c r="I5" s="9" t="s">
        <v>46</v>
      </c>
      <c r="J5" s="9" t="s">
        <v>47</v>
      </c>
      <c r="K5" s="9">
        <v>35</v>
      </c>
      <c r="L5" s="9" t="s">
        <v>48</v>
      </c>
      <c r="M5" s="9">
        <v>35</v>
      </c>
      <c r="P5" s="3" t="s">
        <v>169</v>
      </c>
    </row>
    <row r="6" spans="2:16" x14ac:dyDescent="0.3">
      <c r="B6" s="9" t="s">
        <v>41</v>
      </c>
      <c r="C6" s="9" t="s">
        <v>42</v>
      </c>
      <c r="D6" s="9">
        <v>89869769</v>
      </c>
      <c r="E6" s="9" t="s">
        <v>6</v>
      </c>
      <c r="F6" s="9" t="s">
        <v>43</v>
      </c>
      <c r="G6" s="9" t="s">
        <v>44</v>
      </c>
      <c r="H6" s="9">
        <v>26</v>
      </c>
      <c r="I6" s="9" t="s">
        <v>46</v>
      </c>
      <c r="J6" s="9" t="s">
        <v>47</v>
      </c>
      <c r="K6" s="9">
        <v>36</v>
      </c>
      <c r="L6" s="9" t="s">
        <v>48</v>
      </c>
      <c r="M6" s="9">
        <v>36</v>
      </c>
      <c r="P6" s="3" t="s">
        <v>170</v>
      </c>
    </row>
    <row r="7" spans="2:16" x14ac:dyDescent="0.3">
      <c r="B7" s="24" t="s">
        <v>51</v>
      </c>
      <c r="C7" s="24" t="s">
        <v>172</v>
      </c>
      <c r="D7" s="24">
        <v>87683238</v>
      </c>
      <c r="E7" s="24" t="s">
        <v>6</v>
      </c>
      <c r="F7" s="24" t="s">
        <v>173</v>
      </c>
      <c r="G7" s="24" t="s">
        <v>174</v>
      </c>
      <c r="H7" s="24" t="s">
        <v>175</v>
      </c>
      <c r="I7" s="24" t="s">
        <v>175</v>
      </c>
      <c r="J7" s="24" t="s">
        <v>175</v>
      </c>
      <c r="K7" s="24" t="s">
        <v>175</v>
      </c>
      <c r="L7" s="24" t="s">
        <v>175</v>
      </c>
      <c r="M7" s="24" t="s">
        <v>175</v>
      </c>
      <c r="P7" s="25" t="s">
        <v>171</v>
      </c>
    </row>
    <row r="8" spans="2:16" x14ac:dyDescent="0.3">
      <c r="B8" s="24" t="s">
        <v>51</v>
      </c>
      <c r="C8" s="24" t="s">
        <v>172</v>
      </c>
      <c r="D8" s="24">
        <v>22222</v>
      </c>
      <c r="E8" s="24" t="s">
        <v>180</v>
      </c>
      <c r="F8" s="24" t="s">
        <v>173</v>
      </c>
      <c r="G8" s="24" t="s">
        <v>174</v>
      </c>
      <c r="H8" s="24">
        <v>23</v>
      </c>
      <c r="I8" s="24" t="s">
        <v>176</v>
      </c>
      <c r="J8" s="24" t="s">
        <v>177</v>
      </c>
      <c r="K8" s="24">
        <v>1</v>
      </c>
      <c r="L8" s="24" t="s">
        <v>178</v>
      </c>
      <c r="M8" s="24">
        <v>33</v>
      </c>
      <c r="P8" s="25" t="s">
        <v>179</v>
      </c>
    </row>
    <row r="9" spans="2:16" x14ac:dyDescent="0.3">
      <c r="P9" s="25" t="s">
        <v>181</v>
      </c>
    </row>
    <row r="15" spans="2:16" x14ac:dyDescent="0.3">
      <c r="C15" s="16" t="s">
        <v>39</v>
      </c>
      <c r="D15" s="11" t="s">
        <v>25</v>
      </c>
      <c r="E15" s="11" t="s">
        <v>5</v>
      </c>
    </row>
    <row r="16" spans="2:16" x14ac:dyDescent="0.3">
      <c r="C16" s="9" t="s">
        <v>41</v>
      </c>
      <c r="D16" s="9" t="s">
        <v>42</v>
      </c>
      <c r="E16" s="9" t="s">
        <v>182</v>
      </c>
    </row>
    <row r="17" spans="3:12" x14ac:dyDescent="0.3">
      <c r="C17" s="9" t="s">
        <v>51</v>
      </c>
      <c r="D17" s="9" t="s">
        <v>183</v>
      </c>
      <c r="E17" s="26" t="s">
        <v>184</v>
      </c>
    </row>
    <row r="21" spans="3:12" x14ac:dyDescent="0.3">
      <c r="C21" s="16" t="s">
        <v>39</v>
      </c>
      <c r="D21" s="11" t="s">
        <v>25</v>
      </c>
      <c r="E21" s="11" t="s">
        <v>5</v>
      </c>
    </row>
    <row r="22" spans="3:12" x14ac:dyDescent="0.3">
      <c r="C22" s="9" t="s">
        <v>41</v>
      </c>
      <c r="D22" s="9" t="s">
        <v>42</v>
      </c>
      <c r="E22" s="9">
        <v>89869769</v>
      </c>
    </row>
    <row r="23" spans="3:12" x14ac:dyDescent="0.3">
      <c r="C23" s="9" t="s">
        <v>41</v>
      </c>
      <c r="D23" s="9" t="s">
        <v>42</v>
      </c>
      <c r="E23" s="9">
        <v>9877678</v>
      </c>
    </row>
    <row r="24" spans="3:12" x14ac:dyDescent="0.3">
      <c r="C24" s="9" t="s">
        <v>41</v>
      </c>
      <c r="D24" s="9" t="s">
        <v>42</v>
      </c>
      <c r="E24" s="9">
        <v>345678</v>
      </c>
    </row>
    <row r="25" spans="3:12" x14ac:dyDescent="0.3">
      <c r="C25" s="9" t="s">
        <v>51</v>
      </c>
      <c r="D25" s="9" t="s">
        <v>183</v>
      </c>
      <c r="E25" s="26">
        <v>33333</v>
      </c>
    </row>
    <row r="26" spans="3:12" x14ac:dyDescent="0.3">
      <c r="C26" s="9" t="s">
        <v>51</v>
      </c>
      <c r="D26" s="9" t="s">
        <v>183</v>
      </c>
      <c r="E26" s="26">
        <v>5555</v>
      </c>
    </row>
    <row r="28" spans="3:12" x14ac:dyDescent="0.3">
      <c r="F28" s="1" t="s">
        <v>196</v>
      </c>
    </row>
    <row r="31" spans="3:12" x14ac:dyDescent="0.3">
      <c r="D31" s="27" t="s">
        <v>185</v>
      </c>
      <c r="E31" s="27"/>
      <c r="F31" s="27"/>
      <c r="G31" s="27"/>
    </row>
    <row r="32" spans="3:12" ht="43.2" x14ac:dyDescent="0.3">
      <c r="D32" s="11" t="s">
        <v>190</v>
      </c>
      <c r="E32" s="11" t="s">
        <v>187</v>
      </c>
      <c r="F32" s="11" t="s">
        <v>188</v>
      </c>
      <c r="G32" s="11" t="s">
        <v>191</v>
      </c>
      <c r="K32" s="28" t="s">
        <v>192</v>
      </c>
      <c r="L32" t="s">
        <v>193</v>
      </c>
    </row>
    <row r="33" spans="4:12" x14ac:dyDescent="0.3">
      <c r="D33" s="9" t="s">
        <v>186</v>
      </c>
      <c r="E33" s="9">
        <v>2</v>
      </c>
      <c r="F33" s="9">
        <v>12</v>
      </c>
      <c r="G33" s="9">
        <f>E33*F33</f>
        <v>24</v>
      </c>
    </row>
    <row r="34" spans="4:12" x14ac:dyDescent="0.3">
      <c r="D34" s="9" t="s">
        <v>189</v>
      </c>
      <c r="E34" s="9">
        <v>44</v>
      </c>
      <c r="F34" s="9">
        <v>300</v>
      </c>
      <c r="G34" s="9">
        <f>E34*F34</f>
        <v>13200</v>
      </c>
    </row>
    <row r="35" spans="4:12" ht="28.8" x14ac:dyDescent="0.3">
      <c r="D35">
        <v>100000</v>
      </c>
      <c r="K35" s="28" t="s">
        <v>194</v>
      </c>
      <c r="L35" t="s">
        <v>195</v>
      </c>
    </row>
    <row r="38" spans="4:12" x14ac:dyDescent="0.3">
      <c r="E38" t="s">
        <v>22</v>
      </c>
    </row>
    <row r="39" spans="4:12" x14ac:dyDescent="0.3">
      <c r="E39" t="s">
        <v>24</v>
      </c>
      <c r="F39" t="s">
        <v>197</v>
      </c>
      <c r="G39" t="s">
        <v>198</v>
      </c>
    </row>
    <row r="40" spans="4:12" x14ac:dyDescent="0.3">
      <c r="E40" t="s">
        <v>29</v>
      </c>
      <c r="F40">
        <v>5000000</v>
      </c>
      <c r="G40">
        <f>F40*30%</f>
        <v>1500000</v>
      </c>
    </row>
  </sheetData>
  <mergeCells count="1">
    <mergeCell ref="D31:G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D2A-C89A-4635-90B0-C0B2FC2E2D1E}">
  <dimension ref="D5:I16"/>
  <sheetViews>
    <sheetView workbookViewId="0">
      <selection activeCell="D5" sqref="D5:E5"/>
    </sheetView>
  </sheetViews>
  <sheetFormatPr defaultRowHeight="14.4" x14ac:dyDescent="0.3"/>
  <sheetData>
    <row r="5" spans="4:9" x14ac:dyDescent="0.3">
      <c r="D5" s="31" t="s">
        <v>199</v>
      </c>
      <c r="E5" s="31"/>
      <c r="G5" s="31" t="s">
        <v>202</v>
      </c>
      <c r="H5" s="31"/>
      <c r="I5" s="31"/>
    </row>
    <row r="6" spans="4:9" x14ac:dyDescent="0.3">
      <c r="D6" s="11" t="s">
        <v>200</v>
      </c>
      <c r="E6" s="11" t="s">
        <v>201</v>
      </c>
      <c r="F6" s="2"/>
      <c r="G6" s="11" t="s">
        <v>203</v>
      </c>
      <c r="H6" s="11" t="s">
        <v>204</v>
      </c>
      <c r="I6" s="29" t="s">
        <v>200</v>
      </c>
    </row>
    <row r="7" spans="4:9" x14ac:dyDescent="0.3">
      <c r="D7" s="9">
        <v>1</v>
      </c>
      <c r="E7" s="9">
        <v>1</v>
      </c>
      <c r="F7" s="6"/>
      <c r="G7" s="9">
        <v>2</v>
      </c>
      <c r="H7" s="9">
        <v>2</v>
      </c>
      <c r="I7" s="4">
        <v>1</v>
      </c>
    </row>
    <row r="8" spans="4:9" x14ac:dyDescent="0.3">
      <c r="D8" s="9">
        <v>3</v>
      </c>
      <c r="E8" s="9">
        <v>3</v>
      </c>
      <c r="F8" s="6"/>
      <c r="G8" s="9">
        <v>4</v>
      </c>
      <c r="H8" s="9">
        <v>4</v>
      </c>
      <c r="I8" s="4">
        <v>1</v>
      </c>
    </row>
    <row r="10" spans="4:9" x14ac:dyDescent="0.3">
      <c r="D10" s="31" t="s">
        <v>205</v>
      </c>
      <c r="E10" s="31"/>
      <c r="F10" s="31"/>
      <c r="G10" s="31"/>
      <c r="H10" s="31"/>
    </row>
    <row r="12" spans="4:9" x14ac:dyDescent="0.3">
      <c r="D12" s="5" t="s">
        <v>200</v>
      </c>
      <c r="E12" s="5" t="s">
        <v>201</v>
      </c>
      <c r="F12" s="5" t="s">
        <v>203</v>
      </c>
      <c r="G12" s="5" t="s">
        <v>204</v>
      </c>
      <c r="H12" s="29" t="s">
        <v>200</v>
      </c>
    </row>
    <row r="13" spans="4:9" x14ac:dyDescent="0.3">
      <c r="D13" s="4">
        <v>1</v>
      </c>
      <c r="E13" s="4">
        <v>1</v>
      </c>
      <c r="F13" s="4">
        <v>2</v>
      </c>
      <c r="G13" s="4">
        <v>2</v>
      </c>
      <c r="H13" s="30">
        <v>1</v>
      </c>
    </row>
    <row r="14" spans="4:9" x14ac:dyDescent="0.3">
      <c r="D14" s="4">
        <v>1</v>
      </c>
      <c r="E14" s="4">
        <v>1</v>
      </c>
      <c r="F14" s="4">
        <v>4</v>
      </c>
      <c r="G14" s="4">
        <v>4</v>
      </c>
      <c r="H14" s="30">
        <v>1</v>
      </c>
    </row>
    <row r="15" spans="4:9" x14ac:dyDescent="0.3">
      <c r="D15" s="4">
        <v>3</v>
      </c>
      <c r="E15" s="4">
        <v>3</v>
      </c>
      <c r="F15" s="4">
        <v>2</v>
      </c>
      <c r="G15" s="4">
        <v>2</v>
      </c>
      <c r="H15" s="30">
        <v>1</v>
      </c>
    </row>
    <row r="16" spans="4:9" x14ac:dyDescent="0.3">
      <c r="D16" s="4">
        <v>3</v>
      </c>
      <c r="E16" s="4">
        <v>3</v>
      </c>
      <c r="F16" s="4">
        <v>4</v>
      </c>
      <c r="G16" s="4">
        <v>4</v>
      </c>
      <c r="H16" s="30">
        <v>1</v>
      </c>
    </row>
  </sheetData>
  <mergeCells count="3">
    <mergeCell ref="D10:H10"/>
    <mergeCell ref="D5:E5"/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Gangadhar Parde</dc:creator>
  <cp:lastModifiedBy>Gangadhar Parde</cp:lastModifiedBy>
  <dcterms:created xsi:type="dcterms:W3CDTF">2022-12-21T09:36:58Z</dcterms:created>
  <dcterms:modified xsi:type="dcterms:W3CDTF">2022-12-21T16:06:24Z</dcterms:modified>
</cp:coreProperties>
</file>