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ill of Material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<sst xmlns="http://schemas.openxmlformats.org/spreadsheetml/2006/main" count="22" uniqueCount="22">
  <si>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Name</t>
  </si>
  <si>
    <t>Link</t>
  </si>
  <si>
    <t>Unit Cost</t>
  </si>
  <si>
    <t>Quantity</t>
  </si>
  <si>
    <t>Total Cost</t>
  </si>
  <si>
    <t>Notes</t>
  </si>
  <si>
    <t>Mechanical:</t>
  </si>
  <si>
    <t>1/2" Shaft Diameter Torque Limiting Couplings</t>
  </si>
  <si>
    <t>http://www.mcmaster.com/#torque-limiting-couplings/=124vc8c</t>
  </si>
  <si>
    <t>Offered in 25, 50, 75, 100, 125 in-lb versions, can be adjusted +/- 10% of value</t>
  </si>
  <si>
    <t>100:1 Gearbox with BAG Motor</t>
  </si>
  <si>
    <t>http://www.vexrobotics.com/vexpro/motion/gearboxes/versaplanetary.html</t>
  </si>
  <si>
    <t>Modular if we ever need to change ratio, though that seems unlikely.</t>
  </si>
  <si>
    <t>Bearing Blocks, 1/2"</t>
  </si>
  <si>
    <t>Acme 3/4"-10 Threaded Rod</t>
  </si>
  <si>
    <t>3/4"-10 Threaded Rod Nut</t>
  </si>
  <si>
    <t>If necessary; current nut should be compatible, but who knows</t>
  </si>
  <si>
    <t>Shipping</t>
  </si>
  <si>
    <t>This is a guess, hopefully is less than this</t>
  </si>
  <si>
    <t>Misc Hardware</t>
  </si>
  <si>
    <t>Vex Shipping</t>
  </si>
  <si>
    <t>Subtotal: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</si>
</sst>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vexrobotics.com/vexpro/motion/gearboxes/versaplanetary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5.75"/>
  <cols>
    <col collapsed="false" hidden="false" max="1" min="1" style="0" width="37.8622448979592"/>
    <col collapsed="false" hidden="false" max="2" min="2" style="0" width="26.8622448979592"/>
    <col collapsed="false" hidden="false" max="1025" min="3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s">
        <v>6</v>
      </c>
    </row>
    <row r="3" customFormat="false" ht="15.75" hidden="false" customHeight="false" outlineLevel="0" collapsed="false">
      <c r="A3" s="1" t="s">
        <v>7</v>
      </c>
      <c r="B3" s="3" t="s">
        <v>8</v>
      </c>
      <c r="C3" s="4" t="n">
        <v>80</v>
      </c>
      <c r="D3" s="1" t="n">
        <v>1</v>
      </c>
      <c r="E3" s="5" t="n">
        <f aca="false">C3*D3</f>
        <v>80</v>
      </c>
      <c r="F3" s="1" t="s">
        <v>9</v>
      </c>
    </row>
    <row r="4" customFormat="false" ht="15.75" hidden="false" customHeight="false" outlineLevel="0" collapsed="false">
      <c r="A4" s="1" t="s">
        <v>10</v>
      </c>
      <c r="B4" s="3" t="s">
        <v>11</v>
      </c>
      <c r="C4" s="4" t="n">
        <v>110</v>
      </c>
      <c r="D4" s="1" t="n">
        <v>1</v>
      </c>
      <c r="E4" s="5" t="n">
        <f aca="false">C4*D4</f>
        <v>110</v>
      </c>
      <c r="F4" s="1" t="s">
        <v>12</v>
      </c>
    </row>
    <row r="5" customFormat="false" ht="15.75" hidden="false" customHeight="false" outlineLevel="0" collapsed="false">
      <c r="A5" s="1" t="s">
        <v>13</v>
      </c>
      <c r="B5" s="3" t="str">
        <f aca="false">HYPERLINK("http://www.mcmaster.com/#3813T12","http://www.mcmaster.com/#3813T12")</f>
        <v>http://www.mcmaster.com/#3813T12</v>
      </c>
      <c r="C5" s="4" t="n">
        <v>6.51</v>
      </c>
      <c r="D5" s="1" t="n">
        <v>2</v>
      </c>
      <c r="E5" s="5" t="n">
        <f aca="false">C5*D5</f>
        <v>13.02</v>
      </c>
    </row>
    <row r="6" customFormat="false" ht="15.75" hidden="false" customHeight="false" outlineLevel="0" collapsed="false">
      <c r="A6" s="1" t="s">
        <v>14</v>
      </c>
      <c r="B6" s="3" t="str">
        <f aca="false">HYPERLINK("http://www.mcmaster.com/#99030A030","http://www.mcmaster.com/#99030A030")</f>
        <v>http://www.mcmaster.com/#99030A030</v>
      </c>
      <c r="C6" s="4" t="n">
        <v>32.98</v>
      </c>
      <c r="D6" s="1" t="n">
        <v>1</v>
      </c>
      <c r="E6" s="5" t="n">
        <f aca="false">C6*D6</f>
        <v>32.98</v>
      </c>
      <c r="F6" s="1"/>
    </row>
    <row r="7" customFormat="false" ht="15.75" hidden="false" customHeight="false" outlineLevel="0" collapsed="false">
      <c r="A7" s="1" t="s">
        <v>15</v>
      </c>
      <c r="B7" s="3" t="str">
        <f aca="false">HYPERLINK("http://www.mcmaster.com/#95365A526","http://www.mcmaster.com/#95365A526")</f>
        <v>http://www.mcmaster.com/#95365A526</v>
      </c>
      <c r="C7" s="4" t="n">
        <v>40.5</v>
      </c>
      <c r="D7" s="1" t="n">
        <v>1</v>
      </c>
      <c r="E7" s="5" t="n">
        <f aca="false">C7*D7</f>
        <v>40.5</v>
      </c>
      <c r="F7" s="1" t="s">
        <v>16</v>
      </c>
    </row>
    <row r="8" customFormat="false" ht="15.75" hidden="false" customHeight="false" outlineLevel="0" collapsed="false">
      <c r="A8" s="1" t="s">
        <v>17</v>
      </c>
      <c r="C8" s="4" t="n">
        <v>30</v>
      </c>
      <c r="D8" s="1" t="n">
        <v>1</v>
      </c>
      <c r="E8" s="5" t="n">
        <f aca="false">C8*D8</f>
        <v>30</v>
      </c>
      <c r="F8" s="1" t="s">
        <v>18</v>
      </c>
    </row>
    <row r="9" customFormat="false" ht="15.75" hidden="false" customHeight="false" outlineLevel="0" collapsed="false">
      <c r="A9" s="1" t="s">
        <v>19</v>
      </c>
      <c r="C9" s="4" t="n">
        <v>15</v>
      </c>
      <c r="D9" s="1" t="n">
        <v>1</v>
      </c>
      <c r="E9" s="5" t="n">
        <f aca="false">C9*D9</f>
        <v>15</v>
      </c>
    </row>
    <row r="10" customFormat="false" ht="15.75" hidden="false" customHeight="false" outlineLevel="0" collapsed="false">
      <c r="A10" s="1" t="s">
        <v>20</v>
      </c>
      <c r="C10" s="4" t="n">
        <v>12.96</v>
      </c>
      <c r="D10" s="1" t="n">
        <v>1</v>
      </c>
      <c r="E10" s="5" t="n">
        <f aca="false">C10*D10</f>
        <v>12.96</v>
      </c>
    </row>
    <row r="11" customFormat="false" ht="15.75" hidden="false" customHeight="false" outlineLevel="0" collapsed="false">
      <c r="A11" s="1"/>
      <c r="B11" s="1"/>
      <c r="C11" s="4"/>
      <c r="D11" s="1" t="s">
        <v>21</v>
      </c>
      <c r="E11" s="5" t="n">
        <f aca="false">SUM(E3:E10)</f>
        <v>334.46</v>
      </c>
    </row>
    <row r="30" customFormat="false" ht="13.8" hidden="false" customHeight="false" outlineLevel="0" collapsed="false"/>
  </sheetData>
  <hyperlinks>
    <hyperlink ref="B3" r:id="rId1" location="torque-limiting-couplings/=124vc8c" display="http://www.mcmaster.com/#torque-limiting-couplings/=124vc8c"/>
    <hyperlink ref="B4" r:id="rId2" display="http://www.vexrobotics.com/vexpro/motion/gearboxes/versaplanetary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