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ill of Materi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<sst xmlns="http://schemas.openxmlformats.org/spreadsheetml/2006/main" count="29" uniqueCount="29">
  <si>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Name</t>
  </si>
  <si>
    <t xml:space="preserve">Link</t>
  </si>
  <si>
    <t xml:space="preserve">Unit Cost</t>
  </si>
  <si>
    <t xml:space="preserve">Quantity</t>
  </si>
  <si>
    <t xml:space="preserve">Total Cost</t>
  </si>
  <si>
    <t xml:space="preserve">Notes</t>
  </si>
  <si>
    <t xml:space="preserve">Mechanical:</t>
  </si>
  <si>
    <t xml:space="preserve">1/2" Shaft Diameter Torque Limiting Couplings</t>
  </si>
  <si>
    <t xml:space="preserve">http://www.mcmaster.com/#torque-limiting-couplings/=124vc8c</t>
  </si>
  <si>
    <t xml:space="preserve">Offered in 25, 50, 75, 100, 125 in-lb versions, can be adjusted +/- 10% of value</t>
  </si>
  <si>
    <t xml:space="preserve">100:1 Gearbox with BAG Motor</t>
  </si>
  <si>
    <t xml:space="preserve">http://www.vexrobotics.com/vexpro/motion/gearboxes/versaplanetary.html</t>
  </si>
  <si>
    <t xml:space="preserve">Modular if we ever need to change ratio, though that seems unlikely.</t>
  </si>
  <si>
    <t xml:space="preserve">Bearing Blocks, 1/2"</t>
  </si>
  <si>
    <t xml:space="preserve">Acme 3/4"-10 Threaded Rod</t>
  </si>
  <si>
    <t xml:space="preserve">This threaded rod is overkill; we need to select a much cheaper one</t>
  </si>
  <si>
    <t xml:space="preserve">3/4"-10 Threaded Rod Nut</t>
  </si>
  <si>
    <t xml:space="preserve">This nut is also overkill: we need to select a cheaper one</t>
  </si>
  <si>
    <t xml:space="preserve">Shipping</t>
  </si>
  <si>
    <t xml:space="preserve">This is a guess, hopefully is less than this</t>
  </si>
  <si>
    <t xml:space="preserve">Misc Hardware</t>
  </si>
  <si>
    <t xml:space="preserve">Stainless steel cap head screws</t>
  </si>
  <si>
    <t xml:space="preserve">Vex Shipping</t>
  </si>
  <si>
    <t xml:space="preserve">.250 1/4" Mill Finish Aluminum Sheet Plate 6061 12" x 24"</t>
  </si>
  <si>
    <t xml:space="preserve">Can be narrower, and probably less thick.  We bought ours off of ebay for</t>
  </si>
  <si>
    <t xml:space="preserve">100’ Flexible stainless steel cable</t>
  </si>
  <si>
    <t xml:space="preserve">3461T633 18-8 Stainless Steel Wire</t>
  </si>
  <si>
    <t xml:space="preserve">Home center cable isn’t really flexible enough.</t>
  </si>
  <si>
    <t xml:space="preserve">Subtotal: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</si>
</sst>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[$$-409]#,##0.00;[RED]\-[$$-409]#,##0.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vexrobotics.com/vexpro/motion/gearboxes/versaplanetary.html" TargetMode="External"/><Relationship Id="rId3" Type="http://schemas.openxmlformats.org/officeDocument/2006/relationships/hyperlink" Target="https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2.8"/>
  <cols>
    <col collapsed="false" hidden="false" max="1" min="1" style="0" width="32.265306122449"/>
    <col collapsed="false" hidden="false" max="2" min="2" style="0" width="26.0510204081633"/>
    <col collapsed="false" hidden="false" max="3" min="3" style="0" width="15.1377551020408"/>
    <col collapsed="false" hidden="false" max="4" min="4" style="0" width="11.530612244898"/>
    <col collapsed="false" hidden="false" max="5" min="5" style="0" width="13.1938775510204"/>
    <col collapsed="false" hidden="false" max="1025" min="6" style="0" width="13.9030612244898"/>
  </cols>
  <sheetData>
    <row r="1" s="2" customFormat="true" ht="15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4" customFormat="true" ht="13.8" hidden="false" customHeight="false" outlineLevel="0" collapsed="false">
      <c r="A2" s="3" t="s">
        <v>6</v>
      </c>
    </row>
    <row r="3" s="10" customFormat="true" ht="26.95" hidden="false" customHeight="false" outlineLevel="0" collapsed="false">
      <c r="A3" s="5" t="s">
        <v>7</v>
      </c>
      <c r="B3" s="6" t="s">
        <v>8</v>
      </c>
      <c r="C3" s="7" t="n">
        <v>80</v>
      </c>
      <c r="D3" s="8" t="n">
        <v>1</v>
      </c>
      <c r="E3" s="9" t="n">
        <f aca="false">C3*D3</f>
        <v>80</v>
      </c>
      <c r="F3" s="8" t="s">
        <v>9</v>
      </c>
    </row>
    <row r="4" s="10" customFormat="true" ht="14.2" hidden="false" customHeight="false" outlineLevel="0" collapsed="false">
      <c r="A4" s="5" t="s">
        <v>10</v>
      </c>
      <c r="B4" s="6" t="s">
        <v>11</v>
      </c>
      <c r="C4" s="7" t="n">
        <v>110</v>
      </c>
      <c r="D4" s="8" t="n">
        <v>1</v>
      </c>
      <c r="E4" s="9" t="n">
        <f aca="false">C4*D4</f>
        <v>110</v>
      </c>
      <c r="F4" s="8" t="s">
        <v>12</v>
      </c>
    </row>
    <row r="5" s="10" customFormat="true" ht="14.2" hidden="false" customHeight="false" outlineLevel="0" collapsed="false">
      <c r="A5" s="5" t="s">
        <v>13</v>
      </c>
      <c r="B5" s="6" t="str">
        <f aca="false">HYPERLINK("http://www.mcmaster.com/#3813T12","http://www.mcmaster.com/#3813T12")</f>
        <v>http://www.mcmaster.com/#3813T12</v>
      </c>
      <c r="C5" s="7" t="n">
        <v>6.51</v>
      </c>
      <c r="D5" s="8" t="n">
        <v>2</v>
      </c>
      <c r="E5" s="9" t="n">
        <f aca="false">C5*D5</f>
        <v>13.02</v>
      </c>
      <c r="F5" s="0"/>
    </row>
    <row r="6" s="10" customFormat="true" ht="14.2" hidden="false" customHeight="false" outlineLevel="0" collapsed="false">
      <c r="A6" s="5" t="s">
        <v>14</v>
      </c>
      <c r="B6" s="6" t="str">
        <f aca="false">HYPERLINK("http://www.mcmaster.com/#99030A030","http://www.mcmaster.com/#99030A030")</f>
        <v>http://www.mcmaster.com/#99030A030</v>
      </c>
      <c r="C6" s="7" t="n">
        <v>32.98</v>
      </c>
      <c r="D6" s="8" t="n">
        <v>1</v>
      </c>
      <c r="E6" s="9" t="n">
        <f aca="false">C6*D6</f>
        <v>32.98</v>
      </c>
      <c r="F6" s="8" t="s">
        <v>15</v>
      </c>
    </row>
    <row r="7" s="10" customFormat="true" ht="14.2" hidden="false" customHeight="false" outlineLevel="0" collapsed="false">
      <c r="A7" s="5" t="s">
        <v>16</v>
      </c>
      <c r="B7" s="6" t="str">
        <f aca="false">HYPERLINK("http://www.mcmaster.com/#95365A526","http://www.mcmaster.com/#95365A526")</f>
        <v>http://www.mcmaster.com/#95365A526</v>
      </c>
      <c r="C7" s="7" t="n">
        <v>40.5</v>
      </c>
      <c r="D7" s="8" t="n">
        <v>1</v>
      </c>
      <c r="E7" s="9" t="n">
        <f aca="false">C7*D7</f>
        <v>40.5</v>
      </c>
      <c r="F7" s="8" t="s">
        <v>17</v>
      </c>
    </row>
    <row r="8" s="10" customFormat="true" ht="14.2" hidden="false" customHeight="false" outlineLevel="0" collapsed="false">
      <c r="A8" s="5" t="s">
        <v>18</v>
      </c>
      <c r="B8" s="0"/>
      <c r="C8" s="7" t="n">
        <v>30</v>
      </c>
      <c r="D8" s="8" t="n">
        <v>1</v>
      </c>
      <c r="E8" s="9" t="n">
        <f aca="false">C8*D8</f>
        <v>30</v>
      </c>
      <c r="F8" s="8" t="s">
        <v>19</v>
      </c>
    </row>
    <row r="9" s="10" customFormat="true" ht="14.2" hidden="false" customHeight="false" outlineLevel="0" collapsed="false">
      <c r="A9" s="5" t="s">
        <v>20</v>
      </c>
      <c r="B9" s="0"/>
      <c r="C9" s="7" t="n">
        <v>15</v>
      </c>
      <c r="D9" s="8" t="n">
        <v>1</v>
      </c>
      <c r="E9" s="9" t="n">
        <f aca="false">C9*D9</f>
        <v>15</v>
      </c>
      <c r="F9" s="4" t="s">
        <v>21</v>
      </c>
    </row>
    <row r="10" customFormat="false" ht="14.2" hidden="false" customHeight="false" outlineLevel="0" collapsed="false">
      <c r="A10" s="5" t="s">
        <v>22</v>
      </c>
      <c r="C10" s="7" t="n">
        <v>12.96</v>
      </c>
      <c r="D10" s="8" t="n">
        <v>1</v>
      </c>
      <c r="E10" s="9" t="n">
        <f aca="false">C10*D10</f>
        <v>12.96</v>
      </c>
    </row>
    <row r="11" customFormat="false" ht="26.95" hidden="false" customHeight="false" outlineLevel="0" collapsed="false">
      <c r="A11" s="5" t="s">
        <v>23</v>
      </c>
      <c r="C11" s="7" t="n">
        <v>42</v>
      </c>
      <c r="D11" s="8" t="n">
        <v>1</v>
      </c>
      <c r="E11" s="9" t="n">
        <f aca="false">C11*D11</f>
        <v>42</v>
      </c>
      <c r="F11" s="11" t="s">
        <v>24</v>
      </c>
    </row>
    <row r="12" s="18" customFormat="true" ht="15" hidden="false" customHeight="false" outlineLevel="0" collapsed="false">
      <c r="A12" s="12" t="s">
        <v>25</v>
      </c>
      <c r="B12" s="13" t="s">
        <v>26</v>
      </c>
      <c r="C12" s="14" t="n">
        <v>73</v>
      </c>
      <c r="D12" s="15" t="n">
        <v>1</v>
      </c>
      <c r="E12" s="16" t="n">
        <f aca="false">C12*D12</f>
        <v>73</v>
      </c>
      <c r="F12" s="17" t="s">
        <v>27</v>
      </c>
    </row>
    <row r="13" customFormat="false" ht="13.8" hidden="false" customHeight="false" outlineLevel="0" collapsed="false">
      <c r="A13" s="8"/>
      <c r="B13" s="8"/>
      <c r="C13" s="7"/>
      <c r="D13" s="8" t="s">
        <v>28</v>
      </c>
      <c r="E13" s="9" t="n">
        <f aca="false">SUM(E3:E12)</f>
        <v>449.46</v>
      </c>
    </row>
  </sheetData>
  <hyperlinks>
    <hyperlink ref="B3" r:id="rId1" location="torque-limiting-couplings/=124vc8c" display="http://www.mcmaster.com/#torque-limiting-couplings/=124vc8c"/>
    <hyperlink ref="B4" r:id="rId2" display="http://www.vexrobotics.com/vexpro/motion/gearboxes/versaplanetary.html"/>
    <hyperlink ref="B12" r:id="rId3" location="catalog/123/1460/=15xz4mo" display="3461T633 18-8 Stainless Steel Wir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 Gettys</cp:lastModifiedBy>
  <dcterms:modified xsi:type="dcterms:W3CDTF">2017-01-16T20:58:39Z</dcterms:modified>
  <cp:revision>4</cp:revision>
  <dc:subject/>
  <dc:title/>
</cp:coreProperties>
</file>