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4" i="1" l="1"/>
  <c r="F13" i="1"/>
  <c r="F12" i="1"/>
  <c r="F11" i="1"/>
  <c r="E10" i="1"/>
  <c r="F10" i="1" s="1"/>
  <c r="F9" i="1" l="1"/>
  <c r="F3" i="1" l="1"/>
  <c r="F4" i="1"/>
  <c r="F5" i="1"/>
  <c r="F6" i="1"/>
  <c r="F7" i="1"/>
  <c r="F8" i="1"/>
  <c r="F2" i="1"/>
  <c r="F18" i="1" s="1"/>
</calcChain>
</file>

<file path=xl/sharedStrings.xml><?xml version="1.0" encoding="utf-8"?>
<sst xmlns="http://schemas.openxmlformats.org/spreadsheetml/2006/main" count="42" uniqueCount="42">
  <si>
    <t>List Number</t>
  </si>
  <si>
    <t>Quantity</t>
  </si>
  <si>
    <t>Part Number</t>
  </si>
  <si>
    <t xml:space="preserve">Description </t>
  </si>
  <si>
    <t>1375K39</t>
  </si>
  <si>
    <t xml:space="preserve">Timing Belt Pulley </t>
  </si>
  <si>
    <t>Stepper Motor Driver</t>
  </si>
  <si>
    <t>Microcontroller with BLE</t>
  </si>
  <si>
    <t>Stacking Headers</t>
  </si>
  <si>
    <t>Power pigtails</t>
  </si>
  <si>
    <t>Power Banks</t>
  </si>
  <si>
    <t>Price per unit</t>
  </si>
  <si>
    <t>Total Price</t>
  </si>
  <si>
    <t>Website Hyperlink</t>
  </si>
  <si>
    <t>https://www.pololu.com/product/1477</t>
  </si>
  <si>
    <t>https://www.mcmaster.com/#1375k39/=17oixwq</t>
  </si>
  <si>
    <t>https://www.adafruit.com/product/2448</t>
  </si>
  <si>
    <t>https://www.adafruit.com/product/2829</t>
  </si>
  <si>
    <t>https://www.adafruit.com/product/2830</t>
  </si>
  <si>
    <t>https://www.amazon.ca/uxcell-5-5X2-1mm-Connector-Pigtail-Camera/dp/B01L7NC85S/ref=sr_1_5?ie=UTF8&amp;qid=1495130111&amp;sr=8-5&amp;keywords=power+pigtails</t>
  </si>
  <si>
    <t>https://www.amazon.ca/dp/B01LRW4DUC?psc=1</t>
  </si>
  <si>
    <t>total:</t>
  </si>
  <si>
    <t>COM-10932</t>
  </si>
  <si>
    <t>Rotary Encoder</t>
  </si>
  <si>
    <t>https://www.sparkfun.com/products/10932</t>
  </si>
  <si>
    <t>https://www.pololu.com/product/2824</t>
  </si>
  <si>
    <t>Brushed DC Motor with Encoder</t>
  </si>
  <si>
    <t>TIP 120 Transistor</t>
  </si>
  <si>
    <t>https://www.adafruit.com/product/976</t>
  </si>
  <si>
    <t>1N4001 Diodes</t>
  </si>
  <si>
    <t>0.1 uF Capacitors</t>
  </si>
  <si>
    <t>3 Pack Protoboard PCB</t>
  </si>
  <si>
    <t>https://www.adafruit.com/product/1214</t>
  </si>
  <si>
    <t>https://www.adafruit.com/product/753</t>
  </si>
  <si>
    <t>https://www.adafruit.com/product/755</t>
  </si>
  <si>
    <t>Pololu Stepper Motor</t>
  </si>
  <si>
    <t>https://www.digikey.ca/product-detail/en/infineon-technologies/IRLZ44NPBF/IRLZ44NPBF-ND/811808</t>
  </si>
  <si>
    <t>IRLZ44NPBF</t>
  </si>
  <si>
    <t>MOSFET Transistor</t>
  </si>
  <si>
    <t>https://www.digikey.ca/product-detail/en/microchip-technology/MCP602T-I-SN/MCP602T-I-SNCT-ND/5013529</t>
  </si>
  <si>
    <t>MCP602T-I/SN</t>
  </si>
  <si>
    <t>Integrated Circuit Microchip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</si>
</sst>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0"/>
      <color rgb="FF999999"/>
      <name val="Lucida Sans Unicode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0" fontId="5" fillId="0" borderId="0" xfId="2"/>
    <xf numFmtId="4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2" borderId="0" xfId="3"/>
    <xf numFmtId="0" fontId="7" fillId="2" borderId="0" xfId="3" applyAlignment="1">
      <alignment horizontal="left" vertical="center" wrapText="1"/>
    </xf>
    <xf numFmtId="0" fontId="7" fillId="2" borderId="0" xfId="3" applyAlignment="1">
      <alignment horizontal="center"/>
    </xf>
    <xf numFmtId="44" fontId="7" fillId="2" borderId="0" xfId="3" applyNumberFormat="1"/>
  </cellXfs>
  <cellStyles count="4">
    <cellStyle name="Currency" xfId="1" builtinId="4"/>
    <cellStyle name="Good" xfId="3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digikey.ca/product-detail/en/microchip-technology/MCP602T-I-SN/MCP602T-I-SNCT-ND/5013529" TargetMode="External"/><Relationship Id="rId3" Type="http://schemas.openxmlformats.org/officeDocument/2006/relationships/hyperlink" Target="https://www.sparkfun.com/products/10932" TargetMode="External"/><Relationship Id="rId7" Type="http://schemas.openxmlformats.org/officeDocument/2006/relationships/hyperlink" Target="https://www.amazon.ca/dp/B01LRW4DUC?psc=1" TargetMode="External"/><Relationship Id="rId12" Type="http://schemas.openxmlformats.org/officeDocument/2006/relationships/hyperlink" Target="https://www.digikey.ca/product-detail/en/infineon-technologies/IRLZ44NPBF/IRLZ44NPBF-ND/811808" TargetMode="External"/><Relationship Id="rId2" Type="http://schemas.openxmlformats.org/officeDocument/2006/relationships/hyperlink" Target="https://www.pololu.com/product/147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2448" TargetMode="External"/><Relationship Id="rId6" Type="http://schemas.openxmlformats.org/officeDocument/2006/relationships/hyperlink" Target="https://www.adafruit.com/product/755" TargetMode="External"/><Relationship Id="rId11" Type="http://schemas.openxmlformats.org/officeDocument/2006/relationships/hyperlink" Target="https://www.adafruit.com/product/1214" TargetMode="External"/><Relationship Id="rId5" Type="http://schemas.openxmlformats.org/officeDocument/2006/relationships/hyperlink" Target="https://www.adafruit.com/product/753" TargetMode="External"/><Relationship Id="rId15" Type="http://schemas.openxmlformats.org/officeDocument/2006/relationships/hyperlink" Target="https://www.adafruit.com/product/2830" TargetMode="External"/><Relationship Id="rId10" Type="http://schemas.openxmlformats.org/officeDocument/2006/relationships/hyperlink" Target="https://www.adafruit.com/product/976" TargetMode="External"/><Relationship Id="rId4" Type="http://schemas.openxmlformats.org/officeDocument/2006/relationships/hyperlink" Target="https://www.adafruit.com/product/2829" TargetMode="External"/><Relationship Id="rId9" Type="http://schemas.openxmlformats.org/officeDocument/2006/relationships/hyperlink" Target="https://www.pololu.com/product/2824" TargetMode="External"/><Relationship Id="rId14" Type="http://schemas.openxmlformats.org/officeDocument/2006/relationships/hyperlink" Target="https://www.amazon.ca/uxcell-5-5X2-1mm-Connector-Pigtail-Camera/dp/B01L7NC85S/ref=sr_1_5?ie=UTF8&amp;qid=1495130111&amp;sr=8-5&amp;keywords=power+pig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6" sqref="G16"/>
    </sheetView>
  </sheetViews>
  <sheetFormatPr defaultRowHeight="15" x14ac:dyDescent="0.25"/>
  <cols>
    <col min="1" max="1" width="11.85546875" customWidth="1"/>
    <col min="3" max="3" width="16.28515625" style="8" customWidth="1"/>
    <col min="4" max="4" width="36.42578125" style="12" customWidth="1"/>
    <col min="5" max="5" width="12.85546875" bestFit="1" customWidth="1"/>
    <col min="6" max="6" width="10.28515625" bestFit="1" customWidth="1"/>
    <col min="7" max="7" width="16.7109375" customWidth="1"/>
  </cols>
  <sheetData>
    <row r="1" spans="1:7" x14ac:dyDescent="0.25">
      <c r="A1" s="1" t="s">
        <v>0</v>
      </c>
      <c r="B1" s="2" t="s">
        <v>1</v>
      </c>
      <c r="C1" s="7" t="s">
        <v>2</v>
      </c>
      <c r="D1" s="3" t="s">
        <v>3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6</v>
      </c>
      <c r="B2">
        <v>1</v>
      </c>
      <c r="C2" s="8">
        <v>1477</v>
      </c>
      <c r="D2" s="12" t="s">
        <v>35</v>
      </c>
      <c r="E2" s="4">
        <v>49.95</v>
      </c>
      <c r="F2" s="4">
        <f>E2*B2</f>
        <v>49.95</v>
      </c>
      <c r="G2" t="s">
        <v>14</v>
      </c>
    </row>
    <row r="3" spans="1:7" x14ac:dyDescent="0.25">
      <c r="A3">
        <v>7</v>
      </c>
      <c r="B3">
        <v>2</v>
      </c>
      <c r="C3" s="9" t="s">
        <v>4</v>
      </c>
      <c r="D3" s="12" t="s">
        <v>5</v>
      </c>
      <c r="E3" s="4">
        <v>10.79</v>
      </c>
      <c r="F3" s="4">
        <f t="shared" ref="F3:F13" si="0">E3*B3</f>
        <v>21.58</v>
      </c>
      <c r="G3" s="5" t="s">
        <v>15</v>
      </c>
    </row>
    <row r="4" spans="1:7" x14ac:dyDescent="0.25">
      <c r="A4">
        <v>8</v>
      </c>
      <c r="B4">
        <v>1</v>
      </c>
      <c r="C4" s="10">
        <v>2448</v>
      </c>
      <c r="D4" s="12" t="s">
        <v>6</v>
      </c>
      <c r="E4" s="4">
        <v>4.95</v>
      </c>
      <c r="F4" s="4">
        <f t="shared" si="0"/>
        <v>4.95</v>
      </c>
      <c r="G4" s="5" t="s">
        <v>16</v>
      </c>
    </row>
    <row r="5" spans="1:7" x14ac:dyDescent="0.25">
      <c r="A5">
        <v>9</v>
      </c>
      <c r="B5">
        <v>2</v>
      </c>
      <c r="C5" s="10">
        <v>2829</v>
      </c>
      <c r="D5" s="12" t="s">
        <v>7</v>
      </c>
      <c r="E5" s="4">
        <v>29.95</v>
      </c>
      <c r="F5" s="4">
        <f t="shared" si="0"/>
        <v>59.9</v>
      </c>
      <c r="G5" s="5" t="s">
        <v>17</v>
      </c>
    </row>
    <row r="6" spans="1:7" x14ac:dyDescent="0.25">
      <c r="A6">
        <v>10</v>
      </c>
      <c r="B6">
        <v>2</v>
      </c>
      <c r="C6" s="8">
        <v>2830</v>
      </c>
      <c r="D6" s="12" t="s">
        <v>8</v>
      </c>
      <c r="E6" s="4">
        <v>1.25</v>
      </c>
      <c r="F6" s="4">
        <f t="shared" si="0"/>
        <v>2.5</v>
      </c>
      <c r="G6" s="5" t="s">
        <v>18</v>
      </c>
    </row>
    <row r="7" spans="1:7" x14ac:dyDescent="0.25">
      <c r="A7">
        <v>11</v>
      </c>
      <c r="B7">
        <v>1</v>
      </c>
      <c r="D7" s="12" t="s">
        <v>9</v>
      </c>
      <c r="E7" s="4">
        <v>3.61</v>
      </c>
      <c r="F7" s="4">
        <f t="shared" si="0"/>
        <v>3.61</v>
      </c>
      <c r="G7" s="5" t="s">
        <v>19</v>
      </c>
    </row>
    <row r="8" spans="1:7" x14ac:dyDescent="0.25">
      <c r="A8">
        <v>12</v>
      </c>
      <c r="B8">
        <v>2</v>
      </c>
      <c r="D8" s="12" t="s">
        <v>10</v>
      </c>
      <c r="E8" s="4">
        <v>84.99</v>
      </c>
      <c r="F8" s="4">
        <f t="shared" si="0"/>
        <v>169.98</v>
      </c>
      <c r="G8" s="5" t="s">
        <v>20</v>
      </c>
    </row>
    <row r="9" spans="1:7" x14ac:dyDescent="0.25">
      <c r="A9">
        <v>13</v>
      </c>
      <c r="B9">
        <v>1</v>
      </c>
      <c r="C9" s="8" t="s">
        <v>22</v>
      </c>
      <c r="D9" s="12" t="s">
        <v>23</v>
      </c>
      <c r="E9" s="4">
        <v>39.950000000000003</v>
      </c>
      <c r="F9" s="4">
        <f t="shared" si="0"/>
        <v>39.950000000000003</v>
      </c>
      <c r="G9" t="s">
        <v>24</v>
      </c>
    </row>
    <row r="10" spans="1:7" x14ac:dyDescent="0.25">
      <c r="A10">
        <v>15</v>
      </c>
      <c r="B10">
        <v>1</v>
      </c>
      <c r="D10" s="12" t="s">
        <v>26</v>
      </c>
      <c r="E10" s="4">
        <f>39.95*1.3</f>
        <v>51.935000000000002</v>
      </c>
      <c r="F10" s="4">
        <f t="shared" si="0"/>
        <v>51.935000000000002</v>
      </c>
      <c r="G10" s="5" t="s">
        <v>25</v>
      </c>
    </row>
    <row r="11" spans="1:7" x14ac:dyDescent="0.25">
      <c r="A11">
        <v>16</v>
      </c>
      <c r="B11">
        <v>1</v>
      </c>
      <c r="C11" s="8">
        <v>976</v>
      </c>
      <c r="D11" s="12" t="s">
        <v>27</v>
      </c>
      <c r="E11" s="4">
        <v>2.5</v>
      </c>
      <c r="F11" s="4">
        <f t="shared" si="0"/>
        <v>2.5</v>
      </c>
      <c r="G11" s="5" t="s">
        <v>28</v>
      </c>
    </row>
    <row r="12" spans="1:7" x14ac:dyDescent="0.25">
      <c r="A12">
        <v>17</v>
      </c>
      <c r="B12">
        <v>1</v>
      </c>
      <c r="C12" s="8">
        <v>755</v>
      </c>
      <c r="D12" s="12" t="s">
        <v>29</v>
      </c>
      <c r="E12" s="4">
        <v>1.5</v>
      </c>
      <c r="F12" s="4">
        <f t="shared" si="0"/>
        <v>1.5</v>
      </c>
      <c r="G12" s="5" t="s">
        <v>34</v>
      </c>
    </row>
    <row r="13" spans="1:7" x14ac:dyDescent="0.25">
      <c r="A13">
        <v>18</v>
      </c>
      <c r="B13">
        <v>1</v>
      </c>
      <c r="C13" s="8">
        <v>753</v>
      </c>
      <c r="D13" s="12" t="s">
        <v>30</v>
      </c>
      <c r="E13" s="4">
        <v>1.95</v>
      </c>
      <c r="F13" s="4">
        <f t="shared" si="0"/>
        <v>1.95</v>
      </c>
      <c r="G13" s="5" t="s">
        <v>33</v>
      </c>
    </row>
    <row r="14" spans="1:7" x14ac:dyDescent="0.25">
      <c r="A14">
        <v>19</v>
      </c>
      <c r="B14">
        <v>1</v>
      </c>
      <c r="C14" s="8">
        <v>1214</v>
      </c>
      <c r="D14" s="12" t="s">
        <v>31</v>
      </c>
      <c r="E14" s="4">
        <v>7.95</v>
      </c>
      <c r="F14" s="4">
        <f>E14*B14</f>
        <v>7.95</v>
      </c>
      <c r="G14" s="5" t="s">
        <v>32</v>
      </c>
    </row>
    <row r="15" spans="1:7" s="13" customFormat="1" x14ac:dyDescent="0.25">
      <c r="A15" s="13">
        <v>20</v>
      </c>
      <c r="B15" s="13">
        <v>2</v>
      </c>
      <c r="C15" s="14" t="s">
        <v>40</v>
      </c>
      <c r="D15" s="15" t="s">
        <v>41</v>
      </c>
      <c r="E15" s="16">
        <v>0.92</v>
      </c>
      <c r="F15" s="16">
        <f t="shared" ref="F15:F16" si="1">E15*B15</f>
        <v>1.84</v>
      </c>
      <c r="G15" s="13" t="s">
        <v>39</v>
      </c>
    </row>
    <row r="16" spans="1:7" s="13" customFormat="1" x14ac:dyDescent="0.25">
      <c r="A16" s="13">
        <v>21</v>
      </c>
      <c r="B16" s="13">
        <v>2</v>
      </c>
      <c r="C16" s="14" t="s">
        <v>37</v>
      </c>
      <c r="D16" s="15" t="s">
        <v>38</v>
      </c>
      <c r="E16" s="16">
        <v>1.44</v>
      </c>
      <c r="F16" s="16">
        <f t="shared" si="1"/>
        <v>2.88</v>
      </c>
      <c r="G16" s="13" t="s">
        <v>36</v>
      </c>
    </row>
    <row r="17" spans="3:6" x14ac:dyDescent="0.25">
      <c r="C17" s="11"/>
      <c r="E17" s="4"/>
    </row>
    <row r="18" spans="3:6" x14ac:dyDescent="0.25">
      <c r="E18" t="s">
        <v>21</v>
      </c>
      <c r="F18" s="6">
        <f>SUM(F2:F14)</f>
        <v>418.255</v>
      </c>
    </row>
  </sheetData>
  <hyperlinks>
    <hyperlink ref="G4" r:id="rId1"/>
    <hyperlink ref="G2" r:id="rId2"/>
    <hyperlink ref="G9" r:id="rId3"/>
    <hyperlink ref="G5" r:id="rId4"/>
    <hyperlink ref="G13" r:id="rId5"/>
    <hyperlink ref="G12" r:id="rId6"/>
    <hyperlink ref="G8" r:id="rId7"/>
    <hyperlink ref="G3" r:id="rId8" location="1375k39/=17oixwq"/>
    <hyperlink ref="G10" r:id="rId9"/>
    <hyperlink ref="G11" r:id="rId10"/>
    <hyperlink ref="G14" r:id="rId11"/>
    <hyperlink ref="G16" r:id="rId12"/>
    <hyperlink ref="G15" r:id="rId13"/>
    <hyperlink ref="G7" r:id="rId14"/>
    <hyperlink ref="G6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2017-05-18T18:13:44Z</dcterms:created>
  <dcterms:modified xsi:type="dcterms:W3CDTF">2017-05-31T22:34:17Z</dcterms:modified>
</cp:coreProperties>
</file>