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iled" sheetId="1" r:id="rId4"/>
    <sheet state="visible" name="Terrestrial Data (Jon)" sheetId="2" r:id="rId5"/>
    <sheet state="visible" name="Aquatic Data (Derrick)" sheetId="3" r:id="rId6"/>
    <sheet state="visible" name="spCond to PSU Model" sheetId="4" r:id="rId7"/>
  </sheets>
  <definedNames/>
  <calcPr/>
</workbook>
</file>

<file path=xl/sharedStrings.xml><?xml version="1.0" encoding="utf-8"?>
<sst xmlns="http://schemas.openxmlformats.org/spreadsheetml/2006/main" count="1259" uniqueCount="101">
  <si>
    <t>Team</t>
  </si>
  <si>
    <t>Year</t>
  </si>
  <si>
    <t>Month</t>
  </si>
  <si>
    <t>Season</t>
  </si>
  <si>
    <t>Location</t>
  </si>
  <si>
    <t>Sample Type</t>
  </si>
  <si>
    <t>Depth (cm)</t>
  </si>
  <si>
    <t>Salinity (PSU)</t>
  </si>
  <si>
    <t>Latitude</t>
  </si>
  <si>
    <t>Longitude</t>
  </si>
  <si>
    <t>Terrestrial</t>
  </si>
  <si>
    <t>October</t>
  </si>
  <si>
    <t>Wet</t>
  </si>
  <si>
    <t>BL60</t>
  </si>
  <si>
    <t>Pore Water</t>
  </si>
  <si>
    <t>Surface Water</t>
  </si>
  <si>
    <t>CP40</t>
  </si>
  <si>
    <t>FLM30</t>
  </si>
  <si>
    <t>Site A</t>
  </si>
  <si>
    <t>Site B</t>
  </si>
  <si>
    <t>Site C</t>
  </si>
  <si>
    <t>Site D</t>
  </si>
  <si>
    <t>Site E</t>
  </si>
  <si>
    <t>Site F</t>
  </si>
  <si>
    <t>Site G</t>
  </si>
  <si>
    <t>Site H</t>
  </si>
  <si>
    <t>Site I</t>
  </si>
  <si>
    <t>Site J</t>
  </si>
  <si>
    <t>SRS5</t>
  </si>
  <si>
    <t>NA</t>
  </si>
  <si>
    <t>SRS6</t>
  </si>
  <si>
    <t>March</t>
  </si>
  <si>
    <t>Dry</t>
  </si>
  <si>
    <t>Marco Island</t>
  </si>
  <si>
    <t>SE1</t>
  </si>
  <si>
    <t>Shark Valley</t>
  </si>
  <si>
    <t>SRS1</t>
  </si>
  <si>
    <t>SRS4</t>
  </si>
  <si>
    <t>SRSDist5</t>
  </si>
  <si>
    <t>Harney Mouth</t>
  </si>
  <si>
    <t>Harney 6</t>
  </si>
  <si>
    <t>SRS Gulf</t>
  </si>
  <si>
    <t>Aquatic</t>
  </si>
  <si>
    <t>Oyster</t>
  </si>
  <si>
    <t>WhiteWater 1 (WWB1)</t>
  </si>
  <si>
    <t>WWB2</t>
  </si>
  <si>
    <t>Tarpon Creek</t>
  </si>
  <si>
    <t>SRS Mouth</t>
  </si>
  <si>
    <t>SRS 6</t>
  </si>
  <si>
    <t>SRS 6 Tidal Creek</t>
  </si>
  <si>
    <t>SRS 5.5</t>
  </si>
  <si>
    <t>SRS 5</t>
  </si>
  <si>
    <t>SRS 4.8</t>
  </si>
  <si>
    <t>SRS 4.6</t>
  </si>
  <si>
    <t>SRS 4.5</t>
  </si>
  <si>
    <t>SRS 4</t>
  </si>
  <si>
    <t>Tarpon Bay</t>
  </si>
  <si>
    <t>Tarpon Bay 2</t>
  </si>
  <si>
    <t>Harney 1</t>
  </si>
  <si>
    <t>Harney 2</t>
  </si>
  <si>
    <t>Harney 3</t>
  </si>
  <si>
    <t>Harney 4</t>
  </si>
  <si>
    <t>Harney 5</t>
  </si>
  <si>
    <t>Harney 7</t>
  </si>
  <si>
    <t>Harney 8</t>
  </si>
  <si>
    <t>Harney 9</t>
  </si>
  <si>
    <t>Harney 10</t>
  </si>
  <si>
    <t>Harney Gulf</t>
  </si>
  <si>
    <t>SRS Diist1</t>
  </si>
  <si>
    <t>SRSDist2</t>
  </si>
  <si>
    <t>SRSDist3</t>
  </si>
  <si>
    <t>SRSDist4</t>
  </si>
  <si>
    <t>SRSDist6</t>
  </si>
  <si>
    <t>Sample ID</t>
  </si>
  <si>
    <t>Date</t>
  </si>
  <si>
    <t>Replicate</t>
  </si>
  <si>
    <t>Specific Conductivity (uS/cm)</t>
  </si>
  <si>
    <t>Salinity (PSU) - Measured</t>
  </si>
  <si>
    <t>Salinity (PSU) - Calculated</t>
  </si>
  <si>
    <t>Salinity (PSU) - Final</t>
  </si>
  <si>
    <t>pH</t>
  </si>
  <si>
    <t>HDO (mg/L)</t>
  </si>
  <si>
    <t>HDO (%)</t>
  </si>
  <si>
    <t>Description</t>
  </si>
  <si>
    <t>Sawgrass/Pine</t>
  </si>
  <si>
    <t>Rush - In Hammock</t>
  </si>
  <si>
    <t>West Lake</t>
  </si>
  <si>
    <t>-80.792(/7?)83</t>
  </si>
  <si>
    <t>Nine Mile Pond</t>
  </si>
  <si>
    <t>Cypress Forest</t>
  </si>
  <si>
    <t>Shark Valley Trail - End (By Tower)</t>
  </si>
  <si>
    <t>Shark Valley Trail - Middle</t>
  </si>
  <si>
    <t>Shark Valley Trail</t>
  </si>
  <si>
    <t>SRS-1</t>
  </si>
  <si>
    <t>?</t>
  </si>
  <si>
    <t>Shark DIS 5</t>
  </si>
  <si>
    <t>Surface Water?</t>
  </si>
  <si>
    <t>Site</t>
  </si>
  <si>
    <t>Lat</t>
  </si>
  <si>
    <t>Lon</t>
  </si>
  <si>
    <t>Salinity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</si>
</sst>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"/>
    <numFmt numFmtId="165" formatCode="M/d/yyyy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4" xfId="0" applyAlignment="1" applyFont="1" applyNumberFormat="1">
      <alignment horizontal="center" readingOrder="0" shrinkToFit="0" wrapText="1"/>
    </xf>
    <xf borderId="0" fillId="0" fontId="1" numFmtId="164" xfId="0" applyAlignment="1" applyFont="1" applyNumberFormat="1">
      <alignment horizontal="center" readingOrder="0"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/>
    </xf>
    <xf borderId="0" fillId="0" fontId="2" numFmtId="4" xfId="0" applyAlignment="1" applyFont="1" applyNumberForma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2" numFmtId="4" xfId="0" applyAlignment="1" applyFont="1" applyNumberFormat="1">
      <alignment horizontal="center" readingOrder="0"/>
    </xf>
    <xf borderId="0" fillId="0" fontId="2" numFmtId="4" xfId="0" applyFont="1" applyNumberFormat="1"/>
    <xf borderId="0" fillId="0" fontId="2" numFmtId="164" xfId="0" applyFont="1" applyNumberFormat="1"/>
    <xf borderId="0" fillId="0" fontId="1" numFmtId="165" xfId="0" applyAlignment="1" applyFont="1" applyNumberFormat="1">
      <alignment readingOrder="0" shrinkToFit="0" wrapText="1"/>
    </xf>
    <xf borderId="0" fillId="0" fontId="1" numFmtId="4" xfId="0" applyAlignment="1" applyFont="1" applyNumberForma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165" xfId="0" applyAlignment="1" applyFont="1" applyNumberFormat="1">
      <alignment horizontal="right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2" fontId="2" numFmtId="0" xfId="0" applyFill="1" applyFont="1"/>
    <xf borderId="0" fillId="2" fontId="2" numFmtId="165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2" fontId="2" numFmtId="4" xfId="0" applyFont="1" applyNumberFormat="1"/>
    <xf borderId="0" fillId="2" fontId="2" numFmtId="4" xfId="0" applyAlignment="1" applyFont="1" applyNumberFormat="1">
      <alignment readingOrder="0"/>
    </xf>
    <xf borderId="0" fillId="0" fontId="2" numFmtId="165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Salinity (PSU) vs. Specific Conductivity (uS/cm)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'spCond to PSU Model'!$B$1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'spCond to PSU Model'!$A$2:$A$90</c:f>
            </c:numRef>
          </c:xVal>
          <c:yVal>
            <c:numRef>
              <c:f>'spCond to PSU Model'!$B$2:$B$90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793724"/>
        <c:axId val="1216945014"/>
      </c:scatterChart>
      <c:valAx>
        <c:axId val="15597937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Specific Conductivity (uS/cm)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6945014"/>
      </c:valAx>
      <c:valAx>
        <c:axId val="1216945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Salinity (PSU)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97937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323850</xdr:colOff>
      <xdr:row>0</xdr:row>
      <xdr:rowOff>285750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4"/>
    </row>
    <row r="2">
      <c r="A2" s="5" t="s">
        <v>10</v>
      </c>
      <c r="B2" s="5">
        <v>2022.0</v>
      </c>
      <c r="C2" s="5" t="s">
        <v>11</v>
      </c>
      <c r="D2" s="5" t="s">
        <v>12</v>
      </c>
      <c r="E2" s="5" t="s">
        <v>13</v>
      </c>
      <c r="F2" s="5" t="s">
        <v>14</v>
      </c>
      <c r="G2" s="5">
        <v>40.0</v>
      </c>
      <c r="H2" s="6">
        <v>34.53</v>
      </c>
      <c r="I2" s="5">
        <v>25.157835</v>
      </c>
      <c r="J2" s="5">
        <v>-80.9232</v>
      </c>
    </row>
    <row r="3">
      <c r="A3" s="5" t="s">
        <v>10</v>
      </c>
      <c r="B3" s="5">
        <v>2022.0</v>
      </c>
      <c r="C3" s="5" t="s">
        <v>11</v>
      </c>
      <c r="D3" s="5" t="s">
        <v>12</v>
      </c>
      <c r="E3" s="5" t="s">
        <v>13</v>
      </c>
      <c r="F3" s="5" t="s">
        <v>14</v>
      </c>
      <c r="G3" s="5">
        <v>40.0</v>
      </c>
      <c r="H3" s="6">
        <v>41.1</v>
      </c>
      <c r="I3" s="5">
        <v>25.157835</v>
      </c>
      <c r="J3" s="5">
        <v>-80.9232</v>
      </c>
    </row>
    <row r="4">
      <c r="A4" s="5" t="s">
        <v>10</v>
      </c>
      <c r="B4" s="5">
        <v>2022.0</v>
      </c>
      <c r="C4" s="5" t="s">
        <v>11</v>
      </c>
      <c r="D4" s="5" t="s">
        <v>12</v>
      </c>
      <c r="E4" s="5" t="s">
        <v>13</v>
      </c>
      <c r="F4" s="5" t="s">
        <v>14</v>
      </c>
      <c r="G4" s="5">
        <v>40.0</v>
      </c>
      <c r="H4" s="6">
        <v>37.41</v>
      </c>
      <c r="I4" s="5">
        <v>25.157835</v>
      </c>
      <c r="J4" s="5">
        <v>-80.9232</v>
      </c>
    </row>
    <row r="5">
      <c r="A5" s="5" t="s">
        <v>10</v>
      </c>
      <c r="B5" s="5">
        <v>2022.0</v>
      </c>
      <c r="C5" s="5" t="s">
        <v>11</v>
      </c>
      <c r="D5" s="5" t="s">
        <v>12</v>
      </c>
      <c r="E5" s="5" t="s">
        <v>13</v>
      </c>
      <c r="F5" s="5" t="s">
        <v>15</v>
      </c>
      <c r="G5" s="5">
        <v>0.0</v>
      </c>
      <c r="H5" s="6">
        <v>14.27</v>
      </c>
      <c r="I5" s="5">
        <v>25.157835</v>
      </c>
      <c r="J5" s="5">
        <v>-80.9232</v>
      </c>
    </row>
    <row r="6">
      <c r="A6" s="5" t="s">
        <v>10</v>
      </c>
      <c r="B6" s="5">
        <v>2022.0</v>
      </c>
      <c r="C6" s="5" t="s">
        <v>11</v>
      </c>
      <c r="D6" s="5" t="s">
        <v>12</v>
      </c>
      <c r="E6" s="5" t="s">
        <v>13</v>
      </c>
      <c r="F6" s="5" t="s">
        <v>15</v>
      </c>
      <c r="G6" s="5">
        <v>0.0</v>
      </c>
      <c r="H6" s="6">
        <v>15.67</v>
      </c>
      <c r="I6" s="5">
        <v>25.157835</v>
      </c>
      <c r="J6" s="5">
        <v>-80.9232</v>
      </c>
    </row>
    <row r="7">
      <c r="A7" s="5" t="s">
        <v>10</v>
      </c>
      <c r="B7" s="5">
        <v>2022.0</v>
      </c>
      <c r="C7" s="5" t="s">
        <v>11</v>
      </c>
      <c r="D7" s="5" t="s">
        <v>12</v>
      </c>
      <c r="E7" s="5" t="s">
        <v>13</v>
      </c>
      <c r="F7" s="5" t="s">
        <v>15</v>
      </c>
      <c r="G7" s="5">
        <v>0.0</v>
      </c>
      <c r="H7" s="6">
        <v>15.55</v>
      </c>
      <c r="I7" s="5">
        <v>25.157835</v>
      </c>
      <c r="J7" s="5">
        <v>-80.9232</v>
      </c>
    </row>
    <row r="8">
      <c r="A8" s="5" t="s">
        <v>10</v>
      </c>
      <c r="B8" s="5">
        <v>2022.0</v>
      </c>
      <c r="C8" s="5" t="s">
        <v>11</v>
      </c>
      <c r="D8" s="5" t="s">
        <v>12</v>
      </c>
      <c r="E8" s="5" t="s">
        <v>16</v>
      </c>
      <c r="F8" s="5" t="s">
        <v>14</v>
      </c>
      <c r="G8" s="5">
        <v>40.0</v>
      </c>
      <c r="H8" s="6">
        <v>56.84</v>
      </c>
      <c r="I8" s="7">
        <v>25.149317</v>
      </c>
      <c r="J8" s="7">
        <v>-80.911019</v>
      </c>
    </row>
    <row r="9">
      <c r="A9" s="5" t="s">
        <v>10</v>
      </c>
      <c r="B9" s="5">
        <v>2022.0</v>
      </c>
      <c r="C9" s="5" t="s">
        <v>11</v>
      </c>
      <c r="D9" s="5" t="s">
        <v>12</v>
      </c>
      <c r="E9" s="5" t="s">
        <v>16</v>
      </c>
      <c r="F9" s="5" t="s">
        <v>14</v>
      </c>
      <c r="G9" s="5">
        <v>40.0</v>
      </c>
      <c r="H9" s="6">
        <v>58.14</v>
      </c>
      <c r="I9" s="7">
        <v>25.149317</v>
      </c>
      <c r="J9" s="7">
        <v>-80.911019</v>
      </c>
    </row>
    <row r="10">
      <c r="A10" s="5" t="s">
        <v>10</v>
      </c>
      <c r="B10" s="5">
        <v>2022.0</v>
      </c>
      <c r="C10" s="5" t="s">
        <v>11</v>
      </c>
      <c r="D10" s="5" t="s">
        <v>12</v>
      </c>
      <c r="E10" s="5" t="s">
        <v>16</v>
      </c>
      <c r="F10" s="5" t="s">
        <v>14</v>
      </c>
      <c r="G10" s="5">
        <v>40.0</v>
      </c>
      <c r="H10" s="6">
        <v>58.18</v>
      </c>
      <c r="I10" s="7">
        <v>25.149317</v>
      </c>
      <c r="J10" s="7">
        <v>-80.911019</v>
      </c>
    </row>
    <row r="11">
      <c r="A11" s="5" t="s">
        <v>10</v>
      </c>
      <c r="B11" s="5">
        <v>2022.0</v>
      </c>
      <c r="C11" s="5" t="s">
        <v>11</v>
      </c>
      <c r="D11" s="5" t="s">
        <v>12</v>
      </c>
      <c r="E11" s="5" t="s">
        <v>16</v>
      </c>
      <c r="F11" s="5" t="s">
        <v>14</v>
      </c>
      <c r="G11" s="5">
        <v>40.0</v>
      </c>
      <c r="H11" s="6">
        <v>59.61</v>
      </c>
      <c r="I11" s="7">
        <v>25.149317</v>
      </c>
      <c r="J11" s="7">
        <v>-80.911019</v>
      </c>
    </row>
    <row r="12">
      <c r="A12" s="5" t="s">
        <v>10</v>
      </c>
      <c r="B12" s="5">
        <v>2022.0</v>
      </c>
      <c r="C12" s="5" t="s">
        <v>11</v>
      </c>
      <c r="D12" s="5" t="s">
        <v>12</v>
      </c>
      <c r="E12" s="5" t="s">
        <v>16</v>
      </c>
      <c r="F12" s="5" t="s">
        <v>14</v>
      </c>
      <c r="G12" s="5">
        <v>40.0</v>
      </c>
      <c r="H12" s="6">
        <v>60.64</v>
      </c>
      <c r="I12" s="7">
        <v>25.149317</v>
      </c>
      <c r="J12" s="7">
        <v>-80.911019</v>
      </c>
    </row>
    <row r="13">
      <c r="A13" s="5" t="s">
        <v>10</v>
      </c>
      <c r="B13" s="5">
        <v>2022.0</v>
      </c>
      <c r="C13" s="5" t="s">
        <v>11</v>
      </c>
      <c r="D13" s="5" t="s">
        <v>12</v>
      </c>
      <c r="E13" s="5" t="s">
        <v>16</v>
      </c>
      <c r="F13" s="5" t="s">
        <v>15</v>
      </c>
      <c r="G13" s="5">
        <v>0.0</v>
      </c>
      <c r="H13" s="6">
        <v>38.12</v>
      </c>
      <c r="I13" s="7">
        <v>25.149317</v>
      </c>
      <c r="J13" s="7">
        <v>-80.911019</v>
      </c>
    </row>
    <row r="14">
      <c r="A14" s="5" t="s">
        <v>10</v>
      </c>
      <c r="B14" s="5">
        <v>2022.0</v>
      </c>
      <c r="C14" s="5" t="s">
        <v>11</v>
      </c>
      <c r="D14" s="5" t="s">
        <v>12</v>
      </c>
      <c r="E14" s="5" t="s">
        <v>16</v>
      </c>
      <c r="F14" s="5" t="s">
        <v>15</v>
      </c>
      <c r="G14" s="5">
        <v>0.0</v>
      </c>
      <c r="H14" s="6">
        <v>39.28</v>
      </c>
      <c r="I14" s="7">
        <v>25.149317</v>
      </c>
      <c r="J14" s="7">
        <v>-80.911019</v>
      </c>
    </row>
    <row r="15">
      <c r="A15" s="5" t="s">
        <v>10</v>
      </c>
      <c r="B15" s="5">
        <v>2022.0</v>
      </c>
      <c r="C15" s="5" t="s">
        <v>11</v>
      </c>
      <c r="D15" s="5" t="s">
        <v>12</v>
      </c>
      <c r="E15" s="5" t="s">
        <v>16</v>
      </c>
      <c r="F15" s="5" t="s">
        <v>15</v>
      </c>
      <c r="G15" s="5">
        <v>0.0</v>
      </c>
      <c r="H15" s="6">
        <v>39.4</v>
      </c>
      <c r="I15" s="7">
        <v>25.149317</v>
      </c>
      <c r="J15" s="7">
        <v>-80.911019</v>
      </c>
    </row>
    <row r="16">
      <c r="A16" s="5" t="s">
        <v>10</v>
      </c>
      <c r="B16" s="5">
        <v>2022.0</v>
      </c>
      <c r="C16" s="5" t="s">
        <v>11</v>
      </c>
      <c r="D16" s="5" t="s">
        <v>12</v>
      </c>
      <c r="E16" s="5" t="s">
        <v>16</v>
      </c>
      <c r="F16" s="5" t="s">
        <v>15</v>
      </c>
      <c r="G16" s="5">
        <v>0.0</v>
      </c>
      <c r="H16" s="6">
        <v>41.29</v>
      </c>
      <c r="I16" s="7">
        <v>25.149317</v>
      </c>
      <c r="J16" s="7">
        <v>-80.911019</v>
      </c>
    </row>
    <row r="17">
      <c r="A17" s="5" t="s">
        <v>10</v>
      </c>
      <c r="B17" s="5">
        <v>2022.0</v>
      </c>
      <c r="C17" s="5" t="s">
        <v>11</v>
      </c>
      <c r="D17" s="5" t="s">
        <v>12</v>
      </c>
      <c r="E17" s="5" t="s">
        <v>16</v>
      </c>
      <c r="F17" s="5" t="s">
        <v>15</v>
      </c>
      <c r="G17" s="5">
        <v>0.0</v>
      </c>
      <c r="H17" s="6">
        <v>41.09</v>
      </c>
      <c r="I17" s="7">
        <v>25.149317</v>
      </c>
      <c r="J17" s="7">
        <v>-80.911019</v>
      </c>
    </row>
    <row r="18">
      <c r="A18" s="5" t="s">
        <v>10</v>
      </c>
      <c r="B18" s="5">
        <v>2022.0</v>
      </c>
      <c r="C18" s="5" t="s">
        <v>11</v>
      </c>
      <c r="D18" s="5" t="s">
        <v>12</v>
      </c>
      <c r="E18" s="5" t="s">
        <v>17</v>
      </c>
      <c r="F18" s="5" t="s">
        <v>14</v>
      </c>
      <c r="G18" s="5">
        <v>40.0</v>
      </c>
      <c r="H18" s="6">
        <v>65.082298071</v>
      </c>
      <c r="I18" s="7">
        <v>25.159894</v>
      </c>
      <c r="J18" s="7">
        <v>-80.911975</v>
      </c>
    </row>
    <row r="19">
      <c r="A19" s="5" t="s">
        <v>10</v>
      </c>
      <c r="B19" s="5">
        <v>2022.0</v>
      </c>
      <c r="C19" s="5" t="s">
        <v>11</v>
      </c>
      <c r="D19" s="5" t="s">
        <v>12</v>
      </c>
      <c r="E19" s="5" t="s">
        <v>17</v>
      </c>
      <c r="F19" s="5" t="s">
        <v>14</v>
      </c>
      <c r="G19" s="5">
        <v>40.0</v>
      </c>
      <c r="H19" s="6">
        <v>66.96086846399999</v>
      </c>
      <c r="I19" s="7">
        <v>25.159894</v>
      </c>
      <c r="J19" s="7">
        <v>-80.911975</v>
      </c>
    </row>
    <row r="20">
      <c r="A20" s="5" t="s">
        <v>10</v>
      </c>
      <c r="B20" s="5">
        <v>2022.0</v>
      </c>
      <c r="C20" s="5" t="s">
        <v>11</v>
      </c>
      <c r="D20" s="5" t="s">
        <v>12</v>
      </c>
      <c r="E20" s="5" t="s">
        <v>17</v>
      </c>
      <c r="F20" s="5" t="s">
        <v>14</v>
      </c>
      <c r="G20" s="5">
        <v>40.0</v>
      </c>
      <c r="H20" s="6">
        <v>60.4366716</v>
      </c>
      <c r="I20" s="7">
        <v>25.159894</v>
      </c>
      <c r="J20" s="7">
        <v>-80.911975</v>
      </c>
    </row>
    <row r="21">
      <c r="A21" s="5" t="s">
        <v>10</v>
      </c>
      <c r="B21" s="5">
        <v>2022.0</v>
      </c>
      <c r="C21" s="5" t="s">
        <v>11</v>
      </c>
      <c r="D21" s="5" t="s">
        <v>12</v>
      </c>
      <c r="E21" s="5" t="s">
        <v>17</v>
      </c>
      <c r="F21" s="5" t="s">
        <v>15</v>
      </c>
      <c r="G21" s="5">
        <v>0.0</v>
      </c>
      <c r="H21" s="6">
        <v>30.798303398999995</v>
      </c>
      <c r="I21" s="7">
        <v>25.159894</v>
      </c>
      <c r="J21" s="7">
        <v>-80.911975</v>
      </c>
    </row>
    <row r="22">
      <c r="A22" s="5" t="s">
        <v>10</v>
      </c>
      <c r="B22" s="5">
        <v>2022.0</v>
      </c>
      <c r="C22" s="5" t="s">
        <v>11</v>
      </c>
      <c r="D22" s="5" t="s">
        <v>12</v>
      </c>
      <c r="E22" s="5" t="s">
        <v>17</v>
      </c>
      <c r="F22" s="5" t="s">
        <v>15</v>
      </c>
      <c r="G22" s="5">
        <v>0.0</v>
      </c>
      <c r="H22" s="6">
        <v>31.733793983999995</v>
      </c>
      <c r="I22" s="7">
        <v>25.159894</v>
      </c>
      <c r="J22" s="7">
        <v>-80.911975</v>
      </c>
    </row>
    <row r="23">
      <c r="A23" s="5" t="s">
        <v>10</v>
      </c>
      <c r="B23" s="5">
        <v>2022.0</v>
      </c>
      <c r="C23" s="5" t="s">
        <v>11</v>
      </c>
      <c r="D23" s="5" t="s">
        <v>12</v>
      </c>
      <c r="E23" s="5" t="s">
        <v>17</v>
      </c>
      <c r="F23" s="5" t="s">
        <v>15</v>
      </c>
      <c r="G23" s="5">
        <v>0.0</v>
      </c>
      <c r="H23" s="6">
        <v>31.748337275999994</v>
      </c>
      <c r="I23" s="7">
        <v>25.159894</v>
      </c>
      <c r="J23" s="7">
        <v>-80.911975</v>
      </c>
    </row>
    <row r="24">
      <c r="A24" s="5" t="s">
        <v>10</v>
      </c>
      <c r="B24" s="5">
        <v>2022.0</v>
      </c>
      <c r="C24" s="5" t="s">
        <v>11</v>
      </c>
      <c r="D24" s="5" t="s">
        <v>12</v>
      </c>
      <c r="E24" s="5" t="s">
        <v>18</v>
      </c>
      <c r="F24" s="5" t="s">
        <v>15</v>
      </c>
      <c r="G24" s="5">
        <v>0.0</v>
      </c>
      <c r="H24" s="6">
        <v>0.16</v>
      </c>
      <c r="I24" s="7">
        <v>25.43716</v>
      </c>
      <c r="J24" s="7">
        <v>-80.70312</v>
      </c>
    </row>
    <row r="25">
      <c r="A25" s="5" t="s">
        <v>10</v>
      </c>
      <c r="B25" s="5">
        <v>2022.0</v>
      </c>
      <c r="C25" s="5" t="s">
        <v>11</v>
      </c>
      <c r="D25" s="5" t="s">
        <v>12</v>
      </c>
      <c r="E25" s="5" t="s">
        <v>19</v>
      </c>
      <c r="F25" s="5" t="s">
        <v>15</v>
      </c>
      <c r="G25" s="5">
        <v>0.0</v>
      </c>
      <c r="H25" s="6">
        <v>0.16</v>
      </c>
      <c r="I25" s="7">
        <v>25.32331</v>
      </c>
      <c r="J25" s="7">
        <v>-80.83237</v>
      </c>
    </row>
    <row r="26">
      <c r="A26" s="5" t="s">
        <v>10</v>
      </c>
      <c r="B26" s="5">
        <v>2022.0</v>
      </c>
      <c r="C26" s="5" t="s">
        <v>11</v>
      </c>
      <c r="D26" s="5" t="s">
        <v>12</v>
      </c>
      <c r="E26" s="5" t="s">
        <v>20</v>
      </c>
      <c r="F26" s="5" t="s">
        <v>15</v>
      </c>
      <c r="G26" s="5">
        <v>0.0</v>
      </c>
      <c r="H26" s="6">
        <v>0.32</v>
      </c>
      <c r="I26" s="7">
        <v>25.32348</v>
      </c>
      <c r="J26" s="7">
        <v>-80.83371</v>
      </c>
    </row>
    <row r="27">
      <c r="A27" s="5" t="s">
        <v>10</v>
      </c>
      <c r="B27" s="5">
        <v>2022.0</v>
      </c>
      <c r="C27" s="5" t="s">
        <v>11</v>
      </c>
      <c r="D27" s="5" t="s">
        <v>12</v>
      </c>
      <c r="E27" s="5" t="s">
        <v>21</v>
      </c>
      <c r="F27" s="5" t="s">
        <v>15</v>
      </c>
      <c r="G27" s="5">
        <v>0.0</v>
      </c>
      <c r="H27" s="6">
        <v>11.84</v>
      </c>
      <c r="I27" s="7">
        <v>25.21461</v>
      </c>
      <c r="J27" s="7">
        <v>-80.85027</v>
      </c>
    </row>
    <row r="28">
      <c r="A28" s="5" t="s">
        <v>10</v>
      </c>
      <c r="B28" s="5">
        <v>2022.0</v>
      </c>
      <c r="C28" s="5" t="s">
        <v>11</v>
      </c>
      <c r="D28" s="5" t="s">
        <v>12</v>
      </c>
      <c r="E28" s="5" t="s">
        <v>22</v>
      </c>
      <c r="F28" s="5" t="s">
        <v>15</v>
      </c>
      <c r="G28" s="5">
        <v>0.0</v>
      </c>
      <c r="H28" s="6">
        <v>0.36</v>
      </c>
      <c r="I28" s="7">
        <v>25.25416</v>
      </c>
      <c r="J28" s="7">
        <v>-80.79783</v>
      </c>
    </row>
    <row r="29">
      <c r="A29" s="5" t="s">
        <v>10</v>
      </c>
      <c r="B29" s="5">
        <v>2022.0</v>
      </c>
      <c r="C29" s="5" t="s">
        <v>11</v>
      </c>
      <c r="D29" s="5" t="s">
        <v>12</v>
      </c>
      <c r="E29" s="5" t="s">
        <v>23</v>
      </c>
      <c r="F29" s="5" t="s">
        <v>15</v>
      </c>
      <c r="G29" s="5">
        <v>0.0</v>
      </c>
      <c r="H29" s="6">
        <v>0.16</v>
      </c>
      <c r="I29" s="7">
        <v>25.43738</v>
      </c>
      <c r="J29" s="7">
        <v>-80.703154</v>
      </c>
    </row>
    <row r="30">
      <c r="A30" s="5" t="s">
        <v>10</v>
      </c>
      <c r="B30" s="5">
        <v>2022.0</v>
      </c>
      <c r="C30" s="5" t="s">
        <v>11</v>
      </c>
      <c r="D30" s="5" t="s">
        <v>12</v>
      </c>
      <c r="E30" s="8" t="s">
        <v>24</v>
      </c>
      <c r="F30" s="9" t="s">
        <v>15</v>
      </c>
      <c r="G30" s="5">
        <v>0.0</v>
      </c>
      <c r="H30" s="6">
        <v>0.21</v>
      </c>
      <c r="I30" s="7">
        <v>25.65951</v>
      </c>
      <c r="J30" s="7">
        <v>-80.76365</v>
      </c>
    </row>
    <row r="31">
      <c r="A31" s="5" t="s">
        <v>10</v>
      </c>
      <c r="B31" s="5">
        <v>2022.0</v>
      </c>
      <c r="C31" s="5" t="s">
        <v>11</v>
      </c>
      <c r="D31" s="5" t="s">
        <v>12</v>
      </c>
      <c r="E31" s="8" t="s">
        <v>24</v>
      </c>
      <c r="F31" s="9" t="s">
        <v>15</v>
      </c>
      <c r="G31" s="5">
        <v>0.0</v>
      </c>
      <c r="H31" s="6">
        <v>0.21</v>
      </c>
      <c r="I31" s="7">
        <v>25.65951</v>
      </c>
      <c r="J31" s="7">
        <v>-80.76365</v>
      </c>
    </row>
    <row r="32">
      <c r="A32" s="5" t="s">
        <v>10</v>
      </c>
      <c r="B32" s="5">
        <v>2022.0</v>
      </c>
      <c r="C32" s="5" t="s">
        <v>11</v>
      </c>
      <c r="D32" s="5" t="s">
        <v>12</v>
      </c>
      <c r="E32" s="8" t="s">
        <v>24</v>
      </c>
      <c r="F32" s="9" t="s">
        <v>15</v>
      </c>
      <c r="G32" s="5">
        <v>0.0</v>
      </c>
      <c r="H32" s="6">
        <v>0.21</v>
      </c>
      <c r="I32" s="7">
        <v>25.65951</v>
      </c>
      <c r="J32" s="7">
        <v>-80.76365</v>
      </c>
    </row>
    <row r="33">
      <c r="A33" s="5" t="s">
        <v>10</v>
      </c>
      <c r="B33" s="5">
        <v>2022.0</v>
      </c>
      <c r="C33" s="5" t="s">
        <v>11</v>
      </c>
      <c r="D33" s="5" t="s">
        <v>12</v>
      </c>
      <c r="E33" s="9" t="s">
        <v>25</v>
      </c>
      <c r="F33" s="9" t="s">
        <v>15</v>
      </c>
      <c r="G33" s="5">
        <v>0.0</v>
      </c>
      <c r="H33" s="6">
        <v>0.21</v>
      </c>
      <c r="I33" s="7">
        <v>25.68781</v>
      </c>
      <c r="J33" s="7">
        <v>-80.76167</v>
      </c>
    </row>
    <row r="34">
      <c r="A34" s="5" t="s">
        <v>10</v>
      </c>
      <c r="B34" s="5">
        <v>2022.0</v>
      </c>
      <c r="C34" s="5" t="s">
        <v>11</v>
      </c>
      <c r="D34" s="5" t="s">
        <v>12</v>
      </c>
      <c r="E34" s="10" t="s">
        <v>25</v>
      </c>
      <c r="F34" s="10" t="s">
        <v>15</v>
      </c>
      <c r="G34" s="5">
        <v>0.0</v>
      </c>
      <c r="H34" s="6">
        <v>0.21</v>
      </c>
      <c r="I34" s="7">
        <v>25.68781</v>
      </c>
      <c r="J34" s="7">
        <v>-80.76167</v>
      </c>
    </row>
    <row r="35">
      <c r="A35" s="5" t="s">
        <v>10</v>
      </c>
      <c r="B35" s="5">
        <v>2022.0</v>
      </c>
      <c r="C35" s="5" t="s">
        <v>11</v>
      </c>
      <c r="D35" s="5" t="s">
        <v>12</v>
      </c>
      <c r="E35" s="9" t="s">
        <v>25</v>
      </c>
      <c r="F35" s="9" t="s">
        <v>15</v>
      </c>
      <c r="G35" s="5">
        <v>0.0</v>
      </c>
      <c r="H35" s="6">
        <v>0.2</v>
      </c>
      <c r="I35" s="7">
        <v>25.68781</v>
      </c>
      <c r="J35" s="7">
        <v>-80.76167</v>
      </c>
    </row>
    <row r="36">
      <c r="A36" s="5" t="s">
        <v>10</v>
      </c>
      <c r="B36" s="5">
        <v>2022.0</v>
      </c>
      <c r="C36" s="5" t="s">
        <v>11</v>
      </c>
      <c r="D36" s="5" t="s">
        <v>12</v>
      </c>
      <c r="E36" s="5" t="s">
        <v>26</v>
      </c>
      <c r="F36" s="5" t="s">
        <v>15</v>
      </c>
      <c r="G36" s="5">
        <v>0.0</v>
      </c>
      <c r="H36" s="6">
        <v>0.2</v>
      </c>
      <c r="I36" s="7">
        <v>25.72161</v>
      </c>
      <c r="J36" s="7">
        <v>-80.76104</v>
      </c>
    </row>
    <row r="37">
      <c r="A37" s="5" t="s">
        <v>10</v>
      </c>
      <c r="B37" s="5">
        <v>2022.0</v>
      </c>
      <c r="C37" s="5" t="s">
        <v>11</v>
      </c>
      <c r="D37" s="5" t="s">
        <v>12</v>
      </c>
      <c r="E37" s="5" t="s">
        <v>27</v>
      </c>
      <c r="F37" s="5" t="s">
        <v>15</v>
      </c>
      <c r="G37" s="5">
        <v>0.0</v>
      </c>
      <c r="H37" s="6">
        <v>0.17</v>
      </c>
      <c r="I37" s="7">
        <v>25.76193</v>
      </c>
      <c r="J37" s="7">
        <v>-80.72751</v>
      </c>
    </row>
    <row r="38">
      <c r="A38" s="5" t="s">
        <v>10</v>
      </c>
      <c r="B38" s="5">
        <v>2022.0</v>
      </c>
      <c r="C38" s="5" t="s">
        <v>11</v>
      </c>
      <c r="D38" s="5" t="s">
        <v>12</v>
      </c>
      <c r="E38" s="5" t="s">
        <v>27</v>
      </c>
      <c r="F38" s="5" t="s">
        <v>15</v>
      </c>
      <c r="G38" s="5">
        <v>0.0</v>
      </c>
      <c r="H38" s="6">
        <v>0.2</v>
      </c>
      <c r="I38" s="7">
        <v>25.76193</v>
      </c>
      <c r="J38" s="7">
        <v>-80.72751</v>
      </c>
    </row>
    <row r="39">
      <c r="A39" s="5" t="s">
        <v>10</v>
      </c>
      <c r="B39" s="5">
        <v>2022.0</v>
      </c>
      <c r="C39" s="5" t="s">
        <v>11</v>
      </c>
      <c r="D39" s="5" t="s">
        <v>12</v>
      </c>
      <c r="E39" s="5" t="s">
        <v>27</v>
      </c>
      <c r="F39" s="5" t="s">
        <v>15</v>
      </c>
      <c r="G39" s="5">
        <v>0.0</v>
      </c>
      <c r="H39" s="6">
        <v>0.16</v>
      </c>
      <c r="I39" s="7">
        <v>25.76193</v>
      </c>
      <c r="J39" s="7">
        <v>-80.72751</v>
      </c>
    </row>
    <row r="40">
      <c r="A40" s="5" t="s">
        <v>10</v>
      </c>
      <c r="B40" s="5">
        <v>2022.0</v>
      </c>
      <c r="C40" s="5" t="s">
        <v>11</v>
      </c>
      <c r="D40" s="5" t="s">
        <v>12</v>
      </c>
      <c r="E40" s="5" t="s">
        <v>28</v>
      </c>
      <c r="F40" s="5" t="s">
        <v>14</v>
      </c>
      <c r="G40" s="5">
        <v>40.0</v>
      </c>
      <c r="H40" s="6">
        <v>20.018540558999998</v>
      </c>
      <c r="I40" s="7">
        <v>25.376885</v>
      </c>
      <c r="J40" s="7">
        <v>-81.032264</v>
      </c>
    </row>
    <row r="41">
      <c r="A41" s="5" t="s">
        <v>10</v>
      </c>
      <c r="B41" s="5">
        <v>2022.0</v>
      </c>
      <c r="C41" s="5" t="s">
        <v>11</v>
      </c>
      <c r="D41" s="5" t="s">
        <v>12</v>
      </c>
      <c r="E41" s="5" t="s">
        <v>28</v>
      </c>
      <c r="F41" s="5" t="s">
        <v>14</v>
      </c>
      <c r="G41" s="5">
        <v>40.0</v>
      </c>
      <c r="H41" s="6">
        <v>19.559061974999995</v>
      </c>
      <c r="I41" s="7">
        <v>25.376885</v>
      </c>
      <c r="J41" s="7">
        <v>-81.032264</v>
      </c>
    </row>
    <row r="42">
      <c r="A42" s="5" t="s">
        <v>10</v>
      </c>
      <c r="B42" s="5">
        <v>2022.0</v>
      </c>
      <c r="C42" s="5" t="s">
        <v>11</v>
      </c>
      <c r="D42" s="5" t="s">
        <v>12</v>
      </c>
      <c r="E42" s="5" t="s">
        <v>28</v>
      </c>
      <c r="F42" s="5" t="s">
        <v>14</v>
      </c>
      <c r="G42" s="5">
        <v>40.0</v>
      </c>
      <c r="H42" s="6">
        <v>21.002974703999996</v>
      </c>
      <c r="I42" s="7">
        <v>25.376885</v>
      </c>
      <c r="J42" s="7">
        <v>-81.032264</v>
      </c>
    </row>
    <row r="43">
      <c r="A43" s="5" t="s">
        <v>10</v>
      </c>
      <c r="B43" s="5">
        <v>2022.0</v>
      </c>
      <c r="C43" s="5" t="s">
        <v>11</v>
      </c>
      <c r="D43" s="5" t="s">
        <v>12</v>
      </c>
      <c r="E43" s="5" t="s">
        <v>28</v>
      </c>
      <c r="F43" s="5" t="s">
        <v>15</v>
      </c>
      <c r="G43" s="5" t="s">
        <v>29</v>
      </c>
      <c r="H43" s="11" t="s">
        <v>29</v>
      </c>
      <c r="I43" s="7">
        <v>25.376885</v>
      </c>
      <c r="J43" s="7">
        <v>-81.032264</v>
      </c>
    </row>
    <row r="44">
      <c r="A44" s="5" t="s">
        <v>10</v>
      </c>
      <c r="B44" s="5">
        <v>2022.0</v>
      </c>
      <c r="C44" s="5" t="s">
        <v>11</v>
      </c>
      <c r="D44" s="5" t="s">
        <v>12</v>
      </c>
      <c r="E44" s="5" t="s">
        <v>30</v>
      </c>
      <c r="F44" s="5" t="s">
        <v>14</v>
      </c>
      <c r="G44" s="5">
        <v>40.0</v>
      </c>
      <c r="H44" s="6">
        <v>26.555544350999995</v>
      </c>
      <c r="I44" s="7">
        <v>25.364248</v>
      </c>
      <c r="J44" s="7">
        <v>-81.077732</v>
      </c>
    </row>
    <row r="45">
      <c r="A45" s="5" t="s">
        <v>10</v>
      </c>
      <c r="B45" s="5">
        <v>2022.0</v>
      </c>
      <c r="C45" s="5" t="s">
        <v>11</v>
      </c>
      <c r="D45" s="5" t="s">
        <v>12</v>
      </c>
      <c r="E45" s="5" t="s">
        <v>30</v>
      </c>
      <c r="F45" s="5" t="s">
        <v>14</v>
      </c>
      <c r="G45" s="5">
        <v>0.0</v>
      </c>
      <c r="H45" s="6">
        <v>26.146978430999994</v>
      </c>
      <c r="I45" s="7">
        <v>25.364248</v>
      </c>
      <c r="J45" s="7">
        <v>-81.077732</v>
      </c>
    </row>
    <row r="46">
      <c r="A46" s="5" t="s">
        <v>10</v>
      </c>
      <c r="B46" s="5">
        <v>2022.0</v>
      </c>
      <c r="C46" s="5" t="s">
        <v>11</v>
      </c>
      <c r="D46" s="5" t="s">
        <v>12</v>
      </c>
      <c r="E46" s="5" t="s">
        <v>30</v>
      </c>
      <c r="F46" s="5" t="s">
        <v>14</v>
      </c>
      <c r="G46" s="5">
        <v>0.0</v>
      </c>
      <c r="H46" s="6">
        <v>27.269437499999995</v>
      </c>
      <c r="I46" s="7">
        <v>25.364248</v>
      </c>
      <c r="J46" s="7">
        <v>-81.077732</v>
      </c>
    </row>
    <row r="47">
      <c r="A47" s="5" t="s">
        <v>10</v>
      </c>
      <c r="B47" s="5">
        <v>2022.0</v>
      </c>
      <c r="C47" s="5" t="s">
        <v>11</v>
      </c>
      <c r="D47" s="5" t="s">
        <v>12</v>
      </c>
      <c r="E47" s="5" t="s">
        <v>30</v>
      </c>
      <c r="F47" s="5" t="s">
        <v>14</v>
      </c>
      <c r="G47" s="5">
        <v>0.0</v>
      </c>
      <c r="H47" s="6">
        <v>26.270145609749996</v>
      </c>
      <c r="I47" s="7">
        <v>25.364248</v>
      </c>
      <c r="J47" s="7">
        <v>-81.077732</v>
      </c>
    </row>
    <row r="48">
      <c r="A48" s="5" t="s">
        <v>10</v>
      </c>
      <c r="B48" s="5">
        <v>2022.0</v>
      </c>
      <c r="C48" s="5" t="s">
        <v>11</v>
      </c>
      <c r="D48" s="5" t="s">
        <v>12</v>
      </c>
      <c r="E48" s="5" t="s">
        <v>30</v>
      </c>
      <c r="F48" s="5" t="s">
        <v>15</v>
      </c>
      <c r="G48" s="5">
        <v>40.0</v>
      </c>
      <c r="H48" s="6">
        <v>17.083428974999997</v>
      </c>
      <c r="I48" s="7">
        <v>25.364248</v>
      </c>
      <c r="J48" s="7">
        <v>-81.077732</v>
      </c>
    </row>
    <row r="49">
      <c r="A49" s="5" t="s">
        <v>10</v>
      </c>
      <c r="B49" s="5">
        <v>2022.0</v>
      </c>
      <c r="C49" s="5" t="s">
        <v>11</v>
      </c>
      <c r="D49" s="5" t="s">
        <v>12</v>
      </c>
      <c r="E49" s="5" t="s">
        <v>30</v>
      </c>
      <c r="F49" s="5" t="s">
        <v>15</v>
      </c>
      <c r="G49" s="5">
        <v>40.0</v>
      </c>
      <c r="H49" s="6">
        <v>19.1211599</v>
      </c>
      <c r="I49" s="7">
        <v>25.364248</v>
      </c>
      <c r="J49" s="7">
        <v>-81.077732</v>
      </c>
    </row>
    <row r="50">
      <c r="A50" s="5" t="s">
        <v>10</v>
      </c>
      <c r="B50" s="5">
        <v>2022.0</v>
      </c>
      <c r="C50" s="5" t="s">
        <v>11</v>
      </c>
      <c r="D50" s="5" t="s">
        <v>12</v>
      </c>
      <c r="E50" s="5" t="s">
        <v>30</v>
      </c>
      <c r="F50" s="5" t="s">
        <v>15</v>
      </c>
      <c r="G50" s="5">
        <v>40.0</v>
      </c>
      <c r="H50" s="6">
        <v>12.371651198999997</v>
      </c>
      <c r="I50" s="7">
        <v>25.364248</v>
      </c>
      <c r="J50" s="7">
        <v>-81.077732</v>
      </c>
    </row>
    <row r="51">
      <c r="A51" s="5" t="s">
        <v>10</v>
      </c>
      <c r="B51" s="5">
        <v>2023.0</v>
      </c>
      <c r="C51" s="5" t="s">
        <v>31</v>
      </c>
      <c r="D51" s="5" t="s">
        <v>32</v>
      </c>
      <c r="E51" s="5" t="s">
        <v>13</v>
      </c>
      <c r="F51" s="5" t="s">
        <v>14</v>
      </c>
      <c r="G51" s="5">
        <v>15.0</v>
      </c>
      <c r="H51" s="6">
        <v>37.41</v>
      </c>
      <c r="I51" s="5">
        <v>25.157835</v>
      </c>
      <c r="J51" s="5">
        <v>-80.9232</v>
      </c>
    </row>
    <row r="52">
      <c r="A52" s="5" t="s">
        <v>10</v>
      </c>
      <c r="B52" s="5">
        <v>2023.0</v>
      </c>
      <c r="C52" s="5" t="s">
        <v>31</v>
      </c>
      <c r="D52" s="5" t="s">
        <v>32</v>
      </c>
      <c r="E52" s="5" t="s">
        <v>13</v>
      </c>
      <c r="F52" s="5" t="s">
        <v>14</v>
      </c>
      <c r="G52" s="5">
        <v>15.0</v>
      </c>
      <c r="H52" s="6">
        <v>37.61</v>
      </c>
      <c r="I52" s="5">
        <v>25.157835</v>
      </c>
      <c r="J52" s="5">
        <v>-80.9232</v>
      </c>
    </row>
    <row r="53">
      <c r="A53" s="5" t="s">
        <v>10</v>
      </c>
      <c r="B53" s="5">
        <v>2023.0</v>
      </c>
      <c r="C53" s="5" t="s">
        <v>31</v>
      </c>
      <c r="D53" s="5" t="s">
        <v>32</v>
      </c>
      <c r="E53" s="5" t="s">
        <v>13</v>
      </c>
      <c r="F53" s="5" t="s">
        <v>14</v>
      </c>
      <c r="G53" s="5">
        <v>15.0</v>
      </c>
      <c r="H53" s="6">
        <v>37.44</v>
      </c>
      <c r="I53" s="5">
        <v>25.157835</v>
      </c>
      <c r="J53" s="5">
        <v>-80.9232</v>
      </c>
    </row>
    <row r="54">
      <c r="A54" s="5" t="s">
        <v>10</v>
      </c>
      <c r="B54" s="5">
        <v>2023.0</v>
      </c>
      <c r="C54" s="5" t="s">
        <v>31</v>
      </c>
      <c r="D54" s="5" t="s">
        <v>32</v>
      </c>
      <c r="E54" s="5" t="s">
        <v>13</v>
      </c>
      <c r="F54" s="5" t="s">
        <v>14</v>
      </c>
      <c r="G54" s="5">
        <v>40.0</v>
      </c>
      <c r="H54" s="6">
        <v>39.3</v>
      </c>
      <c r="I54" s="5">
        <v>25.157835</v>
      </c>
      <c r="J54" s="5">
        <v>-80.9232</v>
      </c>
    </row>
    <row r="55">
      <c r="A55" s="5" t="s">
        <v>10</v>
      </c>
      <c r="B55" s="5">
        <v>2023.0</v>
      </c>
      <c r="C55" s="5" t="s">
        <v>31</v>
      </c>
      <c r="D55" s="5" t="s">
        <v>32</v>
      </c>
      <c r="E55" s="5" t="s">
        <v>13</v>
      </c>
      <c r="F55" s="5" t="s">
        <v>14</v>
      </c>
      <c r="G55" s="5">
        <v>40.0</v>
      </c>
      <c r="H55" s="6">
        <v>39.61</v>
      </c>
      <c r="I55" s="5">
        <v>25.157835</v>
      </c>
      <c r="J55" s="5">
        <v>-80.9232</v>
      </c>
    </row>
    <row r="56">
      <c r="A56" s="5" t="s">
        <v>10</v>
      </c>
      <c r="B56" s="5">
        <v>2023.0</v>
      </c>
      <c r="C56" s="5" t="s">
        <v>31</v>
      </c>
      <c r="D56" s="5" t="s">
        <v>32</v>
      </c>
      <c r="E56" s="5" t="s">
        <v>13</v>
      </c>
      <c r="F56" s="5" t="s">
        <v>14</v>
      </c>
      <c r="G56" s="5">
        <v>40.0</v>
      </c>
      <c r="H56" s="6">
        <v>39.48</v>
      </c>
      <c r="I56" s="5">
        <v>25.157835</v>
      </c>
      <c r="J56" s="5">
        <v>-80.9232</v>
      </c>
    </row>
    <row r="57">
      <c r="A57" s="5" t="s">
        <v>10</v>
      </c>
      <c r="B57" s="5">
        <v>2023.0</v>
      </c>
      <c r="C57" s="5" t="s">
        <v>31</v>
      </c>
      <c r="D57" s="5" t="s">
        <v>32</v>
      </c>
      <c r="E57" s="5" t="s">
        <v>13</v>
      </c>
      <c r="F57" s="5" t="s">
        <v>14</v>
      </c>
      <c r="G57" s="5">
        <v>100.0</v>
      </c>
      <c r="H57" s="6">
        <v>32.42</v>
      </c>
      <c r="I57" s="5">
        <v>25.157835</v>
      </c>
      <c r="J57" s="5">
        <v>-80.9232</v>
      </c>
    </row>
    <row r="58">
      <c r="A58" s="5" t="s">
        <v>10</v>
      </c>
      <c r="B58" s="5">
        <v>2023.0</v>
      </c>
      <c r="C58" s="5" t="s">
        <v>31</v>
      </c>
      <c r="D58" s="5" t="s">
        <v>32</v>
      </c>
      <c r="E58" s="5" t="s">
        <v>13</v>
      </c>
      <c r="F58" s="5" t="s">
        <v>15</v>
      </c>
      <c r="G58" s="5" t="s">
        <v>29</v>
      </c>
      <c r="H58" s="11" t="s">
        <v>29</v>
      </c>
      <c r="I58" s="5">
        <v>25.157835</v>
      </c>
      <c r="J58" s="5">
        <v>-80.9232</v>
      </c>
    </row>
    <row r="59">
      <c r="A59" s="5" t="s">
        <v>10</v>
      </c>
      <c r="B59" s="5">
        <v>2023.0</v>
      </c>
      <c r="C59" s="5" t="s">
        <v>31</v>
      </c>
      <c r="D59" s="5" t="s">
        <v>32</v>
      </c>
      <c r="E59" s="5" t="s">
        <v>16</v>
      </c>
      <c r="F59" s="5" t="s">
        <v>14</v>
      </c>
      <c r="G59" s="5">
        <v>15.0</v>
      </c>
      <c r="H59" s="6">
        <v>59.84</v>
      </c>
      <c r="I59" s="7">
        <v>25.149317</v>
      </c>
      <c r="J59" s="7">
        <v>-80.911019</v>
      </c>
    </row>
    <row r="60">
      <c r="A60" s="5" t="s">
        <v>10</v>
      </c>
      <c r="B60" s="5">
        <v>2023.0</v>
      </c>
      <c r="C60" s="5" t="s">
        <v>31</v>
      </c>
      <c r="D60" s="5" t="s">
        <v>32</v>
      </c>
      <c r="E60" s="5" t="s">
        <v>16</v>
      </c>
      <c r="F60" s="5" t="s">
        <v>14</v>
      </c>
      <c r="G60" s="5">
        <v>15.0</v>
      </c>
      <c r="H60" s="6">
        <v>61.79</v>
      </c>
      <c r="I60" s="7">
        <v>25.149317</v>
      </c>
      <c r="J60" s="7">
        <v>-80.911019</v>
      </c>
    </row>
    <row r="61">
      <c r="A61" s="5" t="s">
        <v>10</v>
      </c>
      <c r="B61" s="5">
        <v>2023.0</v>
      </c>
      <c r="C61" s="5" t="s">
        <v>31</v>
      </c>
      <c r="D61" s="5" t="s">
        <v>32</v>
      </c>
      <c r="E61" s="5" t="s">
        <v>16</v>
      </c>
      <c r="F61" s="5" t="s">
        <v>14</v>
      </c>
      <c r="G61" s="5">
        <v>15.0</v>
      </c>
      <c r="H61" s="6">
        <v>61.07</v>
      </c>
      <c r="I61" s="7">
        <v>25.149317</v>
      </c>
      <c r="J61" s="7">
        <v>-80.911019</v>
      </c>
    </row>
    <row r="62">
      <c r="A62" s="5" t="s">
        <v>10</v>
      </c>
      <c r="B62" s="5">
        <v>2023.0</v>
      </c>
      <c r="C62" s="5" t="s">
        <v>31</v>
      </c>
      <c r="D62" s="5" t="s">
        <v>32</v>
      </c>
      <c r="E62" s="5" t="s">
        <v>16</v>
      </c>
      <c r="F62" s="5" t="s">
        <v>14</v>
      </c>
      <c r="G62" s="5">
        <v>40.0</v>
      </c>
      <c r="H62" s="6">
        <v>64.12</v>
      </c>
      <c r="I62" s="7">
        <v>25.149317</v>
      </c>
      <c r="J62" s="7">
        <v>-80.911019</v>
      </c>
    </row>
    <row r="63">
      <c r="A63" s="5" t="s">
        <v>10</v>
      </c>
      <c r="B63" s="5">
        <v>2023.0</v>
      </c>
      <c r="C63" s="5" t="s">
        <v>31</v>
      </c>
      <c r="D63" s="5" t="s">
        <v>32</v>
      </c>
      <c r="E63" s="5" t="s">
        <v>16</v>
      </c>
      <c r="F63" s="5" t="s">
        <v>14</v>
      </c>
      <c r="G63" s="5">
        <v>40.0</v>
      </c>
      <c r="H63" s="6">
        <v>64.31</v>
      </c>
      <c r="I63" s="7">
        <v>25.149317</v>
      </c>
      <c r="J63" s="7">
        <v>-80.911019</v>
      </c>
    </row>
    <row r="64">
      <c r="A64" s="5" t="s">
        <v>10</v>
      </c>
      <c r="B64" s="5">
        <v>2023.0</v>
      </c>
      <c r="C64" s="5" t="s">
        <v>31</v>
      </c>
      <c r="D64" s="5" t="s">
        <v>32</v>
      </c>
      <c r="E64" s="5" t="s">
        <v>16</v>
      </c>
      <c r="F64" s="5" t="s">
        <v>14</v>
      </c>
      <c r="G64" s="5">
        <v>40.0</v>
      </c>
      <c r="H64" s="6">
        <v>64.21</v>
      </c>
      <c r="I64" s="7">
        <v>25.149317</v>
      </c>
      <c r="J64" s="7">
        <v>-80.911019</v>
      </c>
    </row>
    <row r="65">
      <c r="A65" s="5" t="s">
        <v>10</v>
      </c>
      <c r="B65" s="5">
        <v>2023.0</v>
      </c>
      <c r="C65" s="5" t="s">
        <v>31</v>
      </c>
      <c r="D65" s="5" t="s">
        <v>32</v>
      </c>
      <c r="E65" s="5" t="s">
        <v>16</v>
      </c>
      <c r="F65" s="5" t="s">
        <v>15</v>
      </c>
      <c r="G65" s="5">
        <v>0.0</v>
      </c>
      <c r="H65" s="6">
        <v>44.29</v>
      </c>
      <c r="I65" s="7">
        <v>25.149317</v>
      </c>
      <c r="J65" s="7">
        <v>-80.911019</v>
      </c>
    </row>
    <row r="66">
      <c r="A66" s="5" t="s">
        <v>10</v>
      </c>
      <c r="B66" s="5">
        <v>2023.0</v>
      </c>
      <c r="C66" s="5" t="s">
        <v>31</v>
      </c>
      <c r="D66" s="5" t="s">
        <v>32</v>
      </c>
      <c r="E66" s="5" t="s">
        <v>16</v>
      </c>
      <c r="F66" s="5" t="s">
        <v>15</v>
      </c>
      <c r="G66" s="5">
        <v>0.0</v>
      </c>
      <c r="H66" s="6">
        <v>45.38</v>
      </c>
      <c r="I66" s="7">
        <v>25.149317</v>
      </c>
      <c r="J66" s="7">
        <v>-80.911019</v>
      </c>
    </row>
    <row r="67">
      <c r="A67" s="5" t="s">
        <v>10</v>
      </c>
      <c r="B67" s="5">
        <v>2023.0</v>
      </c>
      <c r="C67" s="5" t="s">
        <v>31</v>
      </c>
      <c r="D67" s="5" t="s">
        <v>32</v>
      </c>
      <c r="E67" s="5" t="s">
        <v>16</v>
      </c>
      <c r="F67" s="5" t="s">
        <v>15</v>
      </c>
      <c r="G67" s="5">
        <v>0.0</v>
      </c>
      <c r="H67" s="6">
        <v>45.49</v>
      </c>
      <c r="I67" s="7">
        <v>25.149317</v>
      </c>
      <c r="J67" s="7">
        <v>-80.911019</v>
      </c>
    </row>
    <row r="68">
      <c r="A68" s="5" t="s">
        <v>10</v>
      </c>
      <c r="B68" s="5">
        <v>2023.0</v>
      </c>
      <c r="C68" s="5" t="s">
        <v>31</v>
      </c>
      <c r="D68" s="5" t="s">
        <v>32</v>
      </c>
      <c r="E68" s="5" t="s">
        <v>17</v>
      </c>
      <c r="F68" s="5" t="s">
        <v>14</v>
      </c>
      <c r="G68" s="5">
        <v>40.0</v>
      </c>
      <c r="H68" s="6">
        <v>60.21</v>
      </c>
      <c r="I68" s="7">
        <v>25.159894</v>
      </c>
      <c r="J68" s="7">
        <v>-80.911975</v>
      </c>
    </row>
    <row r="69">
      <c r="A69" s="5" t="s">
        <v>10</v>
      </c>
      <c r="B69" s="5">
        <v>2023.0</v>
      </c>
      <c r="C69" s="5" t="s">
        <v>31</v>
      </c>
      <c r="D69" s="5" t="s">
        <v>32</v>
      </c>
      <c r="E69" s="5" t="s">
        <v>17</v>
      </c>
      <c r="F69" s="5" t="s">
        <v>14</v>
      </c>
      <c r="G69" s="5">
        <v>40.0</v>
      </c>
      <c r="H69" s="6">
        <v>61.06</v>
      </c>
      <c r="I69" s="7">
        <v>25.159894</v>
      </c>
      <c r="J69" s="7">
        <v>-80.911975</v>
      </c>
    </row>
    <row r="70">
      <c r="A70" s="5" t="s">
        <v>10</v>
      </c>
      <c r="B70" s="5">
        <v>2023.0</v>
      </c>
      <c r="C70" s="5" t="s">
        <v>31</v>
      </c>
      <c r="D70" s="5" t="s">
        <v>32</v>
      </c>
      <c r="E70" s="5" t="s">
        <v>17</v>
      </c>
      <c r="F70" s="5" t="s">
        <v>14</v>
      </c>
      <c r="G70" s="5">
        <v>40.0</v>
      </c>
      <c r="H70" s="6">
        <v>61.36</v>
      </c>
      <c r="I70" s="7">
        <v>25.159894</v>
      </c>
      <c r="J70" s="7">
        <v>-80.911975</v>
      </c>
    </row>
    <row r="71">
      <c r="A71" s="5" t="s">
        <v>10</v>
      </c>
      <c r="B71" s="5">
        <v>2023.0</v>
      </c>
      <c r="C71" s="5" t="s">
        <v>31</v>
      </c>
      <c r="D71" s="5" t="s">
        <v>32</v>
      </c>
      <c r="E71" s="5" t="s">
        <v>17</v>
      </c>
      <c r="F71" s="5" t="s">
        <v>15</v>
      </c>
      <c r="G71" s="5">
        <v>0.0</v>
      </c>
      <c r="H71" s="6">
        <v>52.21</v>
      </c>
      <c r="I71" s="7">
        <v>25.159894</v>
      </c>
      <c r="J71" s="7">
        <v>-80.911975</v>
      </c>
    </row>
    <row r="72">
      <c r="A72" s="5" t="s">
        <v>10</v>
      </c>
      <c r="B72" s="5">
        <v>2023.0</v>
      </c>
      <c r="C72" s="5" t="s">
        <v>31</v>
      </c>
      <c r="D72" s="5" t="s">
        <v>32</v>
      </c>
      <c r="E72" s="5" t="s">
        <v>17</v>
      </c>
      <c r="F72" s="5" t="s">
        <v>15</v>
      </c>
      <c r="G72" s="5">
        <v>0.0</v>
      </c>
      <c r="H72" s="6">
        <v>54.28</v>
      </c>
      <c r="I72" s="7">
        <v>25.159894</v>
      </c>
      <c r="J72" s="7">
        <v>-80.911975</v>
      </c>
    </row>
    <row r="73">
      <c r="A73" s="5" t="s">
        <v>10</v>
      </c>
      <c r="B73" s="5">
        <v>2023.0</v>
      </c>
      <c r="C73" s="5" t="s">
        <v>31</v>
      </c>
      <c r="D73" s="5" t="s">
        <v>32</v>
      </c>
      <c r="E73" s="5" t="s">
        <v>17</v>
      </c>
      <c r="F73" s="5" t="s">
        <v>15</v>
      </c>
      <c r="G73" s="5">
        <v>0.0</v>
      </c>
      <c r="H73" s="6">
        <v>54.28</v>
      </c>
      <c r="I73" s="7">
        <v>25.159894</v>
      </c>
      <c r="J73" s="7">
        <v>-80.911975</v>
      </c>
    </row>
    <row r="74">
      <c r="A74" s="5" t="s">
        <v>10</v>
      </c>
      <c r="B74" s="5">
        <v>2023.0</v>
      </c>
      <c r="C74" s="5" t="s">
        <v>31</v>
      </c>
      <c r="D74" s="5" t="s">
        <v>32</v>
      </c>
      <c r="E74" s="5" t="s">
        <v>33</v>
      </c>
      <c r="F74" s="5" t="s">
        <v>14</v>
      </c>
      <c r="G74" s="5">
        <v>40.0</v>
      </c>
      <c r="H74" s="6">
        <v>60.32</v>
      </c>
      <c r="I74" s="7">
        <v>25.930328</v>
      </c>
      <c r="J74" s="7">
        <v>-81.672505</v>
      </c>
    </row>
    <row r="75">
      <c r="A75" s="5" t="s">
        <v>10</v>
      </c>
      <c r="B75" s="5">
        <v>2023.0</v>
      </c>
      <c r="C75" s="5" t="s">
        <v>31</v>
      </c>
      <c r="D75" s="5" t="s">
        <v>32</v>
      </c>
      <c r="E75" s="5" t="s">
        <v>33</v>
      </c>
      <c r="F75" s="5" t="s">
        <v>15</v>
      </c>
      <c r="G75" s="5" t="s">
        <v>29</v>
      </c>
      <c r="H75" s="11" t="s">
        <v>29</v>
      </c>
      <c r="I75" s="7">
        <v>25.930328</v>
      </c>
      <c r="J75" s="7">
        <v>-81.672505</v>
      </c>
    </row>
    <row r="76">
      <c r="A76" s="5" t="s">
        <v>10</v>
      </c>
      <c r="B76" s="5">
        <v>2023.0</v>
      </c>
      <c r="C76" s="5" t="s">
        <v>31</v>
      </c>
      <c r="D76" s="5" t="s">
        <v>32</v>
      </c>
      <c r="E76" s="5" t="s">
        <v>34</v>
      </c>
      <c r="F76" s="5" t="s">
        <v>14</v>
      </c>
      <c r="G76" s="5">
        <v>40.0</v>
      </c>
      <c r="H76" s="6">
        <v>7.33</v>
      </c>
      <c r="I76" s="7">
        <v>25.353099</v>
      </c>
      <c r="J76" s="7">
        <v>-80.380707</v>
      </c>
    </row>
    <row r="77">
      <c r="A77" s="5" t="s">
        <v>10</v>
      </c>
      <c r="B77" s="5">
        <v>2023.0</v>
      </c>
      <c r="C77" s="5" t="s">
        <v>31</v>
      </c>
      <c r="D77" s="5" t="s">
        <v>32</v>
      </c>
      <c r="E77" s="5" t="s">
        <v>34</v>
      </c>
      <c r="F77" s="5" t="s">
        <v>14</v>
      </c>
      <c r="G77" s="5">
        <v>40.0</v>
      </c>
      <c r="H77" s="6">
        <v>7.56</v>
      </c>
      <c r="I77" s="7">
        <v>25.353099</v>
      </c>
      <c r="J77" s="7">
        <v>-80.380707</v>
      </c>
    </row>
    <row r="78">
      <c r="A78" s="5" t="s">
        <v>10</v>
      </c>
      <c r="B78" s="5">
        <v>2023.0</v>
      </c>
      <c r="C78" s="5" t="s">
        <v>31</v>
      </c>
      <c r="D78" s="5" t="s">
        <v>32</v>
      </c>
      <c r="E78" s="5" t="s">
        <v>34</v>
      </c>
      <c r="F78" s="5" t="s">
        <v>14</v>
      </c>
      <c r="G78" s="5">
        <v>40.0</v>
      </c>
      <c r="H78" s="6">
        <v>7.74</v>
      </c>
      <c r="I78" s="7">
        <v>25.353099</v>
      </c>
      <c r="J78" s="7">
        <v>-80.380707</v>
      </c>
    </row>
    <row r="79">
      <c r="A79" s="5" t="s">
        <v>10</v>
      </c>
      <c r="B79" s="5">
        <v>2023.0</v>
      </c>
      <c r="C79" s="5" t="s">
        <v>31</v>
      </c>
      <c r="D79" s="5" t="s">
        <v>32</v>
      </c>
      <c r="E79" s="5" t="s">
        <v>34</v>
      </c>
      <c r="F79" s="5" t="s">
        <v>15</v>
      </c>
      <c r="G79" s="5">
        <v>0.0</v>
      </c>
      <c r="H79" s="6">
        <v>16.16</v>
      </c>
      <c r="I79" s="7">
        <v>25.353099</v>
      </c>
      <c r="J79" s="7">
        <v>-80.380707</v>
      </c>
    </row>
    <row r="80">
      <c r="A80" s="5" t="s">
        <v>10</v>
      </c>
      <c r="B80" s="5">
        <v>2023.0</v>
      </c>
      <c r="C80" s="5" t="s">
        <v>31</v>
      </c>
      <c r="D80" s="5" t="s">
        <v>32</v>
      </c>
      <c r="E80" s="5" t="s">
        <v>34</v>
      </c>
      <c r="F80" s="5" t="s">
        <v>15</v>
      </c>
      <c r="G80" s="5">
        <v>0.0</v>
      </c>
      <c r="H80" s="6">
        <v>16.97</v>
      </c>
      <c r="I80" s="7">
        <v>25.353099</v>
      </c>
      <c r="J80" s="7">
        <v>-80.380707</v>
      </c>
    </row>
    <row r="81">
      <c r="A81" s="5" t="s">
        <v>10</v>
      </c>
      <c r="B81" s="5">
        <v>2023.0</v>
      </c>
      <c r="C81" s="5" t="s">
        <v>31</v>
      </c>
      <c r="D81" s="5" t="s">
        <v>32</v>
      </c>
      <c r="E81" s="5" t="s">
        <v>34</v>
      </c>
      <c r="F81" s="5" t="s">
        <v>15</v>
      </c>
      <c r="G81" s="5">
        <v>0.0</v>
      </c>
      <c r="H81" s="6">
        <v>16.12</v>
      </c>
      <c r="I81" s="7">
        <v>25.353099</v>
      </c>
      <c r="J81" s="7">
        <v>-80.380707</v>
      </c>
    </row>
    <row r="82">
      <c r="A82" s="5" t="s">
        <v>10</v>
      </c>
      <c r="B82" s="5">
        <v>2023.0</v>
      </c>
      <c r="C82" s="5" t="s">
        <v>31</v>
      </c>
      <c r="D82" s="5" t="s">
        <v>32</v>
      </c>
      <c r="E82" s="5" t="s">
        <v>35</v>
      </c>
      <c r="F82" s="5" t="s">
        <v>15</v>
      </c>
      <c r="G82" s="5">
        <v>0.0</v>
      </c>
      <c r="H82" s="6">
        <v>0.32</v>
      </c>
      <c r="I82" s="7">
        <v>25.659392</v>
      </c>
      <c r="J82" s="7">
        <v>-80.763516</v>
      </c>
    </row>
    <row r="83">
      <c r="A83" s="5" t="s">
        <v>10</v>
      </c>
      <c r="B83" s="5">
        <v>2023.0</v>
      </c>
      <c r="C83" s="5" t="s">
        <v>31</v>
      </c>
      <c r="D83" s="5" t="s">
        <v>32</v>
      </c>
      <c r="E83" s="5" t="s">
        <v>36</v>
      </c>
      <c r="F83" s="5" t="s">
        <v>15</v>
      </c>
      <c r="G83" s="5">
        <v>0.0</v>
      </c>
      <c r="H83" s="6">
        <v>0.19</v>
      </c>
      <c r="I83" s="7">
        <v>25.76193</v>
      </c>
      <c r="J83" s="7">
        <v>-80.72751</v>
      </c>
    </row>
    <row r="84">
      <c r="A84" s="5" t="s">
        <v>10</v>
      </c>
      <c r="B84" s="5">
        <v>2023.0</v>
      </c>
      <c r="C84" s="5" t="s">
        <v>31</v>
      </c>
      <c r="D84" s="5" t="s">
        <v>32</v>
      </c>
      <c r="E84" s="5" t="s">
        <v>28</v>
      </c>
      <c r="F84" s="5" t="s">
        <v>14</v>
      </c>
      <c r="G84" s="5">
        <v>40.0</v>
      </c>
      <c r="H84" s="6">
        <v>15.16</v>
      </c>
      <c r="I84" s="7">
        <v>25.376885</v>
      </c>
      <c r="J84" s="7">
        <v>-81.032264</v>
      </c>
    </row>
    <row r="85">
      <c r="A85" s="5" t="s">
        <v>10</v>
      </c>
      <c r="B85" s="5">
        <v>2023.0</v>
      </c>
      <c r="C85" s="5" t="s">
        <v>31</v>
      </c>
      <c r="D85" s="5" t="s">
        <v>32</v>
      </c>
      <c r="E85" s="5" t="s">
        <v>28</v>
      </c>
      <c r="F85" s="5" t="s">
        <v>14</v>
      </c>
      <c r="G85" s="5">
        <v>40.0</v>
      </c>
      <c r="H85" s="6">
        <v>15.97</v>
      </c>
      <c r="I85" s="7">
        <v>25.376885</v>
      </c>
      <c r="J85" s="7">
        <v>-81.032264</v>
      </c>
    </row>
    <row r="86">
      <c r="A86" s="5" t="s">
        <v>10</v>
      </c>
      <c r="B86" s="5">
        <v>2023.0</v>
      </c>
      <c r="C86" s="5" t="s">
        <v>31</v>
      </c>
      <c r="D86" s="5" t="s">
        <v>32</v>
      </c>
      <c r="E86" s="5" t="s">
        <v>28</v>
      </c>
      <c r="F86" s="5" t="s">
        <v>14</v>
      </c>
      <c r="G86" s="5">
        <v>40.0</v>
      </c>
      <c r="H86" s="6">
        <v>15.7</v>
      </c>
      <c r="I86" s="7">
        <v>25.376885</v>
      </c>
      <c r="J86" s="7">
        <v>-81.032264</v>
      </c>
    </row>
    <row r="87">
      <c r="A87" s="5" t="s">
        <v>10</v>
      </c>
      <c r="B87" s="5">
        <v>2023.0</v>
      </c>
      <c r="C87" s="5" t="s">
        <v>31</v>
      </c>
      <c r="D87" s="5" t="s">
        <v>32</v>
      </c>
      <c r="E87" s="5" t="s">
        <v>28</v>
      </c>
      <c r="F87" s="5" t="s">
        <v>15</v>
      </c>
      <c r="G87" s="5" t="s">
        <v>29</v>
      </c>
      <c r="H87" s="11" t="s">
        <v>29</v>
      </c>
      <c r="I87" s="7">
        <v>25.376885</v>
      </c>
      <c r="J87" s="7">
        <v>-81.032264</v>
      </c>
    </row>
    <row r="88">
      <c r="A88" s="5" t="s">
        <v>10</v>
      </c>
      <c r="B88" s="5">
        <v>2023.0</v>
      </c>
      <c r="C88" s="5" t="s">
        <v>31</v>
      </c>
      <c r="D88" s="5" t="s">
        <v>32</v>
      </c>
      <c r="E88" s="5" t="s">
        <v>30</v>
      </c>
      <c r="F88" s="5" t="s">
        <v>14</v>
      </c>
      <c r="G88" s="5">
        <v>40.0</v>
      </c>
      <c r="H88" s="6">
        <v>22.49</v>
      </c>
      <c r="I88" s="7">
        <v>25.364248</v>
      </c>
      <c r="J88" s="7">
        <v>-81.077732</v>
      </c>
    </row>
    <row r="89">
      <c r="A89" s="5" t="s">
        <v>10</v>
      </c>
      <c r="B89" s="5">
        <v>2023.0</v>
      </c>
      <c r="C89" s="5" t="s">
        <v>31</v>
      </c>
      <c r="D89" s="5" t="s">
        <v>32</v>
      </c>
      <c r="E89" s="5" t="s">
        <v>30</v>
      </c>
      <c r="F89" s="5" t="s">
        <v>14</v>
      </c>
      <c r="G89" s="5">
        <v>40.0</v>
      </c>
      <c r="H89" s="6">
        <v>22.42</v>
      </c>
      <c r="I89" s="7">
        <v>25.364248</v>
      </c>
      <c r="J89" s="7">
        <v>-81.077732</v>
      </c>
    </row>
    <row r="90">
      <c r="A90" s="5" t="s">
        <v>10</v>
      </c>
      <c r="B90" s="5">
        <v>2023.0</v>
      </c>
      <c r="C90" s="5" t="s">
        <v>31</v>
      </c>
      <c r="D90" s="5" t="s">
        <v>32</v>
      </c>
      <c r="E90" s="5" t="s">
        <v>30</v>
      </c>
      <c r="F90" s="5" t="s">
        <v>15</v>
      </c>
      <c r="G90" s="5" t="s">
        <v>29</v>
      </c>
      <c r="H90" s="11" t="s">
        <v>29</v>
      </c>
      <c r="I90" s="7">
        <v>25.364248</v>
      </c>
      <c r="J90" s="7">
        <v>-81.077732</v>
      </c>
    </row>
    <row r="91">
      <c r="A91" s="5" t="s">
        <v>10</v>
      </c>
      <c r="B91" s="5">
        <v>2023.0</v>
      </c>
      <c r="C91" s="5" t="s">
        <v>31</v>
      </c>
      <c r="D91" s="5" t="s">
        <v>32</v>
      </c>
      <c r="E91" s="5" t="s">
        <v>37</v>
      </c>
      <c r="F91" s="5" t="s">
        <v>15</v>
      </c>
      <c r="G91" s="5">
        <v>0.0</v>
      </c>
      <c r="H91" s="6">
        <v>6.04</v>
      </c>
      <c r="I91" s="7">
        <v>25.409986</v>
      </c>
      <c r="J91" s="7">
        <v>-80.964627</v>
      </c>
    </row>
    <row r="92">
      <c r="A92" s="5" t="s">
        <v>10</v>
      </c>
      <c r="B92" s="5">
        <v>2023.0</v>
      </c>
      <c r="C92" s="5" t="s">
        <v>31</v>
      </c>
      <c r="D92" s="5" t="s">
        <v>32</v>
      </c>
      <c r="E92" s="5" t="s">
        <v>38</v>
      </c>
      <c r="F92" s="5" t="s">
        <v>15</v>
      </c>
      <c r="G92" s="5">
        <v>0.0</v>
      </c>
      <c r="H92" s="6">
        <v>26.7</v>
      </c>
      <c r="I92" s="7">
        <v>25.23578</v>
      </c>
      <c r="J92" s="7">
        <v>-81.2898</v>
      </c>
    </row>
    <row r="93">
      <c r="A93" s="5" t="s">
        <v>10</v>
      </c>
      <c r="B93" s="5">
        <v>2023.0</v>
      </c>
      <c r="C93" s="5" t="s">
        <v>31</v>
      </c>
      <c r="D93" s="5" t="s">
        <v>32</v>
      </c>
      <c r="E93" s="5" t="s">
        <v>39</v>
      </c>
      <c r="F93" s="5" t="s">
        <v>15</v>
      </c>
      <c r="G93" s="5">
        <v>0.0</v>
      </c>
      <c r="H93" s="6">
        <v>30.5</v>
      </c>
      <c r="I93" s="7">
        <v>25.41172</v>
      </c>
      <c r="J93" s="7">
        <v>-81.14397</v>
      </c>
    </row>
    <row r="94">
      <c r="A94" s="5" t="s">
        <v>10</v>
      </c>
      <c r="B94" s="5">
        <v>2023.0</v>
      </c>
      <c r="C94" s="5" t="s">
        <v>31</v>
      </c>
      <c r="D94" s="5" t="s">
        <v>32</v>
      </c>
      <c r="E94" s="5" t="s">
        <v>40</v>
      </c>
      <c r="F94" s="5" t="s">
        <v>15</v>
      </c>
      <c r="G94" s="5">
        <v>0.0</v>
      </c>
      <c r="H94" s="6">
        <v>29.27</v>
      </c>
      <c r="I94" s="7">
        <v>25.4316</v>
      </c>
      <c r="J94" s="7">
        <v>-81.09261</v>
      </c>
    </row>
    <row r="95">
      <c r="A95" s="5" t="s">
        <v>10</v>
      </c>
      <c r="B95" s="5">
        <v>2023.0</v>
      </c>
      <c r="C95" s="5" t="s">
        <v>31</v>
      </c>
      <c r="D95" s="5" t="s">
        <v>32</v>
      </c>
      <c r="E95" s="5" t="s">
        <v>41</v>
      </c>
      <c r="F95" s="5" t="s">
        <v>15</v>
      </c>
      <c r="G95" s="5">
        <v>0.0</v>
      </c>
      <c r="H95" s="6">
        <v>32.29</v>
      </c>
      <c r="I95" s="7">
        <v>25.35741</v>
      </c>
      <c r="J95" s="7">
        <v>-81.1377</v>
      </c>
    </row>
    <row r="96">
      <c r="A96" s="5" t="s">
        <v>42</v>
      </c>
      <c r="B96" s="5">
        <v>2022.0</v>
      </c>
      <c r="C96" s="5" t="s">
        <v>11</v>
      </c>
      <c r="D96" s="5" t="s">
        <v>12</v>
      </c>
      <c r="E96" s="5" t="s">
        <v>43</v>
      </c>
      <c r="F96" s="5" t="s">
        <v>15</v>
      </c>
      <c r="G96" s="5" t="s">
        <v>29</v>
      </c>
      <c r="H96" s="11">
        <v>12.8</v>
      </c>
      <c r="I96" s="7">
        <v>25.34187</v>
      </c>
      <c r="J96" s="7">
        <v>-81.05741</v>
      </c>
    </row>
    <row r="97">
      <c r="A97" s="5" t="s">
        <v>42</v>
      </c>
      <c r="B97" s="5">
        <v>2022.0</v>
      </c>
      <c r="C97" s="5" t="s">
        <v>11</v>
      </c>
      <c r="D97" s="5" t="s">
        <v>12</v>
      </c>
      <c r="E97" s="5" t="s">
        <v>44</v>
      </c>
      <c r="F97" s="5" t="s">
        <v>15</v>
      </c>
      <c r="G97" s="5" t="s">
        <v>29</v>
      </c>
      <c r="H97" s="11">
        <v>8.29</v>
      </c>
      <c r="I97" s="7">
        <v>25.30627</v>
      </c>
      <c r="J97" s="7">
        <v>-81.01984</v>
      </c>
    </row>
    <row r="98">
      <c r="A98" s="5" t="s">
        <v>42</v>
      </c>
      <c r="B98" s="5">
        <v>2022.0</v>
      </c>
      <c r="C98" s="5" t="s">
        <v>11</v>
      </c>
      <c r="D98" s="5" t="s">
        <v>12</v>
      </c>
      <c r="E98" s="5" t="s">
        <v>45</v>
      </c>
      <c r="F98" s="5" t="s">
        <v>15</v>
      </c>
      <c r="G98" s="5" t="s">
        <v>29</v>
      </c>
      <c r="H98" s="11">
        <v>8.77</v>
      </c>
      <c r="I98" s="7">
        <v>25.27462</v>
      </c>
      <c r="J98" s="7">
        <v>-80.98427</v>
      </c>
    </row>
    <row r="99">
      <c r="A99" s="5" t="s">
        <v>42</v>
      </c>
      <c r="B99" s="5">
        <v>2022.0</v>
      </c>
      <c r="C99" s="5" t="s">
        <v>11</v>
      </c>
      <c r="D99" s="5" t="s">
        <v>12</v>
      </c>
      <c r="E99" s="5" t="s">
        <v>46</v>
      </c>
      <c r="F99" s="5" t="s">
        <v>15</v>
      </c>
      <c r="G99" s="5" t="s">
        <v>29</v>
      </c>
      <c r="H99" s="11">
        <v>12.07</v>
      </c>
      <c r="I99" s="7">
        <v>25.20855</v>
      </c>
      <c r="J99" s="7">
        <v>-80.93024</v>
      </c>
    </row>
    <row r="100">
      <c r="A100" s="5" t="s">
        <v>42</v>
      </c>
      <c r="B100" s="5">
        <v>2022.0</v>
      </c>
      <c r="C100" s="5" t="s">
        <v>11</v>
      </c>
      <c r="D100" s="5" t="s">
        <v>12</v>
      </c>
      <c r="E100" s="5" t="s">
        <v>41</v>
      </c>
      <c r="F100" s="5" t="s">
        <v>15</v>
      </c>
      <c r="G100" s="5" t="s">
        <v>29</v>
      </c>
      <c r="H100" s="11">
        <v>24.4</v>
      </c>
      <c r="I100" s="7">
        <v>25.35741</v>
      </c>
      <c r="J100" s="7">
        <v>-81.1377</v>
      </c>
    </row>
    <row r="101">
      <c r="A101" s="5" t="s">
        <v>42</v>
      </c>
      <c r="B101" s="5">
        <v>2022.0</v>
      </c>
      <c r="C101" s="5" t="s">
        <v>11</v>
      </c>
      <c r="D101" s="5" t="s">
        <v>12</v>
      </c>
      <c r="E101" s="5" t="s">
        <v>47</v>
      </c>
      <c r="F101" s="5" t="s">
        <v>15</v>
      </c>
      <c r="G101" s="5" t="s">
        <v>29</v>
      </c>
      <c r="H101" s="11">
        <v>20.36</v>
      </c>
      <c r="I101" s="7">
        <v>25.35379</v>
      </c>
      <c r="J101" s="7">
        <v>-81.11199</v>
      </c>
    </row>
    <row r="102">
      <c r="A102" s="5" t="s">
        <v>42</v>
      </c>
      <c r="B102" s="5">
        <v>2022.0</v>
      </c>
      <c r="C102" s="5" t="s">
        <v>11</v>
      </c>
      <c r="D102" s="5" t="s">
        <v>12</v>
      </c>
      <c r="E102" s="5" t="s">
        <v>48</v>
      </c>
      <c r="F102" s="5" t="s">
        <v>15</v>
      </c>
      <c r="G102" s="5" t="s">
        <v>29</v>
      </c>
      <c r="H102" s="11">
        <v>7.13</v>
      </c>
      <c r="I102" s="7">
        <v>25.365084</v>
      </c>
      <c r="J102" s="7">
        <v>-81.078274</v>
      </c>
    </row>
    <row r="103">
      <c r="A103" s="5" t="s">
        <v>42</v>
      </c>
      <c r="B103" s="5">
        <v>2022.0</v>
      </c>
      <c r="C103" s="5" t="s">
        <v>11</v>
      </c>
      <c r="D103" s="5" t="s">
        <v>12</v>
      </c>
      <c r="E103" s="5" t="s">
        <v>49</v>
      </c>
      <c r="F103" s="5" t="s">
        <v>15</v>
      </c>
      <c r="G103" s="5" t="s">
        <v>29</v>
      </c>
      <c r="H103" s="11">
        <v>12.51</v>
      </c>
      <c r="I103" s="7">
        <v>25.36462994</v>
      </c>
      <c r="J103" s="7">
        <v>-81.07794623</v>
      </c>
    </row>
    <row r="104">
      <c r="A104" s="5" t="s">
        <v>42</v>
      </c>
      <c r="B104" s="5">
        <v>2022.0</v>
      </c>
      <c r="C104" s="5" t="s">
        <v>11</v>
      </c>
      <c r="D104" s="5" t="s">
        <v>12</v>
      </c>
      <c r="E104" s="5" t="s">
        <v>50</v>
      </c>
      <c r="F104" s="5" t="s">
        <v>15</v>
      </c>
      <c r="G104" s="5" t="s">
        <v>29</v>
      </c>
      <c r="H104" s="11">
        <v>2.38</v>
      </c>
      <c r="I104" s="7">
        <v>25.37178</v>
      </c>
      <c r="J104" s="7">
        <v>-81.05574</v>
      </c>
    </row>
    <row r="105">
      <c r="A105" s="5" t="s">
        <v>42</v>
      </c>
      <c r="B105" s="5">
        <v>2022.0</v>
      </c>
      <c r="C105" s="5" t="s">
        <v>11</v>
      </c>
      <c r="D105" s="5" t="s">
        <v>12</v>
      </c>
      <c r="E105" s="5" t="s">
        <v>51</v>
      </c>
      <c r="F105" s="5" t="s">
        <v>15</v>
      </c>
      <c r="G105" s="5" t="s">
        <v>29</v>
      </c>
      <c r="H105" s="11">
        <v>0.85</v>
      </c>
      <c r="I105" s="7">
        <v>25.377403</v>
      </c>
      <c r="J105" s="7">
        <v>-81.032725</v>
      </c>
    </row>
    <row r="106">
      <c r="A106" s="5" t="s">
        <v>42</v>
      </c>
      <c r="B106" s="5">
        <v>2022.0</v>
      </c>
      <c r="C106" s="5" t="s">
        <v>11</v>
      </c>
      <c r="D106" s="5" t="s">
        <v>12</v>
      </c>
      <c r="E106" s="5" t="s">
        <v>52</v>
      </c>
      <c r="F106" s="5" t="s">
        <v>15</v>
      </c>
      <c r="G106" s="5" t="s">
        <v>29</v>
      </c>
      <c r="H106" s="11">
        <v>0.87</v>
      </c>
      <c r="I106" s="7">
        <v>25.38756</v>
      </c>
      <c r="J106" s="7">
        <v>-81.01363</v>
      </c>
    </row>
    <row r="107">
      <c r="A107" s="5" t="s">
        <v>42</v>
      </c>
      <c r="B107" s="5">
        <v>2022.0</v>
      </c>
      <c r="C107" s="5" t="s">
        <v>11</v>
      </c>
      <c r="D107" s="5" t="s">
        <v>12</v>
      </c>
      <c r="E107" s="5" t="s">
        <v>53</v>
      </c>
      <c r="F107" s="5" t="s">
        <v>15</v>
      </c>
      <c r="G107" s="5" t="s">
        <v>29</v>
      </c>
      <c r="H107" s="11">
        <v>0.63</v>
      </c>
      <c r="I107" s="7">
        <v>25.40454</v>
      </c>
      <c r="J107" s="7">
        <v>-81.01028</v>
      </c>
    </row>
    <row r="108">
      <c r="A108" s="5" t="s">
        <v>42</v>
      </c>
      <c r="B108" s="5">
        <v>2022.0</v>
      </c>
      <c r="C108" s="5" t="s">
        <v>11</v>
      </c>
      <c r="D108" s="5" t="s">
        <v>12</v>
      </c>
      <c r="E108" s="5" t="s">
        <v>54</v>
      </c>
      <c r="F108" s="5" t="s">
        <v>15</v>
      </c>
      <c r="G108" s="5" t="s">
        <v>29</v>
      </c>
      <c r="H108" s="11">
        <v>0.46</v>
      </c>
      <c r="I108" s="7">
        <v>25.41263</v>
      </c>
      <c r="J108" s="7">
        <v>-80.97653</v>
      </c>
    </row>
    <row r="109">
      <c r="A109" s="5" t="s">
        <v>42</v>
      </c>
      <c r="B109" s="5">
        <v>2022.0</v>
      </c>
      <c r="C109" s="5" t="s">
        <v>11</v>
      </c>
      <c r="D109" s="5" t="s">
        <v>12</v>
      </c>
      <c r="E109" s="5" t="s">
        <v>55</v>
      </c>
      <c r="F109" s="5" t="s">
        <v>15</v>
      </c>
      <c r="G109" s="5" t="s">
        <v>29</v>
      </c>
      <c r="H109" s="11">
        <v>0.34</v>
      </c>
      <c r="I109" s="7">
        <v>25.409986</v>
      </c>
      <c r="J109" s="7">
        <v>-80.964627</v>
      </c>
    </row>
    <row r="110">
      <c r="A110" s="5" t="s">
        <v>42</v>
      </c>
      <c r="B110" s="5">
        <v>2022.0</v>
      </c>
      <c r="C110" s="5" t="s">
        <v>11</v>
      </c>
      <c r="D110" s="5" t="s">
        <v>12</v>
      </c>
      <c r="E110" s="5" t="s">
        <v>56</v>
      </c>
      <c r="F110" s="5" t="s">
        <v>15</v>
      </c>
      <c r="G110" s="5" t="s">
        <v>29</v>
      </c>
      <c r="H110" s="11">
        <v>0.36</v>
      </c>
      <c r="I110" s="7">
        <v>25.42426</v>
      </c>
      <c r="J110" s="7">
        <v>-80.97869</v>
      </c>
    </row>
    <row r="111">
      <c r="A111" s="5" t="s">
        <v>42</v>
      </c>
      <c r="B111" s="5">
        <v>2022.0</v>
      </c>
      <c r="C111" s="5" t="s">
        <v>11</v>
      </c>
      <c r="D111" s="5" t="s">
        <v>12</v>
      </c>
      <c r="E111" s="5" t="s">
        <v>57</v>
      </c>
      <c r="F111" s="5" t="s">
        <v>15</v>
      </c>
      <c r="G111" s="5" t="s">
        <v>29</v>
      </c>
      <c r="H111" s="11">
        <v>0.6</v>
      </c>
      <c r="I111" s="7">
        <v>25.4173</v>
      </c>
      <c r="J111" s="7">
        <v>-80.99563</v>
      </c>
    </row>
    <row r="112">
      <c r="A112" s="5" t="s">
        <v>42</v>
      </c>
      <c r="B112" s="5">
        <v>2022.0</v>
      </c>
      <c r="C112" s="5" t="s">
        <v>11</v>
      </c>
      <c r="D112" s="5" t="s">
        <v>12</v>
      </c>
      <c r="E112" s="5" t="s">
        <v>58</v>
      </c>
      <c r="F112" s="5" t="s">
        <v>15</v>
      </c>
      <c r="G112" s="5" t="s">
        <v>29</v>
      </c>
      <c r="H112" s="11">
        <v>0.84</v>
      </c>
      <c r="I112" s="7">
        <v>25.41772</v>
      </c>
      <c r="J112" s="7">
        <v>-81.0106</v>
      </c>
    </row>
    <row r="113">
      <c r="A113" s="5" t="s">
        <v>42</v>
      </c>
      <c r="B113" s="5">
        <v>2022.0</v>
      </c>
      <c r="C113" s="5" t="s">
        <v>11</v>
      </c>
      <c r="D113" s="5" t="s">
        <v>12</v>
      </c>
      <c r="E113" s="5" t="s">
        <v>59</v>
      </c>
      <c r="F113" s="5" t="s">
        <v>15</v>
      </c>
      <c r="G113" s="5" t="s">
        <v>29</v>
      </c>
      <c r="H113" s="11">
        <v>1.42</v>
      </c>
      <c r="I113" s="7">
        <v>25.42348</v>
      </c>
      <c r="J113" s="7">
        <v>-81.02625</v>
      </c>
    </row>
    <row r="114">
      <c r="A114" s="5" t="s">
        <v>42</v>
      </c>
      <c r="B114" s="5">
        <v>2022.0</v>
      </c>
      <c r="C114" s="5" t="s">
        <v>11</v>
      </c>
      <c r="D114" s="5" t="s">
        <v>12</v>
      </c>
      <c r="E114" s="5" t="s">
        <v>60</v>
      </c>
      <c r="F114" s="5" t="s">
        <v>15</v>
      </c>
      <c r="G114" s="5" t="s">
        <v>29</v>
      </c>
      <c r="H114" s="11">
        <v>1.92</v>
      </c>
      <c r="I114" s="7">
        <v>25.42849</v>
      </c>
      <c r="J114" s="7">
        <v>-81.04475</v>
      </c>
    </row>
    <row r="115">
      <c r="A115" s="5" t="s">
        <v>42</v>
      </c>
      <c r="B115" s="5">
        <v>2022.0</v>
      </c>
      <c r="C115" s="5" t="s">
        <v>11</v>
      </c>
      <c r="D115" s="5" t="s">
        <v>12</v>
      </c>
      <c r="E115" s="5" t="s">
        <v>61</v>
      </c>
      <c r="F115" s="5" t="s">
        <v>15</v>
      </c>
      <c r="G115" s="5" t="s">
        <v>29</v>
      </c>
      <c r="H115" s="11">
        <v>2.38</v>
      </c>
      <c r="I115" s="7">
        <v>25.42422</v>
      </c>
      <c r="J115" s="7">
        <v>-81.06303</v>
      </c>
    </row>
    <row r="116">
      <c r="A116" s="5" t="s">
        <v>42</v>
      </c>
      <c r="B116" s="5">
        <v>2022.0</v>
      </c>
      <c r="C116" s="5" t="s">
        <v>11</v>
      </c>
      <c r="D116" s="5" t="s">
        <v>12</v>
      </c>
      <c r="E116" s="5" t="s">
        <v>62</v>
      </c>
      <c r="F116" s="5" t="s">
        <v>15</v>
      </c>
      <c r="G116" s="5" t="s">
        <v>29</v>
      </c>
      <c r="H116" s="11">
        <v>4.3</v>
      </c>
      <c r="I116" s="7">
        <v>25.4315</v>
      </c>
      <c r="J116" s="7">
        <v>-81.08224</v>
      </c>
    </row>
    <row r="117">
      <c r="A117" s="5" t="s">
        <v>42</v>
      </c>
      <c r="B117" s="5">
        <v>2022.0</v>
      </c>
      <c r="C117" s="5" t="s">
        <v>11</v>
      </c>
      <c r="D117" s="5" t="s">
        <v>12</v>
      </c>
      <c r="E117" s="5" t="s">
        <v>40</v>
      </c>
      <c r="F117" s="5" t="s">
        <v>15</v>
      </c>
      <c r="G117" s="5" t="s">
        <v>29</v>
      </c>
      <c r="H117" s="11">
        <v>6.73</v>
      </c>
      <c r="I117" s="7">
        <v>25.4316</v>
      </c>
      <c r="J117" s="7">
        <v>-81.09261</v>
      </c>
    </row>
    <row r="118">
      <c r="A118" s="5" t="s">
        <v>42</v>
      </c>
      <c r="B118" s="5">
        <v>2022.0</v>
      </c>
      <c r="C118" s="5" t="s">
        <v>11</v>
      </c>
      <c r="D118" s="5" t="s">
        <v>12</v>
      </c>
      <c r="E118" s="5" t="s">
        <v>63</v>
      </c>
      <c r="F118" s="5" t="s">
        <v>15</v>
      </c>
      <c r="G118" s="5" t="s">
        <v>29</v>
      </c>
      <c r="H118" s="11">
        <v>8.94</v>
      </c>
      <c r="I118" s="7">
        <v>25.43094</v>
      </c>
      <c r="J118" s="7">
        <v>-81.10364</v>
      </c>
    </row>
    <row r="119">
      <c r="A119" s="5" t="s">
        <v>42</v>
      </c>
      <c r="B119" s="5">
        <v>2022.0</v>
      </c>
      <c r="C119" s="5" t="s">
        <v>11</v>
      </c>
      <c r="D119" s="5" t="s">
        <v>12</v>
      </c>
      <c r="E119" s="5" t="s">
        <v>64</v>
      </c>
      <c r="F119" s="5" t="s">
        <v>15</v>
      </c>
      <c r="G119" s="5" t="s">
        <v>29</v>
      </c>
      <c r="H119" s="11">
        <v>12.63</v>
      </c>
      <c r="I119" s="7">
        <v>25.42511</v>
      </c>
      <c r="J119" s="7">
        <v>-81.11657</v>
      </c>
    </row>
    <row r="120">
      <c r="A120" s="5" t="s">
        <v>42</v>
      </c>
      <c r="B120" s="5">
        <v>2022.0</v>
      </c>
      <c r="C120" s="5" t="s">
        <v>11</v>
      </c>
      <c r="D120" s="5" t="s">
        <v>12</v>
      </c>
      <c r="E120" s="5" t="s">
        <v>65</v>
      </c>
      <c r="F120" s="5" t="s">
        <v>15</v>
      </c>
      <c r="G120" s="5" t="s">
        <v>29</v>
      </c>
      <c r="H120" s="11">
        <v>14.62</v>
      </c>
      <c r="I120" s="7">
        <v>25.42255</v>
      </c>
      <c r="J120" s="7">
        <v>-81.12547</v>
      </c>
    </row>
    <row r="121">
      <c r="A121" s="5" t="s">
        <v>42</v>
      </c>
      <c r="B121" s="5">
        <v>2022.0</v>
      </c>
      <c r="C121" s="5" t="s">
        <v>11</v>
      </c>
      <c r="D121" s="5" t="s">
        <v>12</v>
      </c>
      <c r="E121" s="5" t="s">
        <v>66</v>
      </c>
      <c r="F121" s="5" t="s">
        <v>15</v>
      </c>
      <c r="G121" s="5" t="s">
        <v>29</v>
      </c>
      <c r="H121" s="11">
        <v>16.63</v>
      </c>
      <c r="I121" s="7">
        <v>25.41709</v>
      </c>
      <c r="J121" s="7">
        <v>-81.13443</v>
      </c>
    </row>
    <row r="122">
      <c r="A122" s="5" t="s">
        <v>42</v>
      </c>
      <c r="B122" s="5">
        <v>2022.0</v>
      </c>
      <c r="C122" s="5" t="s">
        <v>11</v>
      </c>
      <c r="D122" s="5" t="s">
        <v>12</v>
      </c>
      <c r="E122" s="5" t="s">
        <v>39</v>
      </c>
      <c r="F122" s="5" t="s">
        <v>15</v>
      </c>
      <c r="G122" s="5" t="s">
        <v>29</v>
      </c>
      <c r="H122" s="11">
        <v>20.2</v>
      </c>
      <c r="I122" s="7">
        <v>25.41172</v>
      </c>
      <c r="J122" s="7">
        <v>-81.14397</v>
      </c>
    </row>
    <row r="123">
      <c r="A123" s="5" t="s">
        <v>42</v>
      </c>
      <c r="B123" s="5">
        <v>2023.0</v>
      </c>
      <c r="C123" s="5" t="s">
        <v>31</v>
      </c>
      <c r="D123" s="5" t="s">
        <v>32</v>
      </c>
      <c r="E123" s="5" t="s">
        <v>41</v>
      </c>
      <c r="F123" s="5" t="s">
        <v>15</v>
      </c>
      <c r="G123" s="5" t="s">
        <v>29</v>
      </c>
      <c r="H123" s="11">
        <v>31.11</v>
      </c>
      <c r="I123" s="7">
        <v>25.35741</v>
      </c>
      <c r="J123" s="7">
        <v>-81.1377</v>
      </c>
    </row>
    <row r="124">
      <c r="A124" s="5" t="s">
        <v>42</v>
      </c>
      <c r="B124" s="5">
        <v>2023.0</v>
      </c>
      <c r="C124" s="5" t="s">
        <v>31</v>
      </c>
      <c r="D124" s="5" t="s">
        <v>32</v>
      </c>
      <c r="E124" s="5" t="s">
        <v>47</v>
      </c>
      <c r="F124" s="5" t="s">
        <v>15</v>
      </c>
      <c r="G124" s="5" t="s">
        <v>29</v>
      </c>
      <c r="H124" s="11">
        <v>28.32071148</v>
      </c>
      <c r="I124" s="7">
        <v>25.35379</v>
      </c>
      <c r="J124" s="7">
        <v>-81.11199</v>
      </c>
    </row>
    <row r="125">
      <c r="A125" s="5" t="s">
        <v>42</v>
      </c>
      <c r="B125" s="5">
        <v>2023.0</v>
      </c>
      <c r="C125" s="5" t="s">
        <v>31</v>
      </c>
      <c r="D125" s="5" t="s">
        <v>32</v>
      </c>
      <c r="E125" s="5" t="s">
        <v>48</v>
      </c>
      <c r="F125" s="5" t="s">
        <v>15</v>
      </c>
      <c r="G125" s="5" t="s">
        <v>29</v>
      </c>
      <c r="H125" s="11">
        <v>28.33</v>
      </c>
      <c r="I125" s="7">
        <v>25.365084</v>
      </c>
      <c r="J125" s="7">
        <v>-81.078274</v>
      </c>
    </row>
    <row r="126">
      <c r="A126" s="5" t="s">
        <v>42</v>
      </c>
      <c r="B126" s="5">
        <v>2023.0</v>
      </c>
      <c r="C126" s="5" t="s">
        <v>31</v>
      </c>
      <c r="D126" s="5" t="s">
        <v>32</v>
      </c>
      <c r="E126" s="5" t="s">
        <v>49</v>
      </c>
      <c r="F126" s="5" t="s">
        <v>15</v>
      </c>
      <c r="G126" s="5" t="s">
        <v>29</v>
      </c>
      <c r="H126" s="11">
        <v>3.848678</v>
      </c>
      <c r="I126" s="7">
        <v>25.36462994</v>
      </c>
      <c r="J126" s="7">
        <v>-81.07794623</v>
      </c>
    </row>
    <row r="127">
      <c r="A127" s="5" t="s">
        <v>42</v>
      </c>
      <c r="B127" s="5">
        <v>2023.0</v>
      </c>
      <c r="C127" s="5" t="s">
        <v>31</v>
      </c>
      <c r="D127" s="5" t="s">
        <v>32</v>
      </c>
      <c r="E127" s="5" t="s">
        <v>50</v>
      </c>
      <c r="F127" s="5" t="s">
        <v>15</v>
      </c>
      <c r="G127" s="5" t="s">
        <v>29</v>
      </c>
      <c r="H127" s="11">
        <v>28.26457428</v>
      </c>
      <c r="I127" s="7">
        <v>25.37178</v>
      </c>
      <c r="J127" s="7">
        <v>-81.05574</v>
      </c>
    </row>
    <row r="128">
      <c r="A128" s="5" t="s">
        <v>42</v>
      </c>
      <c r="B128" s="5">
        <v>2023.0</v>
      </c>
      <c r="C128" s="5" t="s">
        <v>31</v>
      </c>
      <c r="D128" s="5" t="s">
        <v>32</v>
      </c>
      <c r="E128" s="5" t="s">
        <v>51</v>
      </c>
      <c r="F128" s="5" t="s">
        <v>15</v>
      </c>
      <c r="G128" s="5" t="s">
        <v>29</v>
      </c>
      <c r="H128" s="11">
        <v>28.11055928</v>
      </c>
      <c r="I128" s="7">
        <v>25.377403</v>
      </c>
      <c r="J128" s="7">
        <v>-81.032725</v>
      </c>
    </row>
    <row r="129">
      <c r="A129" s="5" t="s">
        <v>42</v>
      </c>
      <c r="B129" s="5">
        <v>2023.0</v>
      </c>
      <c r="C129" s="5" t="s">
        <v>31</v>
      </c>
      <c r="D129" s="5" t="s">
        <v>32</v>
      </c>
      <c r="E129" s="5" t="s">
        <v>52</v>
      </c>
      <c r="F129" s="5" t="s">
        <v>15</v>
      </c>
      <c r="G129" s="5" t="s">
        <v>29</v>
      </c>
      <c r="H129" s="11">
        <v>27.46442872</v>
      </c>
      <c r="I129" s="7">
        <v>25.38756</v>
      </c>
      <c r="J129" s="7">
        <v>-81.01363</v>
      </c>
    </row>
    <row r="130">
      <c r="A130" s="5" t="s">
        <v>42</v>
      </c>
      <c r="B130" s="5">
        <v>2023.0</v>
      </c>
      <c r="C130" s="5" t="s">
        <v>31</v>
      </c>
      <c r="D130" s="5" t="s">
        <v>32</v>
      </c>
      <c r="E130" s="5" t="s">
        <v>53</v>
      </c>
      <c r="F130" s="5" t="s">
        <v>15</v>
      </c>
      <c r="G130" s="5" t="s">
        <v>29</v>
      </c>
      <c r="H130" s="11">
        <v>24.0832</v>
      </c>
      <c r="I130" s="7">
        <v>25.40454</v>
      </c>
      <c r="J130" s="7">
        <v>-81.01028</v>
      </c>
    </row>
    <row r="131">
      <c r="A131" s="5" t="s">
        <v>42</v>
      </c>
      <c r="B131" s="5">
        <v>2023.0</v>
      </c>
      <c r="C131" s="5" t="s">
        <v>31</v>
      </c>
      <c r="D131" s="5" t="s">
        <v>32</v>
      </c>
      <c r="E131" s="5" t="s">
        <v>54</v>
      </c>
      <c r="F131" s="5" t="s">
        <v>15</v>
      </c>
      <c r="G131" s="5" t="s">
        <v>29</v>
      </c>
      <c r="H131" s="11">
        <v>8.75067188</v>
      </c>
      <c r="I131" s="7">
        <v>25.41263</v>
      </c>
      <c r="J131" s="7">
        <v>-80.97653</v>
      </c>
    </row>
    <row r="132">
      <c r="A132" s="5" t="s">
        <v>42</v>
      </c>
      <c r="B132" s="5">
        <v>2023.0</v>
      </c>
      <c r="C132" s="5" t="s">
        <v>31</v>
      </c>
      <c r="D132" s="5" t="s">
        <v>32</v>
      </c>
      <c r="E132" s="5" t="s">
        <v>55</v>
      </c>
      <c r="F132" s="5" t="s">
        <v>15</v>
      </c>
      <c r="G132" s="5" t="s">
        <v>29</v>
      </c>
      <c r="H132" s="11">
        <v>6.82833688</v>
      </c>
      <c r="I132" s="7">
        <v>25.409986</v>
      </c>
      <c r="J132" s="7">
        <v>-80.964627</v>
      </c>
    </row>
    <row r="133">
      <c r="A133" s="5" t="s">
        <v>42</v>
      </c>
      <c r="B133" s="5">
        <v>2023.0</v>
      </c>
      <c r="C133" s="5" t="s">
        <v>31</v>
      </c>
      <c r="D133" s="5" t="s">
        <v>32</v>
      </c>
      <c r="E133" s="5" t="s">
        <v>56</v>
      </c>
      <c r="F133" s="5" t="s">
        <v>15</v>
      </c>
      <c r="G133" s="5" t="s">
        <v>29</v>
      </c>
      <c r="H133" s="11">
        <v>6.401293</v>
      </c>
      <c r="I133" s="7">
        <v>25.42426</v>
      </c>
      <c r="J133" s="7">
        <v>-80.97869</v>
      </c>
    </row>
    <row r="134">
      <c r="A134" s="5" t="s">
        <v>42</v>
      </c>
      <c r="B134" s="5">
        <v>2023.0</v>
      </c>
      <c r="C134" s="5" t="s">
        <v>31</v>
      </c>
      <c r="D134" s="5" t="s">
        <v>32</v>
      </c>
      <c r="E134" s="5" t="s">
        <v>57</v>
      </c>
      <c r="F134" s="5" t="s">
        <v>15</v>
      </c>
      <c r="G134" s="5" t="s">
        <v>29</v>
      </c>
      <c r="H134" s="11">
        <v>9.18379152</v>
      </c>
      <c r="I134" s="7">
        <v>25.4173</v>
      </c>
      <c r="J134" s="7">
        <v>-80.99563</v>
      </c>
    </row>
    <row r="135">
      <c r="A135" s="5" t="s">
        <v>42</v>
      </c>
      <c r="B135" s="5">
        <v>2023.0</v>
      </c>
      <c r="C135" s="5" t="s">
        <v>31</v>
      </c>
      <c r="D135" s="5" t="s">
        <v>32</v>
      </c>
      <c r="E135" s="5" t="s">
        <v>58</v>
      </c>
      <c r="F135" s="5" t="s">
        <v>15</v>
      </c>
      <c r="G135" s="5" t="s">
        <v>29</v>
      </c>
      <c r="H135" s="11">
        <v>7.04811392</v>
      </c>
      <c r="I135" s="7">
        <v>25.41772</v>
      </c>
      <c r="J135" s="7">
        <v>-81.0106</v>
      </c>
    </row>
    <row r="136">
      <c r="A136" s="5" t="s">
        <v>42</v>
      </c>
      <c r="B136" s="5">
        <v>2023.0</v>
      </c>
      <c r="C136" s="5" t="s">
        <v>31</v>
      </c>
      <c r="D136" s="5" t="s">
        <v>32</v>
      </c>
      <c r="E136" s="5" t="s">
        <v>59</v>
      </c>
      <c r="F136" s="5" t="s">
        <v>15</v>
      </c>
      <c r="G136" s="5" t="s">
        <v>29</v>
      </c>
      <c r="H136" s="11">
        <v>18.14708872</v>
      </c>
      <c r="I136" s="7">
        <v>25.42348</v>
      </c>
      <c r="J136" s="7">
        <v>-81.02625</v>
      </c>
    </row>
    <row r="137">
      <c r="A137" s="5" t="s">
        <v>42</v>
      </c>
      <c r="B137" s="5">
        <v>2023.0</v>
      </c>
      <c r="C137" s="5" t="s">
        <v>31</v>
      </c>
      <c r="D137" s="5" t="s">
        <v>32</v>
      </c>
      <c r="E137" s="5" t="s">
        <v>60</v>
      </c>
      <c r="F137" s="5" t="s">
        <v>15</v>
      </c>
      <c r="G137" s="5" t="s">
        <v>29</v>
      </c>
      <c r="H137" s="11">
        <v>21.83841228</v>
      </c>
      <c r="I137" s="7">
        <v>25.42849</v>
      </c>
      <c r="J137" s="7">
        <v>-81.04475</v>
      </c>
    </row>
    <row r="138">
      <c r="A138" s="5" t="s">
        <v>42</v>
      </c>
      <c r="B138" s="5">
        <v>2023.0</v>
      </c>
      <c r="C138" s="5" t="s">
        <v>31</v>
      </c>
      <c r="D138" s="5" t="s">
        <v>32</v>
      </c>
      <c r="E138" s="5" t="s">
        <v>61</v>
      </c>
      <c r="F138" s="5" t="s">
        <v>15</v>
      </c>
      <c r="G138" s="5" t="s">
        <v>29</v>
      </c>
      <c r="H138" s="11">
        <v>26.31580408</v>
      </c>
      <c r="I138" s="7">
        <v>25.42422</v>
      </c>
      <c r="J138" s="7">
        <v>-81.06303</v>
      </c>
    </row>
    <row r="139">
      <c r="A139" s="5" t="s">
        <v>42</v>
      </c>
      <c r="B139" s="5">
        <v>2023.0</v>
      </c>
      <c r="C139" s="5" t="s">
        <v>31</v>
      </c>
      <c r="D139" s="5" t="s">
        <v>32</v>
      </c>
      <c r="E139" s="5" t="s">
        <v>62</v>
      </c>
      <c r="F139" s="5" t="s">
        <v>15</v>
      </c>
      <c r="G139" s="5" t="s">
        <v>29</v>
      </c>
      <c r="H139" s="11">
        <v>27.88485692</v>
      </c>
      <c r="I139" s="7">
        <v>25.4315</v>
      </c>
      <c r="J139" s="7">
        <v>-81.08224</v>
      </c>
    </row>
    <row r="140">
      <c r="A140" s="5" t="s">
        <v>42</v>
      </c>
      <c r="B140" s="5">
        <v>2023.0</v>
      </c>
      <c r="C140" s="5" t="s">
        <v>31</v>
      </c>
      <c r="D140" s="5" t="s">
        <v>32</v>
      </c>
      <c r="E140" s="5" t="s">
        <v>40</v>
      </c>
      <c r="F140" s="5" t="s">
        <v>15</v>
      </c>
      <c r="G140" s="5" t="s">
        <v>29</v>
      </c>
      <c r="H140" s="11">
        <v>28.063722</v>
      </c>
      <c r="I140" s="7">
        <v>25.4316</v>
      </c>
      <c r="J140" s="7">
        <v>-81.09261</v>
      </c>
    </row>
    <row r="141">
      <c r="A141" s="5" t="s">
        <v>42</v>
      </c>
      <c r="B141" s="5">
        <v>2023.0</v>
      </c>
      <c r="C141" s="5" t="s">
        <v>31</v>
      </c>
      <c r="D141" s="5" t="s">
        <v>32</v>
      </c>
      <c r="E141" s="5" t="s">
        <v>64</v>
      </c>
      <c r="F141" s="5" t="s">
        <v>15</v>
      </c>
      <c r="G141" s="5" t="s">
        <v>29</v>
      </c>
      <c r="H141" s="11">
        <v>28.20187908</v>
      </c>
      <c r="I141" s="7">
        <v>25.42511</v>
      </c>
      <c r="J141" s="7">
        <v>-81.11657</v>
      </c>
    </row>
    <row r="142">
      <c r="A142" s="5" t="s">
        <v>42</v>
      </c>
      <c r="B142" s="5">
        <v>2023.0</v>
      </c>
      <c r="C142" s="5" t="s">
        <v>31</v>
      </c>
      <c r="D142" s="5" t="s">
        <v>32</v>
      </c>
      <c r="E142" s="5" t="s">
        <v>65</v>
      </c>
      <c r="F142" s="5" t="s">
        <v>15</v>
      </c>
      <c r="G142" s="5" t="s">
        <v>29</v>
      </c>
      <c r="H142" s="11">
        <v>28.24597988</v>
      </c>
      <c r="I142" s="7">
        <v>25.42255</v>
      </c>
      <c r="J142" s="7">
        <v>-81.12547</v>
      </c>
    </row>
    <row r="143">
      <c r="A143" s="5" t="s">
        <v>42</v>
      </c>
      <c r="B143" s="5">
        <v>2023.0</v>
      </c>
      <c r="C143" s="5" t="s">
        <v>31</v>
      </c>
      <c r="D143" s="5" t="s">
        <v>32</v>
      </c>
      <c r="E143" s="5" t="s">
        <v>39</v>
      </c>
      <c r="F143" s="5" t="s">
        <v>15</v>
      </c>
      <c r="G143" s="5" t="s">
        <v>29</v>
      </c>
      <c r="H143" s="11">
        <v>28.286022</v>
      </c>
      <c r="I143" s="7">
        <v>25.41172</v>
      </c>
      <c r="J143" s="7">
        <v>-81.14397</v>
      </c>
    </row>
    <row r="144">
      <c r="A144" s="5" t="s">
        <v>42</v>
      </c>
      <c r="B144" s="5">
        <v>2023.0</v>
      </c>
      <c r="C144" s="5" t="s">
        <v>31</v>
      </c>
      <c r="D144" s="5" t="s">
        <v>32</v>
      </c>
      <c r="E144" s="5" t="s">
        <v>67</v>
      </c>
      <c r="F144" s="5" t="s">
        <v>15</v>
      </c>
      <c r="G144" s="5" t="s">
        <v>29</v>
      </c>
      <c r="H144" s="11">
        <v>28.29021792</v>
      </c>
      <c r="I144" s="7">
        <v>25.24592</v>
      </c>
      <c r="J144" s="7">
        <v>-81.91454</v>
      </c>
    </row>
    <row r="145">
      <c r="A145" s="5" t="s">
        <v>42</v>
      </c>
      <c r="B145" s="5">
        <v>2023.0</v>
      </c>
      <c r="C145" s="5" t="s">
        <v>31</v>
      </c>
      <c r="D145" s="5" t="s">
        <v>32</v>
      </c>
      <c r="E145" s="5" t="s">
        <v>68</v>
      </c>
      <c r="F145" s="5" t="s">
        <v>15</v>
      </c>
      <c r="G145" s="5" t="s">
        <v>29</v>
      </c>
      <c r="H145" s="11">
        <v>28.232658</v>
      </c>
      <c r="I145" s="7">
        <v>25.23484</v>
      </c>
      <c r="J145" s="7">
        <v>-81.6921</v>
      </c>
    </row>
    <row r="146">
      <c r="A146" s="5" t="s">
        <v>42</v>
      </c>
      <c r="B146" s="5">
        <v>2023.0</v>
      </c>
      <c r="C146" s="5" t="s">
        <v>31</v>
      </c>
      <c r="D146" s="5" t="s">
        <v>32</v>
      </c>
      <c r="E146" s="5" t="s">
        <v>69</v>
      </c>
      <c r="F146" s="5" t="s">
        <v>15</v>
      </c>
      <c r="G146" s="5" t="s">
        <v>29</v>
      </c>
      <c r="H146" s="11">
        <v>28.323567</v>
      </c>
      <c r="I146" s="7">
        <v>25.22242</v>
      </c>
      <c r="J146" s="7">
        <v>-81.5802</v>
      </c>
    </row>
    <row r="147">
      <c r="A147" s="5" t="s">
        <v>42</v>
      </c>
      <c r="B147" s="5">
        <v>2023.0</v>
      </c>
      <c r="C147" s="5" t="s">
        <v>31</v>
      </c>
      <c r="D147" s="5" t="s">
        <v>32</v>
      </c>
      <c r="E147" s="5" t="s">
        <v>70</v>
      </c>
      <c r="F147" s="5" t="s">
        <v>15</v>
      </c>
      <c r="G147" s="5" t="s">
        <v>29</v>
      </c>
      <c r="H147" s="11">
        <v>28.32589512</v>
      </c>
      <c r="I147" s="7">
        <v>25.22396</v>
      </c>
      <c r="J147" s="7">
        <v>-81.7151</v>
      </c>
    </row>
    <row r="148">
      <c r="A148" s="5" t="s">
        <v>42</v>
      </c>
      <c r="B148" s="5">
        <v>2023.0</v>
      </c>
      <c r="C148" s="5" t="s">
        <v>31</v>
      </c>
      <c r="D148" s="5" t="s">
        <v>32</v>
      </c>
      <c r="E148" s="5" t="s">
        <v>71</v>
      </c>
      <c r="F148" s="5" t="s">
        <v>15</v>
      </c>
      <c r="G148" s="5" t="s">
        <v>29</v>
      </c>
      <c r="H148" s="11">
        <v>28.25180012</v>
      </c>
      <c r="I148" s="7">
        <v>25.22971</v>
      </c>
      <c r="J148" s="7">
        <v>-81.5536</v>
      </c>
    </row>
    <row r="149">
      <c r="A149" s="5" t="s">
        <v>42</v>
      </c>
      <c r="B149" s="5">
        <v>2023.0</v>
      </c>
      <c r="C149" s="5" t="s">
        <v>31</v>
      </c>
      <c r="D149" s="5" t="s">
        <v>32</v>
      </c>
      <c r="E149" s="5" t="s">
        <v>38</v>
      </c>
      <c r="F149" s="5" t="s">
        <v>15</v>
      </c>
      <c r="G149" s="5" t="s">
        <v>29</v>
      </c>
      <c r="H149" s="11">
        <v>27.787108</v>
      </c>
      <c r="I149" s="7">
        <v>25.23578</v>
      </c>
      <c r="J149" s="7">
        <v>-81.2898</v>
      </c>
    </row>
    <row r="150">
      <c r="A150" s="5" t="s">
        <v>42</v>
      </c>
      <c r="B150" s="5">
        <v>2023.0</v>
      </c>
      <c r="C150" s="5" t="s">
        <v>31</v>
      </c>
      <c r="D150" s="5" t="s">
        <v>32</v>
      </c>
      <c r="E150" s="5" t="s">
        <v>72</v>
      </c>
      <c r="F150" s="5" t="s">
        <v>15</v>
      </c>
      <c r="G150" s="5" t="s">
        <v>29</v>
      </c>
      <c r="H150" s="11">
        <v>25.734627</v>
      </c>
      <c r="I150" s="7">
        <v>25.2354</v>
      </c>
      <c r="J150" s="7">
        <v>-81.154</v>
      </c>
    </row>
    <row r="151">
      <c r="H151" s="12"/>
      <c r="I151" s="13"/>
      <c r="J151" s="13"/>
    </row>
    <row r="152">
      <c r="H152" s="12"/>
      <c r="I152" s="13"/>
      <c r="J152" s="13"/>
    </row>
    <row r="153">
      <c r="H153" s="12"/>
      <c r="I153" s="13"/>
      <c r="J153" s="13"/>
    </row>
    <row r="154">
      <c r="H154" s="12"/>
      <c r="I154" s="13"/>
      <c r="J154" s="13"/>
    </row>
    <row r="155">
      <c r="H155" s="12"/>
      <c r="I155" s="13"/>
      <c r="J155" s="13"/>
    </row>
    <row r="156">
      <c r="H156" s="12"/>
      <c r="I156" s="13"/>
      <c r="J156" s="13"/>
    </row>
    <row r="157">
      <c r="H157" s="12"/>
      <c r="I157" s="13"/>
      <c r="J157" s="13"/>
    </row>
    <row r="158">
      <c r="H158" s="12"/>
      <c r="I158" s="13"/>
      <c r="J158" s="13"/>
    </row>
    <row r="159">
      <c r="H159" s="12"/>
      <c r="I159" s="13"/>
      <c r="J159" s="13"/>
    </row>
    <row r="160">
      <c r="H160" s="12"/>
      <c r="I160" s="13"/>
      <c r="J160" s="13"/>
    </row>
    <row r="161">
      <c r="H161" s="12"/>
      <c r="I161" s="13"/>
      <c r="J161" s="13"/>
    </row>
    <row r="162">
      <c r="H162" s="12"/>
      <c r="I162" s="13"/>
      <c r="J162" s="13"/>
    </row>
    <row r="163">
      <c r="H163" s="12"/>
      <c r="I163" s="13"/>
      <c r="J163" s="13"/>
    </row>
    <row r="164">
      <c r="H164" s="12"/>
      <c r="I164" s="13"/>
      <c r="J164" s="13"/>
    </row>
    <row r="165">
      <c r="H165" s="12"/>
      <c r="I165" s="13"/>
      <c r="J165" s="13"/>
    </row>
    <row r="166">
      <c r="H166" s="12"/>
      <c r="I166" s="13"/>
      <c r="J166" s="13"/>
    </row>
    <row r="167">
      <c r="H167" s="12"/>
      <c r="I167" s="13"/>
      <c r="J167" s="13"/>
    </row>
    <row r="168">
      <c r="H168" s="12"/>
      <c r="I168" s="13"/>
      <c r="J168" s="13"/>
    </row>
    <row r="169">
      <c r="H169" s="12"/>
      <c r="I169" s="13"/>
      <c r="J169" s="13"/>
    </row>
    <row r="170">
      <c r="H170" s="12"/>
      <c r="I170" s="13"/>
      <c r="J170" s="13"/>
    </row>
    <row r="171">
      <c r="H171" s="12"/>
      <c r="I171" s="13"/>
      <c r="J171" s="13"/>
    </row>
    <row r="172">
      <c r="H172" s="12"/>
      <c r="I172" s="13"/>
      <c r="J172" s="13"/>
    </row>
    <row r="173">
      <c r="H173" s="12"/>
      <c r="I173" s="13"/>
      <c r="J173" s="13"/>
    </row>
    <row r="174">
      <c r="H174" s="12"/>
      <c r="I174" s="13"/>
      <c r="J174" s="13"/>
    </row>
    <row r="175">
      <c r="H175" s="12"/>
      <c r="I175" s="13"/>
      <c r="J175" s="13"/>
    </row>
    <row r="176">
      <c r="H176" s="12"/>
      <c r="I176" s="13"/>
      <c r="J176" s="13"/>
    </row>
    <row r="177">
      <c r="H177" s="12"/>
      <c r="I177" s="13"/>
      <c r="J177" s="13"/>
    </row>
    <row r="178">
      <c r="H178" s="12"/>
      <c r="I178" s="13"/>
      <c r="J178" s="13"/>
    </row>
    <row r="179">
      <c r="H179" s="12"/>
      <c r="I179" s="13"/>
      <c r="J179" s="13"/>
    </row>
    <row r="180">
      <c r="H180" s="12"/>
      <c r="I180" s="13"/>
      <c r="J180" s="13"/>
    </row>
    <row r="181">
      <c r="H181" s="12"/>
      <c r="I181" s="13"/>
      <c r="J181" s="13"/>
    </row>
    <row r="182">
      <c r="H182" s="12"/>
      <c r="I182" s="13"/>
      <c r="J182" s="13"/>
    </row>
    <row r="183">
      <c r="H183" s="12"/>
      <c r="I183" s="13"/>
      <c r="J183" s="13"/>
    </row>
    <row r="184">
      <c r="H184" s="12"/>
      <c r="I184" s="13"/>
      <c r="J184" s="13"/>
    </row>
    <row r="185">
      <c r="H185" s="12"/>
      <c r="I185" s="13"/>
      <c r="J185" s="13"/>
    </row>
    <row r="186">
      <c r="H186" s="12"/>
      <c r="I186" s="13"/>
      <c r="J186" s="13"/>
    </row>
    <row r="187">
      <c r="H187" s="12"/>
      <c r="I187" s="13"/>
      <c r="J187" s="13"/>
    </row>
    <row r="188">
      <c r="H188" s="12"/>
      <c r="I188" s="13"/>
      <c r="J188" s="13"/>
    </row>
    <row r="189">
      <c r="H189" s="12"/>
      <c r="I189" s="13"/>
      <c r="J189" s="13"/>
    </row>
    <row r="190">
      <c r="H190" s="12"/>
      <c r="I190" s="13"/>
      <c r="J190" s="13"/>
    </row>
    <row r="191">
      <c r="H191" s="12"/>
      <c r="I191" s="13"/>
      <c r="J191" s="13"/>
    </row>
    <row r="192">
      <c r="H192" s="12"/>
      <c r="I192" s="13"/>
      <c r="J192" s="13"/>
    </row>
    <row r="193">
      <c r="H193" s="12"/>
      <c r="I193" s="13"/>
      <c r="J193" s="13"/>
    </row>
    <row r="194">
      <c r="H194" s="12"/>
      <c r="I194" s="13"/>
      <c r="J194" s="13"/>
    </row>
    <row r="195">
      <c r="H195" s="12"/>
      <c r="I195" s="13"/>
      <c r="J195" s="13"/>
    </row>
    <row r="196">
      <c r="H196" s="12"/>
      <c r="I196" s="13"/>
      <c r="J196" s="13"/>
    </row>
    <row r="197">
      <c r="H197" s="12"/>
      <c r="I197" s="13"/>
      <c r="J197" s="13"/>
    </row>
    <row r="198">
      <c r="H198" s="12"/>
      <c r="I198" s="13"/>
      <c r="J198" s="13"/>
    </row>
    <row r="199">
      <c r="H199" s="12"/>
      <c r="I199" s="13"/>
      <c r="J199" s="13"/>
    </row>
    <row r="200">
      <c r="H200" s="12"/>
      <c r="I200" s="13"/>
      <c r="J200" s="13"/>
    </row>
    <row r="201">
      <c r="H201" s="12"/>
      <c r="I201" s="13"/>
      <c r="J201" s="13"/>
    </row>
    <row r="202">
      <c r="H202" s="12"/>
      <c r="I202" s="13"/>
      <c r="J202" s="13"/>
    </row>
    <row r="203">
      <c r="H203" s="12"/>
      <c r="I203" s="13"/>
      <c r="J203" s="13"/>
    </row>
    <row r="204">
      <c r="H204" s="12"/>
      <c r="I204" s="13"/>
      <c r="J204" s="13"/>
    </row>
    <row r="205">
      <c r="H205" s="12"/>
      <c r="I205" s="13"/>
      <c r="J205" s="13"/>
    </row>
    <row r="206">
      <c r="H206" s="12"/>
      <c r="I206" s="13"/>
      <c r="J206" s="13"/>
    </row>
    <row r="207">
      <c r="H207" s="12"/>
      <c r="I207" s="13"/>
      <c r="J207" s="13"/>
    </row>
    <row r="208">
      <c r="H208" s="12"/>
      <c r="I208" s="13"/>
      <c r="J208" s="13"/>
    </row>
    <row r="209">
      <c r="H209" s="12"/>
      <c r="I209" s="13"/>
      <c r="J209" s="13"/>
    </row>
    <row r="210">
      <c r="H210" s="12"/>
      <c r="I210" s="13"/>
      <c r="J210" s="13"/>
    </row>
    <row r="211">
      <c r="H211" s="12"/>
      <c r="I211" s="13"/>
      <c r="J211" s="13"/>
    </row>
    <row r="212">
      <c r="H212" s="12"/>
      <c r="I212" s="13"/>
      <c r="J212" s="13"/>
    </row>
    <row r="213">
      <c r="H213" s="12"/>
      <c r="I213" s="13"/>
      <c r="J213" s="13"/>
    </row>
    <row r="214">
      <c r="H214" s="12"/>
      <c r="I214" s="13"/>
      <c r="J214" s="13"/>
    </row>
    <row r="215">
      <c r="H215" s="12"/>
      <c r="I215" s="13"/>
      <c r="J215" s="13"/>
    </row>
    <row r="216">
      <c r="H216" s="12"/>
      <c r="I216" s="13"/>
      <c r="J216" s="13"/>
    </row>
    <row r="217">
      <c r="H217" s="12"/>
      <c r="I217" s="13"/>
      <c r="J217" s="13"/>
    </row>
    <row r="218">
      <c r="H218" s="12"/>
      <c r="I218" s="13"/>
      <c r="J218" s="13"/>
    </row>
    <row r="219">
      <c r="H219" s="12"/>
      <c r="I219" s="13"/>
      <c r="J219" s="13"/>
    </row>
    <row r="220">
      <c r="H220" s="12"/>
      <c r="I220" s="13"/>
      <c r="J220" s="13"/>
    </row>
    <row r="221">
      <c r="H221" s="12"/>
      <c r="I221" s="13"/>
      <c r="J221" s="13"/>
    </row>
    <row r="222">
      <c r="H222" s="12"/>
      <c r="I222" s="13"/>
      <c r="J222" s="13"/>
    </row>
    <row r="223">
      <c r="H223" s="12"/>
      <c r="I223" s="13"/>
      <c r="J223" s="13"/>
    </row>
    <row r="224">
      <c r="H224" s="12"/>
      <c r="I224" s="13"/>
      <c r="J224" s="13"/>
    </row>
    <row r="225">
      <c r="H225" s="12"/>
      <c r="I225" s="13"/>
      <c r="J225" s="13"/>
    </row>
    <row r="226">
      <c r="H226" s="12"/>
      <c r="I226" s="13"/>
      <c r="J226" s="13"/>
    </row>
    <row r="227">
      <c r="H227" s="12"/>
      <c r="I227" s="13"/>
      <c r="J227" s="13"/>
    </row>
    <row r="228">
      <c r="H228" s="12"/>
      <c r="I228" s="13"/>
      <c r="J228" s="13"/>
    </row>
    <row r="229">
      <c r="H229" s="12"/>
      <c r="I229" s="13"/>
      <c r="J229" s="13"/>
    </row>
    <row r="230">
      <c r="H230" s="12"/>
      <c r="I230" s="13"/>
      <c r="J230" s="13"/>
    </row>
    <row r="231">
      <c r="H231" s="12"/>
      <c r="I231" s="13"/>
      <c r="J231" s="13"/>
    </row>
    <row r="232">
      <c r="H232" s="12"/>
      <c r="I232" s="13"/>
      <c r="J232" s="13"/>
    </row>
    <row r="233">
      <c r="H233" s="12"/>
      <c r="I233" s="13"/>
      <c r="J233" s="13"/>
    </row>
    <row r="234">
      <c r="H234" s="12"/>
      <c r="I234" s="13"/>
      <c r="J234" s="13"/>
    </row>
    <row r="235">
      <c r="H235" s="12"/>
      <c r="I235" s="13"/>
      <c r="J235" s="13"/>
    </row>
    <row r="236">
      <c r="H236" s="12"/>
      <c r="I236" s="13"/>
      <c r="J236" s="13"/>
    </row>
    <row r="237">
      <c r="H237" s="12"/>
      <c r="I237" s="13"/>
      <c r="J237" s="13"/>
    </row>
    <row r="238">
      <c r="H238" s="12"/>
      <c r="I238" s="13"/>
      <c r="J238" s="13"/>
    </row>
    <row r="239">
      <c r="H239" s="12"/>
      <c r="I239" s="13"/>
      <c r="J239" s="13"/>
    </row>
    <row r="240">
      <c r="H240" s="12"/>
      <c r="I240" s="13"/>
      <c r="J240" s="13"/>
    </row>
    <row r="241">
      <c r="H241" s="12"/>
      <c r="I241" s="13"/>
      <c r="J241" s="13"/>
    </row>
    <row r="242">
      <c r="H242" s="12"/>
      <c r="I242" s="13"/>
      <c r="J242" s="13"/>
    </row>
    <row r="243">
      <c r="H243" s="12"/>
      <c r="I243" s="13"/>
      <c r="J243" s="13"/>
    </row>
    <row r="244">
      <c r="H244" s="12"/>
      <c r="I244" s="13"/>
      <c r="J244" s="13"/>
    </row>
    <row r="245">
      <c r="H245" s="12"/>
      <c r="I245" s="13"/>
      <c r="J245" s="13"/>
    </row>
    <row r="246">
      <c r="H246" s="12"/>
      <c r="I246" s="13"/>
      <c r="J246" s="13"/>
    </row>
    <row r="247">
      <c r="H247" s="12"/>
      <c r="I247" s="13"/>
      <c r="J247" s="13"/>
    </row>
    <row r="248">
      <c r="H248" s="12"/>
      <c r="I248" s="13"/>
      <c r="J248" s="13"/>
    </row>
    <row r="249">
      <c r="H249" s="12"/>
      <c r="I249" s="13"/>
      <c r="J249" s="13"/>
    </row>
    <row r="250">
      <c r="H250" s="12"/>
      <c r="I250" s="13"/>
      <c r="J250" s="13"/>
    </row>
    <row r="251">
      <c r="H251" s="12"/>
      <c r="I251" s="13"/>
      <c r="J251" s="13"/>
    </row>
    <row r="252">
      <c r="H252" s="12"/>
      <c r="I252" s="13"/>
      <c r="J252" s="13"/>
    </row>
    <row r="253">
      <c r="H253" s="12"/>
      <c r="I253" s="13"/>
      <c r="J253" s="13"/>
    </row>
    <row r="254">
      <c r="H254" s="12"/>
      <c r="I254" s="13"/>
      <c r="J254" s="13"/>
    </row>
    <row r="255">
      <c r="H255" s="12"/>
      <c r="I255" s="13"/>
      <c r="J255" s="13"/>
    </row>
    <row r="256">
      <c r="H256" s="12"/>
      <c r="I256" s="13"/>
      <c r="J256" s="13"/>
    </row>
    <row r="257">
      <c r="H257" s="12"/>
      <c r="I257" s="13"/>
      <c r="J257" s="13"/>
    </row>
    <row r="258">
      <c r="H258" s="12"/>
      <c r="I258" s="13"/>
      <c r="J258" s="13"/>
    </row>
    <row r="259">
      <c r="H259" s="12"/>
      <c r="I259" s="13"/>
      <c r="J259" s="13"/>
    </row>
    <row r="260">
      <c r="H260" s="12"/>
      <c r="I260" s="13"/>
      <c r="J260" s="13"/>
    </row>
    <row r="261">
      <c r="H261" s="12"/>
      <c r="I261" s="13"/>
      <c r="J261" s="13"/>
    </row>
    <row r="262">
      <c r="H262" s="12"/>
      <c r="I262" s="13"/>
      <c r="J262" s="13"/>
    </row>
    <row r="263">
      <c r="H263" s="12"/>
      <c r="I263" s="13"/>
      <c r="J263" s="13"/>
    </row>
    <row r="264">
      <c r="H264" s="12"/>
      <c r="I264" s="13"/>
      <c r="J264" s="13"/>
    </row>
    <row r="265">
      <c r="H265" s="12"/>
      <c r="I265" s="13"/>
      <c r="J265" s="13"/>
    </row>
    <row r="266">
      <c r="H266" s="12"/>
      <c r="I266" s="13"/>
      <c r="J266" s="13"/>
    </row>
    <row r="267">
      <c r="H267" s="12"/>
      <c r="I267" s="13"/>
      <c r="J267" s="13"/>
    </row>
    <row r="268">
      <c r="H268" s="12"/>
      <c r="I268" s="13"/>
      <c r="J268" s="13"/>
    </row>
    <row r="269">
      <c r="H269" s="12"/>
      <c r="I269" s="13"/>
      <c r="J269" s="13"/>
    </row>
    <row r="270">
      <c r="H270" s="12"/>
      <c r="I270" s="13"/>
      <c r="J270" s="13"/>
    </row>
    <row r="271">
      <c r="H271" s="12"/>
      <c r="I271" s="13"/>
      <c r="J271" s="13"/>
    </row>
    <row r="272">
      <c r="H272" s="12"/>
      <c r="I272" s="13"/>
      <c r="J272" s="13"/>
    </row>
    <row r="273">
      <c r="H273" s="12"/>
      <c r="I273" s="13"/>
      <c r="J273" s="13"/>
    </row>
    <row r="274">
      <c r="H274" s="12"/>
      <c r="I274" s="13"/>
      <c r="J274" s="13"/>
    </row>
    <row r="275">
      <c r="H275" s="12"/>
      <c r="I275" s="13"/>
      <c r="J275" s="13"/>
    </row>
    <row r="276">
      <c r="H276" s="12"/>
      <c r="I276" s="13"/>
      <c r="J276" s="13"/>
    </row>
    <row r="277">
      <c r="H277" s="12"/>
      <c r="I277" s="13"/>
      <c r="J277" s="13"/>
    </row>
    <row r="278">
      <c r="H278" s="12"/>
      <c r="I278" s="13"/>
      <c r="J278" s="13"/>
    </row>
    <row r="279">
      <c r="H279" s="12"/>
      <c r="I279" s="13"/>
      <c r="J279" s="13"/>
    </row>
    <row r="280">
      <c r="H280" s="12"/>
      <c r="I280" s="13"/>
      <c r="J280" s="13"/>
    </row>
    <row r="281">
      <c r="H281" s="12"/>
      <c r="I281" s="13"/>
      <c r="J281" s="13"/>
    </row>
    <row r="282">
      <c r="H282" s="12"/>
      <c r="I282" s="13"/>
      <c r="J282" s="13"/>
    </row>
    <row r="283">
      <c r="H283" s="12"/>
      <c r="I283" s="13"/>
      <c r="J283" s="13"/>
    </row>
    <row r="284">
      <c r="H284" s="12"/>
      <c r="I284" s="13"/>
      <c r="J284" s="13"/>
    </row>
    <row r="285">
      <c r="H285" s="12"/>
      <c r="I285" s="13"/>
      <c r="J285" s="13"/>
    </row>
    <row r="286">
      <c r="H286" s="12"/>
      <c r="I286" s="13"/>
      <c r="J286" s="13"/>
    </row>
    <row r="287">
      <c r="H287" s="12"/>
      <c r="I287" s="13"/>
      <c r="J287" s="13"/>
    </row>
    <row r="288">
      <c r="H288" s="12"/>
      <c r="I288" s="13"/>
      <c r="J288" s="13"/>
    </row>
    <row r="289">
      <c r="H289" s="12"/>
      <c r="I289" s="13"/>
      <c r="J289" s="13"/>
    </row>
    <row r="290">
      <c r="H290" s="12"/>
      <c r="I290" s="13"/>
      <c r="J290" s="13"/>
    </row>
    <row r="291">
      <c r="H291" s="12"/>
      <c r="I291" s="13"/>
      <c r="J291" s="13"/>
    </row>
    <row r="292">
      <c r="H292" s="12"/>
      <c r="I292" s="13"/>
      <c r="J292" s="13"/>
    </row>
    <row r="293">
      <c r="H293" s="12"/>
      <c r="I293" s="13"/>
      <c r="J293" s="13"/>
    </row>
    <row r="294">
      <c r="H294" s="12"/>
      <c r="I294" s="13"/>
      <c r="J294" s="13"/>
    </row>
    <row r="295">
      <c r="H295" s="12"/>
      <c r="I295" s="13"/>
      <c r="J295" s="13"/>
    </row>
    <row r="296">
      <c r="H296" s="12"/>
      <c r="I296" s="13"/>
      <c r="J296" s="13"/>
    </row>
    <row r="297">
      <c r="H297" s="12"/>
      <c r="I297" s="13"/>
      <c r="J297" s="13"/>
    </row>
    <row r="298">
      <c r="H298" s="12"/>
      <c r="I298" s="13"/>
      <c r="J298" s="13"/>
    </row>
    <row r="299">
      <c r="H299" s="12"/>
      <c r="I299" s="13"/>
      <c r="J299" s="13"/>
    </row>
    <row r="300">
      <c r="H300" s="12"/>
      <c r="I300" s="13"/>
      <c r="J300" s="13"/>
    </row>
    <row r="301">
      <c r="H301" s="12"/>
      <c r="I301" s="13"/>
      <c r="J301" s="13"/>
    </row>
    <row r="302">
      <c r="H302" s="12"/>
      <c r="I302" s="13"/>
      <c r="J302" s="13"/>
    </row>
    <row r="303">
      <c r="H303" s="12"/>
      <c r="I303" s="13"/>
      <c r="J303" s="13"/>
    </row>
    <row r="304">
      <c r="H304" s="12"/>
      <c r="I304" s="13"/>
      <c r="J304" s="13"/>
    </row>
    <row r="305">
      <c r="H305" s="12"/>
      <c r="I305" s="13"/>
      <c r="J305" s="13"/>
    </row>
    <row r="306">
      <c r="H306" s="12"/>
      <c r="I306" s="13"/>
      <c r="J306" s="13"/>
    </row>
    <row r="307">
      <c r="H307" s="12"/>
      <c r="I307" s="13"/>
      <c r="J307" s="13"/>
    </row>
    <row r="308">
      <c r="H308" s="12"/>
      <c r="I308" s="13"/>
      <c r="J308" s="13"/>
    </row>
    <row r="309">
      <c r="H309" s="12"/>
      <c r="I309" s="13"/>
      <c r="J309" s="13"/>
    </row>
    <row r="310">
      <c r="H310" s="12"/>
      <c r="I310" s="13"/>
      <c r="J310" s="13"/>
    </row>
    <row r="311">
      <c r="H311" s="12"/>
      <c r="I311" s="13"/>
      <c r="J311" s="13"/>
    </row>
    <row r="312">
      <c r="H312" s="12"/>
      <c r="I312" s="13"/>
      <c r="J312" s="13"/>
    </row>
    <row r="313">
      <c r="H313" s="12"/>
      <c r="I313" s="13"/>
      <c r="J313" s="13"/>
    </row>
    <row r="314">
      <c r="H314" s="12"/>
      <c r="I314" s="13"/>
      <c r="J314" s="13"/>
    </row>
    <row r="315">
      <c r="H315" s="12"/>
      <c r="I315" s="13"/>
      <c r="J315" s="13"/>
    </row>
    <row r="316">
      <c r="H316" s="12"/>
      <c r="I316" s="13"/>
      <c r="J316" s="13"/>
    </row>
    <row r="317">
      <c r="H317" s="12"/>
      <c r="I317" s="13"/>
      <c r="J317" s="13"/>
    </row>
    <row r="318">
      <c r="H318" s="12"/>
      <c r="I318" s="13"/>
      <c r="J318" s="13"/>
    </row>
    <row r="319">
      <c r="H319" s="12"/>
      <c r="I319" s="13"/>
      <c r="J319" s="13"/>
    </row>
    <row r="320">
      <c r="H320" s="12"/>
      <c r="I320" s="13"/>
      <c r="J320" s="13"/>
    </row>
    <row r="321">
      <c r="H321" s="12"/>
      <c r="I321" s="13"/>
      <c r="J321" s="13"/>
    </row>
    <row r="322">
      <c r="H322" s="12"/>
      <c r="I322" s="13"/>
      <c r="J322" s="13"/>
    </row>
    <row r="323">
      <c r="H323" s="12"/>
      <c r="I323" s="13"/>
      <c r="J323" s="13"/>
    </row>
    <row r="324">
      <c r="H324" s="12"/>
      <c r="I324" s="13"/>
      <c r="J324" s="13"/>
    </row>
    <row r="325">
      <c r="H325" s="12"/>
      <c r="I325" s="13"/>
      <c r="J325" s="13"/>
    </row>
    <row r="326">
      <c r="H326" s="12"/>
      <c r="I326" s="13"/>
      <c r="J326" s="13"/>
    </row>
    <row r="327">
      <c r="H327" s="12"/>
      <c r="I327" s="13"/>
      <c r="J327" s="13"/>
    </row>
    <row r="328">
      <c r="H328" s="12"/>
      <c r="I328" s="13"/>
      <c r="J328" s="13"/>
    </row>
    <row r="329">
      <c r="H329" s="12"/>
      <c r="I329" s="13"/>
      <c r="J329" s="13"/>
    </row>
    <row r="330">
      <c r="H330" s="12"/>
      <c r="I330" s="13"/>
      <c r="J330" s="13"/>
    </row>
    <row r="331">
      <c r="H331" s="12"/>
      <c r="I331" s="13"/>
      <c r="J331" s="13"/>
    </row>
    <row r="332">
      <c r="H332" s="12"/>
      <c r="I332" s="13"/>
      <c r="J332" s="13"/>
    </row>
    <row r="333">
      <c r="H333" s="12"/>
      <c r="I333" s="13"/>
      <c r="J333" s="13"/>
    </row>
    <row r="334">
      <c r="H334" s="12"/>
      <c r="I334" s="13"/>
      <c r="J334" s="13"/>
    </row>
    <row r="335">
      <c r="H335" s="12"/>
      <c r="I335" s="13"/>
      <c r="J335" s="13"/>
    </row>
    <row r="336">
      <c r="H336" s="12"/>
      <c r="I336" s="13"/>
      <c r="J336" s="13"/>
    </row>
    <row r="337">
      <c r="H337" s="12"/>
      <c r="I337" s="13"/>
      <c r="J337" s="13"/>
    </row>
    <row r="338">
      <c r="H338" s="12"/>
      <c r="I338" s="13"/>
      <c r="J338" s="13"/>
    </row>
    <row r="339">
      <c r="H339" s="12"/>
      <c r="I339" s="13"/>
      <c r="J339" s="13"/>
    </row>
    <row r="340">
      <c r="H340" s="12"/>
      <c r="I340" s="13"/>
      <c r="J340" s="13"/>
    </row>
    <row r="341">
      <c r="H341" s="12"/>
      <c r="I341" s="13"/>
      <c r="J341" s="13"/>
    </row>
    <row r="342">
      <c r="H342" s="12"/>
      <c r="I342" s="13"/>
      <c r="J342" s="13"/>
    </row>
    <row r="343">
      <c r="H343" s="12"/>
      <c r="I343" s="13"/>
      <c r="J343" s="13"/>
    </row>
    <row r="344">
      <c r="H344" s="12"/>
      <c r="I344" s="13"/>
      <c r="J344" s="13"/>
    </row>
    <row r="345">
      <c r="H345" s="12"/>
      <c r="I345" s="13"/>
      <c r="J345" s="13"/>
    </row>
    <row r="346">
      <c r="H346" s="12"/>
      <c r="I346" s="13"/>
      <c r="J346" s="13"/>
    </row>
    <row r="347">
      <c r="H347" s="12"/>
      <c r="I347" s="13"/>
      <c r="J347" s="13"/>
    </row>
    <row r="348">
      <c r="H348" s="12"/>
      <c r="I348" s="13"/>
      <c r="J348" s="13"/>
    </row>
    <row r="349">
      <c r="H349" s="12"/>
      <c r="I349" s="13"/>
      <c r="J349" s="13"/>
    </row>
    <row r="350">
      <c r="H350" s="12"/>
      <c r="I350" s="13"/>
      <c r="J350" s="13"/>
    </row>
    <row r="351">
      <c r="H351" s="12"/>
      <c r="I351" s="13"/>
      <c r="J351" s="13"/>
    </row>
    <row r="352">
      <c r="H352" s="12"/>
      <c r="I352" s="13"/>
      <c r="J352" s="13"/>
    </row>
    <row r="353">
      <c r="H353" s="12"/>
      <c r="I353" s="13"/>
      <c r="J353" s="13"/>
    </row>
    <row r="354">
      <c r="H354" s="12"/>
      <c r="I354" s="13"/>
      <c r="J354" s="13"/>
    </row>
    <row r="355">
      <c r="H355" s="12"/>
      <c r="I355" s="13"/>
      <c r="J355" s="13"/>
    </row>
    <row r="356">
      <c r="H356" s="12"/>
      <c r="I356" s="13"/>
      <c r="J356" s="13"/>
    </row>
    <row r="357">
      <c r="H357" s="12"/>
      <c r="I357" s="13"/>
      <c r="J357" s="13"/>
    </row>
    <row r="358">
      <c r="H358" s="12"/>
      <c r="I358" s="13"/>
      <c r="J358" s="13"/>
    </row>
    <row r="359">
      <c r="H359" s="12"/>
      <c r="I359" s="13"/>
      <c r="J359" s="13"/>
    </row>
    <row r="360">
      <c r="H360" s="12"/>
      <c r="I360" s="13"/>
      <c r="J360" s="13"/>
    </row>
    <row r="361">
      <c r="H361" s="12"/>
      <c r="I361" s="13"/>
      <c r="J361" s="13"/>
    </row>
    <row r="362">
      <c r="H362" s="12"/>
      <c r="I362" s="13"/>
      <c r="J362" s="13"/>
    </row>
    <row r="363">
      <c r="H363" s="12"/>
      <c r="I363" s="13"/>
      <c r="J363" s="13"/>
    </row>
    <row r="364">
      <c r="H364" s="12"/>
      <c r="I364" s="13"/>
      <c r="J364" s="13"/>
    </row>
    <row r="365">
      <c r="H365" s="12"/>
      <c r="I365" s="13"/>
      <c r="J365" s="13"/>
    </row>
    <row r="366">
      <c r="H366" s="12"/>
      <c r="I366" s="13"/>
      <c r="J366" s="13"/>
    </row>
    <row r="367">
      <c r="H367" s="12"/>
      <c r="I367" s="13"/>
      <c r="J367" s="13"/>
    </row>
    <row r="368">
      <c r="H368" s="12"/>
      <c r="I368" s="13"/>
      <c r="J368" s="13"/>
    </row>
    <row r="369">
      <c r="H369" s="12"/>
      <c r="I369" s="13"/>
      <c r="J369" s="13"/>
    </row>
    <row r="370">
      <c r="H370" s="12"/>
      <c r="I370" s="13"/>
      <c r="J370" s="13"/>
    </row>
    <row r="371">
      <c r="H371" s="12"/>
      <c r="I371" s="13"/>
      <c r="J371" s="13"/>
    </row>
    <row r="372">
      <c r="H372" s="12"/>
      <c r="I372" s="13"/>
      <c r="J372" s="13"/>
    </row>
    <row r="373">
      <c r="H373" s="12"/>
      <c r="I373" s="13"/>
      <c r="J373" s="13"/>
    </row>
    <row r="374">
      <c r="H374" s="12"/>
      <c r="I374" s="13"/>
      <c r="J374" s="13"/>
    </row>
    <row r="375">
      <c r="H375" s="12"/>
      <c r="I375" s="13"/>
      <c r="J375" s="13"/>
    </row>
    <row r="376">
      <c r="H376" s="12"/>
      <c r="I376" s="13"/>
      <c r="J376" s="13"/>
    </row>
    <row r="377">
      <c r="H377" s="12"/>
      <c r="I377" s="13"/>
      <c r="J377" s="13"/>
    </row>
    <row r="378">
      <c r="H378" s="12"/>
      <c r="I378" s="13"/>
      <c r="J378" s="13"/>
    </row>
    <row r="379">
      <c r="H379" s="12"/>
      <c r="I379" s="13"/>
      <c r="J379" s="13"/>
    </row>
    <row r="380">
      <c r="H380" s="12"/>
      <c r="I380" s="13"/>
      <c r="J380" s="13"/>
    </row>
    <row r="381">
      <c r="H381" s="12"/>
      <c r="I381" s="13"/>
      <c r="J381" s="13"/>
    </row>
    <row r="382">
      <c r="H382" s="12"/>
      <c r="I382" s="13"/>
      <c r="J382" s="13"/>
    </row>
    <row r="383">
      <c r="H383" s="12"/>
      <c r="I383" s="13"/>
      <c r="J383" s="13"/>
    </row>
    <row r="384">
      <c r="H384" s="12"/>
      <c r="I384" s="13"/>
      <c r="J384" s="13"/>
    </row>
    <row r="385">
      <c r="H385" s="12"/>
      <c r="I385" s="13"/>
      <c r="J385" s="13"/>
    </row>
    <row r="386">
      <c r="H386" s="12"/>
      <c r="I386" s="13"/>
      <c r="J386" s="13"/>
    </row>
    <row r="387">
      <c r="H387" s="12"/>
      <c r="I387" s="13"/>
      <c r="J387" s="13"/>
    </row>
    <row r="388">
      <c r="H388" s="12"/>
      <c r="I388" s="13"/>
      <c r="J388" s="13"/>
    </row>
    <row r="389">
      <c r="H389" s="12"/>
      <c r="I389" s="13"/>
      <c r="J389" s="13"/>
    </row>
    <row r="390">
      <c r="H390" s="12"/>
      <c r="I390" s="13"/>
      <c r="J390" s="13"/>
    </row>
    <row r="391">
      <c r="H391" s="12"/>
      <c r="I391" s="13"/>
      <c r="J391" s="13"/>
    </row>
    <row r="392">
      <c r="H392" s="12"/>
      <c r="I392" s="13"/>
      <c r="J392" s="13"/>
    </row>
    <row r="393">
      <c r="H393" s="12"/>
      <c r="I393" s="13"/>
      <c r="J393" s="13"/>
    </row>
    <row r="394">
      <c r="H394" s="12"/>
      <c r="I394" s="13"/>
      <c r="J394" s="13"/>
    </row>
    <row r="395">
      <c r="H395" s="12"/>
      <c r="I395" s="13"/>
      <c r="J395" s="13"/>
    </row>
    <row r="396">
      <c r="H396" s="12"/>
      <c r="I396" s="13"/>
      <c r="J396" s="13"/>
    </row>
    <row r="397">
      <c r="H397" s="12"/>
      <c r="I397" s="13"/>
      <c r="J397" s="13"/>
    </row>
    <row r="398">
      <c r="H398" s="12"/>
      <c r="I398" s="13"/>
      <c r="J398" s="13"/>
    </row>
    <row r="399">
      <c r="H399" s="12"/>
      <c r="I399" s="13"/>
      <c r="J399" s="13"/>
    </row>
    <row r="400">
      <c r="H400" s="12"/>
      <c r="I400" s="13"/>
      <c r="J400" s="13"/>
    </row>
    <row r="401">
      <c r="H401" s="12"/>
      <c r="I401" s="13"/>
      <c r="J401" s="13"/>
    </row>
    <row r="402">
      <c r="H402" s="12"/>
      <c r="I402" s="13"/>
      <c r="J402" s="13"/>
    </row>
    <row r="403">
      <c r="H403" s="12"/>
      <c r="I403" s="13"/>
      <c r="J403" s="13"/>
    </row>
    <row r="404">
      <c r="H404" s="12"/>
      <c r="I404" s="13"/>
      <c r="J404" s="13"/>
    </row>
    <row r="405">
      <c r="H405" s="12"/>
      <c r="I405" s="13"/>
      <c r="J405" s="13"/>
    </row>
    <row r="406">
      <c r="H406" s="12"/>
      <c r="I406" s="13"/>
      <c r="J406" s="13"/>
    </row>
    <row r="407">
      <c r="H407" s="12"/>
      <c r="I407" s="13"/>
      <c r="J407" s="13"/>
    </row>
    <row r="408">
      <c r="H408" s="12"/>
      <c r="I408" s="13"/>
      <c r="J408" s="13"/>
    </row>
    <row r="409">
      <c r="H409" s="12"/>
      <c r="I409" s="13"/>
      <c r="J409" s="13"/>
    </row>
    <row r="410">
      <c r="H410" s="12"/>
      <c r="I410" s="13"/>
      <c r="J410" s="13"/>
    </row>
    <row r="411">
      <c r="H411" s="12"/>
      <c r="I411" s="13"/>
      <c r="J411" s="13"/>
    </row>
    <row r="412">
      <c r="H412" s="12"/>
      <c r="I412" s="13"/>
      <c r="J412" s="13"/>
    </row>
    <row r="413">
      <c r="H413" s="12"/>
      <c r="I413" s="13"/>
      <c r="J413" s="13"/>
    </row>
    <row r="414">
      <c r="H414" s="12"/>
      <c r="I414" s="13"/>
      <c r="J414" s="13"/>
    </row>
    <row r="415">
      <c r="H415" s="12"/>
      <c r="I415" s="13"/>
      <c r="J415" s="13"/>
    </row>
    <row r="416">
      <c r="H416" s="12"/>
      <c r="I416" s="13"/>
      <c r="J416" s="13"/>
    </row>
    <row r="417">
      <c r="H417" s="12"/>
      <c r="I417" s="13"/>
      <c r="J417" s="13"/>
    </row>
    <row r="418">
      <c r="H418" s="12"/>
      <c r="I418" s="13"/>
      <c r="J418" s="13"/>
    </row>
    <row r="419">
      <c r="H419" s="12"/>
      <c r="I419" s="13"/>
      <c r="J419" s="13"/>
    </row>
    <row r="420">
      <c r="H420" s="12"/>
      <c r="I420" s="13"/>
      <c r="J420" s="13"/>
    </row>
    <row r="421">
      <c r="H421" s="12"/>
      <c r="I421" s="13"/>
      <c r="J421" s="13"/>
    </row>
    <row r="422">
      <c r="H422" s="12"/>
      <c r="I422" s="13"/>
      <c r="J422" s="13"/>
    </row>
    <row r="423">
      <c r="H423" s="12"/>
      <c r="I423" s="13"/>
      <c r="J423" s="13"/>
    </row>
    <row r="424">
      <c r="H424" s="12"/>
      <c r="I424" s="13"/>
      <c r="J424" s="13"/>
    </row>
    <row r="425">
      <c r="H425" s="12"/>
      <c r="I425" s="13"/>
      <c r="J425" s="13"/>
    </row>
    <row r="426">
      <c r="H426" s="12"/>
      <c r="I426" s="13"/>
      <c r="J426" s="13"/>
    </row>
    <row r="427">
      <c r="H427" s="12"/>
      <c r="I427" s="13"/>
      <c r="J427" s="13"/>
    </row>
    <row r="428">
      <c r="H428" s="12"/>
      <c r="I428" s="13"/>
      <c r="J428" s="13"/>
    </row>
    <row r="429">
      <c r="H429" s="12"/>
      <c r="I429" s="13"/>
      <c r="J429" s="13"/>
    </row>
    <row r="430">
      <c r="H430" s="12"/>
      <c r="I430" s="13"/>
      <c r="J430" s="13"/>
    </row>
    <row r="431">
      <c r="H431" s="12"/>
      <c r="I431" s="13"/>
      <c r="J431" s="13"/>
    </row>
    <row r="432">
      <c r="H432" s="12"/>
      <c r="I432" s="13"/>
      <c r="J432" s="13"/>
    </row>
    <row r="433">
      <c r="H433" s="12"/>
      <c r="I433" s="13"/>
      <c r="J433" s="13"/>
    </row>
    <row r="434">
      <c r="H434" s="12"/>
      <c r="I434" s="13"/>
      <c r="J434" s="13"/>
    </row>
    <row r="435">
      <c r="H435" s="12"/>
      <c r="I435" s="13"/>
      <c r="J435" s="13"/>
    </row>
    <row r="436">
      <c r="H436" s="12"/>
      <c r="I436" s="13"/>
      <c r="J436" s="13"/>
    </row>
    <row r="437">
      <c r="H437" s="12"/>
      <c r="I437" s="13"/>
      <c r="J437" s="13"/>
    </row>
    <row r="438">
      <c r="H438" s="12"/>
      <c r="I438" s="13"/>
      <c r="J438" s="13"/>
    </row>
    <row r="439">
      <c r="H439" s="12"/>
      <c r="I439" s="13"/>
      <c r="J439" s="13"/>
    </row>
    <row r="440">
      <c r="H440" s="12"/>
      <c r="I440" s="13"/>
      <c r="J440" s="13"/>
    </row>
    <row r="441">
      <c r="H441" s="12"/>
      <c r="I441" s="13"/>
      <c r="J441" s="13"/>
    </row>
    <row r="442">
      <c r="H442" s="12"/>
      <c r="I442" s="13"/>
      <c r="J442" s="13"/>
    </row>
    <row r="443">
      <c r="H443" s="12"/>
      <c r="I443" s="13"/>
      <c r="J443" s="13"/>
    </row>
    <row r="444">
      <c r="H444" s="12"/>
      <c r="I444" s="13"/>
      <c r="J444" s="13"/>
    </row>
    <row r="445">
      <c r="H445" s="12"/>
      <c r="I445" s="13"/>
      <c r="J445" s="13"/>
    </row>
    <row r="446">
      <c r="H446" s="12"/>
      <c r="I446" s="13"/>
      <c r="J446" s="13"/>
    </row>
    <row r="447">
      <c r="H447" s="12"/>
      <c r="I447" s="13"/>
      <c r="J447" s="13"/>
    </row>
    <row r="448">
      <c r="H448" s="12"/>
      <c r="I448" s="13"/>
      <c r="J448" s="13"/>
    </row>
    <row r="449">
      <c r="H449" s="12"/>
      <c r="I449" s="13"/>
      <c r="J449" s="13"/>
    </row>
    <row r="450">
      <c r="H450" s="12"/>
      <c r="I450" s="13"/>
      <c r="J450" s="13"/>
    </row>
    <row r="451">
      <c r="H451" s="12"/>
      <c r="I451" s="13"/>
      <c r="J451" s="13"/>
    </row>
    <row r="452">
      <c r="H452" s="12"/>
      <c r="I452" s="13"/>
      <c r="J452" s="13"/>
    </row>
    <row r="453">
      <c r="H453" s="12"/>
      <c r="I453" s="13"/>
      <c r="J453" s="13"/>
    </row>
    <row r="454">
      <c r="H454" s="12"/>
      <c r="I454" s="13"/>
      <c r="J454" s="13"/>
    </row>
    <row r="455">
      <c r="H455" s="12"/>
      <c r="I455" s="13"/>
      <c r="J455" s="13"/>
    </row>
    <row r="456">
      <c r="H456" s="12"/>
      <c r="I456" s="13"/>
      <c r="J456" s="13"/>
    </row>
    <row r="457">
      <c r="H457" s="12"/>
      <c r="I457" s="13"/>
      <c r="J457" s="13"/>
    </row>
    <row r="458">
      <c r="H458" s="12"/>
      <c r="I458" s="13"/>
      <c r="J458" s="13"/>
    </row>
    <row r="459">
      <c r="H459" s="12"/>
      <c r="I459" s="13"/>
      <c r="J459" s="13"/>
    </row>
    <row r="460">
      <c r="H460" s="12"/>
      <c r="I460" s="13"/>
      <c r="J460" s="13"/>
    </row>
    <row r="461">
      <c r="H461" s="12"/>
      <c r="I461" s="13"/>
      <c r="J461" s="13"/>
    </row>
    <row r="462">
      <c r="H462" s="12"/>
      <c r="I462" s="13"/>
      <c r="J462" s="13"/>
    </row>
    <row r="463">
      <c r="H463" s="12"/>
      <c r="I463" s="13"/>
      <c r="J463" s="13"/>
    </row>
    <row r="464">
      <c r="H464" s="12"/>
      <c r="I464" s="13"/>
      <c r="J464" s="13"/>
    </row>
    <row r="465">
      <c r="H465" s="12"/>
      <c r="I465" s="13"/>
      <c r="J465" s="13"/>
    </row>
    <row r="466">
      <c r="H466" s="12"/>
      <c r="I466" s="13"/>
      <c r="J466" s="13"/>
    </row>
    <row r="467">
      <c r="H467" s="12"/>
      <c r="I467" s="13"/>
      <c r="J467" s="13"/>
    </row>
    <row r="468">
      <c r="H468" s="12"/>
      <c r="I468" s="13"/>
      <c r="J468" s="13"/>
    </row>
    <row r="469">
      <c r="H469" s="12"/>
      <c r="I469" s="13"/>
      <c r="J469" s="13"/>
    </row>
    <row r="470">
      <c r="H470" s="12"/>
      <c r="I470" s="13"/>
      <c r="J470" s="13"/>
    </row>
    <row r="471">
      <c r="H471" s="12"/>
      <c r="I471" s="13"/>
      <c r="J471" s="13"/>
    </row>
    <row r="472">
      <c r="H472" s="12"/>
      <c r="I472" s="13"/>
      <c r="J472" s="13"/>
    </row>
    <row r="473">
      <c r="H473" s="12"/>
      <c r="I473" s="13"/>
      <c r="J473" s="13"/>
    </row>
    <row r="474">
      <c r="H474" s="12"/>
      <c r="I474" s="13"/>
      <c r="J474" s="13"/>
    </row>
    <row r="475">
      <c r="H475" s="12"/>
      <c r="I475" s="13"/>
      <c r="J475" s="13"/>
    </row>
    <row r="476">
      <c r="H476" s="12"/>
      <c r="I476" s="13"/>
      <c r="J476" s="13"/>
    </row>
    <row r="477">
      <c r="H477" s="12"/>
      <c r="I477" s="13"/>
      <c r="J477" s="13"/>
    </row>
    <row r="478">
      <c r="H478" s="12"/>
      <c r="I478" s="13"/>
      <c r="J478" s="13"/>
    </row>
    <row r="479">
      <c r="H479" s="12"/>
      <c r="I479" s="13"/>
      <c r="J479" s="13"/>
    </row>
    <row r="480">
      <c r="H480" s="12"/>
      <c r="I480" s="13"/>
      <c r="J480" s="13"/>
    </row>
    <row r="481">
      <c r="H481" s="12"/>
      <c r="I481" s="13"/>
      <c r="J481" s="13"/>
    </row>
    <row r="482">
      <c r="H482" s="12"/>
      <c r="I482" s="13"/>
      <c r="J482" s="13"/>
    </row>
    <row r="483">
      <c r="H483" s="12"/>
      <c r="I483" s="13"/>
      <c r="J483" s="13"/>
    </row>
    <row r="484">
      <c r="H484" s="12"/>
      <c r="I484" s="13"/>
      <c r="J484" s="13"/>
    </row>
    <row r="485">
      <c r="H485" s="12"/>
      <c r="I485" s="13"/>
      <c r="J485" s="13"/>
    </row>
    <row r="486">
      <c r="H486" s="12"/>
      <c r="I486" s="13"/>
      <c r="J486" s="13"/>
    </row>
    <row r="487">
      <c r="H487" s="12"/>
      <c r="I487" s="13"/>
      <c r="J487" s="13"/>
    </row>
    <row r="488">
      <c r="H488" s="12"/>
      <c r="I488" s="13"/>
      <c r="J488" s="13"/>
    </row>
    <row r="489">
      <c r="H489" s="12"/>
      <c r="I489" s="13"/>
      <c r="J489" s="13"/>
    </row>
    <row r="490">
      <c r="H490" s="12"/>
      <c r="I490" s="13"/>
      <c r="J490" s="13"/>
    </row>
    <row r="491">
      <c r="H491" s="12"/>
      <c r="I491" s="13"/>
      <c r="J491" s="13"/>
    </row>
    <row r="492">
      <c r="H492" s="12"/>
      <c r="I492" s="13"/>
      <c r="J492" s="13"/>
    </row>
    <row r="493">
      <c r="H493" s="12"/>
      <c r="I493" s="13"/>
      <c r="J493" s="13"/>
    </row>
    <row r="494">
      <c r="H494" s="12"/>
      <c r="I494" s="13"/>
      <c r="J494" s="13"/>
    </row>
    <row r="495">
      <c r="H495" s="12"/>
      <c r="I495" s="13"/>
      <c r="J495" s="13"/>
    </row>
    <row r="496">
      <c r="H496" s="12"/>
      <c r="I496" s="13"/>
      <c r="J496" s="13"/>
    </row>
    <row r="497">
      <c r="H497" s="12"/>
      <c r="I497" s="13"/>
      <c r="J497" s="13"/>
    </row>
    <row r="498">
      <c r="H498" s="12"/>
      <c r="I498" s="13"/>
      <c r="J498" s="13"/>
    </row>
    <row r="499">
      <c r="H499" s="12"/>
      <c r="I499" s="13"/>
      <c r="J499" s="13"/>
    </row>
    <row r="500">
      <c r="H500" s="12"/>
      <c r="I500" s="13"/>
      <c r="J500" s="13"/>
    </row>
    <row r="501">
      <c r="H501" s="12"/>
      <c r="I501" s="13"/>
      <c r="J501" s="13"/>
    </row>
    <row r="502">
      <c r="H502" s="12"/>
      <c r="I502" s="13"/>
      <c r="J502" s="13"/>
    </row>
    <row r="503">
      <c r="H503" s="12"/>
      <c r="I503" s="13"/>
      <c r="J503" s="13"/>
    </row>
    <row r="504">
      <c r="H504" s="12"/>
      <c r="I504" s="13"/>
      <c r="J504" s="13"/>
    </row>
    <row r="505">
      <c r="H505" s="12"/>
      <c r="I505" s="13"/>
      <c r="J505" s="13"/>
    </row>
    <row r="506">
      <c r="H506" s="12"/>
      <c r="I506" s="13"/>
      <c r="J506" s="13"/>
    </row>
    <row r="507">
      <c r="H507" s="12"/>
      <c r="I507" s="13"/>
      <c r="J507" s="13"/>
    </row>
    <row r="508">
      <c r="H508" s="12"/>
      <c r="I508" s="13"/>
      <c r="J508" s="13"/>
    </row>
    <row r="509">
      <c r="H509" s="12"/>
      <c r="I509" s="13"/>
      <c r="J509" s="13"/>
    </row>
    <row r="510">
      <c r="H510" s="12"/>
      <c r="I510" s="13"/>
      <c r="J510" s="13"/>
    </row>
    <row r="511">
      <c r="H511" s="12"/>
      <c r="I511" s="13"/>
      <c r="J511" s="13"/>
    </row>
    <row r="512">
      <c r="H512" s="12"/>
      <c r="I512" s="13"/>
      <c r="J512" s="13"/>
    </row>
    <row r="513">
      <c r="H513" s="12"/>
      <c r="I513" s="13"/>
      <c r="J513" s="13"/>
    </row>
    <row r="514">
      <c r="H514" s="12"/>
      <c r="I514" s="13"/>
      <c r="J514" s="13"/>
    </row>
    <row r="515">
      <c r="H515" s="12"/>
      <c r="I515" s="13"/>
      <c r="J515" s="13"/>
    </row>
    <row r="516">
      <c r="H516" s="12"/>
      <c r="I516" s="13"/>
      <c r="J516" s="13"/>
    </row>
    <row r="517">
      <c r="H517" s="12"/>
      <c r="I517" s="13"/>
      <c r="J517" s="13"/>
    </row>
    <row r="518">
      <c r="H518" s="12"/>
      <c r="I518" s="13"/>
      <c r="J518" s="13"/>
    </row>
    <row r="519">
      <c r="H519" s="12"/>
      <c r="I519" s="13"/>
      <c r="J519" s="13"/>
    </row>
    <row r="520">
      <c r="H520" s="12"/>
      <c r="I520" s="13"/>
      <c r="J520" s="13"/>
    </row>
    <row r="521">
      <c r="H521" s="12"/>
      <c r="I521" s="13"/>
      <c r="J521" s="13"/>
    </row>
    <row r="522">
      <c r="H522" s="12"/>
      <c r="I522" s="13"/>
      <c r="J522" s="13"/>
    </row>
    <row r="523">
      <c r="H523" s="12"/>
      <c r="I523" s="13"/>
      <c r="J523" s="13"/>
    </row>
    <row r="524">
      <c r="H524" s="12"/>
      <c r="I524" s="13"/>
      <c r="J524" s="13"/>
    </row>
    <row r="525">
      <c r="H525" s="12"/>
      <c r="I525" s="13"/>
      <c r="J525" s="13"/>
    </row>
    <row r="526">
      <c r="H526" s="12"/>
      <c r="I526" s="13"/>
      <c r="J526" s="13"/>
    </row>
    <row r="527">
      <c r="H527" s="12"/>
      <c r="I527" s="13"/>
      <c r="J527" s="13"/>
    </row>
    <row r="528">
      <c r="H528" s="12"/>
      <c r="I528" s="13"/>
      <c r="J528" s="13"/>
    </row>
    <row r="529">
      <c r="H529" s="12"/>
      <c r="I529" s="13"/>
      <c r="J529" s="13"/>
    </row>
    <row r="530">
      <c r="H530" s="12"/>
      <c r="I530" s="13"/>
      <c r="J530" s="13"/>
    </row>
    <row r="531">
      <c r="H531" s="12"/>
      <c r="I531" s="13"/>
      <c r="J531" s="13"/>
    </row>
    <row r="532">
      <c r="H532" s="12"/>
      <c r="I532" s="13"/>
      <c r="J532" s="13"/>
    </row>
    <row r="533">
      <c r="H533" s="12"/>
      <c r="I533" s="13"/>
      <c r="J533" s="13"/>
    </row>
    <row r="534">
      <c r="H534" s="12"/>
      <c r="I534" s="13"/>
      <c r="J534" s="13"/>
    </row>
    <row r="535">
      <c r="H535" s="12"/>
      <c r="I535" s="13"/>
      <c r="J535" s="13"/>
    </row>
    <row r="536">
      <c r="H536" s="12"/>
      <c r="I536" s="13"/>
      <c r="J536" s="13"/>
    </row>
    <row r="537">
      <c r="H537" s="12"/>
      <c r="I537" s="13"/>
      <c r="J537" s="13"/>
    </row>
    <row r="538">
      <c r="H538" s="12"/>
      <c r="I538" s="13"/>
      <c r="J538" s="13"/>
    </row>
    <row r="539">
      <c r="H539" s="12"/>
      <c r="I539" s="13"/>
      <c r="J539" s="13"/>
    </row>
    <row r="540">
      <c r="H540" s="12"/>
      <c r="I540" s="13"/>
      <c r="J540" s="13"/>
    </row>
    <row r="541">
      <c r="H541" s="12"/>
      <c r="I541" s="13"/>
      <c r="J541" s="13"/>
    </row>
    <row r="542">
      <c r="H542" s="12"/>
      <c r="I542" s="13"/>
      <c r="J542" s="13"/>
    </row>
    <row r="543">
      <c r="H543" s="12"/>
      <c r="I543" s="13"/>
      <c r="J543" s="13"/>
    </row>
    <row r="544">
      <c r="H544" s="12"/>
      <c r="I544" s="13"/>
      <c r="J544" s="13"/>
    </row>
    <row r="545">
      <c r="H545" s="12"/>
      <c r="I545" s="13"/>
      <c r="J545" s="13"/>
    </row>
    <row r="546">
      <c r="H546" s="12"/>
      <c r="I546" s="13"/>
      <c r="J546" s="13"/>
    </row>
    <row r="547">
      <c r="H547" s="12"/>
      <c r="I547" s="13"/>
      <c r="J547" s="13"/>
    </row>
    <row r="548">
      <c r="H548" s="12"/>
      <c r="I548" s="13"/>
      <c r="J548" s="13"/>
    </row>
    <row r="549">
      <c r="H549" s="12"/>
      <c r="I549" s="13"/>
      <c r="J549" s="13"/>
    </row>
    <row r="550">
      <c r="H550" s="12"/>
      <c r="I550" s="13"/>
      <c r="J550" s="13"/>
    </row>
    <row r="551">
      <c r="H551" s="12"/>
      <c r="I551" s="13"/>
      <c r="J551" s="13"/>
    </row>
    <row r="552">
      <c r="H552" s="12"/>
      <c r="I552" s="13"/>
      <c r="J552" s="13"/>
    </row>
    <row r="553">
      <c r="H553" s="12"/>
      <c r="I553" s="13"/>
      <c r="J553" s="13"/>
    </row>
    <row r="554">
      <c r="H554" s="12"/>
      <c r="I554" s="13"/>
      <c r="J554" s="13"/>
    </row>
    <row r="555">
      <c r="H555" s="12"/>
      <c r="I555" s="13"/>
      <c r="J555" s="13"/>
    </row>
    <row r="556">
      <c r="H556" s="12"/>
      <c r="I556" s="13"/>
      <c r="J556" s="13"/>
    </row>
    <row r="557">
      <c r="H557" s="12"/>
      <c r="I557" s="13"/>
      <c r="J557" s="13"/>
    </row>
    <row r="558">
      <c r="H558" s="12"/>
      <c r="I558" s="13"/>
      <c r="J558" s="13"/>
    </row>
    <row r="559">
      <c r="H559" s="12"/>
      <c r="I559" s="13"/>
      <c r="J559" s="13"/>
    </row>
    <row r="560">
      <c r="H560" s="12"/>
      <c r="I560" s="13"/>
      <c r="J560" s="13"/>
    </row>
    <row r="561">
      <c r="H561" s="12"/>
      <c r="I561" s="13"/>
      <c r="J561" s="13"/>
    </row>
    <row r="562">
      <c r="H562" s="12"/>
      <c r="I562" s="13"/>
      <c r="J562" s="13"/>
    </row>
    <row r="563">
      <c r="H563" s="12"/>
      <c r="I563" s="13"/>
      <c r="J563" s="13"/>
    </row>
    <row r="564">
      <c r="H564" s="12"/>
      <c r="I564" s="13"/>
      <c r="J564" s="13"/>
    </row>
    <row r="565">
      <c r="H565" s="12"/>
      <c r="I565" s="13"/>
      <c r="J565" s="13"/>
    </row>
    <row r="566">
      <c r="H566" s="12"/>
      <c r="I566" s="13"/>
      <c r="J566" s="13"/>
    </row>
    <row r="567">
      <c r="H567" s="12"/>
      <c r="I567" s="13"/>
      <c r="J567" s="13"/>
    </row>
    <row r="568">
      <c r="H568" s="12"/>
      <c r="I568" s="13"/>
      <c r="J568" s="13"/>
    </row>
    <row r="569">
      <c r="H569" s="12"/>
      <c r="I569" s="13"/>
      <c r="J569" s="13"/>
    </row>
    <row r="570">
      <c r="H570" s="12"/>
      <c r="I570" s="13"/>
      <c r="J570" s="13"/>
    </row>
    <row r="571">
      <c r="H571" s="12"/>
      <c r="I571" s="13"/>
      <c r="J571" s="13"/>
    </row>
    <row r="572">
      <c r="H572" s="12"/>
      <c r="I572" s="13"/>
      <c r="J572" s="13"/>
    </row>
    <row r="573">
      <c r="H573" s="12"/>
      <c r="I573" s="13"/>
      <c r="J573" s="13"/>
    </row>
    <row r="574">
      <c r="H574" s="12"/>
      <c r="I574" s="13"/>
      <c r="J574" s="13"/>
    </row>
    <row r="575">
      <c r="H575" s="12"/>
      <c r="I575" s="13"/>
      <c r="J575" s="13"/>
    </row>
    <row r="576">
      <c r="H576" s="12"/>
      <c r="I576" s="13"/>
      <c r="J576" s="13"/>
    </row>
    <row r="577">
      <c r="H577" s="12"/>
      <c r="I577" s="13"/>
      <c r="J577" s="13"/>
    </row>
    <row r="578">
      <c r="H578" s="12"/>
      <c r="I578" s="13"/>
      <c r="J578" s="13"/>
    </row>
    <row r="579">
      <c r="H579" s="12"/>
      <c r="I579" s="13"/>
      <c r="J579" s="13"/>
    </row>
    <row r="580">
      <c r="H580" s="12"/>
      <c r="I580" s="13"/>
      <c r="J580" s="13"/>
    </row>
    <row r="581">
      <c r="H581" s="12"/>
      <c r="I581" s="13"/>
      <c r="J581" s="13"/>
    </row>
    <row r="582">
      <c r="H582" s="12"/>
      <c r="I582" s="13"/>
      <c r="J582" s="13"/>
    </row>
    <row r="583">
      <c r="H583" s="12"/>
      <c r="I583" s="13"/>
      <c r="J583" s="13"/>
    </row>
    <row r="584">
      <c r="H584" s="12"/>
      <c r="I584" s="13"/>
      <c r="J584" s="13"/>
    </row>
    <row r="585">
      <c r="H585" s="12"/>
      <c r="I585" s="13"/>
      <c r="J585" s="13"/>
    </row>
    <row r="586">
      <c r="H586" s="12"/>
      <c r="I586" s="13"/>
      <c r="J586" s="13"/>
    </row>
    <row r="587">
      <c r="H587" s="12"/>
      <c r="I587" s="13"/>
      <c r="J587" s="13"/>
    </row>
    <row r="588">
      <c r="H588" s="12"/>
      <c r="I588" s="13"/>
      <c r="J588" s="13"/>
    </row>
    <row r="589">
      <c r="H589" s="12"/>
      <c r="I589" s="13"/>
      <c r="J589" s="13"/>
    </row>
    <row r="590">
      <c r="H590" s="12"/>
      <c r="I590" s="13"/>
      <c r="J590" s="13"/>
    </row>
    <row r="591">
      <c r="H591" s="12"/>
      <c r="I591" s="13"/>
      <c r="J591" s="13"/>
    </row>
    <row r="592">
      <c r="H592" s="12"/>
      <c r="I592" s="13"/>
      <c r="J592" s="13"/>
    </row>
    <row r="593">
      <c r="H593" s="12"/>
      <c r="I593" s="13"/>
      <c r="J593" s="13"/>
    </row>
    <row r="594">
      <c r="H594" s="12"/>
      <c r="I594" s="13"/>
      <c r="J594" s="13"/>
    </row>
    <row r="595">
      <c r="H595" s="12"/>
      <c r="I595" s="13"/>
      <c r="J595" s="13"/>
    </row>
    <row r="596">
      <c r="H596" s="12"/>
      <c r="I596" s="13"/>
      <c r="J596" s="13"/>
    </row>
    <row r="597">
      <c r="H597" s="12"/>
      <c r="I597" s="13"/>
      <c r="J597" s="13"/>
    </row>
    <row r="598">
      <c r="H598" s="12"/>
      <c r="I598" s="13"/>
      <c r="J598" s="13"/>
    </row>
    <row r="599">
      <c r="H599" s="12"/>
      <c r="I599" s="13"/>
      <c r="J599" s="13"/>
    </row>
    <row r="600">
      <c r="H600" s="12"/>
      <c r="I600" s="13"/>
      <c r="J600" s="13"/>
    </row>
    <row r="601">
      <c r="H601" s="12"/>
      <c r="I601" s="13"/>
      <c r="J601" s="13"/>
    </row>
    <row r="602">
      <c r="H602" s="12"/>
      <c r="I602" s="13"/>
      <c r="J602" s="13"/>
    </row>
    <row r="603">
      <c r="H603" s="12"/>
      <c r="I603" s="13"/>
      <c r="J603" s="13"/>
    </row>
    <row r="604">
      <c r="H604" s="12"/>
      <c r="I604" s="13"/>
      <c r="J604" s="13"/>
    </row>
    <row r="605">
      <c r="H605" s="12"/>
      <c r="I605" s="13"/>
      <c r="J605" s="13"/>
    </row>
    <row r="606">
      <c r="H606" s="12"/>
      <c r="I606" s="13"/>
      <c r="J606" s="13"/>
    </row>
    <row r="607">
      <c r="H607" s="12"/>
      <c r="I607" s="13"/>
      <c r="J607" s="13"/>
    </row>
    <row r="608">
      <c r="H608" s="12"/>
      <c r="I608" s="13"/>
      <c r="J608" s="13"/>
    </row>
    <row r="609">
      <c r="H609" s="12"/>
      <c r="I609" s="13"/>
      <c r="J609" s="13"/>
    </row>
    <row r="610">
      <c r="H610" s="12"/>
      <c r="I610" s="13"/>
      <c r="J610" s="13"/>
    </row>
    <row r="611">
      <c r="H611" s="12"/>
      <c r="I611" s="13"/>
      <c r="J611" s="13"/>
    </row>
    <row r="612">
      <c r="H612" s="12"/>
      <c r="I612" s="13"/>
      <c r="J612" s="13"/>
    </row>
    <row r="613">
      <c r="H613" s="12"/>
      <c r="I613" s="13"/>
      <c r="J613" s="13"/>
    </row>
    <row r="614">
      <c r="H614" s="12"/>
      <c r="I614" s="13"/>
      <c r="J614" s="13"/>
    </row>
    <row r="615">
      <c r="H615" s="12"/>
      <c r="I615" s="13"/>
      <c r="J615" s="13"/>
    </row>
    <row r="616">
      <c r="H616" s="12"/>
      <c r="I616" s="13"/>
      <c r="J616" s="13"/>
    </row>
    <row r="617">
      <c r="H617" s="12"/>
      <c r="I617" s="13"/>
      <c r="J617" s="13"/>
    </row>
    <row r="618">
      <c r="H618" s="12"/>
      <c r="I618" s="13"/>
      <c r="J618" s="13"/>
    </row>
    <row r="619">
      <c r="H619" s="12"/>
      <c r="I619" s="13"/>
      <c r="J619" s="13"/>
    </row>
    <row r="620">
      <c r="H620" s="12"/>
      <c r="I620" s="13"/>
      <c r="J620" s="13"/>
    </row>
    <row r="621">
      <c r="H621" s="12"/>
      <c r="I621" s="13"/>
      <c r="J621" s="13"/>
    </row>
    <row r="622">
      <c r="H622" s="12"/>
      <c r="I622" s="13"/>
      <c r="J622" s="13"/>
    </row>
    <row r="623">
      <c r="H623" s="12"/>
      <c r="I623" s="13"/>
      <c r="J623" s="13"/>
    </row>
    <row r="624">
      <c r="H624" s="12"/>
      <c r="I624" s="13"/>
      <c r="J624" s="13"/>
    </row>
    <row r="625">
      <c r="H625" s="12"/>
      <c r="I625" s="13"/>
      <c r="J625" s="13"/>
    </row>
    <row r="626">
      <c r="H626" s="12"/>
      <c r="I626" s="13"/>
      <c r="J626" s="13"/>
    </row>
    <row r="627">
      <c r="H627" s="12"/>
      <c r="I627" s="13"/>
      <c r="J627" s="13"/>
    </row>
    <row r="628">
      <c r="H628" s="12"/>
      <c r="I628" s="13"/>
      <c r="J628" s="13"/>
    </row>
    <row r="629">
      <c r="H629" s="12"/>
      <c r="I629" s="13"/>
      <c r="J629" s="13"/>
    </row>
    <row r="630">
      <c r="H630" s="12"/>
      <c r="I630" s="13"/>
      <c r="J630" s="13"/>
    </row>
    <row r="631">
      <c r="H631" s="12"/>
      <c r="I631" s="13"/>
      <c r="J631" s="13"/>
    </row>
    <row r="632">
      <c r="H632" s="12"/>
      <c r="I632" s="13"/>
      <c r="J632" s="13"/>
    </row>
    <row r="633">
      <c r="H633" s="12"/>
      <c r="I633" s="13"/>
      <c r="J633" s="13"/>
    </row>
    <row r="634">
      <c r="H634" s="12"/>
      <c r="I634" s="13"/>
      <c r="J634" s="13"/>
    </row>
    <row r="635">
      <c r="H635" s="12"/>
      <c r="I635" s="13"/>
      <c r="J635" s="13"/>
    </row>
    <row r="636">
      <c r="H636" s="12"/>
      <c r="I636" s="13"/>
      <c r="J636" s="13"/>
    </row>
    <row r="637">
      <c r="H637" s="12"/>
      <c r="I637" s="13"/>
      <c r="J637" s="13"/>
    </row>
    <row r="638">
      <c r="H638" s="12"/>
      <c r="I638" s="13"/>
      <c r="J638" s="13"/>
    </row>
    <row r="639">
      <c r="H639" s="12"/>
      <c r="I639" s="13"/>
      <c r="J639" s="13"/>
    </row>
    <row r="640">
      <c r="H640" s="12"/>
      <c r="I640" s="13"/>
      <c r="J640" s="13"/>
    </row>
    <row r="641">
      <c r="H641" s="12"/>
      <c r="I641" s="13"/>
      <c r="J641" s="13"/>
    </row>
    <row r="642">
      <c r="H642" s="12"/>
      <c r="I642" s="13"/>
      <c r="J642" s="13"/>
    </row>
    <row r="643">
      <c r="H643" s="12"/>
      <c r="I643" s="13"/>
      <c r="J643" s="13"/>
    </row>
    <row r="644">
      <c r="H644" s="12"/>
      <c r="I644" s="13"/>
      <c r="J644" s="13"/>
    </row>
    <row r="645">
      <c r="H645" s="12"/>
      <c r="I645" s="13"/>
      <c r="J645" s="13"/>
    </row>
    <row r="646">
      <c r="H646" s="12"/>
      <c r="I646" s="13"/>
      <c r="J646" s="13"/>
    </row>
    <row r="647">
      <c r="H647" s="12"/>
      <c r="I647" s="13"/>
      <c r="J647" s="13"/>
    </row>
    <row r="648">
      <c r="H648" s="12"/>
      <c r="I648" s="13"/>
      <c r="J648" s="13"/>
    </row>
    <row r="649">
      <c r="H649" s="12"/>
      <c r="I649" s="13"/>
      <c r="J649" s="13"/>
    </row>
    <row r="650">
      <c r="H650" s="12"/>
      <c r="I650" s="13"/>
      <c r="J650" s="13"/>
    </row>
    <row r="651">
      <c r="H651" s="12"/>
      <c r="I651" s="13"/>
      <c r="J651" s="13"/>
    </row>
    <row r="652">
      <c r="H652" s="12"/>
      <c r="I652" s="13"/>
      <c r="J652" s="13"/>
    </row>
    <row r="653">
      <c r="H653" s="12"/>
      <c r="I653" s="13"/>
      <c r="J653" s="13"/>
    </row>
    <row r="654">
      <c r="H654" s="12"/>
      <c r="I654" s="13"/>
      <c r="J654" s="13"/>
    </row>
    <row r="655">
      <c r="H655" s="12"/>
      <c r="I655" s="13"/>
      <c r="J655" s="13"/>
    </row>
    <row r="656">
      <c r="H656" s="12"/>
      <c r="I656" s="13"/>
      <c r="J656" s="13"/>
    </row>
    <row r="657">
      <c r="H657" s="12"/>
      <c r="I657" s="13"/>
      <c r="J657" s="13"/>
    </row>
    <row r="658">
      <c r="H658" s="12"/>
      <c r="I658" s="13"/>
      <c r="J658" s="13"/>
    </row>
    <row r="659">
      <c r="H659" s="12"/>
      <c r="I659" s="13"/>
      <c r="J659" s="13"/>
    </row>
    <row r="660">
      <c r="H660" s="12"/>
      <c r="I660" s="13"/>
      <c r="J660" s="13"/>
    </row>
    <row r="661">
      <c r="H661" s="12"/>
      <c r="I661" s="13"/>
      <c r="J661" s="13"/>
    </row>
    <row r="662">
      <c r="H662" s="12"/>
      <c r="I662" s="13"/>
      <c r="J662" s="13"/>
    </row>
    <row r="663">
      <c r="H663" s="12"/>
      <c r="I663" s="13"/>
      <c r="J663" s="13"/>
    </row>
    <row r="664">
      <c r="H664" s="12"/>
      <c r="I664" s="13"/>
      <c r="J664" s="13"/>
    </row>
    <row r="665">
      <c r="H665" s="12"/>
      <c r="I665" s="13"/>
      <c r="J665" s="13"/>
    </row>
    <row r="666">
      <c r="H666" s="12"/>
      <c r="I666" s="13"/>
      <c r="J666" s="13"/>
    </row>
    <row r="667">
      <c r="H667" s="12"/>
      <c r="I667" s="13"/>
      <c r="J667" s="13"/>
    </row>
    <row r="668">
      <c r="H668" s="12"/>
      <c r="I668" s="13"/>
      <c r="J668" s="13"/>
    </row>
    <row r="669">
      <c r="H669" s="12"/>
      <c r="I669" s="13"/>
      <c r="J669" s="13"/>
    </row>
    <row r="670">
      <c r="H670" s="12"/>
      <c r="I670" s="13"/>
      <c r="J670" s="13"/>
    </row>
    <row r="671">
      <c r="H671" s="12"/>
      <c r="I671" s="13"/>
      <c r="J671" s="13"/>
    </row>
    <row r="672">
      <c r="H672" s="12"/>
      <c r="I672" s="13"/>
      <c r="J672" s="13"/>
    </row>
    <row r="673">
      <c r="H673" s="12"/>
      <c r="I673" s="13"/>
      <c r="J673" s="13"/>
    </row>
    <row r="674">
      <c r="H674" s="12"/>
      <c r="I674" s="13"/>
      <c r="J674" s="13"/>
    </row>
    <row r="675">
      <c r="H675" s="12"/>
      <c r="I675" s="13"/>
      <c r="J675" s="13"/>
    </row>
    <row r="676">
      <c r="H676" s="12"/>
      <c r="I676" s="13"/>
      <c r="J676" s="13"/>
    </row>
    <row r="677">
      <c r="H677" s="12"/>
      <c r="I677" s="13"/>
      <c r="J677" s="13"/>
    </row>
    <row r="678">
      <c r="H678" s="12"/>
      <c r="I678" s="13"/>
      <c r="J678" s="13"/>
    </row>
    <row r="679">
      <c r="H679" s="12"/>
      <c r="I679" s="13"/>
      <c r="J679" s="13"/>
    </row>
    <row r="680">
      <c r="H680" s="12"/>
      <c r="I680" s="13"/>
      <c r="J680" s="13"/>
    </row>
    <row r="681">
      <c r="H681" s="12"/>
      <c r="I681" s="13"/>
      <c r="J681" s="13"/>
    </row>
    <row r="682">
      <c r="H682" s="12"/>
      <c r="I682" s="13"/>
      <c r="J682" s="13"/>
    </row>
    <row r="683">
      <c r="H683" s="12"/>
      <c r="I683" s="13"/>
      <c r="J683" s="13"/>
    </row>
    <row r="684">
      <c r="H684" s="12"/>
      <c r="I684" s="13"/>
      <c r="J684" s="13"/>
    </row>
    <row r="685">
      <c r="H685" s="12"/>
      <c r="I685" s="13"/>
      <c r="J685" s="13"/>
    </row>
    <row r="686">
      <c r="H686" s="12"/>
      <c r="I686" s="13"/>
      <c r="J686" s="13"/>
    </row>
    <row r="687">
      <c r="H687" s="12"/>
      <c r="I687" s="13"/>
      <c r="J687" s="13"/>
    </row>
    <row r="688">
      <c r="H688" s="12"/>
      <c r="I688" s="13"/>
      <c r="J688" s="13"/>
    </row>
    <row r="689">
      <c r="H689" s="12"/>
      <c r="I689" s="13"/>
      <c r="J689" s="13"/>
    </row>
    <row r="690">
      <c r="H690" s="12"/>
      <c r="I690" s="13"/>
      <c r="J690" s="13"/>
    </row>
    <row r="691">
      <c r="H691" s="12"/>
      <c r="I691" s="13"/>
      <c r="J691" s="13"/>
    </row>
    <row r="692">
      <c r="H692" s="12"/>
      <c r="I692" s="13"/>
      <c r="J692" s="13"/>
    </row>
    <row r="693">
      <c r="H693" s="12"/>
      <c r="I693" s="13"/>
      <c r="J693" s="13"/>
    </row>
    <row r="694">
      <c r="H694" s="12"/>
      <c r="I694" s="13"/>
      <c r="J694" s="13"/>
    </row>
    <row r="695">
      <c r="H695" s="12"/>
      <c r="I695" s="13"/>
      <c r="J695" s="13"/>
    </row>
    <row r="696">
      <c r="H696" s="12"/>
      <c r="I696" s="13"/>
      <c r="J696" s="13"/>
    </row>
    <row r="697">
      <c r="H697" s="12"/>
      <c r="I697" s="13"/>
      <c r="J697" s="13"/>
    </row>
    <row r="698">
      <c r="H698" s="12"/>
      <c r="I698" s="13"/>
      <c r="J698" s="13"/>
    </row>
    <row r="699">
      <c r="H699" s="12"/>
      <c r="I699" s="13"/>
      <c r="J699" s="13"/>
    </row>
    <row r="700">
      <c r="H700" s="12"/>
      <c r="I700" s="13"/>
      <c r="J700" s="13"/>
    </row>
    <row r="701">
      <c r="H701" s="12"/>
      <c r="I701" s="13"/>
      <c r="J701" s="13"/>
    </row>
    <row r="702">
      <c r="H702" s="12"/>
      <c r="I702" s="13"/>
      <c r="J702" s="13"/>
    </row>
    <row r="703">
      <c r="H703" s="12"/>
      <c r="I703" s="13"/>
      <c r="J703" s="13"/>
    </row>
    <row r="704">
      <c r="H704" s="12"/>
      <c r="I704" s="13"/>
      <c r="J704" s="13"/>
    </row>
    <row r="705">
      <c r="H705" s="12"/>
      <c r="I705" s="13"/>
      <c r="J705" s="13"/>
    </row>
    <row r="706">
      <c r="H706" s="12"/>
      <c r="I706" s="13"/>
      <c r="J706" s="13"/>
    </row>
    <row r="707">
      <c r="H707" s="12"/>
      <c r="I707" s="13"/>
      <c r="J707" s="13"/>
    </row>
    <row r="708">
      <c r="H708" s="12"/>
      <c r="I708" s="13"/>
      <c r="J708" s="13"/>
    </row>
    <row r="709">
      <c r="H709" s="12"/>
      <c r="I709" s="13"/>
      <c r="J709" s="13"/>
    </row>
    <row r="710">
      <c r="H710" s="12"/>
      <c r="I710" s="13"/>
      <c r="J710" s="13"/>
    </row>
    <row r="711">
      <c r="H711" s="12"/>
      <c r="I711" s="13"/>
      <c r="J711" s="13"/>
    </row>
    <row r="712">
      <c r="H712" s="12"/>
      <c r="I712" s="13"/>
      <c r="J712" s="13"/>
    </row>
    <row r="713">
      <c r="H713" s="12"/>
      <c r="I713" s="13"/>
      <c r="J713" s="13"/>
    </row>
    <row r="714">
      <c r="H714" s="12"/>
      <c r="I714" s="13"/>
      <c r="J714" s="13"/>
    </row>
    <row r="715">
      <c r="H715" s="12"/>
      <c r="I715" s="13"/>
      <c r="J715" s="13"/>
    </row>
    <row r="716">
      <c r="H716" s="12"/>
      <c r="I716" s="13"/>
      <c r="J716" s="13"/>
    </row>
    <row r="717">
      <c r="H717" s="12"/>
      <c r="I717" s="13"/>
      <c r="J717" s="13"/>
    </row>
    <row r="718">
      <c r="H718" s="12"/>
      <c r="I718" s="13"/>
      <c r="J718" s="13"/>
    </row>
    <row r="719">
      <c r="H719" s="12"/>
      <c r="I719" s="13"/>
      <c r="J719" s="13"/>
    </row>
    <row r="720">
      <c r="H720" s="12"/>
      <c r="I720" s="13"/>
      <c r="J720" s="13"/>
    </row>
    <row r="721">
      <c r="H721" s="12"/>
      <c r="I721" s="13"/>
      <c r="J721" s="13"/>
    </row>
    <row r="722">
      <c r="H722" s="12"/>
      <c r="I722" s="13"/>
      <c r="J722" s="13"/>
    </row>
    <row r="723">
      <c r="H723" s="12"/>
      <c r="I723" s="13"/>
      <c r="J723" s="13"/>
    </row>
    <row r="724">
      <c r="H724" s="12"/>
      <c r="I724" s="13"/>
      <c r="J724" s="13"/>
    </row>
    <row r="725">
      <c r="H725" s="12"/>
      <c r="I725" s="13"/>
      <c r="J725" s="13"/>
    </row>
    <row r="726">
      <c r="H726" s="12"/>
      <c r="I726" s="13"/>
      <c r="J726" s="13"/>
    </row>
    <row r="727">
      <c r="H727" s="12"/>
      <c r="I727" s="13"/>
      <c r="J727" s="13"/>
    </row>
    <row r="728">
      <c r="H728" s="12"/>
      <c r="I728" s="13"/>
      <c r="J728" s="13"/>
    </row>
    <row r="729">
      <c r="H729" s="12"/>
      <c r="I729" s="13"/>
      <c r="J729" s="13"/>
    </row>
    <row r="730">
      <c r="H730" s="12"/>
      <c r="I730" s="13"/>
      <c r="J730" s="13"/>
    </row>
    <row r="731">
      <c r="H731" s="12"/>
      <c r="I731" s="13"/>
      <c r="J731" s="13"/>
    </row>
    <row r="732">
      <c r="H732" s="12"/>
      <c r="I732" s="13"/>
      <c r="J732" s="13"/>
    </row>
    <row r="733">
      <c r="H733" s="12"/>
      <c r="I733" s="13"/>
      <c r="J733" s="13"/>
    </row>
    <row r="734">
      <c r="H734" s="12"/>
      <c r="I734" s="13"/>
      <c r="J734" s="13"/>
    </row>
    <row r="735">
      <c r="H735" s="12"/>
      <c r="I735" s="13"/>
      <c r="J735" s="13"/>
    </row>
    <row r="736">
      <c r="H736" s="12"/>
      <c r="I736" s="13"/>
      <c r="J736" s="13"/>
    </row>
    <row r="737">
      <c r="H737" s="12"/>
      <c r="I737" s="13"/>
      <c r="J737" s="13"/>
    </row>
    <row r="738">
      <c r="H738" s="12"/>
      <c r="I738" s="13"/>
      <c r="J738" s="13"/>
    </row>
    <row r="739">
      <c r="H739" s="12"/>
      <c r="I739" s="13"/>
      <c r="J739" s="13"/>
    </row>
    <row r="740">
      <c r="H740" s="12"/>
      <c r="I740" s="13"/>
      <c r="J740" s="13"/>
    </row>
    <row r="741">
      <c r="H741" s="12"/>
      <c r="I741" s="13"/>
      <c r="J741" s="13"/>
    </row>
    <row r="742">
      <c r="H742" s="12"/>
      <c r="I742" s="13"/>
      <c r="J742" s="13"/>
    </row>
    <row r="743">
      <c r="H743" s="12"/>
      <c r="I743" s="13"/>
      <c r="J743" s="13"/>
    </row>
    <row r="744">
      <c r="H744" s="12"/>
      <c r="I744" s="13"/>
      <c r="J744" s="13"/>
    </row>
    <row r="745">
      <c r="H745" s="12"/>
      <c r="I745" s="13"/>
      <c r="J745" s="13"/>
    </row>
    <row r="746">
      <c r="H746" s="12"/>
      <c r="I746" s="13"/>
      <c r="J746" s="13"/>
    </row>
    <row r="747">
      <c r="H747" s="12"/>
      <c r="I747" s="13"/>
      <c r="J747" s="13"/>
    </row>
    <row r="748">
      <c r="H748" s="12"/>
      <c r="I748" s="13"/>
      <c r="J748" s="13"/>
    </row>
    <row r="749">
      <c r="H749" s="12"/>
      <c r="I749" s="13"/>
      <c r="J749" s="13"/>
    </row>
    <row r="750">
      <c r="H750" s="12"/>
      <c r="I750" s="13"/>
      <c r="J750" s="13"/>
    </row>
    <row r="751">
      <c r="H751" s="12"/>
      <c r="I751" s="13"/>
      <c r="J751" s="13"/>
    </row>
    <row r="752">
      <c r="H752" s="12"/>
      <c r="I752" s="13"/>
      <c r="J752" s="13"/>
    </row>
    <row r="753">
      <c r="H753" s="12"/>
      <c r="I753" s="13"/>
      <c r="J753" s="13"/>
    </row>
    <row r="754">
      <c r="H754" s="12"/>
      <c r="I754" s="13"/>
      <c r="J754" s="13"/>
    </row>
    <row r="755">
      <c r="H755" s="12"/>
      <c r="I755" s="13"/>
      <c r="J755" s="13"/>
    </row>
    <row r="756">
      <c r="H756" s="12"/>
      <c r="I756" s="13"/>
      <c r="J756" s="13"/>
    </row>
    <row r="757">
      <c r="H757" s="12"/>
      <c r="I757" s="13"/>
      <c r="J757" s="13"/>
    </row>
    <row r="758">
      <c r="H758" s="12"/>
      <c r="I758" s="13"/>
      <c r="J758" s="13"/>
    </row>
    <row r="759">
      <c r="H759" s="12"/>
      <c r="I759" s="13"/>
      <c r="J759" s="13"/>
    </row>
    <row r="760">
      <c r="H760" s="12"/>
      <c r="I760" s="13"/>
      <c r="J760" s="13"/>
    </row>
    <row r="761">
      <c r="H761" s="12"/>
      <c r="I761" s="13"/>
      <c r="J761" s="13"/>
    </row>
    <row r="762">
      <c r="H762" s="12"/>
      <c r="I762" s="13"/>
      <c r="J762" s="13"/>
    </row>
    <row r="763">
      <c r="H763" s="12"/>
      <c r="I763" s="13"/>
      <c r="J763" s="13"/>
    </row>
    <row r="764">
      <c r="H764" s="12"/>
      <c r="I764" s="13"/>
      <c r="J764" s="13"/>
    </row>
    <row r="765">
      <c r="H765" s="12"/>
      <c r="I765" s="13"/>
      <c r="J765" s="13"/>
    </row>
    <row r="766">
      <c r="H766" s="12"/>
      <c r="I766" s="13"/>
      <c r="J766" s="13"/>
    </row>
    <row r="767">
      <c r="H767" s="12"/>
      <c r="I767" s="13"/>
      <c r="J767" s="13"/>
    </row>
    <row r="768">
      <c r="H768" s="12"/>
      <c r="I768" s="13"/>
      <c r="J768" s="13"/>
    </row>
    <row r="769">
      <c r="H769" s="12"/>
      <c r="I769" s="13"/>
      <c r="J769" s="13"/>
    </row>
    <row r="770">
      <c r="H770" s="12"/>
      <c r="I770" s="13"/>
      <c r="J770" s="13"/>
    </row>
    <row r="771">
      <c r="H771" s="12"/>
      <c r="I771" s="13"/>
      <c r="J771" s="13"/>
    </row>
    <row r="772">
      <c r="H772" s="12"/>
      <c r="I772" s="13"/>
      <c r="J772" s="13"/>
    </row>
    <row r="773">
      <c r="H773" s="12"/>
      <c r="I773" s="13"/>
      <c r="J773" s="13"/>
    </row>
    <row r="774">
      <c r="H774" s="12"/>
      <c r="I774" s="13"/>
      <c r="J774" s="13"/>
    </row>
    <row r="775">
      <c r="H775" s="12"/>
      <c r="I775" s="13"/>
      <c r="J775" s="13"/>
    </row>
    <row r="776">
      <c r="H776" s="12"/>
      <c r="I776" s="13"/>
      <c r="J776" s="13"/>
    </row>
    <row r="777">
      <c r="H777" s="12"/>
      <c r="I777" s="13"/>
      <c r="J777" s="13"/>
    </row>
    <row r="778">
      <c r="H778" s="12"/>
      <c r="I778" s="13"/>
      <c r="J778" s="13"/>
    </row>
    <row r="779">
      <c r="H779" s="12"/>
      <c r="I779" s="13"/>
      <c r="J779" s="13"/>
    </row>
    <row r="780">
      <c r="H780" s="12"/>
      <c r="I780" s="13"/>
      <c r="J780" s="13"/>
    </row>
    <row r="781">
      <c r="H781" s="12"/>
      <c r="I781" s="13"/>
      <c r="J781" s="13"/>
    </row>
    <row r="782">
      <c r="H782" s="12"/>
      <c r="I782" s="13"/>
      <c r="J782" s="13"/>
    </row>
    <row r="783">
      <c r="H783" s="12"/>
      <c r="I783" s="13"/>
      <c r="J783" s="13"/>
    </row>
    <row r="784">
      <c r="H784" s="12"/>
      <c r="I784" s="13"/>
      <c r="J784" s="13"/>
    </row>
    <row r="785">
      <c r="H785" s="12"/>
      <c r="I785" s="13"/>
      <c r="J785" s="13"/>
    </row>
    <row r="786">
      <c r="H786" s="12"/>
      <c r="I786" s="13"/>
      <c r="J786" s="13"/>
    </row>
    <row r="787">
      <c r="H787" s="12"/>
      <c r="I787" s="13"/>
      <c r="J787" s="13"/>
    </row>
    <row r="788">
      <c r="H788" s="12"/>
      <c r="I788" s="13"/>
      <c r="J788" s="13"/>
    </row>
    <row r="789">
      <c r="H789" s="12"/>
      <c r="I789" s="13"/>
      <c r="J789" s="13"/>
    </row>
    <row r="790">
      <c r="H790" s="12"/>
      <c r="I790" s="13"/>
      <c r="J790" s="13"/>
    </row>
    <row r="791">
      <c r="H791" s="12"/>
      <c r="I791" s="13"/>
      <c r="J791" s="13"/>
    </row>
    <row r="792">
      <c r="H792" s="12"/>
      <c r="I792" s="13"/>
      <c r="J792" s="13"/>
    </row>
    <row r="793">
      <c r="H793" s="12"/>
      <c r="I793" s="13"/>
      <c r="J793" s="13"/>
    </row>
    <row r="794">
      <c r="H794" s="12"/>
      <c r="I794" s="13"/>
      <c r="J794" s="13"/>
    </row>
    <row r="795">
      <c r="H795" s="12"/>
      <c r="I795" s="13"/>
      <c r="J795" s="13"/>
    </row>
    <row r="796">
      <c r="H796" s="12"/>
      <c r="I796" s="13"/>
      <c r="J796" s="13"/>
    </row>
    <row r="797">
      <c r="H797" s="12"/>
      <c r="I797" s="13"/>
      <c r="J797" s="13"/>
    </row>
    <row r="798">
      <c r="H798" s="12"/>
      <c r="I798" s="13"/>
      <c r="J798" s="13"/>
    </row>
    <row r="799">
      <c r="H799" s="12"/>
      <c r="I799" s="13"/>
      <c r="J799" s="13"/>
    </row>
    <row r="800">
      <c r="H800" s="12"/>
      <c r="I800" s="13"/>
      <c r="J800" s="13"/>
    </row>
    <row r="801">
      <c r="H801" s="12"/>
      <c r="I801" s="13"/>
      <c r="J801" s="13"/>
    </row>
    <row r="802">
      <c r="H802" s="12"/>
      <c r="I802" s="13"/>
      <c r="J802" s="13"/>
    </row>
    <row r="803">
      <c r="H803" s="12"/>
      <c r="I803" s="13"/>
      <c r="J803" s="13"/>
    </row>
    <row r="804">
      <c r="H804" s="12"/>
      <c r="I804" s="13"/>
      <c r="J804" s="13"/>
    </row>
    <row r="805">
      <c r="H805" s="12"/>
      <c r="I805" s="13"/>
      <c r="J805" s="13"/>
    </row>
    <row r="806">
      <c r="H806" s="12"/>
      <c r="I806" s="13"/>
      <c r="J806" s="13"/>
    </row>
    <row r="807">
      <c r="H807" s="12"/>
      <c r="I807" s="13"/>
      <c r="J807" s="13"/>
    </row>
    <row r="808">
      <c r="H808" s="12"/>
      <c r="I808" s="13"/>
      <c r="J808" s="13"/>
    </row>
    <row r="809">
      <c r="H809" s="12"/>
      <c r="I809" s="13"/>
      <c r="J809" s="13"/>
    </row>
    <row r="810">
      <c r="H810" s="12"/>
      <c r="I810" s="13"/>
      <c r="J810" s="13"/>
    </row>
    <row r="811">
      <c r="H811" s="12"/>
      <c r="I811" s="13"/>
      <c r="J811" s="13"/>
    </row>
    <row r="812">
      <c r="H812" s="12"/>
      <c r="I812" s="13"/>
      <c r="J812" s="13"/>
    </row>
    <row r="813">
      <c r="H813" s="12"/>
      <c r="I813" s="13"/>
      <c r="J813" s="13"/>
    </row>
    <row r="814">
      <c r="H814" s="12"/>
      <c r="I814" s="13"/>
      <c r="J814" s="13"/>
    </row>
    <row r="815">
      <c r="H815" s="12"/>
      <c r="I815" s="13"/>
      <c r="J815" s="13"/>
    </row>
    <row r="816">
      <c r="H816" s="12"/>
      <c r="I816" s="13"/>
      <c r="J816" s="13"/>
    </row>
    <row r="817">
      <c r="H817" s="12"/>
      <c r="I817" s="13"/>
      <c r="J817" s="13"/>
    </row>
    <row r="818">
      <c r="H818" s="12"/>
      <c r="I818" s="13"/>
      <c r="J818" s="13"/>
    </row>
    <row r="819">
      <c r="H819" s="12"/>
      <c r="I819" s="13"/>
      <c r="J819" s="13"/>
    </row>
    <row r="820">
      <c r="H820" s="12"/>
      <c r="I820" s="13"/>
      <c r="J820" s="13"/>
    </row>
    <row r="821">
      <c r="H821" s="12"/>
      <c r="I821" s="13"/>
      <c r="J821" s="13"/>
    </row>
    <row r="822">
      <c r="H822" s="12"/>
      <c r="I822" s="13"/>
      <c r="J822" s="13"/>
    </row>
    <row r="823">
      <c r="H823" s="12"/>
      <c r="I823" s="13"/>
      <c r="J823" s="13"/>
    </row>
    <row r="824">
      <c r="H824" s="12"/>
      <c r="I824" s="13"/>
      <c r="J824" s="13"/>
    </row>
    <row r="825">
      <c r="H825" s="12"/>
      <c r="I825" s="13"/>
      <c r="J825" s="13"/>
    </row>
    <row r="826">
      <c r="H826" s="12"/>
      <c r="I826" s="13"/>
      <c r="J826" s="13"/>
    </row>
    <row r="827">
      <c r="H827" s="12"/>
      <c r="I827" s="13"/>
      <c r="J827" s="13"/>
    </row>
    <row r="828">
      <c r="H828" s="12"/>
      <c r="I828" s="13"/>
      <c r="J828" s="13"/>
    </row>
    <row r="829">
      <c r="H829" s="12"/>
      <c r="I829" s="13"/>
      <c r="J829" s="13"/>
    </row>
    <row r="830">
      <c r="H830" s="12"/>
      <c r="I830" s="13"/>
      <c r="J830" s="13"/>
    </row>
    <row r="831">
      <c r="H831" s="12"/>
      <c r="I831" s="13"/>
      <c r="J831" s="13"/>
    </row>
    <row r="832">
      <c r="H832" s="12"/>
      <c r="I832" s="13"/>
      <c r="J832" s="13"/>
    </row>
    <row r="833">
      <c r="H833" s="12"/>
      <c r="I833" s="13"/>
      <c r="J833" s="13"/>
    </row>
    <row r="834">
      <c r="H834" s="12"/>
      <c r="I834" s="13"/>
      <c r="J834" s="13"/>
    </row>
    <row r="835">
      <c r="H835" s="12"/>
      <c r="I835" s="13"/>
      <c r="J835" s="13"/>
    </row>
    <row r="836">
      <c r="H836" s="12"/>
      <c r="I836" s="13"/>
      <c r="J836" s="13"/>
    </row>
    <row r="837">
      <c r="H837" s="12"/>
      <c r="I837" s="13"/>
      <c r="J837" s="13"/>
    </row>
    <row r="838">
      <c r="H838" s="12"/>
      <c r="I838" s="13"/>
      <c r="J838" s="13"/>
    </row>
    <row r="839">
      <c r="H839" s="12"/>
      <c r="I839" s="13"/>
      <c r="J839" s="13"/>
    </row>
    <row r="840">
      <c r="H840" s="12"/>
      <c r="I840" s="13"/>
      <c r="J840" s="13"/>
    </row>
    <row r="841">
      <c r="H841" s="12"/>
      <c r="I841" s="13"/>
      <c r="J841" s="13"/>
    </row>
    <row r="842">
      <c r="H842" s="12"/>
      <c r="I842" s="13"/>
      <c r="J842" s="13"/>
    </row>
    <row r="843">
      <c r="H843" s="12"/>
      <c r="I843" s="13"/>
      <c r="J843" s="13"/>
    </row>
    <row r="844">
      <c r="H844" s="12"/>
      <c r="I844" s="13"/>
      <c r="J844" s="13"/>
    </row>
    <row r="845">
      <c r="H845" s="12"/>
      <c r="I845" s="13"/>
      <c r="J845" s="13"/>
    </row>
    <row r="846">
      <c r="H846" s="12"/>
      <c r="I846" s="13"/>
      <c r="J846" s="13"/>
    </row>
    <row r="847">
      <c r="H847" s="12"/>
      <c r="I847" s="13"/>
      <c r="J847" s="13"/>
    </row>
    <row r="848">
      <c r="H848" s="12"/>
      <c r="I848" s="13"/>
      <c r="J848" s="13"/>
    </row>
    <row r="849">
      <c r="H849" s="12"/>
      <c r="I849" s="13"/>
      <c r="J849" s="13"/>
    </row>
    <row r="850">
      <c r="H850" s="12"/>
      <c r="I850" s="13"/>
      <c r="J850" s="13"/>
    </row>
    <row r="851">
      <c r="H851" s="12"/>
      <c r="I851" s="13"/>
      <c r="J851" s="13"/>
    </row>
    <row r="852">
      <c r="H852" s="12"/>
      <c r="I852" s="13"/>
      <c r="J852" s="13"/>
    </row>
    <row r="853">
      <c r="H853" s="12"/>
      <c r="I853" s="13"/>
      <c r="J853" s="13"/>
    </row>
    <row r="854">
      <c r="H854" s="12"/>
      <c r="I854" s="13"/>
      <c r="J854" s="13"/>
    </row>
    <row r="855">
      <c r="H855" s="12"/>
      <c r="I855" s="13"/>
      <c r="J855" s="13"/>
    </row>
    <row r="856">
      <c r="H856" s="12"/>
      <c r="I856" s="13"/>
      <c r="J856" s="13"/>
    </row>
    <row r="857">
      <c r="H857" s="12"/>
      <c r="I857" s="13"/>
      <c r="J857" s="13"/>
    </row>
    <row r="858">
      <c r="H858" s="12"/>
      <c r="I858" s="13"/>
      <c r="J858" s="13"/>
    </row>
    <row r="859">
      <c r="H859" s="12"/>
      <c r="I859" s="13"/>
      <c r="J859" s="13"/>
    </row>
    <row r="860">
      <c r="H860" s="12"/>
      <c r="I860" s="13"/>
      <c r="J860" s="13"/>
    </row>
    <row r="861">
      <c r="H861" s="12"/>
      <c r="I861" s="13"/>
      <c r="J861" s="13"/>
    </row>
    <row r="862">
      <c r="H862" s="12"/>
      <c r="I862" s="13"/>
      <c r="J862" s="13"/>
    </row>
    <row r="863">
      <c r="H863" s="12"/>
      <c r="I863" s="13"/>
      <c r="J863" s="13"/>
    </row>
    <row r="864">
      <c r="H864" s="12"/>
      <c r="I864" s="13"/>
      <c r="J864" s="13"/>
    </row>
    <row r="865">
      <c r="H865" s="12"/>
      <c r="I865" s="13"/>
      <c r="J865" s="13"/>
    </row>
    <row r="866">
      <c r="H866" s="12"/>
      <c r="I866" s="13"/>
      <c r="J866" s="13"/>
    </row>
    <row r="867">
      <c r="H867" s="12"/>
      <c r="I867" s="13"/>
      <c r="J867" s="13"/>
    </row>
    <row r="868">
      <c r="H868" s="12"/>
      <c r="I868" s="13"/>
      <c r="J868" s="13"/>
    </row>
    <row r="869">
      <c r="H869" s="12"/>
      <c r="I869" s="13"/>
      <c r="J869" s="13"/>
    </row>
    <row r="870">
      <c r="H870" s="12"/>
      <c r="I870" s="13"/>
      <c r="J870" s="13"/>
    </row>
    <row r="871">
      <c r="H871" s="12"/>
      <c r="I871" s="13"/>
      <c r="J871" s="13"/>
    </row>
    <row r="872">
      <c r="H872" s="12"/>
      <c r="I872" s="13"/>
      <c r="J872" s="13"/>
    </row>
    <row r="873">
      <c r="H873" s="12"/>
      <c r="I873" s="13"/>
      <c r="J873" s="13"/>
    </row>
    <row r="874">
      <c r="H874" s="12"/>
      <c r="I874" s="13"/>
      <c r="J874" s="13"/>
    </row>
    <row r="875">
      <c r="H875" s="12"/>
      <c r="I875" s="13"/>
      <c r="J875" s="13"/>
    </row>
    <row r="876">
      <c r="H876" s="12"/>
      <c r="I876" s="13"/>
      <c r="J876" s="13"/>
    </row>
    <row r="877">
      <c r="H877" s="12"/>
      <c r="I877" s="13"/>
      <c r="J877" s="13"/>
    </row>
    <row r="878">
      <c r="H878" s="12"/>
      <c r="I878" s="13"/>
      <c r="J878" s="13"/>
    </row>
    <row r="879">
      <c r="H879" s="12"/>
      <c r="I879" s="13"/>
      <c r="J879" s="13"/>
    </row>
    <row r="880">
      <c r="H880" s="12"/>
      <c r="I880" s="13"/>
      <c r="J880" s="13"/>
    </row>
    <row r="881">
      <c r="H881" s="12"/>
      <c r="I881" s="13"/>
      <c r="J881" s="13"/>
    </row>
    <row r="882">
      <c r="H882" s="12"/>
      <c r="I882" s="13"/>
      <c r="J882" s="13"/>
    </row>
    <row r="883">
      <c r="H883" s="12"/>
      <c r="I883" s="13"/>
      <c r="J883" s="13"/>
    </row>
    <row r="884">
      <c r="H884" s="12"/>
      <c r="I884" s="13"/>
      <c r="J884" s="13"/>
    </row>
    <row r="885">
      <c r="H885" s="12"/>
      <c r="I885" s="13"/>
      <c r="J885" s="13"/>
    </row>
    <row r="886">
      <c r="H886" s="12"/>
      <c r="I886" s="13"/>
      <c r="J886" s="13"/>
    </row>
    <row r="887">
      <c r="H887" s="12"/>
      <c r="I887" s="13"/>
      <c r="J887" s="13"/>
    </row>
    <row r="888">
      <c r="H888" s="12"/>
      <c r="I888" s="13"/>
      <c r="J888" s="13"/>
    </row>
    <row r="889">
      <c r="H889" s="12"/>
      <c r="I889" s="13"/>
      <c r="J889" s="13"/>
    </row>
    <row r="890">
      <c r="H890" s="12"/>
      <c r="I890" s="13"/>
      <c r="J890" s="13"/>
    </row>
    <row r="891">
      <c r="H891" s="12"/>
      <c r="I891" s="13"/>
      <c r="J891" s="13"/>
    </row>
    <row r="892">
      <c r="H892" s="12"/>
      <c r="I892" s="13"/>
      <c r="J892" s="13"/>
    </row>
    <row r="893">
      <c r="H893" s="12"/>
      <c r="I893" s="13"/>
      <c r="J893" s="13"/>
    </row>
    <row r="894">
      <c r="H894" s="12"/>
      <c r="I894" s="13"/>
      <c r="J894" s="13"/>
    </row>
    <row r="895">
      <c r="H895" s="12"/>
      <c r="I895" s="13"/>
      <c r="J895" s="13"/>
    </row>
    <row r="896">
      <c r="H896" s="12"/>
      <c r="I896" s="13"/>
      <c r="J896" s="13"/>
    </row>
    <row r="897">
      <c r="H897" s="12"/>
      <c r="I897" s="13"/>
      <c r="J897" s="13"/>
    </row>
    <row r="898">
      <c r="H898" s="12"/>
      <c r="I898" s="13"/>
      <c r="J898" s="13"/>
    </row>
    <row r="899">
      <c r="H899" s="12"/>
      <c r="I899" s="13"/>
      <c r="J899" s="13"/>
    </row>
    <row r="900">
      <c r="H900" s="12"/>
      <c r="I900" s="13"/>
      <c r="J900" s="13"/>
    </row>
    <row r="901">
      <c r="H901" s="12"/>
      <c r="I901" s="13"/>
      <c r="J901" s="13"/>
    </row>
    <row r="902">
      <c r="H902" s="12"/>
      <c r="I902" s="13"/>
      <c r="J902" s="13"/>
    </row>
    <row r="903">
      <c r="H903" s="12"/>
      <c r="I903" s="13"/>
      <c r="J903" s="13"/>
    </row>
    <row r="904">
      <c r="H904" s="12"/>
      <c r="I904" s="13"/>
      <c r="J904" s="13"/>
    </row>
    <row r="905">
      <c r="H905" s="12"/>
      <c r="I905" s="13"/>
      <c r="J905" s="13"/>
    </row>
    <row r="906">
      <c r="H906" s="12"/>
      <c r="I906" s="13"/>
      <c r="J906" s="13"/>
    </row>
    <row r="907">
      <c r="H907" s="12"/>
      <c r="I907" s="13"/>
      <c r="J907" s="13"/>
    </row>
    <row r="908">
      <c r="H908" s="12"/>
      <c r="I908" s="13"/>
      <c r="J908" s="13"/>
    </row>
    <row r="909">
      <c r="H909" s="12"/>
      <c r="I909" s="13"/>
      <c r="J909" s="13"/>
    </row>
    <row r="910">
      <c r="H910" s="12"/>
      <c r="I910" s="13"/>
      <c r="J910" s="13"/>
    </row>
    <row r="911">
      <c r="H911" s="12"/>
      <c r="I911" s="13"/>
      <c r="J911" s="13"/>
    </row>
    <row r="912">
      <c r="H912" s="12"/>
      <c r="I912" s="13"/>
      <c r="J912" s="13"/>
    </row>
    <row r="913">
      <c r="H913" s="12"/>
      <c r="I913" s="13"/>
      <c r="J913" s="13"/>
    </row>
    <row r="914">
      <c r="H914" s="12"/>
      <c r="I914" s="13"/>
      <c r="J914" s="13"/>
    </row>
    <row r="915">
      <c r="H915" s="12"/>
      <c r="I915" s="13"/>
      <c r="J915" s="13"/>
    </row>
    <row r="916">
      <c r="H916" s="12"/>
      <c r="I916" s="13"/>
      <c r="J916" s="13"/>
    </row>
    <row r="917">
      <c r="H917" s="12"/>
      <c r="I917" s="13"/>
      <c r="J917" s="13"/>
    </row>
    <row r="918">
      <c r="H918" s="12"/>
      <c r="I918" s="13"/>
      <c r="J918" s="13"/>
    </row>
    <row r="919">
      <c r="H919" s="12"/>
      <c r="I919" s="13"/>
      <c r="J919" s="13"/>
    </row>
    <row r="920">
      <c r="H920" s="12"/>
      <c r="I920" s="13"/>
      <c r="J920" s="13"/>
    </row>
    <row r="921">
      <c r="H921" s="12"/>
      <c r="I921" s="13"/>
      <c r="J921" s="13"/>
    </row>
    <row r="922">
      <c r="H922" s="12"/>
      <c r="I922" s="13"/>
      <c r="J922" s="13"/>
    </row>
    <row r="923">
      <c r="H923" s="12"/>
      <c r="I923" s="13"/>
      <c r="J923" s="13"/>
    </row>
    <row r="924">
      <c r="H924" s="12"/>
      <c r="I924" s="13"/>
      <c r="J924" s="13"/>
    </row>
    <row r="925">
      <c r="H925" s="12"/>
      <c r="I925" s="13"/>
      <c r="J925" s="13"/>
    </row>
    <row r="926">
      <c r="H926" s="12"/>
      <c r="I926" s="13"/>
      <c r="J926" s="13"/>
    </row>
    <row r="927">
      <c r="H927" s="12"/>
      <c r="I927" s="13"/>
      <c r="J927" s="13"/>
    </row>
    <row r="928">
      <c r="H928" s="12"/>
      <c r="I928" s="13"/>
      <c r="J928" s="13"/>
    </row>
    <row r="929">
      <c r="H929" s="12"/>
      <c r="I929" s="13"/>
      <c r="J929" s="13"/>
    </row>
    <row r="930">
      <c r="H930" s="12"/>
      <c r="I930" s="13"/>
      <c r="J930" s="13"/>
    </row>
    <row r="931">
      <c r="H931" s="12"/>
      <c r="I931" s="13"/>
      <c r="J931" s="13"/>
    </row>
    <row r="932">
      <c r="H932" s="12"/>
      <c r="I932" s="13"/>
      <c r="J932" s="13"/>
    </row>
    <row r="933">
      <c r="H933" s="12"/>
      <c r="I933" s="13"/>
      <c r="J933" s="13"/>
    </row>
    <row r="934">
      <c r="H934" s="12"/>
      <c r="I934" s="13"/>
      <c r="J934" s="13"/>
    </row>
    <row r="935">
      <c r="H935" s="12"/>
      <c r="I935" s="13"/>
      <c r="J935" s="13"/>
    </row>
    <row r="936">
      <c r="H936" s="12"/>
      <c r="I936" s="13"/>
      <c r="J936" s="13"/>
    </row>
    <row r="937">
      <c r="H937" s="12"/>
      <c r="I937" s="13"/>
      <c r="J937" s="13"/>
    </row>
    <row r="938">
      <c r="H938" s="12"/>
      <c r="I938" s="13"/>
      <c r="J938" s="13"/>
    </row>
    <row r="939">
      <c r="H939" s="12"/>
      <c r="I939" s="13"/>
      <c r="J939" s="13"/>
    </row>
    <row r="940">
      <c r="H940" s="12"/>
      <c r="I940" s="13"/>
      <c r="J940" s="13"/>
    </row>
    <row r="941">
      <c r="H941" s="12"/>
      <c r="I941" s="13"/>
      <c r="J941" s="13"/>
    </row>
    <row r="942">
      <c r="H942" s="12"/>
      <c r="I942" s="13"/>
      <c r="J942" s="13"/>
    </row>
    <row r="943">
      <c r="H943" s="12"/>
      <c r="I943" s="13"/>
      <c r="J943" s="13"/>
    </row>
    <row r="944">
      <c r="H944" s="12"/>
      <c r="I944" s="13"/>
      <c r="J944" s="13"/>
    </row>
    <row r="945">
      <c r="H945" s="12"/>
      <c r="I945" s="13"/>
      <c r="J945" s="13"/>
    </row>
    <row r="946">
      <c r="H946" s="12"/>
      <c r="I946" s="13"/>
      <c r="J946" s="13"/>
    </row>
    <row r="947">
      <c r="H947" s="12"/>
      <c r="I947" s="13"/>
      <c r="J947" s="13"/>
    </row>
    <row r="948">
      <c r="H948" s="12"/>
      <c r="I948" s="13"/>
      <c r="J948" s="13"/>
    </row>
    <row r="949">
      <c r="H949" s="12"/>
      <c r="I949" s="13"/>
      <c r="J949" s="13"/>
    </row>
    <row r="950">
      <c r="H950" s="12"/>
      <c r="I950" s="13"/>
      <c r="J950" s="13"/>
    </row>
    <row r="951">
      <c r="H951" s="12"/>
      <c r="I951" s="13"/>
      <c r="J951" s="13"/>
    </row>
    <row r="952">
      <c r="H952" s="12"/>
      <c r="I952" s="13"/>
      <c r="J952" s="13"/>
    </row>
    <row r="953">
      <c r="H953" s="12"/>
      <c r="I953" s="13"/>
      <c r="J953" s="13"/>
    </row>
    <row r="954">
      <c r="H954" s="12"/>
      <c r="I954" s="13"/>
      <c r="J954" s="13"/>
    </row>
    <row r="955">
      <c r="H955" s="12"/>
      <c r="I955" s="13"/>
      <c r="J955" s="13"/>
    </row>
    <row r="956">
      <c r="H956" s="12"/>
      <c r="I956" s="13"/>
      <c r="J956" s="13"/>
    </row>
    <row r="957">
      <c r="H957" s="12"/>
      <c r="I957" s="13"/>
      <c r="J957" s="13"/>
    </row>
    <row r="958">
      <c r="H958" s="12"/>
      <c r="I958" s="13"/>
      <c r="J958" s="13"/>
    </row>
    <row r="959">
      <c r="H959" s="12"/>
      <c r="I959" s="13"/>
      <c r="J959" s="13"/>
    </row>
    <row r="960">
      <c r="H960" s="12"/>
      <c r="I960" s="13"/>
      <c r="J960" s="13"/>
    </row>
    <row r="961">
      <c r="H961" s="12"/>
      <c r="I961" s="13"/>
      <c r="J961" s="13"/>
    </row>
    <row r="962">
      <c r="H962" s="12"/>
      <c r="I962" s="13"/>
      <c r="J962" s="13"/>
    </row>
    <row r="963">
      <c r="H963" s="12"/>
      <c r="I963" s="13"/>
      <c r="J963" s="13"/>
    </row>
    <row r="964">
      <c r="H964" s="12"/>
      <c r="I964" s="13"/>
      <c r="J964" s="13"/>
    </row>
    <row r="965">
      <c r="H965" s="12"/>
      <c r="I965" s="13"/>
      <c r="J965" s="13"/>
    </row>
    <row r="966">
      <c r="H966" s="12"/>
      <c r="I966" s="13"/>
      <c r="J966" s="13"/>
    </row>
    <row r="967">
      <c r="H967" s="12"/>
      <c r="I967" s="13"/>
      <c r="J967" s="13"/>
    </row>
    <row r="968">
      <c r="H968" s="12"/>
      <c r="I968" s="13"/>
      <c r="J968" s="13"/>
    </row>
    <row r="969">
      <c r="H969" s="12"/>
      <c r="I969" s="13"/>
      <c r="J969" s="13"/>
    </row>
    <row r="970">
      <c r="H970" s="12"/>
      <c r="I970" s="13"/>
      <c r="J970" s="13"/>
    </row>
    <row r="971">
      <c r="H971" s="12"/>
      <c r="I971" s="13"/>
      <c r="J971" s="13"/>
    </row>
    <row r="972">
      <c r="H972" s="12"/>
      <c r="I972" s="13"/>
      <c r="J972" s="13"/>
    </row>
    <row r="973">
      <c r="H973" s="12"/>
      <c r="I973" s="13"/>
      <c r="J973" s="13"/>
    </row>
    <row r="974">
      <c r="H974" s="12"/>
      <c r="I974" s="13"/>
      <c r="J974" s="13"/>
    </row>
    <row r="975">
      <c r="H975" s="12"/>
      <c r="I975" s="13"/>
      <c r="J975" s="13"/>
    </row>
    <row r="976">
      <c r="H976" s="12"/>
      <c r="I976" s="13"/>
      <c r="J976" s="13"/>
    </row>
    <row r="977">
      <c r="H977" s="12"/>
      <c r="I977" s="13"/>
      <c r="J977" s="13"/>
    </row>
    <row r="978">
      <c r="H978" s="12"/>
      <c r="I978" s="13"/>
      <c r="J978" s="13"/>
    </row>
    <row r="979">
      <c r="H979" s="12"/>
      <c r="I979" s="13"/>
      <c r="J979" s="13"/>
    </row>
    <row r="980">
      <c r="H980" s="12"/>
      <c r="I980" s="13"/>
      <c r="J980" s="13"/>
    </row>
    <row r="981">
      <c r="H981" s="12"/>
      <c r="I981" s="13"/>
      <c r="J981" s="13"/>
    </row>
    <row r="982">
      <c r="H982" s="12"/>
      <c r="I982" s="13"/>
      <c r="J982" s="13"/>
    </row>
    <row r="983">
      <c r="H983" s="12"/>
      <c r="I983" s="13"/>
      <c r="J983" s="13"/>
    </row>
    <row r="984">
      <c r="H984" s="12"/>
      <c r="I984" s="13"/>
      <c r="J984" s="13"/>
    </row>
    <row r="985">
      <c r="H985" s="12"/>
      <c r="I985" s="13"/>
      <c r="J985" s="13"/>
    </row>
    <row r="986">
      <c r="H986" s="12"/>
      <c r="I986" s="13"/>
      <c r="J986" s="13"/>
    </row>
    <row r="987">
      <c r="H987" s="12"/>
      <c r="I987" s="13"/>
      <c r="J987" s="13"/>
    </row>
    <row r="988">
      <c r="H988" s="12"/>
      <c r="I988" s="13"/>
      <c r="J988" s="13"/>
    </row>
    <row r="989">
      <c r="H989" s="12"/>
      <c r="I989" s="13"/>
      <c r="J989" s="13"/>
    </row>
    <row r="990">
      <c r="H990" s="12"/>
      <c r="I990" s="13"/>
      <c r="J990" s="13"/>
    </row>
    <row r="991">
      <c r="H991" s="12"/>
      <c r="I991" s="13"/>
      <c r="J991" s="13"/>
    </row>
    <row r="992">
      <c r="H992" s="12"/>
      <c r="I992" s="13"/>
      <c r="J992" s="13"/>
    </row>
    <row r="993">
      <c r="H993" s="12"/>
      <c r="I993" s="13"/>
      <c r="J993" s="13"/>
    </row>
    <row r="994">
      <c r="H994" s="12"/>
      <c r="I994" s="13"/>
      <c r="J994" s="13"/>
    </row>
    <row r="995">
      <c r="H995" s="12"/>
      <c r="I995" s="13"/>
      <c r="J995" s="13"/>
    </row>
    <row r="996">
      <c r="H996" s="12"/>
      <c r="I996" s="13"/>
      <c r="J996" s="13"/>
    </row>
    <row r="997">
      <c r="H997" s="12"/>
      <c r="I997" s="13"/>
      <c r="J997" s="13"/>
    </row>
    <row r="998">
      <c r="H998" s="12"/>
      <c r="I998" s="13"/>
      <c r="J998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hidden="1" min="1" max="1" width="12.63"/>
    <col hidden="1" min="8" max="10" width="12.63"/>
    <col hidden="1" min="12" max="14" width="12.63"/>
  </cols>
  <sheetData>
    <row r="1">
      <c r="A1" s="4" t="s">
        <v>73</v>
      </c>
      <c r="B1" s="14" t="s">
        <v>74</v>
      </c>
      <c r="C1" s="4" t="s">
        <v>2</v>
      </c>
      <c r="D1" s="4" t="s">
        <v>4</v>
      </c>
      <c r="E1" s="4" t="s">
        <v>5</v>
      </c>
      <c r="F1" s="4" t="s">
        <v>6</v>
      </c>
      <c r="G1" s="4" t="s">
        <v>75</v>
      </c>
      <c r="H1" s="4" t="s">
        <v>76</v>
      </c>
      <c r="I1" s="4" t="s">
        <v>77</v>
      </c>
      <c r="J1" s="15" t="s">
        <v>78</v>
      </c>
      <c r="K1" s="15" t="s">
        <v>79</v>
      </c>
      <c r="L1" s="4" t="s">
        <v>80</v>
      </c>
      <c r="M1" s="4" t="s">
        <v>81</v>
      </c>
      <c r="N1" s="4" t="s">
        <v>82</v>
      </c>
      <c r="O1" s="4" t="s">
        <v>8</v>
      </c>
      <c r="P1" s="4" t="s">
        <v>9</v>
      </c>
      <c r="Q1" s="4" t="s">
        <v>83</v>
      </c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r="2">
      <c r="B2" s="17">
        <v>44859.0</v>
      </c>
      <c r="C2" s="18" t="s">
        <v>11</v>
      </c>
      <c r="D2" s="18" t="s">
        <v>13</v>
      </c>
      <c r="E2" s="18" t="s">
        <v>14</v>
      </c>
      <c r="F2" s="18">
        <v>40.0</v>
      </c>
      <c r="G2" s="18">
        <v>1.0</v>
      </c>
      <c r="H2" s="18">
        <v>52400.0</v>
      </c>
      <c r="I2" s="18">
        <v>34.53</v>
      </c>
      <c r="J2" s="12">
        <f t="shared" ref="J2:J91" si="1">IF(H2="", "", -0.108+5.8*10^(-4)*H2+1.51*10^(-9)*H2^2)</f>
        <v>34.4300976</v>
      </c>
      <c r="K2" s="12">
        <f t="shared" ref="K2:K91" si="2">IF(I2="", J2, I2)</f>
        <v>34.53</v>
      </c>
      <c r="L2" s="18">
        <v>7.27</v>
      </c>
      <c r="M2" s="18">
        <v>0.11</v>
      </c>
      <c r="N2" s="18">
        <v>1.7</v>
      </c>
    </row>
    <row r="3">
      <c r="B3" s="17">
        <v>44859.0</v>
      </c>
      <c r="C3" s="18" t="s">
        <v>11</v>
      </c>
      <c r="D3" s="18" t="s">
        <v>13</v>
      </c>
      <c r="E3" s="18" t="s">
        <v>14</v>
      </c>
      <c r="F3" s="18">
        <v>40.0</v>
      </c>
      <c r="G3" s="18">
        <v>2.0</v>
      </c>
      <c r="H3" s="18">
        <v>61200.0</v>
      </c>
      <c r="I3" s="18">
        <v>41.1</v>
      </c>
      <c r="J3" s="12">
        <f t="shared" si="1"/>
        <v>41.0436144</v>
      </c>
      <c r="K3" s="12">
        <f t="shared" si="2"/>
        <v>41.1</v>
      </c>
      <c r="L3" s="18">
        <v>7.33</v>
      </c>
      <c r="M3" s="18">
        <v>0.04</v>
      </c>
      <c r="N3" s="18">
        <v>0.7</v>
      </c>
    </row>
    <row r="4">
      <c r="B4" s="17">
        <v>44859.0</v>
      </c>
      <c r="C4" s="18" t="s">
        <v>11</v>
      </c>
      <c r="D4" s="18" t="s">
        <v>13</v>
      </c>
      <c r="E4" s="18" t="s">
        <v>14</v>
      </c>
      <c r="F4" s="18">
        <v>40.0</v>
      </c>
      <c r="G4" s="18">
        <v>3.0</v>
      </c>
      <c r="H4" s="18">
        <v>56390.0</v>
      </c>
      <c r="I4" s="18">
        <v>37.41</v>
      </c>
      <c r="J4" s="12">
        <f t="shared" si="1"/>
        <v>37.39974647</v>
      </c>
      <c r="K4" s="12">
        <f t="shared" si="2"/>
        <v>37.41</v>
      </c>
      <c r="L4" s="18">
        <v>7.24</v>
      </c>
      <c r="M4" s="18">
        <v>0.08</v>
      </c>
      <c r="N4" s="18">
        <v>1.3</v>
      </c>
    </row>
    <row r="5">
      <c r="B5" s="17">
        <v>44859.0</v>
      </c>
      <c r="C5" s="18" t="s">
        <v>11</v>
      </c>
      <c r="D5" s="18" t="s">
        <v>13</v>
      </c>
      <c r="E5" s="18" t="s">
        <v>15</v>
      </c>
      <c r="F5" s="18">
        <v>0.0</v>
      </c>
      <c r="G5" s="18">
        <v>1.0</v>
      </c>
      <c r="H5" s="18">
        <v>23540.0</v>
      </c>
      <c r="I5" s="18">
        <v>14.27</v>
      </c>
      <c r="J5" s="12">
        <f t="shared" si="1"/>
        <v>14.38193872</v>
      </c>
      <c r="K5" s="12">
        <f t="shared" si="2"/>
        <v>14.27</v>
      </c>
      <c r="L5" s="18">
        <v>7.7</v>
      </c>
      <c r="M5" s="18">
        <v>0.05</v>
      </c>
      <c r="N5" s="18">
        <v>0.6</v>
      </c>
    </row>
    <row r="6">
      <c r="B6" s="17">
        <v>44859.0</v>
      </c>
      <c r="C6" s="18" t="s">
        <v>11</v>
      </c>
      <c r="D6" s="18" t="s">
        <v>13</v>
      </c>
      <c r="E6" s="18" t="s">
        <v>15</v>
      </c>
      <c r="F6" s="18">
        <v>0.0</v>
      </c>
      <c r="G6" s="18">
        <v>2.0</v>
      </c>
      <c r="H6" s="18">
        <v>25570.0</v>
      </c>
      <c r="I6" s="18">
        <v>15.67</v>
      </c>
      <c r="J6" s="12">
        <f t="shared" si="1"/>
        <v>15.7098756</v>
      </c>
      <c r="K6" s="12">
        <f t="shared" si="2"/>
        <v>15.67</v>
      </c>
      <c r="L6" s="18">
        <v>7.58</v>
      </c>
      <c r="M6" s="18">
        <v>0.05</v>
      </c>
      <c r="N6" s="18">
        <v>0.8</v>
      </c>
    </row>
    <row r="7">
      <c r="B7" s="17">
        <v>44859.0</v>
      </c>
      <c r="C7" s="18" t="s">
        <v>11</v>
      </c>
      <c r="D7" s="18" t="s">
        <v>13</v>
      </c>
      <c r="E7" s="18" t="s">
        <v>15</v>
      </c>
      <c r="F7" s="18">
        <v>0.0</v>
      </c>
      <c r="G7" s="18">
        <v>3.0</v>
      </c>
      <c r="H7" s="18">
        <v>25560.0</v>
      </c>
      <c r="I7" s="18">
        <v>15.55</v>
      </c>
      <c r="J7" s="12">
        <f t="shared" si="1"/>
        <v>15.70330354</v>
      </c>
      <c r="K7" s="12">
        <f t="shared" si="2"/>
        <v>15.55</v>
      </c>
      <c r="L7" s="18">
        <v>7.51</v>
      </c>
      <c r="M7" s="18">
        <v>0.04</v>
      </c>
      <c r="N7" s="18">
        <v>0.7</v>
      </c>
    </row>
    <row r="8">
      <c r="B8" s="17">
        <v>44861.0</v>
      </c>
      <c r="C8" s="18" t="s">
        <v>11</v>
      </c>
      <c r="D8" s="18" t="s">
        <v>16</v>
      </c>
      <c r="E8" s="18" t="s">
        <v>14</v>
      </c>
      <c r="F8" s="18">
        <v>40.0</v>
      </c>
      <c r="G8" s="18">
        <v>1.0</v>
      </c>
      <c r="H8" s="18">
        <v>81220.0</v>
      </c>
      <c r="I8" s="18">
        <v>56.84</v>
      </c>
      <c r="J8" s="12">
        <f t="shared" si="1"/>
        <v>56.96059948</v>
      </c>
      <c r="K8" s="12">
        <f t="shared" si="2"/>
        <v>56.84</v>
      </c>
    </row>
    <row r="9">
      <c r="B9" s="17">
        <v>44861.0</v>
      </c>
      <c r="C9" s="18" t="s">
        <v>11</v>
      </c>
      <c r="D9" s="18" t="s">
        <v>16</v>
      </c>
      <c r="E9" s="18" t="s">
        <v>14</v>
      </c>
      <c r="F9" s="18">
        <v>40.0</v>
      </c>
      <c r="G9" s="18">
        <v>2.0</v>
      </c>
      <c r="H9" s="18">
        <v>82560.0</v>
      </c>
      <c r="I9" s="18">
        <v>58.14</v>
      </c>
      <c r="J9" s="12">
        <f t="shared" si="1"/>
        <v>58.06919194</v>
      </c>
      <c r="K9" s="12">
        <f t="shared" si="2"/>
        <v>58.14</v>
      </c>
    </row>
    <row r="10">
      <c r="B10" s="17">
        <v>44861.0</v>
      </c>
      <c r="C10" s="18" t="s">
        <v>11</v>
      </c>
      <c r="D10" s="18" t="s">
        <v>16</v>
      </c>
      <c r="E10" s="18" t="s">
        <v>14</v>
      </c>
      <c r="F10" s="18">
        <v>40.0</v>
      </c>
      <c r="G10" s="18">
        <v>3.0</v>
      </c>
      <c r="H10" s="18">
        <v>82850.0</v>
      </c>
      <c r="I10" s="18">
        <v>58.18</v>
      </c>
      <c r="J10" s="12">
        <f t="shared" si="1"/>
        <v>58.30982498</v>
      </c>
      <c r="K10" s="12">
        <f t="shared" si="2"/>
        <v>58.18</v>
      </c>
    </row>
    <row r="11">
      <c r="B11" s="17">
        <v>44861.0</v>
      </c>
      <c r="C11" s="18" t="s">
        <v>11</v>
      </c>
      <c r="D11" s="18" t="s">
        <v>16</v>
      </c>
      <c r="E11" s="18" t="s">
        <v>14</v>
      </c>
      <c r="F11" s="18">
        <v>40.0</v>
      </c>
      <c r="G11" s="18">
        <v>1.0</v>
      </c>
      <c r="H11" s="18">
        <v>84870.0</v>
      </c>
      <c r="I11" s="18">
        <v>59.61</v>
      </c>
      <c r="J11" s="12">
        <f t="shared" si="1"/>
        <v>59.99300452</v>
      </c>
      <c r="K11" s="12">
        <f t="shared" si="2"/>
        <v>59.61</v>
      </c>
      <c r="L11" s="18">
        <v>7.47</v>
      </c>
    </row>
    <row r="12">
      <c r="B12" s="17">
        <v>44861.0</v>
      </c>
      <c r="C12" s="18" t="s">
        <v>11</v>
      </c>
      <c r="D12" s="18" t="s">
        <v>16</v>
      </c>
      <c r="E12" s="18" t="s">
        <v>14</v>
      </c>
      <c r="F12" s="18">
        <v>40.0</v>
      </c>
      <c r="G12" s="18">
        <v>2.0</v>
      </c>
      <c r="H12" s="18">
        <v>86010.0</v>
      </c>
      <c r="I12" s="18">
        <v>60.64</v>
      </c>
      <c r="J12" s="12">
        <f t="shared" si="1"/>
        <v>60.94835735</v>
      </c>
      <c r="K12" s="12">
        <f t="shared" si="2"/>
        <v>60.64</v>
      </c>
      <c r="L12" s="18">
        <v>7.5</v>
      </c>
    </row>
    <row r="13">
      <c r="B13" s="19">
        <v>44861.0</v>
      </c>
      <c r="C13" s="18" t="s">
        <v>11</v>
      </c>
      <c r="D13" s="18" t="s">
        <v>16</v>
      </c>
      <c r="E13" s="18" t="s">
        <v>15</v>
      </c>
      <c r="F13" s="18">
        <v>0.0</v>
      </c>
      <c r="G13" s="18">
        <v>1.0</v>
      </c>
      <c r="H13" s="18">
        <v>57010.0</v>
      </c>
      <c r="I13" s="18">
        <v>38.12</v>
      </c>
      <c r="J13" s="12">
        <f t="shared" si="1"/>
        <v>37.86551155</v>
      </c>
      <c r="K13" s="12">
        <f t="shared" si="2"/>
        <v>38.12</v>
      </c>
    </row>
    <row r="14">
      <c r="B14" s="19">
        <v>44861.0</v>
      </c>
      <c r="C14" s="18" t="s">
        <v>11</v>
      </c>
      <c r="D14" s="18" t="s">
        <v>16</v>
      </c>
      <c r="E14" s="18" t="s">
        <v>15</v>
      </c>
      <c r="F14" s="18">
        <v>0.0</v>
      </c>
      <c r="G14" s="18">
        <v>2.0</v>
      </c>
      <c r="H14" s="18">
        <v>58630.0</v>
      </c>
      <c r="I14" s="18">
        <v>39.28</v>
      </c>
      <c r="J14" s="12">
        <f t="shared" si="1"/>
        <v>39.08799012</v>
      </c>
      <c r="K14" s="12">
        <f t="shared" si="2"/>
        <v>39.28</v>
      </c>
    </row>
    <row r="15">
      <c r="B15" s="19">
        <v>44861.0</v>
      </c>
      <c r="C15" s="18" t="s">
        <v>11</v>
      </c>
      <c r="D15" s="18" t="s">
        <v>16</v>
      </c>
      <c r="E15" s="18" t="s">
        <v>15</v>
      </c>
      <c r="F15" s="18">
        <v>0.0</v>
      </c>
      <c r="G15" s="18">
        <v>3.0</v>
      </c>
      <c r="H15" s="18">
        <v>58750.0</v>
      </c>
      <c r="I15" s="18">
        <v>39.4</v>
      </c>
      <c r="J15" s="12">
        <f t="shared" si="1"/>
        <v>39.17885938</v>
      </c>
      <c r="K15" s="12">
        <f t="shared" si="2"/>
        <v>39.4</v>
      </c>
    </row>
    <row r="16">
      <c r="B16" s="17">
        <v>44861.0</v>
      </c>
      <c r="C16" s="18" t="s">
        <v>11</v>
      </c>
      <c r="D16" s="18" t="s">
        <v>16</v>
      </c>
      <c r="E16" s="18" t="s">
        <v>15</v>
      </c>
      <c r="F16" s="18">
        <v>0.0</v>
      </c>
      <c r="G16" s="18">
        <v>1.0</v>
      </c>
      <c r="H16" s="18">
        <v>61350.0</v>
      </c>
      <c r="I16" s="18">
        <v>41.29</v>
      </c>
      <c r="J16" s="12">
        <f t="shared" si="1"/>
        <v>41.15837198</v>
      </c>
      <c r="K16" s="12">
        <f t="shared" si="2"/>
        <v>41.29</v>
      </c>
      <c r="L16" s="18">
        <v>8.05</v>
      </c>
    </row>
    <row r="17">
      <c r="B17" s="17">
        <v>44861.0</v>
      </c>
      <c r="C17" s="18" t="s">
        <v>11</v>
      </c>
      <c r="D17" s="18" t="s">
        <v>16</v>
      </c>
      <c r="E17" s="18" t="s">
        <v>15</v>
      </c>
      <c r="F17" s="18">
        <v>0.0</v>
      </c>
      <c r="G17" s="18">
        <v>2.0</v>
      </c>
      <c r="H17" s="18">
        <v>61500.0</v>
      </c>
      <c r="I17" s="18">
        <v>41.09</v>
      </c>
      <c r="J17" s="12">
        <f t="shared" si="1"/>
        <v>41.2731975</v>
      </c>
      <c r="K17" s="12">
        <f t="shared" si="2"/>
        <v>41.09</v>
      </c>
      <c r="L17" s="18">
        <v>8.13</v>
      </c>
    </row>
    <row r="18">
      <c r="B18" s="17">
        <v>44852.0</v>
      </c>
      <c r="C18" s="18" t="s">
        <v>11</v>
      </c>
      <c r="D18" s="18" t="s">
        <v>17</v>
      </c>
      <c r="E18" s="18" t="s">
        <v>14</v>
      </c>
      <c r="F18" s="18">
        <v>40.0</v>
      </c>
      <c r="G18" s="18">
        <v>1.0</v>
      </c>
      <c r="H18" s="18">
        <v>90890.0</v>
      </c>
      <c r="J18" s="12">
        <f t="shared" si="1"/>
        <v>65.08229807</v>
      </c>
      <c r="K18" s="12">
        <f t="shared" si="2"/>
        <v>65.08229807</v>
      </c>
      <c r="L18" s="18">
        <v>8.05</v>
      </c>
      <c r="M18" s="18">
        <v>4.58</v>
      </c>
      <c r="N18" s="18">
        <v>74.5</v>
      </c>
    </row>
    <row r="19">
      <c r="B19" s="17">
        <v>44852.0</v>
      </c>
      <c r="C19" s="18" t="s">
        <v>11</v>
      </c>
      <c r="D19" s="18" t="s">
        <v>17</v>
      </c>
      <c r="E19" s="18" t="s">
        <v>14</v>
      </c>
      <c r="F19" s="18">
        <v>40.0</v>
      </c>
      <c r="G19" s="18">
        <v>2.0</v>
      </c>
      <c r="H19" s="18">
        <v>93080.0</v>
      </c>
      <c r="J19" s="12">
        <f t="shared" si="1"/>
        <v>66.96086846</v>
      </c>
      <c r="K19" s="12">
        <f t="shared" si="2"/>
        <v>66.96086846</v>
      </c>
      <c r="L19" s="18">
        <v>8.12</v>
      </c>
      <c r="M19" s="18">
        <v>5.57</v>
      </c>
      <c r="N19" s="18">
        <v>90.0</v>
      </c>
    </row>
    <row r="20">
      <c r="B20" s="17">
        <v>44852.0</v>
      </c>
      <c r="C20" s="18" t="s">
        <v>11</v>
      </c>
      <c r="D20" s="18" t="s">
        <v>17</v>
      </c>
      <c r="E20" s="18" t="s">
        <v>14</v>
      </c>
      <c r="F20" s="18">
        <v>40.0</v>
      </c>
      <c r="G20" s="18">
        <v>3.0</v>
      </c>
      <c r="H20" s="18">
        <v>85400.0</v>
      </c>
      <c r="J20" s="12">
        <f t="shared" si="1"/>
        <v>60.4366716</v>
      </c>
      <c r="K20" s="12">
        <f t="shared" si="2"/>
        <v>60.4366716</v>
      </c>
      <c r="L20" s="18">
        <v>8.16</v>
      </c>
      <c r="M20" s="18">
        <v>8.03</v>
      </c>
      <c r="N20" s="18">
        <v>130.9</v>
      </c>
    </row>
    <row r="21">
      <c r="B21" s="17">
        <v>44852.0</v>
      </c>
      <c r="C21" s="18" t="s">
        <v>11</v>
      </c>
      <c r="D21" s="18" t="s">
        <v>17</v>
      </c>
      <c r="E21" s="18" t="s">
        <v>15</v>
      </c>
      <c r="F21" s="18">
        <v>0.0</v>
      </c>
      <c r="G21" s="18">
        <v>1.0</v>
      </c>
      <c r="H21" s="18">
        <v>47430.0</v>
      </c>
      <c r="J21" s="12">
        <f t="shared" si="1"/>
        <v>30.7983034</v>
      </c>
      <c r="K21" s="12">
        <f t="shared" si="2"/>
        <v>30.7983034</v>
      </c>
      <c r="L21" s="18">
        <v>6.43</v>
      </c>
      <c r="M21" s="18">
        <v>0.09</v>
      </c>
      <c r="N21" s="18">
        <v>1.7</v>
      </c>
    </row>
    <row r="22">
      <c r="B22" s="17">
        <v>44852.0</v>
      </c>
      <c r="C22" s="18" t="s">
        <v>11</v>
      </c>
      <c r="D22" s="18" t="s">
        <v>17</v>
      </c>
      <c r="E22" s="18" t="s">
        <v>15</v>
      </c>
      <c r="F22" s="18">
        <v>0.0</v>
      </c>
      <c r="G22" s="18">
        <v>2.0</v>
      </c>
      <c r="H22" s="18">
        <v>48720.0</v>
      </c>
      <c r="J22" s="12">
        <f t="shared" si="1"/>
        <v>31.73379398</v>
      </c>
      <c r="K22" s="12">
        <f t="shared" si="2"/>
        <v>31.73379398</v>
      </c>
      <c r="L22" s="18">
        <v>7.5</v>
      </c>
      <c r="M22" s="18">
        <v>5.49</v>
      </c>
      <c r="N22" s="18">
        <v>66.9</v>
      </c>
    </row>
    <row r="23">
      <c r="B23" s="17">
        <v>44852.0</v>
      </c>
      <c r="C23" s="18" t="s">
        <v>11</v>
      </c>
      <c r="D23" s="18" t="s">
        <v>17</v>
      </c>
      <c r="E23" s="18" t="s">
        <v>15</v>
      </c>
      <c r="F23" s="18">
        <v>0.0</v>
      </c>
      <c r="G23" s="18">
        <v>3.0</v>
      </c>
      <c r="H23" s="18">
        <v>48740.0</v>
      </c>
      <c r="J23" s="12">
        <f t="shared" si="1"/>
        <v>31.74833728</v>
      </c>
      <c r="K23" s="12">
        <f t="shared" si="2"/>
        <v>31.74833728</v>
      </c>
      <c r="L23" s="18">
        <v>7.51</v>
      </c>
      <c r="M23" s="18">
        <v>5.41</v>
      </c>
      <c r="N23" s="18">
        <v>65.8</v>
      </c>
    </row>
    <row r="24">
      <c r="B24" s="17">
        <v>44861.0</v>
      </c>
      <c r="C24" s="18" t="s">
        <v>11</v>
      </c>
      <c r="D24" s="18" t="s">
        <v>18</v>
      </c>
      <c r="E24" s="18" t="s">
        <v>15</v>
      </c>
      <c r="F24" s="18">
        <v>0.0</v>
      </c>
      <c r="G24" s="18">
        <v>1.0</v>
      </c>
      <c r="H24" s="18">
        <v>350.6</v>
      </c>
      <c r="I24" s="18">
        <v>0.16</v>
      </c>
      <c r="J24" s="12">
        <f t="shared" si="1"/>
        <v>0.09553360974</v>
      </c>
      <c r="K24" s="12">
        <f t="shared" si="2"/>
        <v>0.16</v>
      </c>
      <c r="L24" s="18">
        <v>8.39</v>
      </c>
      <c r="M24" s="18">
        <v>7.26</v>
      </c>
      <c r="N24" s="18">
        <v>95.9</v>
      </c>
      <c r="O24" s="18">
        <v>25.43716</v>
      </c>
      <c r="P24" s="18">
        <v>-80.70312</v>
      </c>
      <c r="Q24" s="18" t="s">
        <v>84</v>
      </c>
    </row>
    <row r="25">
      <c r="B25" s="17">
        <v>44861.0</v>
      </c>
      <c r="C25" s="18" t="s">
        <v>11</v>
      </c>
      <c r="D25" s="18" t="s">
        <v>19</v>
      </c>
      <c r="E25" s="18" t="s">
        <v>15</v>
      </c>
      <c r="F25" s="18">
        <v>0.0</v>
      </c>
      <c r="G25" s="18">
        <v>1.0</v>
      </c>
      <c r="H25" s="18">
        <v>343.1</v>
      </c>
      <c r="I25" s="18">
        <v>0.16</v>
      </c>
      <c r="J25" s="12">
        <f t="shared" si="1"/>
        <v>0.09117575359</v>
      </c>
      <c r="K25" s="12">
        <f t="shared" si="2"/>
        <v>0.16</v>
      </c>
      <c r="L25" s="18">
        <v>8.55</v>
      </c>
      <c r="O25" s="18">
        <v>25.32331</v>
      </c>
      <c r="P25" s="18">
        <v>-80.83237</v>
      </c>
      <c r="Q25" s="18" t="s">
        <v>85</v>
      </c>
    </row>
    <row r="26">
      <c r="B26" s="17">
        <v>44861.0</v>
      </c>
      <c r="C26" s="18" t="s">
        <v>11</v>
      </c>
      <c r="D26" s="18" t="s">
        <v>20</v>
      </c>
      <c r="E26" s="18" t="s">
        <v>15</v>
      </c>
      <c r="F26" s="18">
        <v>0.0</v>
      </c>
      <c r="G26" s="18">
        <v>1.0</v>
      </c>
      <c r="H26" s="18">
        <v>674.3</v>
      </c>
      <c r="I26" s="18">
        <v>0.32</v>
      </c>
      <c r="J26" s="12">
        <f t="shared" si="1"/>
        <v>0.2837805675</v>
      </c>
      <c r="K26" s="12">
        <f t="shared" si="2"/>
        <v>0.32</v>
      </c>
      <c r="L26" s="18">
        <v>7.41</v>
      </c>
      <c r="M26" s="18">
        <v>1.04</v>
      </c>
      <c r="N26" s="18">
        <v>13.1</v>
      </c>
      <c r="O26" s="18">
        <v>25.32348</v>
      </c>
      <c r="P26" s="18">
        <v>-80.83371</v>
      </c>
    </row>
    <row r="27">
      <c r="B27" s="17">
        <v>44861.0</v>
      </c>
      <c r="C27" s="18" t="s">
        <v>11</v>
      </c>
      <c r="D27" s="18" t="s">
        <v>21</v>
      </c>
      <c r="E27" s="18" t="s">
        <v>15</v>
      </c>
      <c r="F27" s="18">
        <v>0.0</v>
      </c>
      <c r="G27" s="18">
        <v>1.0</v>
      </c>
      <c r="H27" s="18">
        <v>20020.0</v>
      </c>
      <c r="I27" s="18">
        <v>11.84</v>
      </c>
      <c r="J27" s="12">
        <f t="shared" si="1"/>
        <v>12.1088086</v>
      </c>
      <c r="K27" s="12">
        <f t="shared" si="2"/>
        <v>11.84</v>
      </c>
      <c r="L27" s="18">
        <v>8.06</v>
      </c>
      <c r="M27" s="18">
        <v>4.69</v>
      </c>
      <c r="N27" s="18">
        <v>67.2</v>
      </c>
      <c r="O27" s="18">
        <v>25.21461</v>
      </c>
      <c r="P27" s="18">
        <v>-80.85027</v>
      </c>
      <c r="Q27" s="18" t="s">
        <v>86</v>
      </c>
    </row>
    <row r="28">
      <c r="B28" s="17">
        <v>44861.0</v>
      </c>
      <c r="C28" s="18" t="s">
        <v>11</v>
      </c>
      <c r="D28" s="18" t="s">
        <v>22</v>
      </c>
      <c r="E28" s="18" t="s">
        <v>15</v>
      </c>
      <c r="F28" s="18">
        <v>0.0</v>
      </c>
      <c r="G28" s="18">
        <v>1.0</v>
      </c>
      <c r="H28" s="18">
        <v>753.0</v>
      </c>
      <c r="I28" s="18">
        <v>0.36</v>
      </c>
      <c r="J28" s="12">
        <f t="shared" si="1"/>
        <v>0.3295961836</v>
      </c>
      <c r="K28" s="12">
        <f t="shared" si="2"/>
        <v>0.36</v>
      </c>
      <c r="L28" s="18">
        <v>8.66</v>
      </c>
      <c r="M28" s="18">
        <v>9.2</v>
      </c>
      <c r="N28" s="18">
        <v>123.9</v>
      </c>
      <c r="O28" s="18">
        <v>25.25416</v>
      </c>
      <c r="P28" s="18" t="s">
        <v>87</v>
      </c>
      <c r="Q28" s="18" t="s">
        <v>88</v>
      </c>
    </row>
    <row r="29">
      <c r="B29" s="17">
        <v>44861.0</v>
      </c>
      <c r="C29" s="18" t="s">
        <v>11</v>
      </c>
      <c r="D29" s="18" t="s">
        <v>23</v>
      </c>
      <c r="E29" s="18" t="s">
        <v>15</v>
      </c>
      <c r="F29" s="18">
        <v>0.0</v>
      </c>
      <c r="G29" s="18">
        <v>1.0</v>
      </c>
      <c r="H29" s="18">
        <v>343.0</v>
      </c>
      <c r="I29" s="18">
        <v>0.16</v>
      </c>
      <c r="J29" s="12">
        <f t="shared" si="1"/>
        <v>0.09111764999</v>
      </c>
      <c r="K29" s="12">
        <f t="shared" si="2"/>
        <v>0.16</v>
      </c>
      <c r="L29" s="18">
        <v>8.15</v>
      </c>
      <c r="M29" s="18">
        <v>5.37</v>
      </c>
      <c r="N29" s="18">
        <v>71.2</v>
      </c>
      <c r="Q29" s="18" t="s">
        <v>89</v>
      </c>
    </row>
    <row r="30">
      <c r="B30" s="19">
        <v>44861.0</v>
      </c>
      <c r="C30" s="18" t="s">
        <v>11</v>
      </c>
      <c r="D30" s="20" t="s">
        <v>24</v>
      </c>
      <c r="E30" s="21" t="s">
        <v>15</v>
      </c>
      <c r="F30" s="18">
        <v>0.0</v>
      </c>
      <c r="G30" s="18">
        <v>1.0</v>
      </c>
      <c r="H30" s="18">
        <v>443.6</v>
      </c>
      <c r="I30" s="18">
        <v>0.21</v>
      </c>
      <c r="J30" s="12">
        <f t="shared" si="1"/>
        <v>0.1495851392</v>
      </c>
      <c r="K30" s="12">
        <f t="shared" si="2"/>
        <v>0.21</v>
      </c>
      <c r="L30" s="18">
        <v>7.48</v>
      </c>
      <c r="M30" s="18">
        <v>7.5</v>
      </c>
      <c r="N30" s="18">
        <v>99.7</v>
      </c>
      <c r="O30" s="18">
        <v>25.65951</v>
      </c>
      <c r="P30" s="18">
        <v>-80.76365</v>
      </c>
      <c r="Q30" s="18" t="s">
        <v>90</v>
      </c>
    </row>
    <row r="31">
      <c r="B31" s="19">
        <v>44861.0</v>
      </c>
      <c r="C31" s="18" t="s">
        <v>11</v>
      </c>
      <c r="D31" s="20" t="s">
        <v>24</v>
      </c>
      <c r="E31" s="21" t="s">
        <v>15</v>
      </c>
      <c r="F31" s="18">
        <v>0.0</v>
      </c>
      <c r="G31" s="18">
        <v>2.0</v>
      </c>
      <c r="H31" s="18">
        <v>437.0</v>
      </c>
      <c r="I31" s="18">
        <v>0.21</v>
      </c>
      <c r="J31" s="12">
        <f t="shared" si="1"/>
        <v>0.1457483632</v>
      </c>
      <c r="K31" s="12">
        <f t="shared" si="2"/>
        <v>0.21</v>
      </c>
      <c r="O31" s="18">
        <v>25.65951</v>
      </c>
      <c r="P31" s="18">
        <v>-80.76365</v>
      </c>
    </row>
    <row r="32">
      <c r="B32" s="19">
        <v>44861.0</v>
      </c>
      <c r="C32" s="18" t="s">
        <v>11</v>
      </c>
      <c r="D32" s="20" t="s">
        <v>24</v>
      </c>
      <c r="E32" s="21" t="s">
        <v>15</v>
      </c>
      <c r="F32" s="18">
        <v>0.0</v>
      </c>
      <c r="G32" s="18">
        <v>3.0</v>
      </c>
      <c r="H32" s="18">
        <v>435.1</v>
      </c>
      <c r="I32" s="18">
        <v>0.21</v>
      </c>
      <c r="J32" s="12">
        <f t="shared" si="1"/>
        <v>0.1446438611</v>
      </c>
      <c r="K32" s="12">
        <f t="shared" si="2"/>
        <v>0.21</v>
      </c>
      <c r="O32" s="18">
        <v>25.65951</v>
      </c>
      <c r="P32" s="18">
        <v>-80.76365</v>
      </c>
    </row>
    <row r="33">
      <c r="B33" s="19">
        <v>44861.0</v>
      </c>
      <c r="C33" s="18" t="s">
        <v>11</v>
      </c>
      <c r="D33" s="21" t="s">
        <v>25</v>
      </c>
      <c r="E33" s="21" t="s">
        <v>15</v>
      </c>
      <c r="F33" s="18">
        <v>0.0</v>
      </c>
      <c r="G33" s="18">
        <v>1.0</v>
      </c>
      <c r="H33" s="18">
        <v>436.9</v>
      </c>
      <c r="I33" s="18">
        <v>0.21</v>
      </c>
      <c r="J33" s="12">
        <f t="shared" si="1"/>
        <v>0.1456902312</v>
      </c>
      <c r="K33" s="12">
        <f t="shared" si="2"/>
        <v>0.21</v>
      </c>
      <c r="L33" s="18">
        <v>8.4</v>
      </c>
      <c r="M33" s="18">
        <v>7.47</v>
      </c>
      <c r="N33" s="18">
        <v>99.9</v>
      </c>
      <c r="O33" s="18">
        <v>25.68781</v>
      </c>
      <c r="P33" s="18">
        <v>-80.76167</v>
      </c>
      <c r="Q33" s="18" t="s">
        <v>91</v>
      </c>
    </row>
    <row r="34">
      <c r="B34" s="19">
        <v>44861.0</v>
      </c>
      <c r="C34" s="18" t="s">
        <v>11</v>
      </c>
      <c r="D34" s="22" t="s">
        <v>25</v>
      </c>
      <c r="E34" s="22" t="s">
        <v>15</v>
      </c>
      <c r="F34" s="18">
        <v>0.0</v>
      </c>
      <c r="G34" s="18">
        <v>2.0</v>
      </c>
      <c r="H34" s="18">
        <v>434.7</v>
      </c>
      <c r="I34" s="18">
        <v>0.21</v>
      </c>
      <c r="J34" s="12">
        <f t="shared" si="1"/>
        <v>0.1444113358</v>
      </c>
      <c r="K34" s="12">
        <f t="shared" si="2"/>
        <v>0.21</v>
      </c>
      <c r="O34" s="18">
        <v>25.68781</v>
      </c>
      <c r="P34" s="18">
        <v>-80.76167</v>
      </c>
    </row>
    <row r="35">
      <c r="B35" s="19">
        <v>44861.0</v>
      </c>
      <c r="C35" s="18" t="s">
        <v>11</v>
      </c>
      <c r="D35" s="21" t="s">
        <v>25</v>
      </c>
      <c r="E35" s="21" t="s">
        <v>15</v>
      </c>
      <c r="F35" s="18">
        <v>0.0</v>
      </c>
      <c r="G35" s="18">
        <v>3.0</v>
      </c>
      <c r="H35" s="18">
        <v>430.1</v>
      </c>
      <c r="I35" s="18">
        <v>0.2</v>
      </c>
      <c r="J35" s="12">
        <f t="shared" si="1"/>
        <v>0.1417373289</v>
      </c>
      <c r="K35" s="12">
        <f t="shared" si="2"/>
        <v>0.2</v>
      </c>
      <c r="O35" s="18">
        <v>25.68781</v>
      </c>
      <c r="P35" s="18">
        <v>-80.76167</v>
      </c>
    </row>
    <row r="36">
      <c r="B36" s="17">
        <v>44861.0</v>
      </c>
      <c r="C36" s="18" t="s">
        <v>11</v>
      </c>
      <c r="D36" s="18" t="s">
        <v>26</v>
      </c>
      <c r="E36" s="18" t="s">
        <v>15</v>
      </c>
      <c r="F36" s="18">
        <v>0.0</v>
      </c>
      <c r="G36" s="18">
        <v>2.0</v>
      </c>
      <c r="H36" s="18">
        <v>421.0</v>
      </c>
      <c r="I36" s="18">
        <v>0.2</v>
      </c>
      <c r="J36" s="12">
        <f t="shared" si="1"/>
        <v>0.1364476339</v>
      </c>
      <c r="K36" s="12">
        <f t="shared" si="2"/>
        <v>0.2</v>
      </c>
      <c r="M36" s="18">
        <v>7.58</v>
      </c>
      <c r="N36" s="18">
        <v>100.3</v>
      </c>
      <c r="O36" s="18">
        <v>25.72161</v>
      </c>
      <c r="P36" s="18">
        <v>-80.76104</v>
      </c>
      <c r="Q36" s="18" t="s">
        <v>92</v>
      </c>
    </row>
    <row r="37">
      <c r="B37" s="17">
        <v>44861.0</v>
      </c>
      <c r="C37" s="18" t="s">
        <v>11</v>
      </c>
      <c r="D37" s="18" t="s">
        <v>27</v>
      </c>
      <c r="E37" s="18" t="s">
        <v>15</v>
      </c>
      <c r="F37" s="18">
        <v>0.0</v>
      </c>
      <c r="G37" s="18">
        <v>2.0</v>
      </c>
      <c r="H37" s="18">
        <v>360.7</v>
      </c>
      <c r="I37" s="18">
        <v>0.17</v>
      </c>
      <c r="J37" s="12">
        <f t="shared" si="1"/>
        <v>0.1014024578</v>
      </c>
      <c r="K37" s="12">
        <f t="shared" si="2"/>
        <v>0.17</v>
      </c>
      <c r="L37" s="18">
        <v>7.24</v>
      </c>
      <c r="M37" s="18">
        <v>6.43</v>
      </c>
      <c r="N37" s="18">
        <v>85.5</v>
      </c>
      <c r="O37" s="18">
        <v>25.76193</v>
      </c>
      <c r="P37" s="18">
        <v>-80.72751</v>
      </c>
      <c r="Q37" s="18" t="s">
        <v>93</v>
      </c>
    </row>
    <row r="38">
      <c r="B38" s="17">
        <v>44861.0</v>
      </c>
      <c r="C38" s="18" t="s">
        <v>11</v>
      </c>
      <c r="D38" s="18" t="s">
        <v>27</v>
      </c>
      <c r="E38" s="18" t="s">
        <v>15</v>
      </c>
      <c r="F38" s="18">
        <v>0.0</v>
      </c>
      <c r="G38" s="18">
        <v>1.0</v>
      </c>
      <c r="H38" s="18">
        <v>413.9</v>
      </c>
      <c r="I38" s="18">
        <v>0.2</v>
      </c>
      <c r="J38" s="12">
        <f t="shared" si="1"/>
        <v>0.1323206829</v>
      </c>
      <c r="K38" s="12">
        <f t="shared" si="2"/>
        <v>0.2</v>
      </c>
      <c r="L38" s="18">
        <v>7.24</v>
      </c>
      <c r="O38" s="18">
        <v>25.76193</v>
      </c>
      <c r="P38" s="18">
        <v>-80.72751</v>
      </c>
    </row>
    <row r="39">
      <c r="B39" s="17">
        <v>44861.0</v>
      </c>
      <c r="C39" s="18" t="s">
        <v>11</v>
      </c>
      <c r="D39" s="18" t="s">
        <v>27</v>
      </c>
      <c r="E39" s="18" t="s">
        <v>15</v>
      </c>
      <c r="F39" s="18">
        <v>0.0</v>
      </c>
      <c r="G39" s="18">
        <v>3.0</v>
      </c>
      <c r="H39" s="18">
        <v>345.2</v>
      </c>
      <c r="I39" s="18">
        <v>0.16</v>
      </c>
      <c r="J39" s="12">
        <f t="shared" si="1"/>
        <v>0.09239593619</v>
      </c>
      <c r="K39" s="12">
        <f t="shared" si="2"/>
        <v>0.16</v>
      </c>
      <c r="O39" s="18">
        <v>25.76193</v>
      </c>
      <c r="P39" s="18">
        <v>-80.72751</v>
      </c>
    </row>
    <row r="40">
      <c r="B40" s="17">
        <v>44853.0</v>
      </c>
      <c r="C40" s="18" t="s">
        <v>11</v>
      </c>
      <c r="D40" s="18" t="s">
        <v>28</v>
      </c>
      <c r="E40" s="18" t="s">
        <v>14</v>
      </c>
      <c r="F40" s="18">
        <v>40.0</v>
      </c>
      <c r="G40" s="18">
        <v>1.0</v>
      </c>
      <c r="H40" s="18">
        <v>32030.0</v>
      </c>
      <c r="J40" s="12">
        <f t="shared" si="1"/>
        <v>20.01854056</v>
      </c>
      <c r="K40" s="12">
        <f t="shared" si="2"/>
        <v>20.01854056</v>
      </c>
      <c r="L40" s="18">
        <v>6.82</v>
      </c>
      <c r="M40" s="18">
        <v>0.07</v>
      </c>
      <c r="N40" s="18">
        <v>1.0</v>
      </c>
    </row>
    <row r="41">
      <c r="B41" s="17">
        <v>44853.0</v>
      </c>
      <c r="C41" s="18" t="s">
        <v>11</v>
      </c>
      <c r="D41" s="18" t="s">
        <v>28</v>
      </c>
      <c r="E41" s="18" t="s">
        <v>14</v>
      </c>
      <c r="F41" s="18">
        <v>40.0</v>
      </c>
      <c r="G41" s="18">
        <v>2.0</v>
      </c>
      <c r="H41" s="18">
        <v>31350.0</v>
      </c>
      <c r="J41" s="12">
        <f t="shared" si="1"/>
        <v>19.55906198</v>
      </c>
      <c r="K41" s="12">
        <f t="shared" si="2"/>
        <v>19.55906198</v>
      </c>
      <c r="L41" s="18">
        <v>6.88</v>
      </c>
      <c r="M41" s="18">
        <v>0.07</v>
      </c>
      <c r="N41" s="18">
        <v>0.9</v>
      </c>
    </row>
    <row r="42">
      <c r="B42" s="17">
        <v>44853.0</v>
      </c>
      <c r="C42" s="18" t="s">
        <v>11</v>
      </c>
      <c r="D42" s="18" t="s">
        <v>28</v>
      </c>
      <c r="E42" s="18" t="s">
        <v>14</v>
      </c>
      <c r="F42" s="18">
        <v>40.0</v>
      </c>
      <c r="G42" s="18">
        <v>3.0</v>
      </c>
      <c r="H42" s="18">
        <v>33480.0</v>
      </c>
      <c r="J42" s="12">
        <f t="shared" si="1"/>
        <v>21.0029747</v>
      </c>
      <c r="K42" s="12">
        <f t="shared" si="2"/>
        <v>21.0029747</v>
      </c>
      <c r="L42" s="18">
        <v>6.64</v>
      </c>
      <c r="M42" s="18">
        <v>0.06</v>
      </c>
      <c r="N42" s="18">
        <v>0.9</v>
      </c>
    </row>
    <row r="43">
      <c r="A43" s="23"/>
      <c r="B43" s="24">
        <v>44853.0</v>
      </c>
      <c r="C43" s="25" t="s">
        <v>11</v>
      </c>
      <c r="D43" s="25" t="s">
        <v>28</v>
      </c>
      <c r="E43" s="25" t="s">
        <v>15</v>
      </c>
      <c r="F43" s="25"/>
      <c r="G43" s="25"/>
      <c r="H43" s="25"/>
      <c r="I43" s="23"/>
      <c r="J43" s="26" t="str">
        <f t="shared" si="1"/>
        <v/>
      </c>
      <c r="K43" s="26" t="str">
        <f t="shared" si="2"/>
        <v/>
      </c>
      <c r="L43" s="25"/>
      <c r="M43" s="25"/>
      <c r="N43" s="25"/>
    </row>
    <row r="44">
      <c r="A44" s="23"/>
      <c r="B44" s="24">
        <v>44853.0</v>
      </c>
      <c r="C44" s="25" t="s">
        <v>11</v>
      </c>
      <c r="D44" s="25" t="s">
        <v>28</v>
      </c>
      <c r="E44" s="25" t="s">
        <v>15</v>
      </c>
      <c r="F44" s="25"/>
      <c r="G44" s="25"/>
      <c r="H44" s="25"/>
      <c r="I44" s="23"/>
      <c r="J44" s="26" t="str">
        <f t="shared" si="1"/>
        <v/>
      </c>
      <c r="K44" s="26" t="str">
        <f t="shared" si="2"/>
        <v/>
      </c>
      <c r="L44" s="25"/>
      <c r="M44" s="25"/>
      <c r="N44" s="25"/>
    </row>
    <row r="45">
      <c r="A45" s="23"/>
      <c r="B45" s="24">
        <v>44853.0</v>
      </c>
      <c r="C45" s="25" t="s">
        <v>11</v>
      </c>
      <c r="D45" s="25" t="s">
        <v>28</v>
      </c>
      <c r="E45" s="25" t="s">
        <v>15</v>
      </c>
      <c r="F45" s="25"/>
      <c r="G45" s="25"/>
      <c r="H45" s="25"/>
      <c r="I45" s="23"/>
      <c r="J45" s="26" t="str">
        <f t="shared" si="1"/>
        <v/>
      </c>
      <c r="K45" s="26" t="str">
        <f t="shared" si="2"/>
        <v/>
      </c>
      <c r="L45" s="25"/>
      <c r="M45" s="25"/>
      <c r="N45" s="25"/>
    </row>
    <row r="46">
      <c r="B46" s="17">
        <v>44853.0</v>
      </c>
      <c r="C46" s="18" t="s">
        <v>11</v>
      </c>
      <c r="D46" s="18" t="s">
        <v>30</v>
      </c>
      <c r="E46" s="18" t="s">
        <v>14</v>
      </c>
      <c r="F46" s="18">
        <v>40.0</v>
      </c>
      <c r="G46" s="18">
        <v>1.0</v>
      </c>
      <c r="H46" s="18">
        <v>41490.0</v>
      </c>
      <c r="J46" s="12">
        <f t="shared" si="1"/>
        <v>26.55554435</v>
      </c>
      <c r="K46" s="12">
        <f t="shared" si="2"/>
        <v>26.55554435</v>
      </c>
      <c r="L46" s="18">
        <v>6.94</v>
      </c>
      <c r="M46" s="18">
        <v>0.05</v>
      </c>
      <c r="N46" s="18">
        <v>0.8</v>
      </c>
    </row>
    <row r="47">
      <c r="B47" s="17">
        <v>44851.0</v>
      </c>
      <c r="C47" s="18" t="s">
        <v>11</v>
      </c>
      <c r="D47" s="18" t="s">
        <v>30</v>
      </c>
      <c r="E47" s="18" t="s">
        <v>14</v>
      </c>
      <c r="F47" s="18">
        <v>0.0</v>
      </c>
      <c r="G47" s="18">
        <v>1.0</v>
      </c>
      <c r="H47" s="18">
        <v>40910.0</v>
      </c>
      <c r="J47" s="12">
        <f t="shared" si="1"/>
        <v>26.14697843</v>
      </c>
      <c r="K47" s="12">
        <f t="shared" si="2"/>
        <v>26.14697843</v>
      </c>
      <c r="L47" s="18">
        <v>6.71</v>
      </c>
      <c r="M47" s="18">
        <v>3.28</v>
      </c>
      <c r="N47" s="18">
        <v>49.3</v>
      </c>
    </row>
    <row r="48">
      <c r="B48" s="17">
        <v>44851.0</v>
      </c>
      <c r="C48" s="18" t="s">
        <v>11</v>
      </c>
      <c r="D48" s="18" t="s">
        <v>30</v>
      </c>
      <c r="E48" s="18" t="s">
        <v>14</v>
      </c>
      <c r="F48" s="18">
        <v>0.0</v>
      </c>
      <c r="G48" s="18">
        <v>2.0</v>
      </c>
      <c r="H48" s="18">
        <v>42500.0</v>
      </c>
      <c r="J48" s="12">
        <f t="shared" si="1"/>
        <v>27.2694375</v>
      </c>
      <c r="K48" s="12">
        <f t="shared" si="2"/>
        <v>27.2694375</v>
      </c>
      <c r="L48" s="18">
        <v>6.73</v>
      </c>
      <c r="M48" s="18">
        <v>4.98</v>
      </c>
      <c r="N48" s="18">
        <v>76.6</v>
      </c>
    </row>
    <row r="49">
      <c r="B49" s="17">
        <v>44851.0</v>
      </c>
      <c r="C49" s="18" t="s">
        <v>11</v>
      </c>
      <c r="D49" s="18" t="s">
        <v>30</v>
      </c>
      <c r="E49" s="18" t="s">
        <v>14</v>
      </c>
      <c r="F49" s="18">
        <v>0.0</v>
      </c>
      <c r="G49" s="18">
        <v>3.0</v>
      </c>
      <c r="H49" s="18">
        <v>41085.0</v>
      </c>
      <c r="J49" s="12">
        <f t="shared" si="1"/>
        <v>26.27014561</v>
      </c>
      <c r="K49" s="12">
        <f t="shared" si="2"/>
        <v>26.27014561</v>
      </c>
      <c r="L49" s="18">
        <v>6.82</v>
      </c>
      <c r="M49" s="18">
        <v>5.81</v>
      </c>
      <c r="N49" s="18">
        <v>94.6</v>
      </c>
    </row>
    <row r="50">
      <c r="B50" s="17">
        <v>44851.0</v>
      </c>
      <c r="C50" s="18" t="s">
        <v>11</v>
      </c>
      <c r="D50" s="18" t="s">
        <v>30</v>
      </c>
      <c r="E50" s="18" t="s">
        <v>15</v>
      </c>
      <c r="F50" s="18">
        <v>40.0</v>
      </c>
      <c r="G50" s="18">
        <v>1.0</v>
      </c>
      <c r="H50" s="18">
        <v>27650.0</v>
      </c>
      <c r="J50" s="12">
        <f t="shared" si="1"/>
        <v>17.08342898</v>
      </c>
      <c r="K50" s="12">
        <f t="shared" si="2"/>
        <v>17.08342898</v>
      </c>
      <c r="L50" s="18">
        <v>7.54</v>
      </c>
      <c r="M50" s="18">
        <v>6.24</v>
      </c>
      <c r="N50" s="18">
        <v>95.7</v>
      </c>
    </row>
    <row r="51">
      <c r="B51" s="17">
        <v>44851.0</v>
      </c>
      <c r="C51" s="18" t="s">
        <v>11</v>
      </c>
      <c r="D51" s="18" t="s">
        <v>30</v>
      </c>
      <c r="E51" s="18" t="s">
        <v>15</v>
      </c>
      <c r="F51" s="18">
        <v>40.0</v>
      </c>
      <c r="G51" s="18">
        <v>2.0</v>
      </c>
      <c r="H51" s="18">
        <v>30700.0</v>
      </c>
      <c r="J51" s="12">
        <f t="shared" si="1"/>
        <v>19.1211599</v>
      </c>
      <c r="K51" s="12">
        <f t="shared" si="2"/>
        <v>19.1211599</v>
      </c>
      <c r="L51" s="18">
        <v>7.07</v>
      </c>
      <c r="M51" s="18">
        <v>5.88</v>
      </c>
      <c r="N51" s="18">
        <v>98.1</v>
      </c>
    </row>
    <row r="52">
      <c r="B52" s="17">
        <v>44851.0</v>
      </c>
      <c r="C52" s="18" t="s">
        <v>11</v>
      </c>
      <c r="D52" s="18" t="s">
        <v>30</v>
      </c>
      <c r="E52" s="18" t="s">
        <v>15</v>
      </c>
      <c r="F52" s="18">
        <v>40.0</v>
      </c>
      <c r="G52" s="18">
        <v>3.0</v>
      </c>
      <c r="H52" s="18">
        <v>20430.0</v>
      </c>
      <c r="J52" s="12">
        <f t="shared" si="1"/>
        <v>12.3716512</v>
      </c>
      <c r="K52" s="12">
        <f t="shared" si="2"/>
        <v>12.3716512</v>
      </c>
      <c r="L52" s="18">
        <v>7.91</v>
      </c>
      <c r="M52" s="18">
        <v>6.61</v>
      </c>
      <c r="N52" s="18">
        <v>92.9</v>
      </c>
    </row>
    <row r="53">
      <c r="B53" s="17"/>
      <c r="C53" s="18" t="s">
        <v>31</v>
      </c>
      <c r="D53" s="18" t="s">
        <v>13</v>
      </c>
      <c r="E53" s="18" t="s">
        <v>14</v>
      </c>
      <c r="F53" s="18">
        <v>15.0</v>
      </c>
      <c r="G53" s="18">
        <v>1.0</v>
      </c>
      <c r="H53" s="18">
        <v>56190.0</v>
      </c>
      <c r="I53" s="18">
        <v>37.41</v>
      </c>
      <c r="J53" s="12">
        <f t="shared" si="1"/>
        <v>37.24974731</v>
      </c>
      <c r="K53" s="12">
        <f t="shared" si="2"/>
        <v>37.41</v>
      </c>
    </row>
    <row r="54">
      <c r="B54" s="17"/>
      <c r="C54" s="18" t="s">
        <v>31</v>
      </c>
      <c r="D54" s="18" t="s">
        <v>13</v>
      </c>
      <c r="E54" s="18" t="s">
        <v>14</v>
      </c>
      <c r="F54" s="18">
        <v>15.0</v>
      </c>
      <c r="G54" s="18">
        <v>2.0</v>
      </c>
      <c r="H54" s="18">
        <v>56510.0</v>
      </c>
      <c r="I54" s="18">
        <v>37.61</v>
      </c>
      <c r="J54" s="12">
        <f t="shared" si="1"/>
        <v>37.48980395</v>
      </c>
      <c r="K54" s="12">
        <f t="shared" si="2"/>
        <v>37.61</v>
      </c>
    </row>
    <row r="55">
      <c r="B55" s="17"/>
      <c r="C55" s="18" t="s">
        <v>31</v>
      </c>
      <c r="D55" s="18" t="s">
        <v>13</v>
      </c>
      <c r="E55" s="18" t="s">
        <v>14</v>
      </c>
      <c r="F55" s="18">
        <v>15.0</v>
      </c>
      <c r="G55" s="18">
        <v>3.0</v>
      </c>
      <c r="H55" s="18">
        <v>56280.0</v>
      </c>
      <c r="I55" s="18">
        <v>37.44</v>
      </c>
      <c r="J55" s="12">
        <f t="shared" si="1"/>
        <v>37.31723198</v>
      </c>
      <c r="K55" s="12">
        <f t="shared" si="2"/>
        <v>37.44</v>
      </c>
    </row>
    <row r="56">
      <c r="B56" s="17"/>
      <c r="C56" s="18" t="s">
        <v>31</v>
      </c>
      <c r="D56" s="18" t="s">
        <v>13</v>
      </c>
      <c r="E56" s="18" t="s">
        <v>14</v>
      </c>
      <c r="F56" s="18">
        <v>40.0</v>
      </c>
      <c r="G56" s="18">
        <v>1.0</v>
      </c>
      <c r="H56" s="18">
        <v>58870.0</v>
      </c>
      <c r="I56" s="18">
        <v>39.3</v>
      </c>
      <c r="J56" s="12">
        <f t="shared" si="1"/>
        <v>39.26977212</v>
      </c>
      <c r="K56" s="12">
        <f t="shared" si="2"/>
        <v>39.3</v>
      </c>
    </row>
    <row r="57">
      <c r="B57" s="17"/>
      <c r="C57" s="18" t="s">
        <v>31</v>
      </c>
      <c r="D57" s="18" t="s">
        <v>13</v>
      </c>
      <c r="E57" s="18" t="s">
        <v>14</v>
      </c>
      <c r="F57" s="18">
        <v>40.0</v>
      </c>
      <c r="G57" s="18">
        <v>2.0</v>
      </c>
      <c r="H57" s="18">
        <v>59140.0</v>
      </c>
      <c r="I57" s="18">
        <v>39.61</v>
      </c>
      <c r="J57" s="12">
        <f t="shared" si="1"/>
        <v>39.4744848</v>
      </c>
      <c r="K57" s="12">
        <f t="shared" si="2"/>
        <v>39.61</v>
      </c>
    </row>
    <row r="58">
      <c r="B58" s="17"/>
      <c r="C58" s="18" t="s">
        <v>31</v>
      </c>
      <c r="D58" s="18" t="s">
        <v>13</v>
      </c>
      <c r="E58" s="18" t="s">
        <v>14</v>
      </c>
      <c r="F58" s="18">
        <v>40.0</v>
      </c>
      <c r="G58" s="18">
        <v>3.0</v>
      </c>
      <c r="H58" s="18">
        <v>59050.0</v>
      </c>
      <c r="I58" s="18">
        <v>39.48</v>
      </c>
      <c r="J58" s="12">
        <f t="shared" si="1"/>
        <v>39.40622278</v>
      </c>
      <c r="K58" s="12">
        <f t="shared" si="2"/>
        <v>39.48</v>
      </c>
    </row>
    <row r="59">
      <c r="B59" s="17"/>
      <c r="C59" s="18" t="s">
        <v>31</v>
      </c>
      <c r="D59" s="18" t="s">
        <v>13</v>
      </c>
      <c r="E59" s="18" t="s">
        <v>14</v>
      </c>
      <c r="F59" s="18">
        <v>100.0</v>
      </c>
      <c r="G59" s="18">
        <v>1.0</v>
      </c>
      <c r="H59" s="18">
        <v>49420.0</v>
      </c>
      <c r="I59" s="18">
        <v>32.42</v>
      </c>
      <c r="J59" s="12">
        <f t="shared" si="1"/>
        <v>32.24352796</v>
      </c>
      <c r="K59" s="12">
        <f t="shared" si="2"/>
        <v>32.42</v>
      </c>
    </row>
    <row r="60">
      <c r="A60" s="23"/>
      <c r="B60" s="24"/>
      <c r="C60" s="25" t="s">
        <v>31</v>
      </c>
      <c r="D60" s="25" t="s">
        <v>13</v>
      </c>
      <c r="E60" s="25" t="s">
        <v>15</v>
      </c>
      <c r="F60" s="25" t="s">
        <v>29</v>
      </c>
      <c r="G60" s="25" t="s">
        <v>29</v>
      </c>
      <c r="H60" s="25"/>
      <c r="I60" s="25"/>
      <c r="J60" s="26" t="str">
        <f t="shared" si="1"/>
        <v/>
      </c>
      <c r="K60" s="26" t="str">
        <f t="shared" si="2"/>
        <v/>
      </c>
      <c r="L60" s="23"/>
      <c r="M60" s="23"/>
      <c r="N60" s="23"/>
    </row>
    <row r="61">
      <c r="B61" s="17">
        <v>45000.0</v>
      </c>
      <c r="C61" s="18" t="s">
        <v>31</v>
      </c>
      <c r="D61" s="18" t="s">
        <v>16</v>
      </c>
      <c r="E61" s="18" t="s">
        <v>14</v>
      </c>
      <c r="F61" s="18">
        <v>15.0</v>
      </c>
      <c r="G61" s="18">
        <v>1.0</v>
      </c>
      <c r="H61" s="18">
        <v>84600.0</v>
      </c>
      <c r="I61" s="18">
        <v>59.84</v>
      </c>
      <c r="J61" s="12">
        <f t="shared" si="1"/>
        <v>59.7673116</v>
      </c>
      <c r="K61" s="12">
        <f t="shared" si="2"/>
        <v>59.84</v>
      </c>
    </row>
    <row r="62">
      <c r="B62" s="17">
        <v>45000.0</v>
      </c>
      <c r="C62" s="18" t="s">
        <v>31</v>
      </c>
      <c r="D62" s="18" t="s">
        <v>16</v>
      </c>
      <c r="E62" s="18" t="s">
        <v>14</v>
      </c>
      <c r="F62" s="18">
        <v>15.0</v>
      </c>
      <c r="G62" s="18">
        <v>2.0</v>
      </c>
      <c r="H62" s="18">
        <v>87090.0</v>
      </c>
      <c r="I62" s="18">
        <v>61.79</v>
      </c>
      <c r="J62" s="12">
        <f t="shared" si="1"/>
        <v>61.85704883</v>
      </c>
      <c r="K62" s="12">
        <f t="shared" si="2"/>
        <v>61.79</v>
      </c>
    </row>
    <row r="63">
      <c r="B63" s="17">
        <v>45000.0</v>
      </c>
      <c r="C63" s="18" t="s">
        <v>31</v>
      </c>
      <c r="D63" s="18" t="s">
        <v>16</v>
      </c>
      <c r="E63" s="18" t="s">
        <v>14</v>
      </c>
      <c r="F63" s="18">
        <v>15.0</v>
      </c>
      <c r="G63" s="18">
        <v>3.0</v>
      </c>
      <c r="H63" s="18">
        <v>86080.0</v>
      </c>
      <c r="I63" s="18">
        <v>61.07</v>
      </c>
      <c r="J63" s="12">
        <f t="shared" si="1"/>
        <v>61.00714726</v>
      </c>
      <c r="K63" s="12">
        <f t="shared" si="2"/>
        <v>61.07</v>
      </c>
    </row>
    <row r="64">
      <c r="B64" s="17">
        <v>45000.0</v>
      </c>
      <c r="C64" s="18" t="s">
        <v>31</v>
      </c>
      <c r="D64" s="18" t="s">
        <v>16</v>
      </c>
      <c r="E64" s="18" t="s">
        <v>14</v>
      </c>
      <c r="F64" s="18">
        <v>40.0</v>
      </c>
      <c r="G64" s="18">
        <v>1.0</v>
      </c>
      <c r="H64" s="18">
        <v>89870.0</v>
      </c>
      <c r="I64" s="18">
        <v>64.12</v>
      </c>
      <c r="J64" s="12">
        <f t="shared" si="1"/>
        <v>64.21229152</v>
      </c>
      <c r="K64" s="12">
        <f t="shared" si="2"/>
        <v>64.12</v>
      </c>
    </row>
    <row r="65">
      <c r="B65" s="17">
        <v>45000.0</v>
      </c>
      <c r="C65" s="18" t="s">
        <v>31</v>
      </c>
      <c r="D65" s="18" t="s">
        <v>16</v>
      </c>
      <c r="E65" s="18" t="s">
        <v>14</v>
      </c>
      <c r="F65" s="18">
        <v>40.0</v>
      </c>
      <c r="G65" s="18">
        <v>2.0</v>
      </c>
      <c r="H65" s="18">
        <v>90020.0</v>
      </c>
      <c r="I65" s="18">
        <v>64.31</v>
      </c>
      <c r="J65" s="12">
        <f t="shared" si="1"/>
        <v>64.3400366</v>
      </c>
      <c r="K65" s="12">
        <f t="shared" si="2"/>
        <v>64.31</v>
      </c>
    </row>
    <row r="66">
      <c r="B66" s="17">
        <v>45000.0</v>
      </c>
      <c r="C66" s="18" t="s">
        <v>31</v>
      </c>
      <c r="D66" s="18" t="s">
        <v>16</v>
      </c>
      <c r="E66" s="18" t="s">
        <v>14</v>
      </c>
      <c r="F66" s="18">
        <v>40.0</v>
      </c>
      <c r="G66" s="18">
        <v>3.0</v>
      </c>
      <c r="H66" s="18">
        <v>90070.0</v>
      </c>
      <c r="I66" s="18">
        <v>64.21</v>
      </c>
      <c r="J66" s="12">
        <f t="shared" si="1"/>
        <v>64.3826334</v>
      </c>
      <c r="K66" s="12">
        <f t="shared" si="2"/>
        <v>64.21</v>
      </c>
    </row>
    <row r="67">
      <c r="B67" s="17">
        <v>45000.0</v>
      </c>
      <c r="C67" s="18" t="s">
        <v>31</v>
      </c>
      <c r="D67" s="18" t="s">
        <v>16</v>
      </c>
      <c r="E67" s="18" t="s">
        <v>15</v>
      </c>
      <c r="F67" s="18">
        <v>0.0</v>
      </c>
      <c r="G67" s="18">
        <v>1.0</v>
      </c>
      <c r="H67" s="18">
        <v>65260.0</v>
      </c>
      <c r="I67" s="18">
        <v>44.29</v>
      </c>
      <c r="J67" s="12">
        <f t="shared" si="1"/>
        <v>44.17369008</v>
      </c>
      <c r="K67" s="12">
        <f t="shared" si="2"/>
        <v>44.29</v>
      </c>
    </row>
    <row r="68">
      <c r="B68" s="17">
        <v>45000.0</v>
      </c>
      <c r="C68" s="18" t="s">
        <v>31</v>
      </c>
      <c r="D68" s="18" t="s">
        <v>16</v>
      </c>
      <c r="E68" s="18" t="s">
        <v>15</v>
      </c>
      <c r="F68" s="18">
        <v>0.0</v>
      </c>
      <c r="G68" s="18">
        <v>2.0</v>
      </c>
      <c r="H68" s="18">
        <v>66710.0</v>
      </c>
      <c r="I68" s="18">
        <v>45.38</v>
      </c>
      <c r="J68" s="12">
        <f t="shared" si="1"/>
        <v>45.30363839</v>
      </c>
      <c r="K68" s="12">
        <f t="shared" si="2"/>
        <v>45.38</v>
      </c>
    </row>
    <row r="69">
      <c r="B69" s="17">
        <v>45000.0</v>
      </c>
      <c r="C69" s="18" t="s">
        <v>31</v>
      </c>
      <c r="D69" s="18" t="s">
        <v>16</v>
      </c>
      <c r="E69" s="18" t="s">
        <v>15</v>
      </c>
      <c r="F69" s="18">
        <v>0.0</v>
      </c>
      <c r="G69" s="18">
        <v>3.0</v>
      </c>
      <c r="H69" s="18">
        <v>66830.0</v>
      </c>
      <c r="I69" s="18">
        <v>45.49</v>
      </c>
      <c r="J69" s="12">
        <f t="shared" si="1"/>
        <v>45.39743584</v>
      </c>
      <c r="K69" s="12">
        <f t="shared" si="2"/>
        <v>45.49</v>
      </c>
    </row>
    <row r="70">
      <c r="B70" s="17">
        <v>45003.0</v>
      </c>
      <c r="C70" s="18" t="s">
        <v>31</v>
      </c>
      <c r="D70" s="18" t="s">
        <v>17</v>
      </c>
      <c r="E70" s="18" t="s">
        <v>14</v>
      </c>
      <c r="F70" s="18">
        <v>40.0</v>
      </c>
      <c r="G70" s="18">
        <v>1.0</v>
      </c>
      <c r="H70" s="18">
        <v>85240.0</v>
      </c>
      <c r="I70" s="18">
        <v>60.21</v>
      </c>
      <c r="J70" s="12">
        <f t="shared" si="1"/>
        <v>60.30264498</v>
      </c>
      <c r="K70" s="12">
        <f t="shared" si="2"/>
        <v>60.21</v>
      </c>
    </row>
    <row r="71">
      <c r="B71" s="17">
        <v>45003.0</v>
      </c>
      <c r="C71" s="18" t="s">
        <v>31</v>
      </c>
      <c r="D71" s="18" t="s">
        <v>17</v>
      </c>
      <c r="E71" s="18" t="s">
        <v>14</v>
      </c>
      <c r="F71" s="18">
        <v>40.0</v>
      </c>
      <c r="G71" s="18">
        <v>2.0</v>
      </c>
      <c r="H71" s="18">
        <v>86220.0</v>
      </c>
      <c r="I71" s="18">
        <v>61.06</v>
      </c>
      <c r="J71" s="12">
        <f t="shared" si="1"/>
        <v>61.12477148</v>
      </c>
      <c r="K71" s="12">
        <f t="shared" si="2"/>
        <v>61.06</v>
      </c>
    </row>
    <row r="72">
      <c r="B72" s="17">
        <v>45003.0</v>
      </c>
      <c r="C72" s="18" t="s">
        <v>31</v>
      </c>
      <c r="D72" s="18" t="s">
        <v>17</v>
      </c>
      <c r="E72" s="18" t="s">
        <v>14</v>
      </c>
      <c r="F72" s="18">
        <v>40.0</v>
      </c>
      <c r="G72" s="18">
        <v>3.0</v>
      </c>
      <c r="H72" s="18">
        <v>86230.0</v>
      </c>
      <c r="I72" s="18">
        <v>61.36</v>
      </c>
      <c r="J72" s="12">
        <f t="shared" si="1"/>
        <v>61.13317548</v>
      </c>
      <c r="K72" s="12">
        <f t="shared" si="2"/>
        <v>61.36</v>
      </c>
    </row>
    <row r="73">
      <c r="B73" s="17">
        <v>45003.0</v>
      </c>
      <c r="C73" s="18" t="s">
        <v>31</v>
      </c>
      <c r="D73" s="18" t="s">
        <v>17</v>
      </c>
      <c r="E73" s="18" t="s">
        <v>15</v>
      </c>
      <c r="F73" s="18">
        <v>0.0</v>
      </c>
      <c r="G73" s="18">
        <v>1.0</v>
      </c>
      <c r="H73" s="18">
        <v>75060.0</v>
      </c>
      <c r="I73" s="18">
        <v>52.21</v>
      </c>
      <c r="J73" s="12">
        <f t="shared" si="1"/>
        <v>51.93414544</v>
      </c>
      <c r="K73" s="12">
        <f t="shared" si="2"/>
        <v>52.21</v>
      </c>
    </row>
    <row r="74">
      <c r="B74" s="17">
        <v>45003.0</v>
      </c>
      <c r="C74" s="18" t="s">
        <v>31</v>
      </c>
      <c r="D74" s="18" t="s">
        <v>17</v>
      </c>
      <c r="E74" s="18" t="s">
        <v>15</v>
      </c>
      <c r="F74" s="18">
        <v>0.0</v>
      </c>
      <c r="G74" s="18">
        <v>2.0</v>
      </c>
      <c r="H74" s="18">
        <v>77820.0</v>
      </c>
      <c r="I74" s="18">
        <v>54.28</v>
      </c>
      <c r="J74" s="12">
        <f t="shared" si="1"/>
        <v>54.17208812</v>
      </c>
      <c r="K74" s="12">
        <f t="shared" si="2"/>
        <v>54.28</v>
      </c>
    </row>
    <row r="75">
      <c r="B75" s="17">
        <v>45003.0</v>
      </c>
      <c r="C75" s="18" t="s">
        <v>31</v>
      </c>
      <c r="D75" s="18" t="s">
        <v>17</v>
      </c>
      <c r="E75" s="18" t="s">
        <v>15</v>
      </c>
      <c r="F75" s="18">
        <v>0.0</v>
      </c>
      <c r="G75" s="18">
        <v>3.0</v>
      </c>
      <c r="H75" s="18">
        <v>77980.0</v>
      </c>
      <c r="I75" s="18">
        <v>54.28</v>
      </c>
      <c r="J75" s="12">
        <f t="shared" si="1"/>
        <v>54.3025294</v>
      </c>
      <c r="K75" s="12">
        <f t="shared" si="2"/>
        <v>54.28</v>
      </c>
    </row>
    <row r="76">
      <c r="B76" s="17">
        <v>45005.0</v>
      </c>
      <c r="C76" s="18" t="s">
        <v>31</v>
      </c>
      <c r="D76" s="18" t="s">
        <v>33</v>
      </c>
      <c r="E76" s="18" t="s">
        <v>14</v>
      </c>
      <c r="F76" s="18">
        <v>40.0</v>
      </c>
      <c r="G76" s="18">
        <v>1.0</v>
      </c>
      <c r="H76" s="18">
        <v>85450.0</v>
      </c>
      <c r="I76" s="18">
        <v>60.32</v>
      </c>
      <c r="J76" s="12">
        <f t="shared" si="1"/>
        <v>60.47857078</v>
      </c>
      <c r="K76" s="12">
        <f t="shared" si="2"/>
        <v>60.32</v>
      </c>
    </row>
    <row r="77">
      <c r="A77" s="23"/>
      <c r="B77" s="24">
        <v>45005.0</v>
      </c>
      <c r="C77" s="25" t="s">
        <v>31</v>
      </c>
      <c r="D77" s="25" t="s">
        <v>33</v>
      </c>
      <c r="E77" s="25" t="s">
        <v>15</v>
      </c>
      <c r="F77" s="25" t="s">
        <v>29</v>
      </c>
      <c r="G77" s="25" t="s">
        <v>29</v>
      </c>
      <c r="H77" s="25"/>
      <c r="I77" s="25"/>
      <c r="J77" s="26" t="str">
        <f t="shared" si="1"/>
        <v/>
      </c>
      <c r="K77" s="26" t="str">
        <f t="shared" si="2"/>
        <v/>
      </c>
      <c r="L77" s="23"/>
      <c r="M77" s="23"/>
      <c r="N77" s="23"/>
    </row>
    <row r="78">
      <c r="B78" s="17">
        <v>45002.0</v>
      </c>
      <c r="C78" s="18" t="s">
        <v>31</v>
      </c>
      <c r="D78" s="18" t="s">
        <v>34</v>
      </c>
      <c r="E78" s="18" t="s">
        <v>14</v>
      </c>
      <c r="F78" s="18">
        <v>40.0</v>
      </c>
      <c r="G78" s="18">
        <v>1.0</v>
      </c>
      <c r="H78" s="18">
        <v>12730.0</v>
      </c>
      <c r="I78" s="18">
        <v>7.33</v>
      </c>
      <c r="J78" s="12">
        <f t="shared" si="1"/>
        <v>7.520099879</v>
      </c>
      <c r="K78" s="12">
        <f t="shared" si="2"/>
        <v>7.33</v>
      </c>
    </row>
    <row r="79">
      <c r="B79" s="17">
        <v>45002.0</v>
      </c>
      <c r="C79" s="18" t="s">
        <v>31</v>
      </c>
      <c r="D79" s="18" t="s">
        <v>34</v>
      </c>
      <c r="E79" s="18" t="s">
        <v>14</v>
      </c>
      <c r="F79" s="18">
        <v>40.0</v>
      </c>
      <c r="G79" s="18">
        <v>2.0</v>
      </c>
      <c r="H79" s="18">
        <v>13090.0</v>
      </c>
      <c r="I79" s="18">
        <v>7.56</v>
      </c>
      <c r="J79" s="12">
        <f t="shared" si="1"/>
        <v>7.742935631</v>
      </c>
      <c r="K79" s="12">
        <f t="shared" si="2"/>
        <v>7.56</v>
      </c>
    </row>
    <row r="80">
      <c r="B80" s="17">
        <v>45002.0</v>
      </c>
      <c r="C80" s="18" t="s">
        <v>31</v>
      </c>
      <c r="D80" s="18" t="s">
        <v>34</v>
      </c>
      <c r="E80" s="18" t="s">
        <v>14</v>
      </c>
      <c r="F80" s="18">
        <v>40.0</v>
      </c>
      <c r="G80" s="18">
        <v>2.0</v>
      </c>
      <c r="H80" s="18">
        <v>13380.0</v>
      </c>
      <c r="I80" s="18">
        <v>7.74</v>
      </c>
      <c r="J80" s="12">
        <f t="shared" si="1"/>
        <v>7.922726844</v>
      </c>
      <c r="K80" s="12">
        <f t="shared" si="2"/>
        <v>7.74</v>
      </c>
    </row>
    <row r="81">
      <c r="B81" s="17">
        <v>45002.0</v>
      </c>
      <c r="C81" s="18" t="s">
        <v>31</v>
      </c>
      <c r="D81" s="18" t="s">
        <v>34</v>
      </c>
      <c r="E81" s="18" t="s">
        <v>15</v>
      </c>
      <c r="F81" s="18">
        <v>0.0</v>
      </c>
      <c r="G81" s="18">
        <v>1.0</v>
      </c>
      <c r="H81" s="18">
        <v>26350.0</v>
      </c>
      <c r="I81" s="18">
        <v>16.16</v>
      </c>
      <c r="J81" s="12">
        <f t="shared" si="1"/>
        <v>16.22342698</v>
      </c>
      <c r="K81" s="12">
        <f t="shared" si="2"/>
        <v>16.16</v>
      </c>
    </row>
    <row r="82">
      <c r="B82" s="17">
        <v>45002.0</v>
      </c>
      <c r="C82" s="18" t="s">
        <v>31</v>
      </c>
      <c r="D82" s="18" t="s">
        <v>34</v>
      </c>
      <c r="E82" s="18" t="s">
        <v>15</v>
      </c>
      <c r="F82" s="18">
        <v>0.0</v>
      </c>
      <c r="G82" s="18">
        <v>3.0</v>
      </c>
      <c r="H82" s="18">
        <v>27550.0</v>
      </c>
      <c r="I82" s="18">
        <v>16.97</v>
      </c>
      <c r="J82" s="12">
        <f t="shared" si="1"/>
        <v>17.01709378</v>
      </c>
      <c r="K82" s="12">
        <f t="shared" si="2"/>
        <v>16.97</v>
      </c>
    </row>
    <row r="83">
      <c r="B83" s="17">
        <v>45002.0</v>
      </c>
      <c r="C83" s="18" t="s">
        <v>31</v>
      </c>
      <c r="D83" s="18" t="s">
        <v>34</v>
      </c>
      <c r="E83" s="18" t="s">
        <v>15</v>
      </c>
      <c r="F83" s="18">
        <v>0.0</v>
      </c>
      <c r="G83" s="18">
        <v>4.0</v>
      </c>
      <c r="H83" s="18">
        <v>26280.0</v>
      </c>
      <c r="I83" s="18">
        <v>16.12</v>
      </c>
      <c r="J83" s="12">
        <f t="shared" si="1"/>
        <v>16.17726398</v>
      </c>
      <c r="K83" s="12">
        <f t="shared" si="2"/>
        <v>16.12</v>
      </c>
    </row>
    <row r="84">
      <c r="B84" s="17">
        <v>45005.0</v>
      </c>
      <c r="C84" s="18" t="s">
        <v>31</v>
      </c>
      <c r="D84" s="18" t="s">
        <v>35</v>
      </c>
      <c r="E84" s="18" t="s">
        <v>15</v>
      </c>
      <c r="F84" s="18">
        <v>0.0</v>
      </c>
      <c r="G84" s="18">
        <v>1.0</v>
      </c>
      <c r="H84" s="18">
        <v>669.4</v>
      </c>
      <c r="I84" s="18">
        <v>0.32</v>
      </c>
      <c r="J84" s="12">
        <f t="shared" si="1"/>
        <v>0.2809286255</v>
      </c>
      <c r="K84" s="12">
        <f t="shared" si="2"/>
        <v>0.32</v>
      </c>
    </row>
    <row r="85">
      <c r="B85" s="17">
        <v>45005.0</v>
      </c>
      <c r="C85" s="18" t="s">
        <v>31</v>
      </c>
      <c r="D85" s="18" t="s">
        <v>36</v>
      </c>
      <c r="E85" s="18" t="s">
        <v>15</v>
      </c>
      <c r="F85" s="18">
        <v>0.0</v>
      </c>
      <c r="G85" s="18">
        <v>1.0</v>
      </c>
      <c r="H85" s="18">
        <v>400.6</v>
      </c>
      <c r="I85" s="18">
        <v>0.19</v>
      </c>
      <c r="J85" s="12">
        <f t="shared" si="1"/>
        <v>0.1245903253</v>
      </c>
      <c r="K85" s="12">
        <f t="shared" si="2"/>
        <v>0.19</v>
      </c>
    </row>
    <row r="86">
      <c r="B86" s="17">
        <v>44997.0</v>
      </c>
      <c r="C86" s="18" t="s">
        <v>31</v>
      </c>
      <c r="D86" s="18" t="s">
        <v>28</v>
      </c>
      <c r="E86" s="18" t="s">
        <v>14</v>
      </c>
      <c r="F86" s="18">
        <v>40.0</v>
      </c>
      <c r="G86" s="18">
        <v>1.0</v>
      </c>
      <c r="H86" s="18">
        <v>24850.0</v>
      </c>
      <c r="I86" s="18">
        <v>15.16</v>
      </c>
      <c r="J86" s="12">
        <f t="shared" si="1"/>
        <v>15.23745898</v>
      </c>
      <c r="K86" s="12">
        <f t="shared" si="2"/>
        <v>15.16</v>
      </c>
    </row>
    <row r="87">
      <c r="B87" s="17">
        <v>44997.0</v>
      </c>
      <c r="C87" s="18" t="s">
        <v>31</v>
      </c>
      <c r="D87" s="18" t="s">
        <v>28</v>
      </c>
      <c r="E87" s="18" t="s">
        <v>14</v>
      </c>
      <c r="F87" s="18">
        <v>40.0</v>
      </c>
      <c r="G87" s="18">
        <v>2.0</v>
      </c>
      <c r="H87" s="18">
        <v>26050.0</v>
      </c>
      <c r="I87" s="18">
        <v>15.97</v>
      </c>
      <c r="J87" s="12">
        <f t="shared" si="1"/>
        <v>16.02568978</v>
      </c>
      <c r="K87" s="12">
        <f t="shared" si="2"/>
        <v>15.97</v>
      </c>
    </row>
    <row r="88">
      <c r="B88" s="17">
        <v>44997.0</v>
      </c>
      <c r="C88" s="18" t="s">
        <v>31</v>
      </c>
      <c r="D88" s="18" t="s">
        <v>28</v>
      </c>
      <c r="E88" s="18" t="s">
        <v>14</v>
      </c>
      <c r="F88" s="18">
        <v>40.0</v>
      </c>
      <c r="G88" s="18">
        <v>3.0</v>
      </c>
      <c r="H88" s="18">
        <v>25670.0</v>
      </c>
      <c r="I88" s="18">
        <v>15.7</v>
      </c>
      <c r="J88" s="12">
        <f t="shared" si="1"/>
        <v>15.77561284</v>
      </c>
      <c r="K88" s="12">
        <f t="shared" si="2"/>
        <v>15.7</v>
      </c>
    </row>
    <row r="89">
      <c r="A89" s="23"/>
      <c r="B89" s="24"/>
      <c r="C89" s="25" t="s">
        <v>31</v>
      </c>
      <c r="D89" s="25" t="s">
        <v>28</v>
      </c>
      <c r="E89" s="25" t="s">
        <v>15</v>
      </c>
      <c r="F89" s="23"/>
      <c r="G89" s="23"/>
      <c r="H89" s="23"/>
      <c r="I89" s="23"/>
      <c r="J89" s="26" t="str">
        <f t="shared" si="1"/>
        <v/>
      </c>
      <c r="K89" s="26" t="str">
        <f t="shared" si="2"/>
        <v/>
      </c>
      <c r="L89" s="23"/>
      <c r="M89" s="23"/>
      <c r="N89" s="23"/>
    </row>
    <row r="90">
      <c r="B90" s="17">
        <v>44996.0</v>
      </c>
      <c r="C90" s="18" t="s">
        <v>31</v>
      </c>
      <c r="D90" s="18" t="s">
        <v>30</v>
      </c>
      <c r="E90" s="18" t="s">
        <v>14</v>
      </c>
      <c r="F90" s="18">
        <v>40.0</v>
      </c>
      <c r="G90" s="18">
        <v>1.0</v>
      </c>
      <c r="H90" s="18">
        <v>35700.0</v>
      </c>
      <c r="I90" s="18">
        <v>22.49</v>
      </c>
      <c r="J90" s="12">
        <f t="shared" si="1"/>
        <v>22.5224799</v>
      </c>
      <c r="K90" s="12">
        <f t="shared" si="2"/>
        <v>22.49</v>
      </c>
    </row>
    <row r="91">
      <c r="B91" s="17">
        <v>44996.0</v>
      </c>
      <c r="C91" s="18" t="s">
        <v>31</v>
      </c>
      <c r="D91" s="18" t="s">
        <v>30</v>
      </c>
      <c r="E91" s="18" t="s">
        <v>14</v>
      </c>
      <c r="F91" s="18">
        <v>40.0</v>
      </c>
      <c r="G91" s="18">
        <v>2.0</v>
      </c>
      <c r="H91" s="18">
        <v>35580.0</v>
      </c>
      <c r="I91" s="18">
        <v>22.42</v>
      </c>
      <c r="J91" s="12">
        <f t="shared" si="1"/>
        <v>22.43996396</v>
      </c>
      <c r="K91" s="12">
        <f t="shared" si="2"/>
        <v>22.42</v>
      </c>
    </row>
    <row r="92">
      <c r="A92" s="23"/>
      <c r="B92" s="24"/>
      <c r="C92" s="25" t="s">
        <v>31</v>
      </c>
      <c r="D92" s="25" t="s">
        <v>30</v>
      </c>
      <c r="E92" s="25" t="s">
        <v>14</v>
      </c>
      <c r="F92" s="23"/>
      <c r="G92" s="25">
        <v>3.0</v>
      </c>
      <c r="H92" s="23"/>
      <c r="I92" s="23"/>
      <c r="J92" s="26"/>
      <c r="K92" s="27">
        <v>24.6</v>
      </c>
      <c r="L92" s="23"/>
      <c r="M92" s="23"/>
      <c r="N92" s="23"/>
    </row>
    <row r="93">
      <c r="A93" s="23"/>
      <c r="B93" s="24"/>
      <c r="C93" s="25" t="s">
        <v>31</v>
      </c>
      <c r="D93" s="25" t="s">
        <v>30</v>
      </c>
      <c r="E93" s="25" t="s">
        <v>15</v>
      </c>
      <c r="F93" s="23"/>
      <c r="G93" s="23"/>
      <c r="H93" s="23"/>
      <c r="I93" s="23"/>
      <c r="J93" s="26" t="str">
        <f t="shared" ref="J93:J98" si="3">IF(H93="", "", -0.108+5.8*10^(-4)*H93+1.51*10^(-9)*H93^2)</f>
        <v/>
      </c>
      <c r="K93" s="26" t="str">
        <f t="shared" ref="K93:K98" si="4">IF(I93="", J93, I93)</f>
        <v/>
      </c>
      <c r="L93" s="23"/>
      <c r="M93" s="23"/>
      <c r="N93" s="23"/>
    </row>
    <row r="94">
      <c r="A94" s="23"/>
      <c r="B94" s="24">
        <v>44996.0</v>
      </c>
      <c r="C94" s="25" t="s">
        <v>31</v>
      </c>
      <c r="D94" s="25" t="s">
        <v>37</v>
      </c>
      <c r="E94" s="25" t="s">
        <v>94</v>
      </c>
      <c r="F94" s="25"/>
      <c r="G94" s="25"/>
      <c r="H94" s="25">
        <v>10620.0</v>
      </c>
      <c r="I94" s="25">
        <v>6.04</v>
      </c>
      <c r="J94" s="26">
        <f t="shared" si="3"/>
        <v>6.221904444</v>
      </c>
      <c r="K94" s="26">
        <f t="shared" si="4"/>
        <v>6.04</v>
      </c>
      <c r="L94" s="23"/>
      <c r="M94" s="23"/>
      <c r="N94" s="23"/>
    </row>
    <row r="95">
      <c r="A95" s="23"/>
      <c r="B95" s="24">
        <v>44998.0</v>
      </c>
      <c r="C95" s="25" t="s">
        <v>31</v>
      </c>
      <c r="D95" s="25" t="s">
        <v>95</v>
      </c>
      <c r="E95" s="25" t="s">
        <v>96</v>
      </c>
      <c r="F95" s="25"/>
      <c r="G95" s="25"/>
      <c r="H95" s="25">
        <v>42530.0</v>
      </c>
      <c r="I95" s="25">
        <v>26.7</v>
      </c>
      <c r="J95" s="26">
        <f t="shared" si="3"/>
        <v>27.29068936</v>
      </c>
      <c r="K95" s="26">
        <f t="shared" si="4"/>
        <v>26.7</v>
      </c>
      <c r="L95" s="23"/>
      <c r="M95" s="23"/>
      <c r="N95" s="23"/>
    </row>
    <row r="96">
      <c r="A96" s="23"/>
      <c r="B96" s="24">
        <v>44997.0</v>
      </c>
      <c r="C96" s="25" t="s">
        <v>31</v>
      </c>
      <c r="D96" s="25" t="s">
        <v>39</v>
      </c>
      <c r="E96" s="25" t="s">
        <v>96</v>
      </c>
      <c r="F96" s="23"/>
      <c r="G96" s="25"/>
      <c r="H96" s="25">
        <v>47160.0</v>
      </c>
      <c r="I96" s="25">
        <v>30.5</v>
      </c>
      <c r="J96" s="26">
        <f t="shared" si="3"/>
        <v>30.60313906</v>
      </c>
      <c r="K96" s="26">
        <f t="shared" si="4"/>
        <v>30.5</v>
      </c>
      <c r="L96" s="23"/>
      <c r="M96" s="23"/>
      <c r="N96" s="23"/>
    </row>
    <row r="97">
      <c r="A97" s="23"/>
      <c r="B97" s="24">
        <v>44997.0</v>
      </c>
      <c r="C97" s="25" t="s">
        <v>31</v>
      </c>
      <c r="D97" s="25" t="s">
        <v>40</v>
      </c>
      <c r="E97" s="25" t="s">
        <v>96</v>
      </c>
      <c r="F97" s="23"/>
      <c r="G97" s="23"/>
      <c r="H97" s="25">
        <v>45350.0</v>
      </c>
      <c r="I97" s="25">
        <v>29.27</v>
      </c>
      <c r="J97" s="26">
        <f t="shared" si="3"/>
        <v>29.30049998</v>
      </c>
      <c r="K97" s="26">
        <f t="shared" si="4"/>
        <v>29.27</v>
      </c>
      <c r="L97" s="23"/>
      <c r="M97" s="23"/>
      <c r="N97" s="23"/>
    </row>
    <row r="98">
      <c r="A98" s="23"/>
      <c r="B98" s="24">
        <v>44995.0</v>
      </c>
      <c r="C98" s="25" t="s">
        <v>31</v>
      </c>
      <c r="D98" s="25" t="s">
        <v>41</v>
      </c>
      <c r="E98" s="25" t="s">
        <v>96</v>
      </c>
      <c r="F98" s="23"/>
      <c r="G98" s="23"/>
      <c r="H98" s="25">
        <v>49670.0</v>
      </c>
      <c r="I98" s="25">
        <v>32.29</v>
      </c>
      <c r="J98" s="26">
        <f t="shared" si="3"/>
        <v>32.42593444</v>
      </c>
      <c r="K98" s="26">
        <f t="shared" si="4"/>
        <v>32.29</v>
      </c>
      <c r="L98" s="23"/>
      <c r="M98" s="23"/>
      <c r="N98" s="23"/>
    </row>
    <row r="99">
      <c r="B99" s="28"/>
      <c r="J99" s="12"/>
      <c r="K99" s="12"/>
    </row>
    <row r="100">
      <c r="B100" s="28"/>
      <c r="J100" s="12"/>
      <c r="K100" s="12"/>
    </row>
    <row r="101">
      <c r="B101" s="28"/>
      <c r="J101" s="12"/>
      <c r="K101" s="12"/>
    </row>
    <row r="102">
      <c r="B102" s="28"/>
      <c r="J102" s="12"/>
      <c r="K102" s="12"/>
    </row>
    <row r="103">
      <c r="B103" s="28"/>
      <c r="J103" s="12"/>
      <c r="K103" s="12"/>
    </row>
    <row r="104">
      <c r="B104" s="28"/>
      <c r="J104" s="12"/>
      <c r="K104" s="12"/>
    </row>
    <row r="105">
      <c r="B105" s="28"/>
      <c r="J105" s="12"/>
      <c r="K105" s="12"/>
    </row>
    <row r="106">
      <c r="B106" s="28"/>
      <c r="J106" s="12"/>
      <c r="K106" s="12"/>
    </row>
    <row r="107">
      <c r="B107" s="28"/>
      <c r="J107" s="12"/>
      <c r="K107" s="12"/>
    </row>
    <row r="108">
      <c r="B108" s="28"/>
      <c r="J108" s="12"/>
      <c r="K108" s="12"/>
    </row>
    <row r="109">
      <c r="B109" s="28"/>
      <c r="J109" s="12"/>
      <c r="K109" s="12"/>
    </row>
    <row r="110">
      <c r="B110" s="28"/>
      <c r="J110" s="12"/>
      <c r="K110" s="12"/>
    </row>
    <row r="111">
      <c r="B111" s="28"/>
      <c r="J111" s="12"/>
      <c r="K111" s="12"/>
    </row>
    <row r="112">
      <c r="B112" s="28"/>
      <c r="J112" s="12"/>
      <c r="K112" s="12"/>
    </row>
    <row r="113">
      <c r="B113" s="28"/>
      <c r="J113" s="12"/>
      <c r="K113" s="12"/>
    </row>
    <row r="114">
      <c r="B114" s="28"/>
      <c r="J114" s="12"/>
      <c r="K114" s="12"/>
    </row>
    <row r="115">
      <c r="B115" s="28"/>
      <c r="J115" s="12"/>
      <c r="K115" s="12"/>
    </row>
    <row r="116">
      <c r="B116" s="28"/>
      <c r="J116" s="12"/>
      <c r="K116" s="12"/>
    </row>
    <row r="117">
      <c r="B117" s="28"/>
      <c r="J117" s="12"/>
      <c r="K117" s="12"/>
    </row>
    <row r="118">
      <c r="B118" s="28"/>
      <c r="J118" s="12"/>
      <c r="K118" s="12"/>
    </row>
    <row r="119">
      <c r="B119" s="28"/>
      <c r="J119" s="12"/>
      <c r="K119" s="12"/>
    </row>
    <row r="120">
      <c r="B120" s="28"/>
      <c r="J120" s="12"/>
      <c r="K120" s="12"/>
    </row>
    <row r="121">
      <c r="B121" s="28"/>
      <c r="J121" s="12"/>
      <c r="K121" s="12"/>
    </row>
    <row r="122">
      <c r="B122" s="28"/>
      <c r="J122" s="12"/>
      <c r="K122" s="12"/>
    </row>
    <row r="123">
      <c r="B123" s="28"/>
      <c r="J123" s="12"/>
      <c r="K123" s="12"/>
    </row>
    <row r="124">
      <c r="B124" s="28"/>
      <c r="J124" s="12"/>
      <c r="K124" s="12"/>
    </row>
    <row r="125">
      <c r="B125" s="28"/>
      <c r="J125" s="12"/>
      <c r="K125" s="12"/>
    </row>
    <row r="126">
      <c r="B126" s="28"/>
      <c r="J126" s="12"/>
      <c r="K126" s="12"/>
    </row>
    <row r="127">
      <c r="B127" s="28"/>
      <c r="J127" s="12"/>
      <c r="K127" s="12"/>
    </row>
    <row r="128">
      <c r="B128" s="28"/>
      <c r="J128" s="12"/>
      <c r="K128" s="12"/>
    </row>
    <row r="129">
      <c r="B129" s="28"/>
      <c r="J129" s="12"/>
      <c r="K129" s="12"/>
    </row>
    <row r="130">
      <c r="B130" s="28"/>
      <c r="J130" s="12"/>
      <c r="K130" s="12"/>
    </row>
    <row r="131">
      <c r="B131" s="28"/>
      <c r="J131" s="12"/>
      <c r="K131" s="12"/>
    </row>
    <row r="132">
      <c r="B132" s="28"/>
      <c r="J132" s="12"/>
      <c r="K132" s="12"/>
    </row>
    <row r="133">
      <c r="B133" s="28"/>
      <c r="J133" s="12"/>
      <c r="K133" s="12"/>
    </row>
    <row r="134">
      <c r="B134" s="28"/>
      <c r="J134" s="12"/>
      <c r="K134" s="12"/>
    </row>
    <row r="135">
      <c r="B135" s="28"/>
      <c r="J135" s="12"/>
      <c r="K135" s="12"/>
    </row>
    <row r="136">
      <c r="B136" s="28"/>
      <c r="J136" s="12"/>
      <c r="K136" s="12"/>
    </row>
    <row r="137">
      <c r="B137" s="28"/>
      <c r="J137" s="12"/>
      <c r="K137" s="12"/>
    </row>
    <row r="138">
      <c r="B138" s="28"/>
      <c r="J138" s="12"/>
      <c r="K138" s="12"/>
    </row>
    <row r="139">
      <c r="B139" s="28"/>
      <c r="J139" s="12"/>
      <c r="K139" s="12"/>
    </row>
    <row r="140">
      <c r="B140" s="28"/>
      <c r="J140" s="12"/>
      <c r="K140" s="12"/>
    </row>
    <row r="141">
      <c r="B141" s="28"/>
      <c r="J141" s="12"/>
      <c r="K141" s="12"/>
    </row>
    <row r="142">
      <c r="B142" s="28"/>
      <c r="J142" s="12"/>
      <c r="K142" s="12"/>
    </row>
    <row r="143">
      <c r="B143" s="28"/>
      <c r="J143" s="12"/>
      <c r="K143" s="12"/>
    </row>
    <row r="144">
      <c r="B144" s="28"/>
      <c r="J144" s="12"/>
      <c r="K144" s="12"/>
    </row>
    <row r="145">
      <c r="B145" s="28"/>
      <c r="J145" s="12"/>
      <c r="K145" s="12"/>
    </row>
    <row r="146">
      <c r="B146" s="28"/>
      <c r="J146" s="12"/>
      <c r="K146" s="12"/>
    </row>
    <row r="147">
      <c r="B147" s="28"/>
      <c r="J147" s="12"/>
      <c r="K147" s="12"/>
    </row>
    <row r="148">
      <c r="B148" s="28"/>
      <c r="J148" s="12"/>
      <c r="K148" s="12"/>
    </row>
    <row r="149">
      <c r="B149" s="28"/>
      <c r="J149" s="12"/>
      <c r="K149" s="12"/>
    </row>
    <row r="150">
      <c r="B150" s="28"/>
      <c r="J150" s="12"/>
      <c r="K150" s="12"/>
    </row>
    <row r="151">
      <c r="B151" s="28"/>
      <c r="J151" s="12"/>
      <c r="K151" s="12"/>
    </row>
    <row r="152">
      <c r="B152" s="28"/>
      <c r="J152" s="12"/>
      <c r="K152" s="12"/>
    </row>
    <row r="153">
      <c r="B153" s="28"/>
      <c r="J153" s="12"/>
      <c r="K153" s="12"/>
    </row>
    <row r="154">
      <c r="B154" s="28"/>
      <c r="J154" s="12"/>
      <c r="K154" s="12"/>
    </row>
    <row r="155">
      <c r="B155" s="28"/>
      <c r="J155" s="12"/>
      <c r="K155" s="12"/>
    </row>
    <row r="156">
      <c r="B156" s="28"/>
      <c r="J156" s="12"/>
      <c r="K156" s="12"/>
    </row>
    <row r="157">
      <c r="B157" s="28"/>
      <c r="J157" s="12"/>
      <c r="K157" s="12"/>
    </row>
    <row r="158">
      <c r="B158" s="28"/>
      <c r="J158" s="12"/>
      <c r="K158" s="12"/>
    </row>
    <row r="159">
      <c r="B159" s="28"/>
      <c r="J159" s="12"/>
      <c r="K159" s="12"/>
    </row>
    <row r="160">
      <c r="B160" s="28"/>
      <c r="J160" s="12"/>
      <c r="K160" s="12"/>
    </row>
    <row r="161">
      <c r="B161" s="28"/>
      <c r="J161" s="12"/>
      <c r="K161" s="12"/>
    </row>
    <row r="162">
      <c r="B162" s="28"/>
      <c r="J162" s="12"/>
      <c r="K162" s="12"/>
    </row>
    <row r="163">
      <c r="B163" s="28"/>
      <c r="J163" s="12"/>
      <c r="K163" s="12"/>
    </row>
    <row r="164">
      <c r="B164" s="28"/>
      <c r="J164" s="12"/>
      <c r="K164" s="12"/>
    </row>
    <row r="165">
      <c r="B165" s="28"/>
      <c r="J165" s="12"/>
      <c r="K165" s="12"/>
    </row>
    <row r="166">
      <c r="B166" s="28"/>
      <c r="J166" s="12"/>
      <c r="K166" s="12"/>
    </row>
    <row r="167">
      <c r="B167" s="28"/>
      <c r="J167" s="12"/>
      <c r="K167" s="12"/>
    </row>
    <row r="168">
      <c r="B168" s="28"/>
      <c r="J168" s="12"/>
      <c r="K168" s="12"/>
    </row>
    <row r="169">
      <c r="B169" s="28"/>
      <c r="J169" s="12"/>
      <c r="K169" s="12"/>
    </row>
    <row r="170">
      <c r="B170" s="28"/>
      <c r="J170" s="12"/>
      <c r="K170" s="12"/>
    </row>
    <row r="171">
      <c r="B171" s="28"/>
      <c r="J171" s="12"/>
      <c r="K171" s="12"/>
    </row>
    <row r="172">
      <c r="B172" s="28"/>
      <c r="J172" s="12"/>
      <c r="K172" s="12"/>
    </row>
    <row r="173">
      <c r="B173" s="28"/>
      <c r="J173" s="12"/>
      <c r="K173" s="12"/>
    </row>
    <row r="174">
      <c r="B174" s="28"/>
      <c r="J174" s="12"/>
      <c r="K174" s="12"/>
    </row>
    <row r="175">
      <c r="B175" s="28"/>
      <c r="J175" s="12"/>
      <c r="K175" s="12"/>
    </row>
    <row r="176">
      <c r="B176" s="28"/>
      <c r="J176" s="12"/>
      <c r="K176" s="12"/>
    </row>
    <row r="177">
      <c r="B177" s="28"/>
      <c r="J177" s="12"/>
      <c r="K177" s="12"/>
    </row>
    <row r="178">
      <c r="B178" s="28"/>
      <c r="J178" s="12"/>
      <c r="K178" s="12"/>
    </row>
    <row r="179">
      <c r="B179" s="28"/>
      <c r="J179" s="12"/>
      <c r="K179" s="12"/>
    </row>
    <row r="180">
      <c r="B180" s="28"/>
      <c r="J180" s="12"/>
      <c r="K180" s="12"/>
    </row>
    <row r="181">
      <c r="B181" s="28"/>
      <c r="J181" s="12"/>
      <c r="K181" s="12"/>
    </row>
    <row r="182">
      <c r="B182" s="28"/>
      <c r="J182" s="12"/>
      <c r="K182" s="12"/>
    </row>
    <row r="183">
      <c r="B183" s="28"/>
      <c r="J183" s="12"/>
      <c r="K183" s="12"/>
    </row>
    <row r="184">
      <c r="B184" s="28"/>
      <c r="J184" s="12"/>
      <c r="K184" s="12"/>
    </row>
    <row r="185">
      <c r="B185" s="28"/>
      <c r="J185" s="12"/>
      <c r="K185" s="12"/>
    </row>
    <row r="186">
      <c r="B186" s="28"/>
      <c r="J186" s="12"/>
      <c r="K186" s="12"/>
    </row>
    <row r="187">
      <c r="B187" s="28"/>
      <c r="J187" s="12"/>
      <c r="K187" s="12"/>
    </row>
    <row r="188">
      <c r="B188" s="28"/>
      <c r="J188" s="12"/>
      <c r="K188" s="12"/>
    </row>
    <row r="189">
      <c r="B189" s="28"/>
      <c r="J189" s="12"/>
      <c r="K189" s="12"/>
    </row>
    <row r="190">
      <c r="B190" s="28"/>
      <c r="J190" s="12"/>
      <c r="K190" s="12"/>
    </row>
    <row r="191">
      <c r="B191" s="28"/>
      <c r="J191" s="12"/>
      <c r="K191" s="12"/>
    </row>
    <row r="192">
      <c r="B192" s="28"/>
      <c r="J192" s="12"/>
      <c r="K192" s="12"/>
    </row>
    <row r="193">
      <c r="B193" s="28"/>
      <c r="J193" s="12"/>
      <c r="K193" s="12"/>
    </row>
    <row r="194">
      <c r="B194" s="28"/>
      <c r="J194" s="12"/>
      <c r="K194" s="12"/>
    </row>
    <row r="195">
      <c r="B195" s="28"/>
      <c r="J195" s="12"/>
      <c r="K195" s="12"/>
    </row>
    <row r="196">
      <c r="B196" s="28"/>
      <c r="J196" s="12"/>
      <c r="K196" s="12"/>
    </row>
    <row r="197">
      <c r="B197" s="28"/>
      <c r="J197" s="12"/>
      <c r="K197" s="12"/>
    </row>
    <row r="198">
      <c r="B198" s="28"/>
      <c r="J198" s="12"/>
      <c r="K198" s="12"/>
    </row>
    <row r="199">
      <c r="B199" s="28"/>
      <c r="J199" s="12"/>
      <c r="K199" s="12"/>
    </row>
    <row r="200">
      <c r="B200" s="28"/>
      <c r="J200" s="12"/>
      <c r="K200" s="12"/>
    </row>
    <row r="201">
      <c r="B201" s="28"/>
      <c r="J201" s="12"/>
      <c r="K201" s="12"/>
    </row>
    <row r="202">
      <c r="B202" s="28"/>
      <c r="J202" s="12"/>
      <c r="K202" s="12"/>
    </row>
    <row r="203">
      <c r="B203" s="28"/>
      <c r="J203" s="12"/>
      <c r="K203" s="12"/>
    </row>
    <row r="204">
      <c r="B204" s="28"/>
      <c r="J204" s="12"/>
      <c r="K204" s="12"/>
    </row>
    <row r="205">
      <c r="B205" s="28"/>
      <c r="J205" s="12"/>
      <c r="K205" s="12"/>
    </row>
    <row r="206">
      <c r="B206" s="28"/>
      <c r="J206" s="12"/>
      <c r="K206" s="12"/>
    </row>
    <row r="207">
      <c r="B207" s="28"/>
      <c r="J207" s="12"/>
      <c r="K207" s="12"/>
    </row>
    <row r="208">
      <c r="B208" s="28"/>
      <c r="J208" s="12"/>
      <c r="K208" s="12"/>
    </row>
    <row r="209">
      <c r="B209" s="28"/>
      <c r="J209" s="12"/>
      <c r="K209" s="12"/>
    </row>
    <row r="210">
      <c r="B210" s="28"/>
      <c r="J210" s="12"/>
      <c r="K210" s="12"/>
    </row>
    <row r="211">
      <c r="B211" s="28"/>
      <c r="J211" s="12"/>
      <c r="K211" s="12"/>
    </row>
    <row r="212">
      <c r="B212" s="28"/>
      <c r="J212" s="12"/>
      <c r="K212" s="12"/>
    </row>
    <row r="213">
      <c r="B213" s="28"/>
      <c r="J213" s="12"/>
      <c r="K213" s="12"/>
    </row>
    <row r="214">
      <c r="B214" s="28"/>
      <c r="J214" s="12"/>
      <c r="K214" s="12"/>
    </row>
    <row r="215">
      <c r="B215" s="28"/>
      <c r="J215" s="12"/>
      <c r="K215" s="12"/>
    </row>
    <row r="216">
      <c r="B216" s="28"/>
      <c r="J216" s="12"/>
      <c r="K216" s="12"/>
    </row>
    <row r="217">
      <c r="B217" s="28"/>
      <c r="J217" s="12"/>
      <c r="K217" s="12"/>
    </row>
    <row r="218">
      <c r="B218" s="28"/>
      <c r="J218" s="12"/>
      <c r="K218" s="12"/>
    </row>
    <row r="219">
      <c r="B219" s="28"/>
      <c r="J219" s="12"/>
      <c r="K219" s="12"/>
    </row>
    <row r="220">
      <c r="B220" s="28"/>
      <c r="J220" s="12"/>
      <c r="K220" s="12"/>
    </row>
    <row r="221">
      <c r="B221" s="28"/>
      <c r="J221" s="12"/>
      <c r="K221" s="12"/>
    </row>
    <row r="222">
      <c r="B222" s="28"/>
      <c r="J222" s="12"/>
      <c r="K222" s="12"/>
    </row>
    <row r="223">
      <c r="B223" s="28"/>
      <c r="J223" s="12"/>
      <c r="K223" s="12"/>
    </row>
    <row r="224">
      <c r="B224" s="28"/>
      <c r="J224" s="12"/>
      <c r="K224" s="12"/>
    </row>
    <row r="225">
      <c r="B225" s="28"/>
      <c r="J225" s="12"/>
      <c r="K225" s="12"/>
    </row>
    <row r="226">
      <c r="B226" s="28"/>
      <c r="J226" s="12"/>
      <c r="K226" s="12"/>
    </row>
    <row r="227">
      <c r="B227" s="28"/>
      <c r="J227" s="12"/>
      <c r="K227" s="12"/>
    </row>
    <row r="228">
      <c r="B228" s="28"/>
      <c r="J228" s="12"/>
      <c r="K228" s="12"/>
    </row>
    <row r="229">
      <c r="B229" s="28"/>
      <c r="J229" s="12"/>
      <c r="K229" s="12"/>
    </row>
    <row r="230">
      <c r="B230" s="28"/>
      <c r="J230" s="12"/>
      <c r="K230" s="12"/>
    </row>
    <row r="231">
      <c r="B231" s="28"/>
      <c r="J231" s="12"/>
      <c r="K231" s="12"/>
    </row>
    <row r="232">
      <c r="B232" s="28"/>
      <c r="J232" s="12"/>
      <c r="K232" s="12"/>
    </row>
    <row r="233">
      <c r="B233" s="28"/>
      <c r="J233" s="12"/>
      <c r="K233" s="12"/>
    </row>
    <row r="234">
      <c r="B234" s="28"/>
      <c r="J234" s="12"/>
      <c r="K234" s="12"/>
    </row>
    <row r="235">
      <c r="B235" s="28"/>
      <c r="J235" s="12"/>
      <c r="K235" s="12"/>
    </row>
    <row r="236">
      <c r="B236" s="28"/>
      <c r="J236" s="12"/>
      <c r="K236" s="12"/>
    </row>
    <row r="237">
      <c r="B237" s="28"/>
      <c r="J237" s="12"/>
      <c r="K237" s="12"/>
    </row>
    <row r="238">
      <c r="B238" s="28"/>
      <c r="J238" s="12"/>
      <c r="K238" s="12"/>
    </row>
    <row r="239">
      <c r="B239" s="28"/>
      <c r="J239" s="12"/>
      <c r="K239" s="12"/>
    </row>
    <row r="240">
      <c r="B240" s="28"/>
      <c r="J240" s="12"/>
      <c r="K240" s="12"/>
    </row>
    <row r="241">
      <c r="B241" s="28"/>
      <c r="J241" s="12"/>
      <c r="K241" s="12"/>
    </row>
    <row r="242">
      <c r="B242" s="28"/>
      <c r="J242" s="12"/>
      <c r="K242" s="12"/>
    </row>
    <row r="243">
      <c r="B243" s="28"/>
      <c r="J243" s="12"/>
      <c r="K243" s="12"/>
    </row>
    <row r="244">
      <c r="B244" s="28"/>
      <c r="J244" s="12"/>
      <c r="K244" s="12"/>
    </row>
    <row r="245">
      <c r="B245" s="28"/>
      <c r="J245" s="12"/>
      <c r="K245" s="12"/>
    </row>
    <row r="246">
      <c r="B246" s="28"/>
      <c r="J246" s="12"/>
      <c r="K246" s="12"/>
    </row>
    <row r="247">
      <c r="B247" s="28"/>
      <c r="J247" s="12"/>
      <c r="K247" s="12"/>
    </row>
    <row r="248">
      <c r="B248" s="28"/>
      <c r="J248" s="12"/>
      <c r="K248" s="12"/>
    </row>
    <row r="249">
      <c r="B249" s="28"/>
      <c r="J249" s="12"/>
      <c r="K249" s="12"/>
    </row>
    <row r="250">
      <c r="B250" s="28"/>
      <c r="J250" s="12"/>
      <c r="K250" s="12"/>
    </row>
    <row r="251">
      <c r="B251" s="28"/>
      <c r="J251" s="12"/>
      <c r="K251" s="12"/>
    </row>
    <row r="252">
      <c r="B252" s="28"/>
      <c r="J252" s="12"/>
      <c r="K252" s="12"/>
    </row>
    <row r="253">
      <c r="B253" s="28"/>
      <c r="J253" s="12"/>
      <c r="K253" s="12"/>
    </row>
    <row r="254">
      <c r="B254" s="28"/>
      <c r="J254" s="12"/>
      <c r="K254" s="12"/>
    </row>
    <row r="255">
      <c r="B255" s="28"/>
      <c r="J255" s="12"/>
      <c r="K255" s="12"/>
    </row>
    <row r="256">
      <c r="B256" s="28"/>
      <c r="J256" s="12"/>
      <c r="K256" s="12"/>
    </row>
    <row r="257">
      <c r="B257" s="28"/>
      <c r="J257" s="12"/>
      <c r="K257" s="12"/>
    </row>
    <row r="258">
      <c r="B258" s="28"/>
      <c r="J258" s="12"/>
      <c r="K258" s="12"/>
    </row>
    <row r="259">
      <c r="B259" s="28"/>
      <c r="J259" s="12"/>
      <c r="K259" s="12"/>
    </row>
    <row r="260">
      <c r="B260" s="28"/>
      <c r="J260" s="12"/>
      <c r="K260" s="12"/>
    </row>
    <row r="261">
      <c r="B261" s="28"/>
      <c r="J261" s="12"/>
      <c r="K261" s="12"/>
    </row>
    <row r="262">
      <c r="B262" s="28"/>
      <c r="J262" s="12"/>
      <c r="K262" s="12"/>
    </row>
    <row r="263">
      <c r="B263" s="28"/>
      <c r="J263" s="12"/>
      <c r="K263" s="12"/>
    </row>
    <row r="264">
      <c r="B264" s="28"/>
      <c r="J264" s="12"/>
      <c r="K264" s="12"/>
    </row>
    <row r="265">
      <c r="B265" s="28"/>
      <c r="J265" s="12"/>
      <c r="K265" s="12"/>
    </row>
    <row r="266">
      <c r="B266" s="28"/>
      <c r="J266" s="12"/>
      <c r="K266" s="12"/>
    </row>
    <row r="267">
      <c r="B267" s="28"/>
      <c r="J267" s="12"/>
      <c r="K267" s="12"/>
    </row>
    <row r="268">
      <c r="B268" s="28"/>
      <c r="J268" s="12"/>
      <c r="K268" s="12"/>
    </row>
    <row r="269">
      <c r="B269" s="28"/>
      <c r="J269" s="12"/>
      <c r="K269" s="12"/>
    </row>
    <row r="270">
      <c r="B270" s="28"/>
      <c r="J270" s="12"/>
      <c r="K270" s="12"/>
    </row>
    <row r="271">
      <c r="B271" s="28"/>
      <c r="J271" s="12"/>
      <c r="K271" s="12"/>
    </row>
    <row r="272">
      <c r="B272" s="28"/>
      <c r="J272" s="12"/>
      <c r="K272" s="12"/>
    </row>
    <row r="273">
      <c r="B273" s="28"/>
      <c r="J273" s="12"/>
      <c r="K273" s="12"/>
    </row>
    <row r="274">
      <c r="B274" s="28"/>
      <c r="J274" s="12"/>
      <c r="K274" s="12"/>
    </row>
    <row r="275">
      <c r="B275" s="28"/>
      <c r="J275" s="12"/>
      <c r="K275" s="12"/>
    </row>
    <row r="276">
      <c r="B276" s="28"/>
      <c r="J276" s="12"/>
      <c r="K276" s="12"/>
    </row>
    <row r="277">
      <c r="B277" s="28"/>
      <c r="J277" s="12"/>
      <c r="K277" s="12"/>
    </row>
    <row r="278">
      <c r="B278" s="28"/>
      <c r="J278" s="12"/>
      <c r="K278" s="12"/>
    </row>
    <row r="279">
      <c r="B279" s="28"/>
      <c r="J279" s="12"/>
      <c r="K279" s="12"/>
    </row>
    <row r="280">
      <c r="B280" s="28"/>
      <c r="J280" s="12"/>
      <c r="K280" s="12"/>
    </row>
    <row r="281">
      <c r="B281" s="28"/>
      <c r="J281" s="12"/>
      <c r="K281" s="12"/>
    </row>
    <row r="282">
      <c r="B282" s="28"/>
      <c r="J282" s="12"/>
      <c r="K282" s="12"/>
    </row>
    <row r="283">
      <c r="B283" s="28"/>
      <c r="J283" s="12"/>
      <c r="K283" s="12"/>
    </row>
    <row r="284">
      <c r="B284" s="28"/>
      <c r="J284" s="12"/>
      <c r="K284" s="12"/>
    </row>
    <row r="285">
      <c r="B285" s="28"/>
      <c r="J285" s="12"/>
      <c r="K285" s="12"/>
    </row>
    <row r="286">
      <c r="B286" s="28"/>
      <c r="J286" s="12"/>
      <c r="K286" s="12"/>
    </row>
    <row r="287">
      <c r="B287" s="28"/>
      <c r="J287" s="12"/>
      <c r="K287" s="12"/>
    </row>
    <row r="288">
      <c r="B288" s="28"/>
      <c r="J288" s="12"/>
      <c r="K288" s="12"/>
    </row>
    <row r="289">
      <c r="B289" s="28"/>
      <c r="J289" s="12"/>
      <c r="K289" s="12"/>
    </row>
    <row r="290">
      <c r="B290" s="28"/>
      <c r="J290" s="12"/>
      <c r="K290" s="12"/>
    </row>
    <row r="291">
      <c r="B291" s="28"/>
      <c r="J291" s="12"/>
      <c r="K291" s="12"/>
    </row>
    <row r="292">
      <c r="B292" s="28"/>
      <c r="J292" s="12"/>
      <c r="K292" s="12"/>
    </row>
    <row r="293">
      <c r="B293" s="28"/>
      <c r="J293" s="12"/>
      <c r="K293" s="12"/>
    </row>
    <row r="294">
      <c r="B294" s="28"/>
      <c r="J294" s="12"/>
      <c r="K294" s="12"/>
    </row>
    <row r="295">
      <c r="B295" s="28"/>
      <c r="J295" s="12"/>
      <c r="K295" s="12"/>
    </row>
    <row r="296">
      <c r="B296" s="28"/>
      <c r="J296" s="12"/>
      <c r="K296" s="12"/>
    </row>
    <row r="297">
      <c r="B297" s="28"/>
      <c r="J297" s="12"/>
      <c r="K297" s="12"/>
    </row>
    <row r="298">
      <c r="B298" s="28"/>
      <c r="J298" s="12"/>
      <c r="K298" s="12"/>
    </row>
    <row r="299">
      <c r="B299" s="28"/>
      <c r="J299" s="12"/>
      <c r="K299" s="12"/>
    </row>
    <row r="300">
      <c r="B300" s="28"/>
      <c r="J300" s="12"/>
      <c r="K300" s="12"/>
    </row>
    <row r="301">
      <c r="B301" s="28"/>
      <c r="J301" s="12"/>
      <c r="K301" s="12"/>
    </row>
    <row r="302">
      <c r="B302" s="28"/>
      <c r="J302" s="12"/>
      <c r="K302" s="12"/>
    </row>
    <row r="303">
      <c r="B303" s="28"/>
      <c r="J303" s="12"/>
      <c r="K303" s="12"/>
    </row>
    <row r="304">
      <c r="B304" s="28"/>
      <c r="J304" s="12"/>
      <c r="K304" s="12"/>
    </row>
    <row r="305">
      <c r="B305" s="28"/>
      <c r="J305" s="12"/>
      <c r="K305" s="12"/>
    </row>
    <row r="306">
      <c r="B306" s="28"/>
      <c r="J306" s="12"/>
      <c r="K306" s="12"/>
    </row>
    <row r="307">
      <c r="B307" s="28"/>
      <c r="J307" s="12"/>
      <c r="K307" s="12"/>
    </row>
    <row r="308">
      <c r="B308" s="28"/>
      <c r="J308" s="12"/>
      <c r="K308" s="12"/>
    </row>
    <row r="309">
      <c r="B309" s="28"/>
      <c r="J309" s="12"/>
      <c r="K309" s="12"/>
    </row>
    <row r="310">
      <c r="B310" s="28"/>
      <c r="J310" s="12"/>
      <c r="K310" s="12"/>
    </row>
    <row r="311">
      <c r="B311" s="28"/>
      <c r="J311" s="12"/>
      <c r="K311" s="12"/>
    </row>
    <row r="312">
      <c r="B312" s="28"/>
      <c r="J312" s="12"/>
      <c r="K312" s="12"/>
    </row>
    <row r="313">
      <c r="B313" s="28"/>
      <c r="J313" s="12"/>
      <c r="K313" s="12"/>
    </row>
    <row r="314">
      <c r="B314" s="28"/>
      <c r="J314" s="12"/>
      <c r="K314" s="12"/>
    </row>
    <row r="315">
      <c r="B315" s="28"/>
      <c r="J315" s="12"/>
      <c r="K315" s="12"/>
    </row>
    <row r="316">
      <c r="B316" s="28"/>
      <c r="J316" s="12"/>
      <c r="K316" s="12"/>
    </row>
    <row r="317">
      <c r="B317" s="28"/>
      <c r="J317" s="12"/>
      <c r="K317" s="12"/>
    </row>
    <row r="318">
      <c r="B318" s="28"/>
      <c r="J318" s="12"/>
      <c r="K318" s="12"/>
    </row>
    <row r="319">
      <c r="B319" s="28"/>
      <c r="J319" s="12"/>
      <c r="K319" s="12"/>
    </row>
    <row r="320">
      <c r="B320" s="28"/>
      <c r="J320" s="12"/>
      <c r="K320" s="12"/>
    </row>
    <row r="321">
      <c r="B321" s="28"/>
      <c r="J321" s="12"/>
      <c r="K321" s="12"/>
    </row>
    <row r="322">
      <c r="B322" s="28"/>
      <c r="J322" s="12"/>
      <c r="K322" s="12"/>
    </row>
    <row r="323">
      <c r="B323" s="28"/>
      <c r="J323" s="12"/>
      <c r="K323" s="12"/>
    </row>
    <row r="324">
      <c r="B324" s="28"/>
      <c r="J324" s="12"/>
      <c r="K324" s="12"/>
    </row>
    <row r="325">
      <c r="B325" s="28"/>
      <c r="J325" s="12"/>
      <c r="K325" s="12"/>
    </row>
    <row r="326">
      <c r="B326" s="28"/>
      <c r="J326" s="12"/>
      <c r="K326" s="12"/>
    </row>
    <row r="327">
      <c r="B327" s="28"/>
      <c r="J327" s="12"/>
      <c r="K327" s="12"/>
    </row>
    <row r="328">
      <c r="B328" s="28"/>
      <c r="J328" s="12"/>
      <c r="K328" s="12"/>
    </row>
    <row r="329">
      <c r="B329" s="28"/>
      <c r="J329" s="12"/>
      <c r="K329" s="12"/>
    </row>
    <row r="330">
      <c r="B330" s="28"/>
      <c r="J330" s="12"/>
      <c r="K330" s="12"/>
    </row>
    <row r="331">
      <c r="B331" s="28"/>
      <c r="J331" s="12"/>
      <c r="K331" s="12"/>
    </row>
    <row r="332">
      <c r="B332" s="28"/>
      <c r="J332" s="12"/>
      <c r="K332" s="12"/>
    </row>
    <row r="333">
      <c r="B333" s="28"/>
      <c r="J333" s="12"/>
      <c r="K333" s="12"/>
    </row>
    <row r="334">
      <c r="B334" s="28"/>
      <c r="J334" s="12"/>
      <c r="K334" s="12"/>
    </row>
    <row r="335">
      <c r="B335" s="28"/>
      <c r="J335" s="12"/>
      <c r="K335" s="12"/>
    </row>
    <row r="336">
      <c r="B336" s="28"/>
      <c r="J336" s="12"/>
      <c r="K336" s="12"/>
    </row>
    <row r="337">
      <c r="B337" s="28"/>
      <c r="J337" s="12"/>
      <c r="K337" s="12"/>
    </row>
    <row r="338">
      <c r="B338" s="28"/>
      <c r="J338" s="12"/>
      <c r="K338" s="12"/>
    </row>
    <row r="339">
      <c r="B339" s="28"/>
      <c r="J339" s="12"/>
      <c r="K339" s="12"/>
    </row>
    <row r="340">
      <c r="B340" s="28"/>
      <c r="J340" s="12"/>
      <c r="K340" s="12"/>
    </row>
    <row r="341">
      <c r="B341" s="28"/>
      <c r="J341" s="12"/>
      <c r="K341" s="12"/>
    </row>
    <row r="342">
      <c r="B342" s="28"/>
      <c r="J342" s="12"/>
      <c r="K342" s="12"/>
    </row>
    <row r="343">
      <c r="B343" s="28"/>
      <c r="J343" s="12"/>
      <c r="K343" s="12"/>
    </row>
    <row r="344">
      <c r="B344" s="28"/>
      <c r="J344" s="12"/>
      <c r="K344" s="12"/>
    </row>
    <row r="345">
      <c r="B345" s="28"/>
      <c r="J345" s="12"/>
      <c r="K345" s="12"/>
    </row>
    <row r="346">
      <c r="B346" s="28"/>
      <c r="J346" s="12"/>
      <c r="K346" s="12"/>
    </row>
    <row r="347">
      <c r="B347" s="28"/>
      <c r="J347" s="12"/>
      <c r="K347" s="12"/>
    </row>
    <row r="348">
      <c r="B348" s="28"/>
      <c r="J348" s="12"/>
      <c r="K348" s="12"/>
    </row>
    <row r="349">
      <c r="B349" s="28"/>
      <c r="J349" s="12"/>
      <c r="K349" s="12"/>
    </row>
    <row r="350">
      <c r="B350" s="28"/>
      <c r="J350" s="12"/>
      <c r="K350" s="12"/>
    </row>
    <row r="351">
      <c r="B351" s="28"/>
      <c r="J351" s="12"/>
      <c r="K351" s="12"/>
    </row>
    <row r="352">
      <c r="B352" s="28"/>
      <c r="J352" s="12"/>
      <c r="K352" s="12"/>
    </row>
    <row r="353">
      <c r="B353" s="28"/>
      <c r="J353" s="12"/>
      <c r="K353" s="12"/>
    </row>
    <row r="354">
      <c r="B354" s="28"/>
      <c r="J354" s="12"/>
      <c r="K354" s="12"/>
    </row>
    <row r="355">
      <c r="B355" s="28"/>
      <c r="J355" s="12"/>
      <c r="K355" s="12"/>
    </row>
    <row r="356">
      <c r="B356" s="28"/>
      <c r="J356" s="12"/>
      <c r="K356" s="12"/>
    </row>
    <row r="357">
      <c r="B357" s="28"/>
      <c r="J357" s="12"/>
      <c r="K357" s="12"/>
    </row>
    <row r="358">
      <c r="B358" s="28"/>
      <c r="J358" s="12"/>
      <c r="K358" s="12"/>
    </row>
    <row r="359">
      <c r="B359" s="28"/>
      <c r="J359" s="12"/>
      <c r="K359" s="12"/>
    </row>
    <row r="360">
      <c r="B360" s="28"/>
      <c r="J360" s="12"/>
      <c r="K360" s="12"/>
    </row>
    <row r="361">
      <c r="B361" s="28"/>
      <c r="J361" s="12"/>
      <c r="K361" s="12"/>
    </row>
    <row r="362">
      <c r="B362" s="28"/>
      <c r="J362" s="12"/>
      <c r="K362" s="12"/>
    </row>
    <row r="363">
      <c r="B363" s="28"/>
      <c r="J363" s="12"/>
      <c r="K363" s="12"/>
    </row>
    <row r="364">
      <c r="B364" s="28"/>
      <c r="J364" s="12"/>
      <c r="K364" s="12"/>
    </row>
    <row r="365">
      <c r="B365" s="28"/>
      <c r="J365" s="12"/>
      <c r="K365" s="12"/>
    </row>
    <row r="366">
      <c r="B366" s="28"/>
      <c r="J366" s="12"/>
      <c r="K366" s="12"/>
    </row>
    <row r="367">
      <c r="B367" s="28"/>
      <c r="J367" s="12"/>
      <c r="K367" s="12"/>
    </row>
    <row r="368">
      <c r="B368" s="28"/>
      <c r="J368" s="12"/>
      <c r="K368" s="12"/>
    </row>
    <row r="369">
      <c r="B369" s="28"/>
      <c r="J369" s="12"/>
      <c r="K369" s="12"/>
    </row>
    <row r="370">
      <c r="B370" s="28"/>
      <c r="J370" s="12"/>
      <c r="K370" s="12"/>
    </row>
    <row r="371">
      <c r="B371" s="28"/>
      <c r="J371" s="12"/>
      <c r="K371" s="12"/>
    </row>
    <row r="372">
      <c r="B372" s="28"/>
      <c r="J372" s="12"/>
      <c r="K372" s="12"/>
    </row>
    <row r="373">
      <c r="B373" s="28"/>
      <c r="J373" s="12"/>
      <c r="K373" s="12"/>
    </row>
    <row r="374">
      <c r="B374" s="28"/>
      <c r="J374" s="12"/>
      <c r="K374" s="12"/>
    </row>
    <row r="375">
      <c r="B375" s="28"/>
      <c r="J375" s="12"/>
      <c r="K375" s="12"/>
    </row>
    <row r="376">
      <c r="B376" s="28"/>
      <c r="J376" s="12"/>
      <c r="K376" s="12"/>
    </row>
    <row r="377">
      <c r="B377" s="28"/>
      <c r="J377" s="12"/>
      <c r="K377" s="12"/>
    </row>
    <row r="378">
      <c r="B378" s="28"/>
      <c r="J378" s="12"/>
      <c r="K378" s="12"/>
    </row>
    <row r="379">
      <c r="B379" s="28"/>
      <c r="J379" s="12"/>
      <c r="K379" s="12"/>
    </row>
    <row r="380">
      <c r="B380" s="28"/>
      <c r="J380" s="12"/>
      <c r="K380" s="12"/>
    </row>
    <row r="381">
      <c r="B381" s="28"/>
      <c r="J381" s="12"/>
      <c r="K381" s="12"/>
    </row>
    <row r="382">
      <c r="B382" s="28"/>
      <c r="J382" s="12"/>
      <c r="K382" s="12"/>
    </row>
    <row r="383">
      <c r="B383" s="28"/>
      <c r="J383" s="12"/>
      <c r="K383" s="12"/>
    </row>
    <row r="384">
      <c r="B384" s="28"/>
      <c r="J384" s="12"/>
      <c r="K384" s="12"/>
    </row>
    <row r="385">
      <c r="B385" s="28"/>
      <c r="J385" s="12"/>
      <c r="K385" s="12"/>
    </row>
    <row r="386">
      <c r="B386" s="28"/>
      <c r="J386" s="12"/>
      <c r="K386" s="12"/>
    </row>
    <row r="387">
      <c r="B387" s="28"/>
      <c r="J387" s="12"/>
      <c r="K387" s="12"/>
    </row>
    <row r="388">
      <c r="B388" s="28"/>
      <c r="J388" s="12"/>
      <c r="K388" s="12"/>
    </row>
    <row r="389">
      <c r="B389" s="28"/>
      <c r="J389" s="12"/>
      <c r="K389" s="12"/>
    </row>
    <row r="390">
      <c r="B390" s="28"/>
      <c r="J390" s="12"/>
      <c r="K390" s="12"/>
    </row>
    <row r="391">
      <c r="B391" s="28"/>
      <c r="J391" s="12"/>
      <c r="K391" s="12"/>
    </row>
    <row r="392">
      <c r="B392" s="28"/>
      <c r="J392" s="12"/>
      <c r="K392" s="12"/>
    </row>
    <row r="393">
      <c r="B393" s="28"/>
      <c r="J393" s="12"/>
      <c r="K393" s="12"/>
    </row>
    <row r="394">
      <c r="B394" s="28"/>
      <c r="J394" s="12"/>
      <c r="K394" s="12"/>
    </row>
    <row r="395">
      <c r="B395" s="28"/>
      <c r="J395" s="12"/>
      <c r="K395" s="12"/>
    </row>
    <row r="396">
      <c r="B396" s="28"/>
      <c r="J396" s="12"/>
      <c r="K396" s="12"/>
    </row>
    <row r="397">
      <c r="B397" s="28"/>
      <c r="J397" s="12"/>
      <c r="K397" s="12"/>
    </row>
    <row r="398">
      <c r="B398" s="28"/>
      <c r="J398" s="12"/>
      <c r="K398" s="12"/>
    </row>
    <row r="399">
      <c r="B399" s="28"/>
      <c r="J399" s="12"/>
      <c r="K399" s="12"/>
    </row>
    <row r="400">
      <c r="B400" s="28"/>
      <c r="J400" s="12"/>
      <c r="K400" s="12"/>
    </row>
    <row r="401">
      <c r="B401" s="28"/>
      <c r="J401" s="12"/>
      <c r="K401" s="12"/>
    </row>
    <row r="402">
      <c r="B402" s="28"/>
      <c r="J402" s="12"/>
      <c r="K402" s="12"/>
    </row>
    <row r="403">
      <c r="B403" s="28"/>
      <c r="J403" s="12"/>
      <c r="K403" s="12"/>
    </row>
    <row r="404">
      <c r="B404" s="28"/>
      <c r="J404" s="12"/>
      <c r="K404" s="12"/>
    </row>
    <row r="405">
      <c r="B405" s="28"/>
      <c r="J405" s="12"/>
      <c r="K405" s="12"/>
    </row>
    <row r="406">
      <c r="B406" s="28"/>
      <c r="J406" s="12"/>
      <c r="K406" s="12"/>
    </row>
    <row r="407">
      <c r="B407" s="28"/>
      <c r="J407" s="12"/>
      <c r="K407" s="12"/>
    </row>
    <row r="408">
      <c r="B408" s="28"/>
      <c r="J408" s="12"/>
      <c r="K408" s="12"/>
    </row>
    <row r="409">
      <c r="B409" s="28"/>
      <c r="J409" s="12"/>
      <c r="K409" s="12"/>
    </row>
    <row r="410">
      <c r="B410" s="28"/>
      <c r="J410" s="12"/>
      <c r="K410" s="12"/>
    </row>
    <row r="411">
      <c r="B411" s="28"/>
      <c r="J411" s="12"/>
      <c r="K411" s="12"/>
    </row>
    <row r="412">
      <c r="B412" s="28"/>
      <c r="J412" s="12"/>
      <c r="K412" s="12"/>
    </row>
    <row r="413">
      <c r="B413" s="28"/>
      <c r="J413" s="12"/>
      <c r="K413" s="12"/>
    </row>
    <row r="414">
      <c r="B414" s="28"/>
      <c r="J414" s="12"/>
      <c r="K414" s="12"/>
    </row>
    <row r="415">
      <c r="B415" s="28"/>
      <c r="J415" s="12"/>
      <c r="K415" s="12"/>
    </row>
    <row r="416">
      <c r="B416" s="28"/>
      <c r="J416" s="12"/>
      <c r="K416" s="12"/>
    </row>
    <row r="417">
      <c r="B417" s="28"/>
      <c r="J417" s="12"/>
      <c r="K417" s="12"/>
    </row>
    <row r="418">
      <c r="B418" s="28"/>
      <c r="J418" s="12"/>
      <c r="K418" s="12"/>
    </row>
    <row r="419">
      <c r="B419" s="28"/>
      <c r="J419" s="12"/>
      <c r="K419" s="12"/>
    </row>
    <row r="420">
      <c r="B420" s="28"/>
      <c r="J420" s="12"/>
      <c r="K420" s="12"/>
    </row>
    <row r="421">
      <c r="B421" s="28"/>
      <c r="J421" s="12"/>
      <c r="K421" s="12"/>
    </row>
    <row r="422">
      <c r="B422" s="28"/>
      <c r="J422" s="12"/>
      <c r="K422" s="12"/>
    </row>
    <row r="423">
      <c r="B423" s="28"/>
      <c r="J423" s="12"/>
      <c r="K423" s="12"/>
    </row>
    <row r="424">
      <c r="B424" s="28"/>
      <c r="J424" s="12"/>
      <c r="K424" s="12"/>
    </row>
    <row r="425">
      <c r="B425" s="28"/>
      <c r="J425" s="12"/>
      <c r="K425" s="12"/>
    </row>
    <row r="426">
      <c r="B426" s="28"/>
      <c r="J426" s="12"/>
      <c r="K426" s="12"/>
    </row>
    <row r="427">
      <c r="B427" s="28"/>
      <c r="J427" s="12"/>
      <c r="K427" s="12"/>
    </row>
    <row r="428">
      <c r="B428" s="28"/>
      <c r="J428" s="12"/>
      <c r="K428" s="12"/>
    </row>
    <row r="429">
      <c r="B429" s="28"/>
      <c r="J429" s="12"/>
      <c r="K429" s="12"/>
    </row>
    <row r="430">
      <c r="B430" s="28"/>
      <c r="J430" s="12"/>
      <c r="K430" s="12"/>
    </row>
    <row r="431">
      <c r="B431" s="28"/>
      <c r="J431" s="12"/>
      <c r="K431" s="12"/>
    </row>
    <row r="432">
      <c r="B432" s="28"/>
      <c r="J432" s="12"/>
      <c r="K432" s="12"/>
    </row>
    <row r="433">
      <c r="B433" s="28"/>
      <c r="J433" s="12"/>
      <c r="K433" s="12"/>
    </row>
    <row r="434">
      <c r="B434" s="28"/>
      <c r="J434" s="12"/>
      <c r="K434" s="12"/>
    </row>
    <row r="435">
      <c r="B435" s="28"/>
      <c r="J435" s="12"/>
      <c r="K435" s="12"/>
    </row>
    <row r="436">
      <c r="B436" s="28"/>
      <c r="J436" s="12"/>
      <c r="K436" s="12"/>
    </row>
    <row r="437">
      <c r="B437" s="28"/>
      <c r="J437" s="12"/>
      <c r="K437" s="12"/>
    </row>
    <row r="438">
      <c r="B438" s="28"/>
      <c r="J438" s="12"/>
      <c r="K438" s="12"/>
    </row>
    <row r="439">
      <c r="B439" s="28"/>
      <c r="J439" s="12"/>
      <c r="K439" s="12"/>
    </row>
    <row r="440">
      <c r="B440" s="28"/>
      <c r="J440" s="12"/>
      <c r="K440" s="12"/>
    </row>
    <row r="441">
      <c r="B441" s="28"/>
      <c r="J441" s="12"/>
      <c r="K441" s="12"/>
    </row>
    <row r="442">
      <c r="B442" s="28"/>
      <c r="J442" s="12"/>
      <c r="K442" s="12"/>
    </row>
    <row r="443">
      <c r="B443" s="28"/>
      <c r="J443" s="12"/>
      <c r="K443" s="12"/>
    </row>
    <row r="444">
      <c r="B444" s="28"/>
      <c r="J444" s="12"/>
      <c r="K444" s="12"/>
    </row>
    <row r="445">
      <c r="B445" s="28"/>
      <c r="J445" s="12"/>
      <c r="K445" s="12"/>
    </row>
    <row r="446">
      <c r="B446" s="28"/>
      <c r="J446" s="12"/>
      <c r="K446" s="12"/>
    </row>
    <row r="447">
      <c r="B447" s="28"/>
      <c r="J447" s="12"/>
      <c r="K447" s="12"/>
    </row>
    <row r="448">
      <c r="B448" s="28"/>
      <c r="J448" s="12"/>
      <c r="K448" s="12"/>
    </row>
    <row r="449">
      <c r="B449" s="28"/>
      <c r="J449" s="12"/>
      <c r="K449" s="12"/>
    </row>
    <row r="450">
      <c r="B450" s="28"/>
      <c r="J450" s="12"/>
      <c r="K450" s="12"/>
    </row>
    <row r="451">
      <c r="B451" s="28"/>
      <c r="J451" s="12"/>
      <c r="K451" s="12"/>
    </row>
    <row r="452">
      <c r="B452" s="28"/>
      <c r="J452" s="12"/>
      <c r="K452" s="12"/>
    </row>
    <row r="453">
      <c r="B453" s="28"/>
      <c r="J453" s="12"/>
      <c r="K453" s="12"/>
    </row>
    <row r="454">
      <c r="B454" s="28"/>
      <c r="J454" s="12"/>
      <c r="K454" s="12"/>
    </row>
    <row r="455">
      <c r="B455" s="28"/>
      <c r="J455" s="12"/>
      <c r="K455" s="12"/>
    </row>
    <row r="456">
      <c r="B456" s="28"/>
      <c r="J456" s="12"/>
      <c r="K456" s="12"/>
    </row>
    <row r="457">
      <c r="B457" s="28"/>
      <c r="J457" s="12"/>
      <c r="K457" s="12"/>
    </row>
    <row r="458">
      <c r="B458" s="28"/>
      <c r="J458" s="12"/>
      <c r="K458" s="12"/>
    </row>
    <row r="459">
      <c r="B459" s="28"/>
      <c r="J459" s="12"/>
      <c r="K459" s="12"/>
    </row>
    <row r="460">
      <c r="B460" s="28"/>
      <c r="J460" s="12"/>
      <c r="K460" s="12"/>
    </row>
    <row r="461">
      <c r="B461" s="28"/>
      <c r="J461" s="12"/>
      <c r="K461" s="12"/>
    </row>
    <row r="462">
      <c r="B462" s="28"/>
      <c r="J462" s="12"/>
      <c r="K462" s="12"/>
    </row>
    <row r="463">
      <c r="B463" s="28"/>
      <c r="J463" s="12"/>
      <c r="K463" s="12"/>
    </row>
    <row r="464">
      <c r="B464" s="28"/>
      <c r="J464" s="12"/>
      <c r="K464" s="12"/>
    </row>
    <row r="465">
      <c r="B465" s="28"/>
      <c r="J465" s="12"/>
      <c r="K465" s="12"/>
    </row>
    <row r="466">
      <c r="B466" s="28"/>
      <c r="J466" s="12"/>
      <c r="K466" s="12"/>
    </row>
    <row r="467">
      <c r="B467" s="28"/>
      <c r="J467" s="12"/>
      <c r="K467" s="12"/>
    </row>
    <row r="468">
      <c r="B468" s="28"/>
      <c r="J468" s="12"/>
      <c r="K468" s="12"/>
    </row>
    <row r="469">
      <c r="B469" s="28"/>
      <c r="J469" s="12"/>
      <c r="K469" s="12"/>
    </row>
    <row r="470">
      <c r="B470" s="28"/>
      <c r="J470" s="12"/>
      <c r="K470" s="12"/>
    </row>
    <row r="471">
      <c r="B471" s="28"/>
      <c r="J471" s="12"/>
      <c r="K471" s="12"/>
    </row>
    <row r="472">
      <c r="B472" s="28"/>
      <c r="J472" s="12"/>
      <c r="K472" s="12"/>
    </row>
    <row r="473">
      <c r="B473" s="28"/>
      <c r="J473" s="12"/>
      <c r="K473" s="12"/>
    </row>
    <row r="474">
      <c r="B474" s="28"/>
      <c r="J474" s="12"/>
      <c r="K474" s="12"/>
    </row>
    <row r="475">
      <c r="B475" s="28"/>
      <c r="J475" s="12"/>
      <c r="K475" s="12"/>
    </row>
    <row r="476">
      <c r="B476" s="28"/>
      <c r="J476" s="12"/>
      <c r="K476" s="12"/>
    </row>
    <row r="477">
      <c r="B477" s="28"/>
      <c r="J477" s="12"/>
      <c r="K477" s="12"/>
    </row>
    <row r="478">
      <c r="B478" s="28"/>
      <c r="J478" s="12"/>
      <c r="K478" s="12"/>
    </row>
    <row r="479">
      <c r="B479" s="28"/>
      <c r="J479" s="12"/>
      <c r="K479" s="12"/>
    </row>
    <row r="480">
      <c r="B480" s="28"/>
      <c r="J480" s="12"/>
      <c r="K480" s="12"/>
    </row>
    <row r="481">
      <c r="B481" s="28"/>
      <c r="J481" s="12"/>
      <c r="K481" s="12"/>
    </row>
    <row r="482">
      <c r="B482" s="28"/>
      <c r="J482" s="12"/>
      <c r="K482" s="12"/>
    </row>
    <row r="483">
      <c r="B483" s="28"/>
      <c r="J483" s="12"/>
      <c r="K483" s="12"/>
    </row>
    <row r="484">
      <c r="B484" s="28"/>
      <c r="J484" s="12"/>
      <c r="K484" s="12"/>
    </row>
    <row r="485">
      <c r="B485" s="28"/>
      <c r="J485" s="12"/>
      <c r="K485" s="12"/>
    </row>
    <row r="486">
      <c r="B486" s="28"/>
      <c r="J486" s="12"/>
      <c r="K486" s="12"/>
    </row>
    <row r="487">
      <c r="B487" s="28"/>
      <c r="J487" s="12"/>
      <c r="K487" s="12"/>
    </row>
    <row r="488">
      <c r="B488" s="28"/>
      <c r="J488" s="12"/>
      <c r="K488" s="12"/>
    </row>
    <row r="489">
      <c r="B489" s="28"/>
      <c r="J489" s="12"/>
      <c r="K489" s="12"/>
    </row>
    <row r="490">
      <c r="B490" s="28"/>
      <c r="J490" s="12"/>
      <c r="K490" s="12"/>
    </row>
    <row r="491">
      <c r="B491" s="28"/>
      <c r="J491" s="12"/>
      <c r="K491" s="12"/>
    </row>
    <row r="492">
      <c r="B492" s="28"/>
      <c r="J492" s="12"/>
      <c r="K492" s="12"/>
    </row>
    <row r="493">
      <c r="B493" s="28"/>
      <c r="J493" s="12"/>
      <c r="K493" s="12"/>
    </row>
    <row r="494">
      <c r="B494" s="28"/>
      <c r="J494" s="12"/>
      <c r="K494" s="12"/>
    </row>
    <row r="495">
      <c r="B495" s="28"/>
      <c r="J495" s="12"/>
      <c r="K495" s="12"/>
    </row>
    <row r="496">
      <c r="B496" s="28"/>
      <c r="J496" s="12"/>
      <c r="K496" s="12"/>
    </row>
    <row r="497">
      <c r="B497" s="28"/>
      <c r="J497" s="12"/>
      <c r="K497" s="12"/>
    </row>
    <row r="498">
      <c r="B498" s="28"/>
      <c r="J498" s="12"/>
      <c r="K498" s="12"/>
    </row>
    <row r="499">
      <c r="B499" s="28"/>
      <c r="J499" s="12"/>
      <c r="K499" s="12"/>
    </row>
    <row r="500">
      <c r="B500" s="28"/>
      <c r="J500" s="12"/>
      <c r="K500" s="12"/>
    </row>
    <row r="501">
      <c r="B501" s="28"/>
      <c r="J501" s="12"/>
      <c r="K501" s="12"/>
    </row>
    <row r="502">
      <c r="B502" s="28"/>
      <c r="J502" s="12"/>
      <c r="K502" s="12"/>
    </row>
    <row r="503">
      <c r="B503" s="28"/>
      <c r="J503" s="12"/>
      <c r="K503" s="12"/>
    </row>
    <row r="504">
      <c r="B504" s="28"/>
      <c r="J504" s="12"/>
      <c r="K504" s="12"/>
    </row>
    <row r="505">
      <c r="B505" s="28"/>
      <c r="J505" s="12"/>
      <c r="K505" s="12"/>
    </row>
    <row r="506">
      <c r="B506" s="28"/>
      <c r="J506" s="12"/>
      <c r="K506" s="12"/>
    </row>
    <row r="507">
      <c r="B507" s="28"/>
      <c r="J507" s="12"/>
      <c r="K507" s="12"/>
    </row>
    <row r="508">
      <c r="B508" s="28"/>
      <c r="J508" s="12"/>
      <c r="K508" s="12"/>
    </row>
    <row r="509">
      <c r="B509" s="28"/>
      <c r="J509" s="12"/>
      <c r="K509" s="12"/>
    </row>
    <row r="510">
      <c r="B510" s="28"/>
      <c r="J510" s="12"/>
      <c r="K510" s="12"/>
    </row>
    <row r="511">
      <c r="B511" s="28"/>
      <c r="J511" s="12"/>
      <c r="K511" s="12"/>
    </row>
    <row r="512">
      <c r="B512" s="28"/>
      <c r="J512" s="12"/>
      <c r="K512" s="12"/>
    </row>
    <row r="513">
      <c r="B513" s="28"/>
      <c r="J513" s="12"/>
      <c r="K513" s="12"/>
    </row>
    <row r="514">
      <c r="B514" s="28"/>
      <c r="J514" s="12"/>
      <c r="K514" s="12"/>
    </row>
    <row r="515">
      <c r="B515" s="28"/>
      <c r="J515" s="12"/>
      <c r="K515" s="12"/>
    </row>
    <row r="516">
      <c r="B516" s="28"/>
      <c r="J516" s="12"/>
      <c r="K516" s="12"/>
    </row>
    <row r="517">
      <c r="B517" s="28"/>
      <c r="J517" s="12"/>
      <c r="K517" s="12"/>
    </row>
    <row r="518">
      <c r="B518" s="28"/>
      <c r="J518" s="12"/>
      <c r="K518" s="12"/>
    </row>
    <row r="519">
      <c r="B519" s="28"/>
      <c r="J519" s="12"/>
      <c r="K519" s="12"/>
    </row>
    <row r="520">
      <c r="B520" s="28"/>
      <c r="J520" s="12"/>
      <c r="K520" s="12"/>
    </row>
    <row r="521">
      <c r="B521" s="28"/>
      <c r="J521" s="12"/>
      <c r="K521" s="12"/>
    </row>
    <row r="522">
      <c r="B522" s="28"/>
      <c r="J522" s="12"/>
      <c r="K522" s="12"/>
    </row>
    <row r="523">
      <c r="B523" s="28"/>
      <c r="J523" s="12"/>
      <c r="K523" s="12"/>
    </row>
    <row r="524">
      <c r="B524" s="28"/>
      <c r="J524" s="12"/>
      <c r="K524" s="12"/>
    </row>
    <row r="525">
      <c r="B525" s="28"/>
      <c r="J525" s="12"/>
      <c r="K525" s="12"/>
    </row>
    <row r="526">
      <c r="B526" s="28"/>
      <c r="J526" s="12"/>
      <c r="K526" s="12"/>
    </row>
    <row r="527">
      <c r="B527" s="28"/>
      <c r="J527" s="12"/>
      <c r="K527" s="12"/>
    </row>
    <row r="528">
      <c r="B528" s="28"/>
      <c r="J528" s="12"/>
      <c r="K528" s="12"/>
    </row>
    <row r="529">
      <c r="B529" s="28"/>
      <c r="J529" s="12"/>
      <c r="K529" s="12"/>
    </row>
    <row r="530">
      <c r="B530" s="28"/>
      <c r="J530" s="12"/>
      <c r="K530" s="12"/>
    </row>
    <row r="531">
      <c r="B531" s="28"/>
      <c r="J531" s="12"/>
      <c r="K531" s="12"/>
    </row>
    <row r="532">
      <c r="B532" s="28"/>
      <c r="J532" s="12"/>
      <c r="K532" s="12"/>
    </row>
    <row r="533">
      <c r="B533" s="28"/>
      <c r="J533" s="12"/>
      <c r="K533" s="12"/>
    </row>
    <row r="534">
      <c r="B534" s="28"/>
      <c r="J534" s="12"/>
      <c r="K534" s="12"/>
    </row>
    <row r="535">
      <c r="B535" s="28"/>
      <c r="J535" s="12"/>
      <c r="K535" s="12"/>
    </row>
    <row r="536">
      <c r="B536" s="28"/>
      <c r="J536" s="12"/>
      <c r="K536" s="12"/>
    </row>
    <row r="537">
      <c r="B537" s="28"/>
      <c r="J537" s="12"/>
      <c r="K537" s="12"/>
    </row>
    <row r="538">
      <c r="B538" s="28"/>
      <c r="J538" s="12"/>
      <c r="K538" s="12"/>
    </row>
    <row r="539">
      <c r="B539" s="28"/>
      <c r="J539" s="12"/>
      <c r="K539" s="12"/>
    </row>
    <row r="540">
      <c r="B540" s="28"/>
      <c r="J540" s="12"/>
      <c r="K540" s="12"/>
    </row>
    <row r="541">
      <c r="B541" s="28"/>
      <c r="J541" s="12"/>
      <c r="K541" s="12"/>
    </row>
    <row r="542">
      <c r="B542" s="28"/>
      <c r="J542" s="12"/>
      <c r="K542" s="12"/>
    </row>
    <row r="543">
      <c r="B543" s="28"/>
      <c r="J543" s="12"/>
      <c r="K543" s="12"/>
    </row>
    <row r="544">
      <c r="B544" s="28"/>
      <c r="J544" s="12"/>
      <c r="K544" s="12"/>
    </row>
    <row r="545">
      <c r="B545" s="28"/>
      <c r="J545" s="12"/>
      <c r="K545" s="12"/>
    </row>
    <row r="546">
      <c r="B546" s="28"/>
      <c r="J546" s="12"/>
      <c r="K546" s="12"/>
    </row>
    <row r="547">
      <c r="B547" s="28"/>
      <c r="J547" s="12"/>
      <c r="K547" s="12"/>
    </row>
    <row r="548">
      <c r="B548" s="28"/>
      <c r="J548" s="12"/>
      <c r="K548" s="12"/>
    </row>
    <row r="549">
      <c r="B549" s="28"/>
      <c r="J549" s="12"/>
      <c r="K549" s="12"/>
    </row>
    <row r="550">
      <c r="B550" s="28"/>
      <c r="J550" s="12"/>
      <c r="K550" s="12"/>
    </row>
    <row r="551">
      <c r="B551" s="28"/>
      <c r="J551" s="12"/>
      <c r="K551" s="12"/>
    </row>
    <row r="552">
      <c r="B552" s="28"/>
      <c r="J552" s="12"/>
      <c r="K552" s="12"/>
    </row>
    <row r="553">
      <c r="B553" s="28"/>
      <c r="J553" s="12"/>
      <c r="K553" s="12"/>
    </row>
    <row r="554">
      <c r="B554" s="28"/>
      <c r="J554" s="12"/>
      <c r="K554" s="12"/>
    </row>
    <row r="555">
      <c r="B555" s="28"/>
      <c r="J555" s="12"/>
      <c r="K555" s="12"/>
    </row>
    <row r="556">
      <c r="B556" s="28"/>
      <c r="J556" s="12"/>
      <c r="K556" s="12"/>
    </row>
    <row r="557">
      <c r="B557" s="28"/>
      <c r="J557" s="12"/>
      <c r="K557" s="12"/>
    </row>
    <row r="558">
      <c r="B558" s="28"/>
      <c r="J558" s="12"/>
      <c r="K558" s="12"/>
    </row>
    <row r="559">
      <c r="B559" s="28"/>
      <c r="J559" s="12"/>
      <c r="K559" s="12"/>
    </row>
    <row r="560">
      <c r="B560" s="28"/>
      <c r="J560" s="12"/>
      <c r="K560" s="12"/>
    </row>
    <row r="561">
      <c r="B561" s="28"/>
      <c r="J561" s="12"/>
      <c r="K561" s="12"/>
    </row>
    <row r="562">
      <c r="B562" s="28"/>
      <c r="J562" s="12"/>
      <c r="K562" s="12"/>
    </row>
    <row r="563">
      <c r="B563" s="28"/>
      <c r="J563" s="12"/>
      <c r="K563" s="12"/>
    </row>
    <row r="564">
      <c r="B564" s="28"/>
      <c r="J564" s="12"/>
      <c r="K564" s="12"/>
    </row>
    <row r="565">
      <c r="B565" s="28"/>
      <c r="J565" s="12"/>
      <c r="K565" s="12"/>
    </row>
    <row r="566">
      <c r="B566" s="28"/>
      <c r="J566" s="12"/>
      <c r="K566" s="12"/>
    </row>
    <row r="567">
      <c r="B567" s="28"/>
      <c r="J567" s="12"/>
      <c r="K567" s="12"/>
    </row>
    <row r="568">
      <c r="B568" s="28"/>
      <c r="J568" s="12"/>
      <c r="K568" s="12"/>
    </row>
    <row r="569">
      <c r="B569" s="28"/>
      <c r="J569" s="12"/>
      <c r="K569" s="12"/>
    </row>
    <row r="570">
      <c r="B570" s="28"/>
      <c r="J570" s="12"/>
      <c r="K570" s="12"/>
    </row>
    <row r="571">
      <c r="B571" s="28"/>
      <c r="J571" s="12"/>
      <c r="K571" s="12"/>
    </row>
    <row r="572">
      <c r="B572" s="28"/>
      <c r="J572" s="12"/>
      <c r="K572" s="12"/>
    </row>
    <row r="573">
      <c r="B573" s="28"/>
      <c r="J573" s="12"/>
      <c r="K573" s="12"/>
    </row>
    <row r="574">
      <c r="B574" s="28"/>
      <c r="J574" s="12"/>
      <c r="K574" s="12"/>
    </row>
    <row r="575">
      <c r="B575" s="28"/>
      <c r="J575" s="12"/>
      <c r="K575" s="12"/>
    </row>
    <row r="576">
      <c r="B576" s="28"/>
      <c r="J576" s="12"/>
      <c r="K576" s="12"/>
    </row>
    <row r="577">
      <c r="B577" s="28"/>
      <c r="J577" s="12"/>
      <c r="K577" s="12"/>
    </row>
    <row r="578">
      <c r="B578" s="28"/>
      <c r="J578" s="12"/>
      <c r="K578" s="12"/>
    </row>
    <row r="579">
      <c r="B579" s="28"/>
      <c r="J579" s="12"/>
      <c r="K579" s="12"/>
    </row>
    <row r="580">
      <c r="B580" s="28"/>
      <c r="J580" s="12"/>
      <c r="K580" s="12"/>
    </row>
    <row r="581">
      <c r="B581" s="28"/>
      <c r="J581" s="12"/>
      <c r="K581" s="12"/>
    </row>
    <row r="582">
      <c r="B582" s="28"/>
      <c r="J582" s="12"/>
      <c r="K582" s="12"/>
    </row>
    <row r="583">
      <c r="B583" s="28"/>
      <c r="J583" s="12"/>
      <c r="K583" s="12"/>
    </row>
    <row r="584">
      <c r="B584" s="28"/>
      <c r="J584" s="12"/>
      <c r="K584" s="12"/>
    </row>
    <row r="585">
      <c r="B585" s="28"/>
      <c r="J585" s="12"/>
      <c r="K585" s="12"/>
    </row>
    <row r="586">
      <c r="B586" s="28"/>
      <c r="J586" s="12"/>
      <c r="K586" s="12"/>
    </row>
    <row r="587">
      <c r="B587" s="28"/>
      <c r="J587" s="12"/>
      <c r="K587" s="12"/>
    </row>
    <row r="588">
      <c r="B588" s="28"/>
      <c r="J588" s="12"/>
      <c r="K588" s="12"/>
    </row>
    <row r="589">
      <c r="B589" s="28"/>
      <c r="J589" s="12"/>
      <c r="K589" s="12"/>
    </row>
    <row r="590">
      <c r="B590" s="28"/>
      <c r="J590" s="12"/>
      <c r="K590" s="12"/>
    </row>
    <row r="591">
      <c r="B591" s="28"/>
      <c r="J591" s="12"/>
      <c r="K591" s="12"/>
    </row>
    <row r="592">
      <c r="B592" s="28"/>
      <c r="J592" s="12"/>
      <c r="K592" s="12"/>
    </row>
    <row r="593">
      <c r="B593" s="28"/>
      <c r="J593" s="12"/>
      <c r="K593" s="12"/>
    </row>
    <row r="594">
      <c r="B594" s="28"/>
      <c r="J594" s="12"/>
      <c r="K594" s="12"/>
    </row>
    <row r="595">
      <c r="B595" s="28"/>
      <c r="J595" s="12"/>
      <c r="K595" s="12"/>
    </row>
    <row r="596">
      <c r="B596" s="28"/>
      <c r="J596" s="12"/>
      <c r="K596" s="12"/>
    </row>
    <row r="597">
      <c r="B597" s="28"/>
      <c r="J597" s="12"/>
      <c r="K597" s="12"/>
    </row>
    <row r="598">
      <c r="B598" s="28"/>
      <c r="J598" s="12"/>
      <c r="K598" s="12"/>
    </row>
    <row r="599">
      <c r="B599" s="28"/>
      <c r="J599" s="12"/>
      <c r="K599" s="12"/>
    </row>
    <row r="600">
      <c r="B600" s="28"/>
      <c r="J600" s="12"/>
      <c r="K600" s="12"/>
    </row>
    <row r="601">
      <c r="B601" s="28"/>
      <c r="J601" s="12"/>
      <c r="K601" s="12"/>
    </row>
    <row r="602">
      <c r="B602" s="28"/>
      <c r="J602" s="12"/>
      <c r="K602" s="12"/>
    </row>
    <row r="603">
      <c r="B603" s="28"/>
      <c r="J603" s="12"/>
      <c r="K603" s="12"/>
    </row>
    <row r="604">
      <c r="B604" s="28"/>
      <c r="J604" s="12"/>
      <c r="K604" s="12"/>
    </row>
    <row r="605">
      <c r="B605" s="28"/>
      <c r="J605" s="12"/>
      <c r="K605" s="12"/>
    </row>
    <row r="606">
      <c r="B606" s="28"/>
      <c r="J606" s="12"/>
      <c r="K606" s="12"/>
    </row>
    <row r="607">
      <c r="B607" s="28"/>
      <c r="J607" s="12"/>
      <c r="K607" s="12"/>
    </row>
    <row r="608">
      <c r="B608" s="28"/>
      <c r="J608" s="12"/>
      <c r="K608" s="12"/>
    </row>
    <row r="609">
      <c r="B609" s="28"/>
      <c r="J609" s="12"/>
      <c r="K609" s="12"/>
    </row>
    <row r="610">
      <c r="B610" s="28"/>
      <c r="J610" s="12"/>
      <c r="K610" s="12"/>
    </row>
    <row r="611">
      <c r="B611" s="28"/>
      <c r="J611" s="12"/>
      <c r="K611" s="12"/>
    </row>
    <row r="612">
      <c r="B612" s="28"/>
      <c r="J612" s="12"/>
      <c r="K612" s="12"/>
    </row>
    <row r="613">
      <c r="B613" s="28"/>
      <c r="J613" s="12"/>
      <c r="K613" s="12"/>
    </row>
    <row r="614">
      <c r="B614" s="28"/>
      <c r="J614" s="12"/>
      <c r="K614" s="12"/>
    </row>
    <row r="615">
      <c r="B615" s="28"/>
      <c r="J615" s="12"/>
      <c r="K615" s="12"/>
    </row>
    <row r="616">
      <c r="B616" s="28"/>
      <c r="J616" s="12"/>
      <c r="K616" s="12"/>
    </row>
    <row r="617">
      <c r="B617" s="28"/>
      <c r="J617" s="12"/>
      <c r="K617" s="12"/>
    </row>
    <row r="618">
      <c r="B618" s="28"/>
      <c r="J618" s="12"/>
      <c r="K618" s="12"/>
    </row>
    <row r="619">
      <c r="B619" s="28"/>
      <c r="J619" s="12"/>
      <c r="K619" s="12"/>
    </row>
    <row r="620">
      <c r="B620" s="28"/>
      <c r="J620" s="12"/>
      <c r="K620" s="12"/>
    </row>
    <row r="621">
      <c r="B621" s="28"/>
      <c r="J621" s="12"/>
      <c r="K621" s="12"/>
    </row>
    <row r="622">
      <c r="B622" s="28"/>
      <c r="J622" s="12"/>
      <c r="K622" s="12"/>
    </row>
    <row r="623">
      <c r="B623" s="28"/>
      <c r="J623" s="12"/>
      <c r="K623" s="12"/>
    </row>
    <row r="624">
      <c r="B624" s="28"/>
      <c r="J624" s="12"/>
      <c r="K624" s="12"/>
    </row>
    <row r="625">
      <c r="B625" s="28"/>
      <c r="J625" s="12"/>
      <c r="K625" s="12"/>
    </row>
    <row r="626">
      <c r="B626" s="28"/>
      <c r="J626" s="12"/>
      <c r="K626" s="12"/>
    </row>
    <row r="627">
      <c r="B627" s="28"/>
      <c r="J627" s="12"/>
      <c r="K627" s="12"/>
    </row>
    <row r="628">
      <c r="B628" s="28"/>
      <c r="J628" s="12"/>
      <c r="K628" s="12"/>
    </row>
    <row r="629">
      <c r="B629" s="28"/>
      <c r="J629" s="12"/>
      <c r="K629" s="12"/>
    </row>
    <row r="630">
      <c r="B630" s="28"/>
      <c r="J630" s="12"/>
      <c r="K630" s="12"/>
    </row>
    <row r="631">
      <c r="B631" s="28"/>
      <c r="J631" s="12"/>
      <c r="K631" s="12"/>
    </row>
    <row r="632">
      <c r="B632" s="28"/>
      <c r="J632" s="12"/>
      <c r="K632" s="12"/>
    </row>
    <row r="633">
      <c r="B633" s="28"/>
      <c r="J633" s="12"/>
      <c r="K633" s="12"/>
    </row>
    <row r="634">
      <c r="B634" s="28"/>
      <c r="J634" s="12"/>
      <c r="K634" s="12"/>
    </row>
    <row r="635">
      <c r="B635" s="28"/>
      <c r="J635" s="12"/>
      <c r="K635" s="12"/>
    </row>
    <row r="636">
      <c r="B636" s="28"/>
      <c r="J636" s="12"/>
      <c r="K636" s="12"/>
    </row>
    <row r="637">
      <c r="B637" s="28"/>
      <c r="J637" s="12"/>
      <c r="K637" s="12"/>
    </row>
    <row r="638">
      <c r="B638" s="28"/>
      <c r="J638" s="12"/>
      <c r="K638" s="12"/>
    </row>
    <row r="639">
      <c r="B639" s="28"/>
      <c r="J639" s="12"/>
      <c r="K639" s="12"/>
    </row>
    <row r="640">
      <c r="B640" s="28"/>
      <c r="J640" s="12"/>
      <c r="K640" s="12"/>
    </row>
    <row r="641">
      <c r="B641" s="28"/>
      <c r="J641" s="12"/>
      <c r="K641" s="12"/>
    </row>
    <row r="642">
      <c r="B642" s="28"/>
      <c r="J642" s="12"/>
      <c r="K642" s="12"/>
    </row>
    <row r="643">
      <c r="B643" s="28"/>
      <c r="J643" s="12"/>
      <c r="K643" s="12"/>
    </row>
    <row r="644">
      <c r="B644" s="28"/>
      <c r="J644" s="12"/>
      <c r="K644" s="12"/>
    </row>
    <row r="645">
      <c r="B645" s="28"/>
      <c r="J645" s="12"/>
      <c r="K645" s="12"/>
    </row>
    <row r="646">
      <c r="B646" s="28"/>
      <c r="J646" s="12"/>
      <c r="K646" s="12"/>
    </row>
    <row r="647">
      <c r="B647" s="28"/>
      <c r="J647" s="12"/>
      <c r="K647" s="12"/>
    </row>
    <row r="648">
      <c r="B648" s="28"/>
      <c r="J648" s="12"/>
      <c r="K648" s="12"/>
    </row>
    <row r="649">
      <c r="B649" s="28"/>
      <c r="J649" s="12"/>
      <c r="K649" s="12"/>
    </row>
    <row r="650">
      <c r="B650" s="28"/>
      <c r="J650" s="12"/>
      <c r="K650" s="12"/>
    </row>
    <row r="651">
      <c r="B651" s="28"/>
      <c r="J651" s="12"/>
      <c r="K651" s="12"/>
    </row>
    <row r="652">
      <c r="B652" s="28"/>
      <c r="J652" s="12"/>
      <c r="K652" s="12"/>
    </row>
    <row r="653">
      <c r="B653" s="28"/>
      <c r="J653" s="12"/>
      <c r="K653" s="12"/>
    </row>
    <row r="654">
      <c r="B654" s="28"/>
      <c r="J654" s="12"/>
      <c r="K654" s="12"/>
    </row>
    <row r="655">
      <c r="B655" s="28"/>
      <c r="J655" s="12"/>
      <c r="K655" s="12"/>
    </row>
    <row r="656">
      <c r="B656" s="28"/>
      <c r="J656" s="12"/>
      <c r="K656" s="12"/>
    </row>
    <row r="657">
      <c r="B657" s="28"/>
      <c r="J657" s="12"/>
      <c r="K657" s="12"/>
    </row>
    <row r="658">
      <c r="B658" s="28"/>
      <c r="J658" s="12"/>
      <c r="K658" s="12"/>
    </row>
    <row r="659">
      <c r="B659" s="28"/>
      <c r="J659" s="12"/>
      <c r="K659" s="12"/>
    </row>
    <row r="660">
      <c r="B660" s="28"/>
      <c r="J660" s="12"/>
      <c r="K660" s="12"/>
    </row>
    <row r="661">
      <c r="B661" s="28"/>
      <c r="J661" s="12"/>
      <c r="K661" s="12"/>
    </row>
    <row r="662">
      <c r="B662" s="28"/>
      <c r="J662" s="12"/>
      <c r="K662" s="12"/>
    </row>
    <row r="663">
      <c r="B663" s="28"/>
      <c r="J663" s="12"/>
      <c r="K663" s="12"/>
    </row>
    <row r="664">
      <c r="B664" s="28"/>
      <c r="J664" s="12"/>
      <c r="K664" s="12"/>
    </row>
    <row r="665">
      <c r="B665" s="28"/>
      <c r="J665" s="12"/>
      <c r="K665" s="12"/>
    </row>
    <row r="666">
      <c r="B666" s="28"/>
      <c r="J666" s="12"/>
      <c r="K666" s="12"/>
    </row>
    <row r="667">
      <c r="B667" s="28"/>
      <c r="J667" s="12"/>
      <c r="K667" s="12"/>
    </row>
    <row r="668">
      <c r="B668" s="28"/>
      <c r="J668" s="12"/>
      <c r="K668" s="12"/>
    </row>
    <row r="669">
      <c r="B669" s="28"/>
      <c r="J669" s="12"/>
      <c r="K669" s="12"/>
    </row>
    <row r="670">
      <c r="B670" s="28"/>
      <c r="J670" s="12"/>
      <c r="K670" s="12"/>
    </row>
    <row r="671">
      <c r="B671" s="28"/>
      <c r="J671" s="12"/>
      <c r="K671" s="12"/>
    </row>
    <row r="672">
      <c r="B672" s="28"/>
      <c r="J672" s="12"/>
      <c r="K672" s="12"/>
    </row>
    <row r="673">
      <c r="B673" s="28"/>
      <c r="J673" s="12"/>
      <c r="K673" s="12"/>
    </row>
    <row r="674">
      <c r="B674" s="28"/>
      <c r="J674" s="12"/>
      <c r="K674" s="12"/>
    </row>
    <row r="675">
      <c r="B675" s="28"/>
      <c r="J675" s="12"/>
      <c r="K675" s="12"/>
    </row>
    <row r="676">
      <c r="B676" s="28"/>
      <c r="J676" s="12"/>
      <c r="K676" s="12"/>
    </row>
    <row r="677">
      <c r="B677" s="28"/>
      <c r="J677" s="12"/>
      <c r="K677" s="12"/>
    </row>
    <row r="678">
      <c r="B678" s="28"/>
      <c r="J678" s="12"/>
      <c r="K678" s="12"/>
    </row>
    <row r="679">
      <c r="B679" s="28"/>
      <c r="J679" s="12"/>
      <c r="K679" s="12"/>
    </row>
    <row r="680">
      <c r="B680" s="28"/>
      <c r="J680" s="12"/>
      <c r="K680" s="12"/>
    </row>
    <row r="681">
      <c r="B681" s="28"/>
      <c r="J681" s="12"/>
      <c r="K681" s="12"/>
    </row>
    <row r="682">
      <c r="B682" s="28"/>
      <c r="J682" s="12"/>
      <c r="K682" s="12"/>
    </row>
    <row r="683">
      <c r="B683" s="28"/>
      <c r="J683" s="12"/>
      <c r="K683" s="12"/>
    </row>
    <row r="684">
      <c r="B684" s="28"/>
      <c r="J684" s="12"/>
      <c r="K684" s="12"/>
    </row>
    <row r="685">
      <c r="B685" s="28"/>
      <c r="J685" s="12"/>
      <c r="K685" s="12"/>
    </row>
    <row r="686">
      <c r="B686" s="28"/>
      <c r="J686" s="12"/>
      <c r="K686" s="12"/>
    </row>
    <row r="687">
      <c r="B687" s="28"/>
      <c r="J687" s="12"/>
      <c r="K687" s="12"/>
    </row>
    <row r="688">
      <c r="B688" s="28"/>
      <c r="J688" s="12"/>
      <c r="K688" s="12"/>
    </row>
    <row r="689">
      <c r="B689" s="28"/>
      <c r="J689" s="12"/>
      <c r="K689" s="12"/>
    </row>
    <row r="690">
      <c r="B690" s="28"/>
      <c r="J690" s="12"/>
      <c r="K690" s="12"/>
    </row>
    <row r="691">
      <c r="B691" s="28"/>
      <c r="J691" s="12"/>
      <c r="K691" s="12"/>
    </row>
    <row r="692">
      <c r="B692" s="28"/>
      <c r="J692" s="12"/>
      <c r="K692" s="12"/>
    </row>
    <row r="693">
      <c r="B693" s="28"/>
      <c r="J693" s="12"/>
      <c r="K693" s="12"/>
    </row>
    <row r="694">
      <c r="B694" s="28"/>
      <c r="J694" s="12"/>
      <c r="K694" s="12"/>
    </row>
    <row r="695">
      <c r="B695" s="28"/>
      <c r="J695" s="12"/>
      <c r="K695" s="12"/>
    </row>
    <row r="696">
      <c r="B696" s="28"/>
      <c r="J696" s="12"/>
      <c r="K696" s="12"/>
    </row>
    <row r="697">
      <c r="B697" s="28"/>
      <c r="J697" s="12"/>
      <c r="K697" s="12"/>
    </row>
    <row r="698">
      <c r="B698" s="28"/>
      <c r="J698" s="12"/>
      <c r="K698" s="12"/>
    </row>
    <row r="699">
      <c r="B699" s="28"/>
      <c r="J699" s="12"/>
      <c r="K699" s="12"/>
    </row>
    <row r="700">
      <c r="B700" s="28"/>
      <c r="J700" s="12"/>
      <c r="K700" s="12"/>
    </row>
    <row r="701">
      <c r="B701" s="28"/>
      <c r="J701" s="12"/>
      <c r="K701" s="12"/>
    </row>
    <row r="702">
      <c r="B702" s="28"/>
      <c r="J702" s="12"/>
      <c r="K702" s="12"/>
    </row>
    <row r="703">
      <c r="B703" s="28"/>
      <c r="J703" s="12"/>
      <c r="K703" s="12"/>
    </row>
    <row r="704">
      <c r="B704" s="28"/>
      <c r="J704" s="12"/>
      <c r="K704" s="12"/>
    </row>
    <row r="705">
      <c r="B705" s="28"/>
      <c r="J705" s="12"/>
      <c r="K705" s="12"/>
    </row>
    <row r="706">
      <c r="B706" s="28"/>
      <c r="J706" s="12"/>
      <c r="K706" s="12"/>
    </row>
    <row r="707">
      <c r="B707" s="28"/>
      <c r="J707" s="12"/>
      <c r="K707" s="12"/>
    </row>
    <row r="708">
      <c r="B708" s="28"/>
      <c r="J708" s="12"/>
      <c r="K708" s="12"/>
    </row>
    <row r="709">
      <c r="B709" s="28"/>
      <c r="J709" s="12"/>
      <c r="K709" s="12"/>
    </row>
    <row r="710">
      <c r="B710" s="28"/>
      <c r="J710" s="12"/>
      <c r="K710" s="12"/>
    </row>
    <row r="711">
      <c r="B711" s="28"/>
      <c r="J711" s="12"/>
      <c r="K711" s="12"/>
    </row>
    <row r="712">
      <c r="B712" s="28"/>
      <c r="J712" s="12"/>
      <c r="K712" s="12"/>
    </row>
    <row r="713">
      <c r="B713" s="28"/>
      <c r="J713" s="12"/>
      <c r="K713" s="12"/>
    </row>
    <row r="714">
      <c r="B714" s="28"/>
      <c r="J714" s="12"/>
      <c r="K714" s="12"/>
    </row>
    <row r="715">
      <c r="B715" s="28"/>
      <c r="J715" s="12"/>
      <c r="K715" s="12"/>
    </row>
    <row r="716">
      <c r="B716" s="28"/>
      <c r="J716" s="12"/>
      <c r="K716" s="12"/>
    </row>
    <row r="717">
      <c r="B717" s="28"/>
      <c r="J717" s="12"/>
      <c r="K717" s="12"/>
    </row>
    <row r="718">
      <c r="B718" s="28"/>
      <c r="J718" s="12"/>
      <c r="K718" s="12"/>
    </row>
    <row r="719">
      <c r="B719" s="28"/>
      <c r="J719" s="12"/>
      <c r="K719" s="12"/>
    </row>
    <row r="720">
      <c r="B720" s="28"/>
      <c r="J720" s="12"/>
      <c r="K720" s="12"/>
    </row>
    <row r="721">
      <c r="B721" s="28"/>
      <c r="J721" s="12"/>
      <c r="K721" s="12"/>
    </row>
    <row r="722">
      <c r="B722" s="28"/>
      <c r="J722" s="12"/>
      <c r="K722" s="12"/>
    </row>
    <row r="723">
      <c r="B723" s="28"/>
      <c r="J723" s="12"/>
      <c r="K723" s="12"/>
    </row>
    <row r="724">
      <c r="B724" s="28"/>
      <c r="J724" s="12"/>
      <c r="K724" s="12"/>
    </row>
    <row r="725">
      <c r="B725" s="28"/>
      <c r="J725" s="12"/>
      <c r="K725" s="12"/>
    </row>
    <row r="726">
      <c r="B726" s="28"/>
      <c r="J726" s="12"/>
      <c r="K726" s="12"/>
    </row>
    <row r="727">
      <c r="B727" s="28"/>
      <c r="J727" s="12"/>
      <c r="K727" s="12"/>
    </row>
    <row r="728">
      <c r="B728" s="28"/>
      <c r="J728" s="12"/>
      <c r="K728" s="12"/>
    </row>
    <row r="729">
      <c r="B729" s="28"/>
      <c r="J729" s="12"/>
      <c r="K729" s="12"/>
    </row>
    <row r="730">
      <c r="B730" s="28"/>
      <c r="J730" s="12"/>
      <c r="K730" s="12"/>
    </row>
    <row r="731">
      <c r="B731" s="28"/>
      <c r="J731" s="12"/>
      <c r="K731" s="12"/>
    </row>
    <row r="732">
      <c r="B732" s="28"/>
      <c r="J732" s="12"/>
      <c r="K732" s="12"/>
    </row>
    <row r="733">
      <c r="B733" s="28"/>
      <c r="J733" s="12"/>
      <c r="K733" s="12"/>
    </row>
    <row r="734">
      <c r="B734" s="28"/>
      <c r="J734" s="12"/>
      <c r="K734" s="12"/>
    </row>
    <row r="735">
      <c r="B735" s="28"/>
      <c r="J735" s="12"/>
      <c r="K735" s="12"/>
    </row>
    <row r="736">
      <c r="B736" s="28"/>
      <c r="J736" s="12"/>
      <c r="K736" s="12"/>
    </row>
    <row r="737">
      <c r="B737" s="28"/>
      <c r="J737" s="12"/>
      <c r="K737" s="12"/>
    </row>
    <row r="738">
      <c r="B738" s="28"/>
      <c r="J738" s="12"/>
      <c r="K738" s="12"/>
    </row>
    <row r="739">
      <c r="B739" s="28"/>
      <c r="J739" s="12"/>
      <c r="K739" s="12"/>
    </row>
    <row r="740">
      <c r="B740" s="28"/>
      <c r="J740" s="12"/>
      <c r="K740" s="12"/>
    </row>
    <row r="741">
      <c r="B741" s="28"/>
      <c r="J741" s="12"/>
      <c r="K741" s="12"/>
    </row>
    <row r="742">
      <c r="B742" s="28"/>
      <c r="J742" s="12"/>
      <c r="K742" s="12"/>
    </row>
    <row r="743">
      <c r="B743" s="28"/>
      <c r="J743" s="12"/>
      <c r="K743" s="12"/>
    </row>
    <row r="744">
      <c r="B744" s="28"/>
      <c r="J744" s="12"/>
      <c r="K744" s="12"/>
    </row>
    <row r="745">
      <c r="B745" s="28"/>
      <c r="J745" s="12"/>
      <c r="K745" s="12"/>
    </row>
    <row r="746">
      <c r="B746" s="28"/>
      <c r="J746" s="12"/>
      <c r="K746" s="12"/>
    </row>
    <row r="747">
      <c r="B747" s="28"/>
      <c r="J747" s="12"/>
      <c r="K747" s="12"/>
    </row>
    <row r="748">
      <c r="B748" s="28"/>
      <c r="J748" s="12"/>
      <c r="K748" s="12"/>
    </row>
    <row r="749">
      <c r="B749" s="28"/>
      <c r="J749" s="12"/>
      <c r="K749" s="12"/>
    </row>
    <row r="750">
      <c r="B750" s="28"/>
      <c r="J750" s="12"/>
      <c r="K750" s="12"/>
    </row>
    <row r="751">
      <c r="B751" s="28"/>
      <c r="J751" s="12"/>
      <c r="K751" s="12"/>
    </row>
    <row r="752">
      <c r="B752" s="28"/>
      <c r="J752" s="12"/>
      <c r="K752" s="12"/>
    </row>
    <row r="753">
      <c r="B753" s="28"/>
      <c r="J753" s="12"/>
      <c r="K753" s="12"/>
    </row>
    <row r="754">
      <c r="B754" s="28"/>
      <c r="J754" s="12"/>
      <c r="K754" s="12"/>
    </row>
    <row r="755">
      <c r="B755" s="28"/>
      <c r="J755" s="12"/>
      <c r="K755" s="12"/>
    </row>
    <row r="756">
      <c r="B756" s="28"/>
      <c r="J756" s="12"/>
      <c r="K756" s="12"/>
    </row>
    <row r="757">
      <c r="B757" s="28"/>
      <c r="J757" s="12"/>
      <c r="K757" s="12"/>
    </row>
    <row r="758">
      <c r="B758" s="28"/>
      <c r="J758" s="12"/>
      <c r="K758" s="12"/>
    </row>
    <row r="759">
      <c r="B759" s="28"/>
      <c r="J759" s="12"/>
      <c r="K759" s="12"/>
    </row>
    <row r="760">
      <c r="B760" s="28"/>
      <c r="J760" s="12"/>
      <c r="K760" s="12"/>
    </row>
    <row r="761">
      <c r="B761" s="28"/>
      <c r="J761" s="12"/>
      <c r="K761" s="12"/>
    </row>
    <row r="762">
      <c r="B762" s="28"/>
      <c r="J762" s="12"/>
      <c r="K762" s="12"/>
    </row>
    <row r="763">
      <c r="B763" s="28"/>
      <c r="J763" s="12"/>
      <c r="K763" s="12"/>
    </row>
    <row r="764">
      <c r="B764" s="28"/>
      <c r="J764" s="12"/>
      <c r="K764" s="12"/>
    </row>
    <row r="765">
      <c r="B765" s="28"/>
      <c r="J765" s="12"/>
      <c r="K765" s="12"/>
    </row>
    <row r="766">
      <c r="B766" s="28"/>
      <c r="J766" s="12"/>
      <c r="K766" s="12"/>
    </row>
    <row r="767">
      <c r="B767" s="28"/>
      <c r="J767" s="12"/>
      <c r="K767" s="12"/>
    </row>
    <row r="768">
      <c r="B768" s="28"/>
      <c r="J768" s="12"/>
      <c r="K768" s="12"/>
    </row>
    <row r="769">
      <c r="B769" s="28"/>
      <c r="J769" s="12"/>
      <c r="K769" s="12"/>
    </row>
    <row r="770">
      <c r="B770" s="28"/>
      <c r="J770" s="12"/>
      <c r="K770" s="12"/>
    </row>
    <row r="771">
      <c r="B771" s="28"/>
      <c r="J771" s="12"/>
      <c r="K771" s="12"/>
    </row>
    <row r="772">
      <c r="B772" s="28"/>
      <c r="J772" s="12"/>
      <c r="K772" s="12"/>
    </row>
    <row r="773">
      <c r="B773" s="28"/>
      <c r="J773" s="12"/>
      <c r="K773" s="12"/>
    </row>
    <row r="774">
      <c r="B774" s="28"/>
      <c r="J774" s="12"/>
      <c r="K774" s="12"/>
    </row>
    <row r="775">
      <c r="B775" s="28"/>
      <c r="J775" s="12"/>
      <c r="K775" s="12"/>
    </row>
    <row r="776">
      <c r="B776" s="28"/>
      <c r="J776" s="12"/>
      <c r="K776" s="12"/>
    </row>
    <row r="777">
      <c r="B777" s="28"/>
      <c r="J777" s="12"/>
      <c r="K777" s="12"/>
    </row>
    <row r="778">
      <c r="B778" s="28"/>
      <c r="J778" s="12"/>
      <c r="K778" s="12"/>
    </row>
    <row r="779">
      <c r="B779" s="28"/>
      <c r="J779" s="12"/>
      <c r="K779" s="12"/>
    </row>
    <row r="780">
      <c r="B780" s="28"/>
      <c r="J780" s="12"/>
      <c r="K780" s="12"/>
    </row>
    <row r="781">
      <c r="B781" s="28"/>
      <c r="J781" s="12"/>
      <c r="K781" s="12"/>
    </row>
    <row r="782">
      <c r="B782" s="28"/>
      <c r="J782" s="12"/>
      <c r="K782" s="12"/>
    </row>
    <row r="783">
      <c r="B783" s="28"/>
      <c r="J783" s="12"/>
      <c r="K783" s="12"/>
    </row>
    <row r="784">
      <c r="B784" s="28"/>
      <c r="J784" s="12"/>
      <c r="K784" s="12"/>
    </row>
    <row r="785">
      <c r="B785" s="28"/>
      <c r="J785" s="12"/>
      <c r="K785" s="12"/>
    </row>
    <row r="786">
      <c r="B786" s="28"/>
      <c r="J786" s="12"/>
      <c r="K786" s="12"/>
    </row>
    <row r="787">
      <c r="B787" s="28"/>
      <c r="J787" s="12"/>
      <c r="K787" s="12"/>
    </row>
    <row r="788">
      <c r="B788" s="28"/>
      <c r="J788" s="12"/>
      <c r="K788" s="12"/>
    </row>
    <row r="789">
      <c r="B789" s="28"/>
      <c r="J789" s="12"/>
      <c r="K789" s="12"/>
    </row>
    <row r="790">
      <c r="B790" s="28"/>
      <c r="J790" s="12"/>
      <c r="K790" s="12"/>
    </row>
    <row r="791">
      <c r="B791" s="28"/>
      <c r="J791" s="12"/>
      <c r="K791" s="12"/>
    </row>
    <row r="792">
      <c r="B792" s="28"/>
      <c r="J792" s="12"/>
      <c r="K792" s="12"/>
    </row>
    <row r="793">
      <c r="B793" s="28"/>
      <c r="J793" s="12"/>
      <c r="K793" s="12"/>
    </row>
    <row r="794">
      <c r="B794" s="28"/>
      <c r="J794" s="12"/>
      <c r="K794" s="12"/>
    </row>
    <row r="795">
      <c r="B795" s="28"/>
      <c r="J795" s="12"/>
      <c r="K795" s="12"/>
    </row>
    <row r="796">
      <c r="B796" s="28"/>
      <c r="J796" s="12"/>
      <c r="K796" s="12"/>
    </row>
    <row r="797">
      <c r="B797" s="28"/>
      <c r="J797" s="12"/>
      <c r="K797" s="12"/>
    </row>
    <row r="798">
      <c r="B798" s="28"/>
      <c r="J798" s="12"/>
      <c r="K798" s="12"/>
    </row>
    <row r="799">
      <c r="B799" s="28"/>
      <c r="J799" s="12"/>
      <c r="K799" s="12"/>
    </row>
    <row r="800">
      <c r="B800" s="28"/>
      <c r="J800" s="12"/>
      <c r="K800" s="12"/>
    </row>
    <row r="801">
      <c r="B801" s="28"/>
      <c r="J801" s="12"/>
      <c r="K801" s="12"/>
    </row>
    <row r="802">
      <c r="B802" s="28"/>
      <c r="J802" s="12"/>
      <c r="K802" s="12"/>
    </row>
    <row r="803">
      <c r="B803" s="28"/>
      <c r="J803" s="12"/>
      <c r="K803" s="12"/>
    </row>
    <row r="804">
      <c r="B804" s="28"/>
      <c r="J804" s="12"/>
      <c r="K804" s="12"/>
    </row>
    <row r="805">
      <c r="B805" s="28"/>
      <c r="J805" s="12"/>
      <c r="K805" s="12"/>
    </row>
    <row r="806">
      <c r="B806" s="28"/>
      <c r="J806" s="12"/>
      <c r="K806" s="12"/>
    </row>
    <row r="807">
      <c r="B807" s="28"/>
      <c r="J807" s="12"/>
      <c r="K807" s="12"/>
    </row>
    <row r="808">
      <c r="B808" s="28"/>
      <c r="J808" s="12"/>
      <c r="K808" s="12"/>
    </row>
    <row r="809">
      <c r="B809" s="28"/>
      <c r="J809" s="12"/>
      <c r="K809" s="12"/>
    </row>
    <row r="810">
      <c r="B810" s="28"/>
      <c r="J810" s="12"/>
      <c r="K810" s="12"/>
    </row>
    <row r="811">
      <c r="B811" s="28"/>
      <c r="J811" s="12"/>
      <c r="K811" s="12"/>
    </row>
    <row r="812">
      <c r="B812" s="28"/>
      <c r="J812" s="12"/>
      <c r="K812" s="12"/>
    </row>
    <row r="813">
      <c r="B813" s="28"/>
      <c r="J813" s="12"/>
      <c r="K813" s="12"/>
    </row>
    <row r="814">
      <c r="B814" s="28"/>
      <c r="J814" s="12"/>
      <c r="K814" s="12"/>
    </row>
    <row r="815">
      <c r="B815" s="28"/>
      <c r="J815" s="12"/>
      <c r="K815" s="12"/>
    </row>
    <row r="816">
      <c r="B816" s="28"/>
      <c r="J816" s="12"/>
      <c r="K816" s="12"/>
    </row>
    <row r="817">
      <c r="B817" s="28"/>
      <c r="J817" s="12"/>
      <c r="K817" s="12"/>
    </row>
    <row r="818">
      <c r="B818" s="28"/>
      <c r="J818" s="12"/>
      <c r="K818" s="12"/>
    </row>
    <row r="819">
      <c r="B819" s="28"/>
      <c r="J819" s="12"/>
      <c r="K819" s="12"/>
    </row>
    <row r="820">
      <c r="B820" s="28"/>
      <c r="J820" s="12"/>
      <c r="K820" s="12"/>
    </row>
    <row r="821">
      <c r="B821" s="28"/>
      <c r="J821" s="12"/>
      <c r="K821" s="12"/>
    </row>
    <row r="822">
      <c r="B822" s="28"/>
      <c r="J822" s="12"/>
      <c r="K822" s="12"/>
    </row>
    <row r="823">
      <c r="B823" s="28"/>
      <c r="J823" s="12"/>
      <c r="K823" s="12"/>
    </row>
    <row r="824">
      <c r="B824" s="28"/>
      <c r="J824" s="12"/>
      <c r="K824" s="12"/>
    </row>
    <row r="825">
      <c r="B825" s="28"/>
      <c r="J825" s="12"/>
      <c r="K825" s="12"/>
    </row>
    <row r="826">
      <c r="B826" s="28"/>
      <c r="J826" s="12"/>
      <c r="K826" s="12"/>
    </row>
    <row r="827">
      <c r="B827" s="28"/>
      <c r="J827" s="12"/>
      <c r="K827" s="12"/>
    </row>
    <row r="828">
      <c r="B828" s="28"/>
      <c r="J828" s="12"/>
      <c r="K828" s="12"/>
    </row>
    <row r="829">
      <c r="B829" s="28"/>
      <c r="J829" s="12"/>
      <c r="K829" s="12"/>
    </row>
    <row r="830">
      <c r="B830" s="28"/>
      <c r="J830" s="12"/>
      <c r="K830" s="12"/>
    </row>
    <row r="831">
      <c r="B831" s="28"/>
      <c r="J831" s="12"/>
      <c r="K831" s="12"/>
    </row>
    <row r="832">
      <c r="B832" s="28"/>
      <c r="J832" s="12"/>
      <c r="K832" s="12"/>
    </row>
    <row r="833">
      <c r="B833" s="28"/>
      <c r="J833" s="12"/>
      <c r="K833" s="12"/>
    </row>
    <row r="834">
      <c r="B834" s="28"/>
      <c r="J834" s="12"/>
      <c r="K834" s="12"/>
    </row>
    <row r="835">
      <c r="B835" s="28"/>
      <c r="J835" s="12"/>
      <c r="K835" s="12"/>
    </row>
    <row r="836">
      <c r="B836" s="28"/>
      <c r="J836" s="12"/>
      <c r="K836" s="12"/>
    </row>
    <row r="837">
      <c r="B837" s="28"/>
      <c r="J837" s="12"/>
      <c r="K837" s="12"/>
    </row>
    <row r="838">
      <c r="B838" s="28"/>
      <c r="J838" s="12"/>
      <c r="K838" s="12"/>
    </row>
    <row r="839">
      <c r="B839" s="28"/>
      <c r="J839" s="12"/>
      <c r="K839" s="12"/>
    </row>
    <row r="840">
      <c r="B840" s="28"/>
      <c r="J840" s="12"/>
      <c r="K840" s="12"/>
    </row>
    <row r="841">
      <c r="B841" s="28"/>
      <c r="J841" s="12"/>
      <c r="K841" s="12"/>
    </row>
    <row r="842">
      <c r="B842" s="28"/>
      <c r="J842" s="12"/>
      <c r="K842" s="12"/>
    </row>
    <row r="843">
      <c r="B843" s="28"/>
      <c r="J843" s="12"/>
      <c r="K843" s="12"/>
    </row>
    <row r="844">
      <c r="B844" s="28"/>
      <c r="J844" s="12"/>
      <c r="K844" s="12"/>
    </row>
    <row r="845">
      <c r="B845" s="28"/>
      <c r="J845" s="12"/>
      <c r="K845" s="12"/>
    </row>
    <row r="846">
      <c r="B846" s="28"/>
      <c r="J846" s="12"/>
      <c r="K846" s="12"/>
    </row>
    <row r="847">
      <c r="B847" s="28"/>
      <c r="J847" s="12"/>
      <c r="K847" s="12"/>
    </row>
    <row r="848">
      <c r="B848" s="28"/>
      <c r="J848" s="12"/>
      <c r="K848" s="12"/>
    </row>
    <row r="849">
      <c r="B849" s="28"/>
      <c r="J849" s="12"/>
      <c r="K849" s="12"/>
    </row>
    <row r="850">
      <c r="B850" s="28"/>
      <c r="J850" s="12"/>
      <c r="K850" s="12"/>
    </row>
    <row r="851">
      <c r="B851" s="28"/>
      <c r="J851" s="12"/>
      <c r="K851" s="12"/>
    </row>
    <row r="852">
      <c r="B852" s="28"/>
      <c r="J852" s="12"/>
      <c r="K852" s="12"/>
    </row>
    <row r="853">
      <c r="B853" s="28"/>
      <c r="J853" s="12"/>
      <c r="K853" s="12"/>
    </row>
    <row r="854">
      <c r="B854" s="28"/>
      <c r="J854" s="12"/>
      <c r="K854" s="12"/>
    </row>
    <row r="855">
      <c r="B855" s="28"/>
      <c r="J855" s="12"/>
      <c r="K855" s="12"/>
    </row>
    <row r="856">
      <c r="B856" s="28"/>
      <c r="J856" s="12"/>
      <c r="K856" s="12"/>
    </row>
    <row r="857">
      <c r="B857" s="28"/>
      <c r="J857" s="12"/>
      <c r="K857" s="12"/>
    </row>
    <row r="858">
      <c r="B858" s="28"/>
      <c r="J858" s="12"/>
      <c r="K858" s="12"/>
    </row>
    <row r="859">
      <c r="B859" s="28"/>
      <c r="J859" s="12"/>
      <c r="K859" s="12"/>
    </row>
    <row r="860">
      <c r="B860" s="28"/>
      <c r="J860" s="12"/>
      <c r="K860" s="12"/>
    </row>
    <row r="861">
      <c r="B861" s="28"/>
      <c r="J861" s="12"/>
      <c r="K861" s="12"/>
    </row>
    <row r="862">
      <c r="B862" s="28"/>
      <c r="J862" s="12"/>
      <c r="K862" s="12"/>
    </row>
    <row r="863">
      <c r="B863" s="28"/>
      <c r="J863" s="12"/>
      <c r="K863" s="12"/>
    </row>
    <row r="864">
      <c r="B864" s="28"/>
      <c r="J864" s="12"/>
      <c r="K864" s="12"/>
    </row>
    <row r="865">
      <c r="B865" s="28"/>
      <c r="J865" s="12"/>
      <c r="K865" s="12"/>
    </row>
    <row r="866">
      <c r="B866" s="28"/>
      <c r="J866" s="12"/>
      <c r="K866" s="12"/>
    </row>
    <row r="867">
      <c r="B867" s="28"/>
      <c r="J867" s="12"/>
      <c r="K867" s="12"/>
    </row>
    <row r="868">
      <c r="B868" s="28"/>
      <c r="J868" s="12"/>
      <c r="K868" s="12"/>
    </row>
    <row r="869">
      <c r="B869" s="28"/>
      <c r="J869" s="12"/>
      <c r="K869" s="12"/>
    </row>
    <row r="870">
      <c r="B870" s="28"/>
      <c r="J870" s="12"/>
      <c r="K870" s="12"/>
    </row>
    <row r="871">
      <c r="B871" s="28"/>
      <c r="J871" s="12"/>
      <c r="K871" s="12"/>
    </row>
    <row r="872">
      <c r="B872" s="28"/>
      <c r="J872" s="12"/>
      <c r="K872" s="12"/>
    </row>
    <row r="873">
      <c r="B873" s="28"/>
      <c r="J873" s="12"/>
      <c r="K873" s="12"/>
    </row>
    <row r="874">
      <c r="B874" s="28"/>
      <c r="J874" s="12"/>
      <c r="K874" s="12"/>
    </row>
    <row r="875">
      <c r="B875" s="28"/>
      <c r="J875" s="12"/>
      <c r="K875" s="12"/>
    </row>
    <row r="876">
      <c r="B876" s="28"/>
      <c r="J876" s="12"/>
      <c r="K876" s="12"/>
    </row>
    <row r="877">
      <c r="B877" s="28"/>
      <c r="J877" s="12"/>
      <c r="K877" s="12"/>
    </row>
    <row r="878">
      <c r="B878" s="28"/>
      <c r="J878" s="12"/>
      <c r="K878" s="12"/>
    </row>
    <row r="879">
      <c r="B879" s="28"/>
      <c r="J879" s="12"/>
      <c r="K879" s="12"/>
    </row>
    <row r="880">
      <c r="B880" s="28"/>
      <c r="J880" s="12"/>
      <c r="K880" s="12"/>
    </row>
    <row r="881">
      <c r="B881" s="28"/>
      <c r="J881" s="12"/>
      <c r="K881" s="12"/>
    </row>
    <row r="882">
      <c r="B882" s="28"/>
      <c r="J882" s="12"/>
      <c r="K882" s="12"/>
    </row>
    <row r="883">
      <c r="B883" s="28"/>
      <c r="J883" s="12"/>
      <c r="K883" s="12"/>
    </row>
    <row r="884">
      <c r="B884" s="28"/>
      <c r="J884" s="12"/>
      <c r="K884" s="12"/>
    </row>
    <row r="885">
      <c r="B885" s="28"/>
      <c r="J885" s="12"/>
      <c r="K885" s="12"/>
    </row>
    <row r="886">
      <c r="B886" s="28"/>
      <c r="J886" s="12"/>
      <c r="K886" s="12"/>
    </row>
    <row r="887">
      <c r="B887" s="28"/>
      <c r="J887" s="12"/>
      <c r="K887" s="12"/>
    </row>
    <row r="888">
      <c r="B888" s="28"/>
      <c r="J888" s="12"/>
      <c r="K888" s="12"/>
    </row>
    <row r="889">
      <c r="B889" s="28"/>
      <c r="J889" s="12"/>
      <c r="K889" s="12"/>
    </row>
    <row r="890">
      <c r="B890" s="28"/>
      <c r="J890" s="12"/>
      <c r="K890" s="12"/>
    </row>
    <row r="891">
      <c r="B891" s="28"/>
      <c r="J891" s="12"/>
      <c r="K891" s="12"/>
    </row>
    <row r="892">
      <c r="B892" s="28"/>
      <c r="J892" s="12"/>
      <c r="K892" s="12"/>
    </row>
    <row r="893">
      <c r="B893" s="28"/>
      <c r="J893" s="12"/>
      <c r="K893" s="12"/>
    </row>
    <row r="894">
      <c r="B894" s="28"/>
      <c r="J894" s="12"/>
      <c r="K894" s="12"/>
    </row>
    <row r="895">
      <c r="B895" s="28"/>
      <c r="J895" s="12"/>
      <c r="K895" s="12"/>
    </row>
    <row r="896">
      <c r="B896" s="28"/>
      <c r="J896" s="12"/>
      <c r="K896" s="12"/>
    </row>
    <row r="897">
      <c r="B897" s="28"/>
      <c r="J897" s="12"/>
      <c r="K897" s="12"/>
    </row>
    <row r="898">
      <c r="B898" s="28"/>
      <c r="J898" s="12"/>
      <c r="K898" s="12"/>
    </row>
    <row r="899">
      <c r="B899" s="28"/>
      <c r="J899" s="12"/>
      <c r="K899" s="12"/>
    </row>
    <row r="900">
      <c r="B900" s="28"/>
      <c r="J900" s="12"/>
      <c r="K900" s="12"/>
    </row>
    <row r="901">
      <c r="B901" s="28"/>
      <c r="J901" s="12"/>
      <c r="K901" s="12"/>
    </row>
    <row r="902">
      <c r="B902" s="28"/>
      <c r="J902" s="12"/>
      <c r="K902" s="12"/>
    </row>
    <row r="903">
      <c r="B903" s="28"/>
      <c r="J903" s="12"/>
      <c r="K903" s="12"/>
    </row>
    <row r="904">
      <c r="B904" s="28"/>
      <c r="J904" s="12"/>
      <c r="K904" s="12"/>
    </row>
    <row r="905">
      <c r="B905" s="28"/>
      <c r="J905" s="12"/>
      <c r="K905" s="12"/>
    </row>
    <row r="906">
      <c r="B906" s="28"/>
      <c r="J906" s="12"/>
      <c r="K906" s="12"/>
    </row>
    <row r="907">
      <c r="B907" s="28"/>
      <c r="J907" s="12"/>
      <c r="K907" s="12"/>
    </row>
    <row r="908">
      <c r="B908" s="28"/>
      <c r="J908" s="12"/>
      <c r="K908" s="12"/>
    </row>
    <row r="909">
      <c r="B909" s="28"/>
      <c r="J909" s="12"/>
      <c r="K909" s="12"/>
    </row>
    <row r="910">
      <c r="B910" s="28"/>
      <c r="J910" s="12"/>
      <c r="K910" s="12"/>
    </row>
    <row r="911">
      <c r="B911" s="28"/>
      <c r="J911" s="12"/>
      <c r="K911" s="12"/>
    </row>
    <row r="912">
      <c r="B912" s="28"/>
      <c r="J912" s="12"/>
      <c r="K912" s="12"/>
    </row>
    <row r="913">
      <c r="B913" s="28"/>
      <c r="J913" s="12"/>
      <c r="K913" s="12"/>
    </row>
    <row r="914">
      <c r="B914" s="28"/>
      <c r="J914" s="12"/>
      <c r="K914" s="12"/>
    </row>
    <row r="915">
      <c r="B915" s="28"/>
      <c r="J915" s="12"/>
      <c r="K915" s="12"/>
    </row>
    <row r="916">
      <c r="B916" s="28"/>
      <c r="J916" s="12"/>
      <c r="K916" s="12"/>
    </row>
    <row r="917">
      <c r="B917" s="28"/>
      <c r="J917" s="12"/>
      <c r="K917" s="12"/>
    </row>
    <row r="918">
      <c r="B918" s="28"/>
      <c r="J918" s="12"/>
      <c r="K918" s="12"/>
    </row>
    <row r="919">
      <c r="B919" s="28"/>
      <c r="J919" s="12"/>
      <c r="K919" s="12"/>
    </row>
    <row r="920">
      <c r="B920" s="28"/>
      <c r="J920" s="12"/>
      <c r="K920" s="12"/>
    </row>
    <row r="921">
      <c r="B921" s="28"/>
      <c r="J921" s="12"/>
      <c r="K921" s="12"/>
    </row>
    <row r="922">
      <c r="B922" s="28"/>
      <c r="J922" s="12"/>
      <c r="K922" s="12"/>
    </row>
    <row r="923">
      <c r="B923" s="28"/>
      <c r="J923" s="12"/>
      <c r="K923" s="12"/>
    </row>
    <row r="924">
      <c r="B924" s="28"/>
      <c r="J924" s="12"/>
      <c r="K924" s="12"/>
    </row>
    <row r="925">
      <c r="B925" s="28"/>
      <c r="J925" s="12"/>
      <c r="K925" s="12"/>
    </row>
    <row r="926">
      <c r="B926" s="28"/>
      <c r="J926" s="12"/>
      <c r="K926" s="12"/>
    </row>
    <row r="927">
      <c r="B927" s="28"/>
      <c r="J927" s="12"/>
      <c r="K927" s="12"/>
    </row>
    <row r="928">
      <c r="B928" s="28"/>
      <c r="J928" s="12"/>
      <c r="K928" s="12"/>
    </row>
    <row r="929">
      <c r="B929" s="28"/>
      <c r="J929" s="12"/>
      <c r="K929" s="12"/>
    </row>
    <row r="930">
      <c r="B930" s="28"/>
      <c r="J930" s="12"/>
      <c r="K930" s="12"/>
    </row>
    <row r="931">
      <c r="B931" s="28"/>
      <c r="J931" s="12"/>
      <c r="K931" s="12"/>
    </row>
    <row r="932">
      <c r="B932" s="28"/>
      <c r="J932" s="12"/>
      <c r="K932" s="12"/>
    </row>
    <row r="933">
      <c r="B933" s="28"/>
      <c r="J933" s="12"/>
      <c r="K933" s="12"/>
    </row>
    <row r="934">
      <c r="B934" s="28"/>
      <c r="J934" s="12"/>
      <c r="K934" s="12"/>
    </row>
    <row r="935">
      <c r="B935" s="28"/>
      <c r="J935" s="12"/>
      <c r="K935" s="12"/>
    </row>
    <row r="936">
      <c r="B936" s="28"/>
      <c r="J936" s="12"/>
      <c r="K936" s="12"/>
    </row>
    <row r="937">
      <c r="B937" s="28"/>
      <c r="J937" s="12"/>
      <c r="K937" s="12"/>
    </row>
    <row r="938">
      <c r="B938" s="28"/>
      <c r="J938" s="12"/>
      <c r="K938" s="12"/>
    </row>
    <row r="939">
      <c r="B939" s="28"/>
      <c r="J939" s="12"/>
      <c r="K939" s="12"/>
    </row>
    <row r="940">
      <c r="B940" s="28"/>
      <c r="J940" s="12"/>
      <c r="K940" s="12"/>
    </row>
    <row r="941">
      <c r="B941" s="28"/>
      <c r="J941" s="12"/>
      <c r="K941" s="12"/>
    </row>
    <row r="942">
      <c r="B942" s="28"/>
      <c r="J942" s="12"/>
      <c r="K942" s="12"/>
    </row>
    <row r="943">
      <c r="B943" s="28"/>
      <c r="J943" s="12"/>
      <c r="K943" s="12"/>
    </row>
    <row r="944">
      <c r="B944" s="28"/>
      <c r="J944" s="12"/>
      <c r="K944" s="12"/>
    </row>
    <row r="945">
      <c r="B945" s="28"/>
      <c r="J945" s="12"/>
      <c r="K945" s="12"/>
    </row>
    <row r="946">
      <c r="B946" s="28"/>
      <c r="J946" s="12"/>
      <c r="K946" s="12"/>
    </row>
    <row r="947">
      <c r="B947" s="28"/>
      <c r="J947" s="12"/>
      <c r="K947" s="12"/>
    </row>
    <row r="948">
      <c r="B948" s="28"/>
      <c r="J948" s="12"/>
      <c r="K948" s="12"/>
    </row>
    <row r="949">
      <c r="B949" s="28"/>
      <c r="J949" s="12"/>
      <c r="K949" s="12"/>
    </row>
    <row r="950">
      <c r="B950" s="28"/>
      <c r="J950" s="12"/>
      <c r="K950" s="12"/>
    </row>
    <row r="951">
      <c r="B951" s="28"/>
      <c r="J951" s="12"/>
      <c r="K951" s="12"/>
    </row>
    <row r="952">
      <c r="B952" s="28"/>
      <c r="J952" s="12"/>
      <c r="K952" s="12"/>
    </row>
    <row r="953">
      <c r="B953" s="28"/>
      <c r="J953" s="12"/>
      <c r="K953" s="12"/>
    </row>
    <row r="954">
      <c r="B954" s="28"/>
      <c r="J954" s="12"/>
      <c r="K954" s="12"/>
    </row>
    <row r="955">
      <c r="B955" s="28"/>
      <c r="J955" s="12"/>
      <c r="K955" s="12"/>
    </row>
    <row r="956">
      <c r="B956" s="28"/>
      <c r="J956" s="12"/>
      <c r="K956" s="12"/>
    </row>
    <row r="957">
      <c r="B957" s="28"/>
      <c r="J957" s="12"/>
      <c r="K957" s="12"/>
    </row>
    <row r="958">
      <c r="B958" s="28"/>
      <c r="J958" s="12"/>
      <c r="K958" s="12"/>
    </row>
    <row r="959">
      <c r="B959" s="28"/>
      <c r="J959" s="12"/>
      <c r="K959" s="12"/>
    </row>
    <row r="960">
      <c r="B960" s="28"/>
      <c r="J960" s="12"/>
      <c r="K960" s="12"/>
    </row>
    <row r="961">
      <c r="B961" s="28"/>
      <c r="J961" s="12"/>
      <c r="K961" s="12"/>
    </row>
    <row r="962">
      <c r="B962" s="28"/>
      <c r="J962" s="12"/>
      <c r="K962" s="12"/>
    </row>
    <row r="963">
      <c r="B963" s="28"/>
      <c r="J963" s="12"/>
      <c r="K963" s="12"/>
    </row>
    <row r="964">
      <c r="B964" s="28"/>
      <c r="J964" s="12"/>
      <c r="K964" s="12"/>
    </row>
    <row r="965">
      <c r="B965" s="28"/>
      <c r="J965" s="12"/>
      <c r="K965" s="12"/>
    </row>
    <row r="966">
      <c r="B966" s="28"/>
      <c r="J966" s="12"/>
      <c r="K966" s="12"/>
    </row>
    <row r="967">
      <c r="B967" s="28"/>
      <c r="J967" s="12"/>
      <c r="K967" s="12"/>
    </row>
    <row r="968">
      <c r="B968" s="28"/>
      <c r="J968" s="12"/>
      <c r="K968" s="12"/>
    </row>
    <row r="969">
      <c r="B969" s="28"/>
      <c r="J969" s="12"/>
      <c r="K969" s="12"/>
    </row>
    <row r="970">
      <c r="B970" s="28"/>
      <c r="J970" s="12"/>
      <c r="K970" s="12"/>
    </row>
    <row r="971">
      <c r="B971" s="28"/>
      <c r="J971" s="12"/>
      <c r="K971" s="12"/>
    </row>
    <row r="972">
      <c r="B972" s="28"/>
      <c r="J972" s="12"/>
      <c r="K972" s="12"/>
    </row>
    <row r="973">
      <c r="B973" s="28"/>
      <c r="J973" s="12"/>
      <c r="K973" s="12"/>
    </row>
    <row r="974">
      <c r="B974" s="28"/>
      <c r="J974" s="12"/>
      <c r="K974" s="12"/>
    </row>
    <row r="975">
      <c r="B975" s="28"/>
      <c r="J975" s="12"/>
      <c r="K975" s="12"/>
    </row>
    <row r="976">
      <c r="B976" s="28"/>
      <c r="J976" s="12"/>
      <c r="K976" s="12"/>
    </row>
    <row r="977">
      <c r="B977" s="28"/>
      <c r="J977" s="12"/>
      <c r="K977" s="12"/>
    </row>
    <row r="978">
      <c r="B978" s="28"/>
      <c r="J978" s="12"/>
      <c r="K978" s="12"/>
    </row>
    <row r="979">
      <c r="B979" s="28"/>
      <c r="J979" s="12"/>
      <c r="K979" s="12"/>
    </row>
    <row r="980">
      <c r="B980" s="28"/>
      <c r="J980" s="12"/>
      <c r="K980" s="12"/>
    </row>
    <row r="981">
      <c r="B981" s="28"/>
      <c r="J981" s="12"/>
      <c r="K981" s="12"/>
    </row>
    <row r="982">
      <c r="B982" s="28"/>
      <c r="J982" s="12"/>
      <c r="K982" s="12"/>
    </row>
    <row r="983">
      <c r="B983" s="28"/>
      <c r="J983" s="12"/>
      <c r="K983" s="12"/>
    </row>
    <row r="984">
      <c r="B984" s="28"/>
      <c r="J984" s="12"/>
      <c r="K984" s="12"/>
    </row>
    <row r="985">
      <c r="B985" s="28"/>
      <c r="J985" s="12"/>
      <c r="K985" s="12"/>
    </row>
    <row r="986">
      <c r="B986" s="28"/>
      <c r="J986" s="12"/>
      <c r="K986" s="12"/>
    </row>
    <row r="987">
      <c r="B987" s="28"/>
      <c r="J987" s="12"/>
      <c r="K987" s="12"/>
    </row>
    <row r="988">
      <c r="B988" s="28"/>
      <c r="J988" s="12"/>
      <c r="K988" s="12"/>
    </row>
    <row r="989">
      <c r="B989" s="28"/>
      <c r="J989" s="12"/>
      <c r="K989" s="12"/>
    </row>
    <row r="990">
      <c r="B990" s="28"/>
      <c r="J990" s="12"/>
      <c r="K990" s="12"/>
    </row>
    <row r="991">
      <c r="B991" s="28"/>
      <c r="J991" s="12"/>
      <c r="K991" s="12"/>
    </row>
    <row r="992">
      <c r="B992" s="28"/>
      <c r="J992" s="12"/>
      <c r="K992" s="12"/>
    </row>
    <row r="993">
      <c r="B993" s="28"/>
      <c r="J993" s="12"/>
      <c r="K993" s="12"/>
    </row>
    <row r="994">
      <c r="B994" s="28"/>
      <c r="J994" s="12"/>
      <c r="K994" s="12"/>
    </row>
    <row r="995">
      <c r="B995" s="28"/>
      <c r="J995" s="12"/>
      <c r="K995" s="12"/>
    </row>
    <row r="996">
      <c r="B996" s="28"/>
      <c r="J996" s="12"/>
      <c r="K996" s="12"/>
    </row>
    <row r="997">
      <c r="B997" s="28"/>
      <c r="J997" s="12"/>
      <c r="K997" s="12"/>
    </row>
    <row r="998">
      <c r="B998" s="28"/>
      <c r="J998" s="12"/>
      <c r="K998" s="12"/>
    </row>
    <row r="999">
      <c r="B999" s="28"/>
      <c r="J999" s="12"/>
      <c r="K999" s="12"/>
    </row>
    <row r="1000">
      <c r="B1000" s="28"/>
      <c r="J1000" s="12"/>
      <c r="K1000" s="12"/>
    </row>
    <row r="1001">
      <c r="B1001" s="28"/>
      <c r="J1001" s="12"/>
      <c r="K1001" s="12"/>
    </row>
    <row r="1002">
      <c r="B1002" s="28"/>
      <c r="J1002" s="12"/>
      <c r="K1002" s="12"/>
    </row>
    <row r="1003">
      <c r="B1003" s="28"/>
      <c r="J1003" s="12"/>
      <c r="K1003" s="12"/>
    </row>
    <row r="1004">
      <c r="B1004" s="28"/>
      <c r="J1004" s="12"/>
      <c r="K1004" s="12"/>
    </row>
    <row r="1005">
      <c r="B1005" s="28"/>
      <c r="J1005" s="12"/>
      <c r="K1005" s="12"/>
    </row>
    <row r="1006">
      <c r="B1006" s="28"/>
      <c r="J1006" s="12"/>
      <c r="K1006" s="12"/>
    </row>
    <row r="1007">
      <c r="B1007" s="28"/>
      <c r="J1007" s="12"/>
      <c r="K1007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97</v>
      </c>
      <c r="B1" s="18" t="s">
        <v>3</v>
      </c>
      <c r="C1" s="18" t="s">
        <v>98</v>
      </c>
      <c r="D1" s="18" t="s">
        <v>99</v>
      </c>
      <c r="E1" s="18" t="s">
        <v>100</v>
      </c>
    </row>
    <row r="2">
      <c r="A2" s="18" t="s">
        <v>43</v>
      </c>
      <c r="B2" s="18" t="s">
        <v>12</v>
      </c>
      <c r="C2" s="18">
        <v>25.34187</v>
      </c>
      <c r="D2" s="18">
        <v>-81.05741</v>
      </c>
      <c r="E2" s="18">
        <v>12.8</v>
      </c>
    </row>
    <row r="3">
      <c r="A3" s="18" t="s">
        <v>44</v>
      </c>
      <c r="B3" s="18" t="s">
        <v>12</v>
      </c>
      <c r="C3" s="18">
        <v>25.30627</v>
      </c>
      <c r="D3" s="18">
        <v>-81.01984</v>
      </c>
      <c r="E3" s="18">
        <v>8.29</v>
      </c>
    </row>
    <row r="4">
      <c r="A4" s="18" t="s">
        <v>45</v>
      </c>
      <c r="B4" s="18" t="s">
        <v>12</v>
      </c>
      <c r="C4" s="18">
        <v>25.27462</v>
      </c>
      <c r="D4" s="18">
        <v>-80.98427</v>
      </c>
      <c r="E4" s="18">
        <v>8.77</v>
      </c>
    </row>
    <row r="5">
      <c r="A5" s="18" t="s">
        <v>46</v>
      </c>
      <c r="B5" s="18" t="s">
        <v>12</v>
      </c>
      <c r="C5" s="18">
        <v>25.20855</v>
      </c>
      <c r="D5" s="18">
        <v>-80.93024</v>
      </c>
      <c r="E5" s="18">
        <v>12.07</v>
      </c>
    </row>
    <row r="6">
      <c r="A6" s="18" t="s">
        <v>41</v>
      </c>
      <c r="B6" s="18" t="s">
        <v>12</v>
      </c>
      <c r="C6" s="18">
        <v>25.35741</v>
      </c>
      <c r="D6" s="18">
        <v>-81.1377</v>
      </c>
      <c r="E6" s="18">
        <v>24.4</v>
      </c>
    </row>
    <row r="7">
      <c r="A7" s="18" t="s">
        <v>47</v>
      </c>
      <c r="B7" s="18" t="s">
        <v>12</v>
      </c>
      <c r="C7" s="18">
        <v>25.35379</v>
      </c>
      <c r="D7" s="18">
        <v>-81.11199</v>
      </c>
      <c r="E7" s="18">
        <v>20.36</v>
      </c>
    </row>
    <row r="8">
      <c r="A8" s="18" t="s">
        <v>48</v>
      </c>
      <c r="B8" s="18" t="s">
        <v>12</v>
      </c>
      <c r="C8" s="18">
        <v>25.365084</v>
      </c>
      <c r="D8" s="18">
        <v>-81.078274</v>
      </c>
      <c r="E8" s="18">
        <v>7.13</v>
      </c>
    </row>
    <row r="9">
      <c r="A9" s="18" t="s">
        <v>49</v>
      </c>
      <c r="B9" s="18" t="s">
        <v>12</v>
      </c>
      <c r="C9" s="18">
        <v>25.36462994</v>
      </c>
      <c r="D9" s="18">
        <v>-81.07794623</v>
      </c>
      <c r="E9" s="18">
        <v>12.51</v>
      </c>
    </row>
    <row r="10">
      <c r="A10" s="18" t="s">
        <v>50</v>
      </c>
      <c r="B10" s="18" t="s">
        <v>12</v>
      </c>
      <c r="C10" s="18">
        <v>25.37178</v>
      </c>
      <c r="D10" s="18">
        <v>-81.05574</v>
      </c>
      <c r="E10" s="18">
        <v>2.38</v>
      </c>
    </row>
    <row r="11">
      <c r="A11" s="18" t="s">
        <v>51</v>
      </c>
      <c r="B11" s="18" t="s">
        <v>12</v>
      </c>
      <c r="C11" s="18">
        <v>25.377403</v>
      </c>
      <c r="D11" s="18">
        <v>-81.032725</v>
      </c>
      <c r="E11" s="18">
        <v>0.85</v>
      </c>
    </row>
    <row r="12">
      <c r="A12" s="18" t="s">
        <v>52</v>
      </c>
      <c r="B12" s="18" t="s">
        <v>12</v>
      </c>
      <c r="C12" s="18">
        <v>25.38756</v>
      </c>
      <c r="D12" s="18">
        <v>-81.01363</v>
      </c>
      <c r="E12" s="18">
        <v>0.87</v>
      </c>
    </row>
    <row r="13">
      <c r="A13" s="18" t="s">
        <v>53</v>
      </c>
      <c r="B13" s="18" t="s">
        <v>12</v>
      </c>
      <c r="C13" s="18">
        <v>25.40454</v>
      </c>
      <c r="D13" s="18">
        <v>-81.01028</v>
      </c>
      <c r="E13" s="18">
        <v>0.63</v>
      </c>
    </row>
    <row r="14">
      <c r="A14" s="18" t="s">
        <v>54</v>
      </c>
      <c r="B14" s="18" t="s">
        <v>12</v>
      </c>
      <c r="C14" s="18">
        <v>25.41263</v>
      </c>
      <c r="D14" s="18">
        <v>-80.97653</v>
      </c>
      <c r="E14" s="18">
        <v>0.46</v>
      </c>
    </row>
    <row r="15">
      <c r="A15" s="18" t="s">
        <v>55</v>
      </c>
      <c r="B15" s="18" t="s">
        <v>12</v>
      </c>
      <c r="C15" s="18">
        <v>25.409986</v>
      </c>
      <c r="D15" s="18">
        <v>-80.964627</v>
      </c>
      <c r="E15" s="18">
        <v>0.34</v>
      </c>
    </row>
    <row r="16">
      <c r="A16" s="18" t="s">
        <v>56</v>
      </c>
      <c r="B16" s="18" t="s">
        <v>12</v>
      </c>
      <c r="C16" s="18">
        <v>25.42426</v>
      </c>
      <c r="D16" s="18">
        <v>-80.97869</v>
      </c>
      <c r="E16" s="18">
        <v>0.36</v>
      </c>
    </row>
    <row r="17">
      <c r="A17" s="18" t="s">
        <v>57</v>
      </c>
      <c r="B17" s="18" t="s">
        <v>12</v>
      </c>
      <c r="C17" s="18">
        <v>25.4173</v>
      </c>
      <c r="D17" s="18">
        <v>-80.99563</v>
      </c>
      <c r="E17" s="18">
        <v>0.6</v>
      </c>
    </row>
    <row r="18">
      <c r="A18" s="18" t="s">
        <v>58</v>
      </c>
      <c r="B18" s="18" t="s">
        <v>12</v>
      </c>
      <c r="C18" s="18">
        <v>25.41772</v>
      </c>
      <c r="D18" s="18">
        <v>-81.0106</v>
      </c>
      <c r="E18" s="18">
        <v>0.84</v>
      </c>
    </row>
    <row r="19">
      <c r="A19" s="18" t="s">
        <v>59</v>
      </c>
      <c r="B19" s="18" t="s">
        <v>12</v>
      </c>
      <c r="C19" s="18">
        <v>25.42348</v>
      </c>
      <c r="D19" s="18">
        <v>-81.02625</v>
      </c>
      <c r="E19" s="18">
        <v>1.42</v>
      </c>
    </row>
    <row r="20">
      <c r="A20" s="18" t="s">
        <v>60</v>
      </c>
      <c r="B20" s="18" t="s">
        <v>12</v>
      </c>
      <c r="C20" s="18">
        <v>25.42849</v>
      </c>
      <c r="D20" s="18">
        <v>-81.04475</v>
      </c>
      <c r="E20" s="18">
        <v>1.92</v>
      </c>
    </row>
    <row r="21">
      <c r="A21" s="18" t="s">
        <v>61</v>
      </c>
      <c r="B21" s="18" t="s">
        <v>12</v>
      </c>
      <c r="C21" s="18">
        <v>25.42422</v>
      </c>
      <c r="D21" s="18">
        <v>-81.06303</v>
      </c>
      <c r="E21" s="18">
        <v>2.38</v>
      </c>
    </row>
    <row r="22">
      <c r="A22" s="18" t="s">
        <v>62</v>
      </c>
      <c r="B22" s="18" t="s">
        <v>12</v>
      </c>
      <c r="C22" s="18">
        <v>25.4315</v>
      </c>
      <c r="D22" s="18">
        <v>-81.08224</v>
      </c>
      <c r="E22" s="18">
        <v>4.3</v>
      </c>
    </row>
    <row r="23">
      <c r="A23" s="18" t="s">
        <v>40</v>
      </c>
      <c r="B23" s="18" t="s">
        <v>12</v>
      </c>
      <c r="C23" s="18">
        <v>25.4316</v>
      </c>
      <c r="D23" s="18">
        <v>-81.09261</v>
      </c>
      <c r="E23" s="18">
        <v>6.73</v>
      </c>
    </row>
    <row r="24">
      <c r="A24" s="18" t="s">
        <v>63</v>
      </c>
      <c r="B24" s="18" t="s">
        <v>12</v>
      </c>
      <c r="C24" s="18">
        <v>25.43094</v>
      </c>
      <c r="D24" s="18">
        <v>-81.10364</v>
      </c>
      <c r="E24" s="18">
        <v>8.94</v>
      </c>
    </row>
    <row r="25">
      <c r="A25" s="18" t="s">
        <v>64</v>
      </c>
      <c r="B25" s="18" t="s">
        <v>12</v>
      </c>
      <c r="C25" s="18">
        <v>25.42511</v>
      </c>
      <c r="D25" s="18">
        <v>-81.11657</v>
      </c>
      <c r="E25" s="18">
        <v>12.63</v>
      </c>
    </row>
    <row r="26">
      <c r="A26" s="18" t="s">
        <v>65</v>
      </c>
      <c r="B26" s="18" t="s">
        <v>12</v>
      </c>
      <c r="C26" s="18">
        <v>25.42255</v>
      </c>
      <c r="D26" s="18">
        <v>-81.12547</v>
      </c>
      <c r="E26" s="18">
        <v>14.62</v>
      </c>
    </row>
    <row r="27">
      <c r="A27" s="18" t="s">
        <v>66</v>
      </c>
      <c r="B27" s="18" t="s">
        <v>12</v>
      </c>
      <c r="C27" s="18">
        <v>25.41709</v>
      </c>
      <c r="D27" s="18">
        <v>-81.13443</v>
      </c>
      <c r="E27" s="18">
        <v>16.63</v>
      </c>
    </row>
    <row r="28">
      <c r="A28" s="18" t="s">
        <v>39</v>
      </c>
      <c r="B28" s="18" t="s">
        <v>12</v>
      </c>
      <c r="C28" s="18">
        <v>25.41172</v>
      </c>
      <c r="D28" s="18">
        <v>-81.14397</v>
      </c>
      <c r="E28" s="18">
        <v>20.2</v>
      </c>
    </row>
    <row r="29">
      <c r="A29" s="18" t="s">
        <v>41</v>
      </c>
      <c r="B29" s="18" t="s">
        <v>32</v>
      </c>
      <c r="C29" s="18">
        <v>25.35741</v>
      </c>
      <c r="D29" s="18">
        <v>-81.1377</v>
      </c>
      <c r="E29" s="18">
        <v>31.11</v>
      </c>
    </row>
    <row r="30">
      <c r="A30" s="18" t="s">
        <v>47</v>
      </c>
      <c r="B30" s="18" t="s">
        <v>32</v>
      </c>
      <c r="C30" s="18">
        <v>25.35379</v>
      </c>
      <c r="D30" s="18">
        <v>-81.11199</v>
      </c>
      <c r="E30" s="18">
        <v>28.32071148</v>
      </c>
    </row>
    <row r="31">
      <c r="A31" s="18" t="s">
        <v>48</v>
      </c>
      <c r="B31" s="18" t="s">
        <v>32</v>
      </c>
      <c r="C31" s="18">
        <v>25.365084</v>
      </c>
      <c r="D31" s="18">
        <v>-81.078274</v>
      </c>
      <c r="E31" s="18">
        <v>28.33</v>
      </c>
    </row>
    <row r="32">
      <c r="A32" s="18" t="s">
        <v>49</v>
      </c>
      <c r="B32" s="18" t="s">
        <v>32</v>
      </c>
      <c r="C32" s="18">
        <v>25.36462994</v>
      </c>
      <c r="D32" s="18">
        <v>-81.07794623</v>
      </c>
      <c r="E32" s="18">
        <v>3.848678</v>
      </c>
    </row>
    <row r="33">
      <c r="A33" s="18" t="s">
        <v>50</v>
      </c>
      <c r="B33" s="18" t="s">
        <v>32</v>
      </c>
      <c r="C33" s="18">
        <v>25.37178</v>
      </c>
      <c r="D33" s="18">
        <v>-81.05574</v>
      </c>
      <c r="E33" s="18">
        <v>28.26457428</v>
      </c>
    </row>
    <row r="34">
      <c r="A34" s="18" t="s">
        <v>51</v>
      </c>
      <c r="B34" s="18" t="s">
        <v>32</v>
      </c>
      <c r="C34" s="18">
        <v>25.377403</v>
      </c>
      <c r="D34" s="18">
        <v>-81.032725</v>
      </c>
      <c r="E34" s="18">
        <v>28.11055928</v>
      </c>
    </row>
    <row r="35">
      <c r="A35" s="18" t="s">
        <v>52</v>
      </c>
      <c r="B35" s="18" t="s">
        <v>32</v>
      </c>
      <c r="C35" s="18">
        <v>25.38756</v>
      </c>
      <c r="D35" s="18">
        <v>-81.01363</v>
      </c>
      <c r="E35" s="18">
        <v>27.46442872</v>
      </c>
    </row>
    <row r="36">
      <c r="A36" s="18" t="s">
        <v>53</v>
      </c>
      <c r="B36" s="18" t="s">
        <v>32</v>
      </c>
      <c r="C36" s="18">
        <v>25.40454</v>
      </c>
      <c r="D36" s="18">
        <v>-81.01028</v>
      </c>
      <c r="E36" s="18">
        <v>24.0832</v>
      </c>
    </row>
    <row r="37">
      <c r="A37" s="18" t="s">
        <v>54</v>
      </c>
      <c r="B37" s="18" t="s">
        <v>32</v>
      </c>
      <c r="C37" s="18">
        <v>25.41263</v>
      </c>
      <c r="D37" s="18">
        <v>-80.97653</v>
      </c>
      <c r="E37" s="18">
        <v>8.75067188</v>
      </c>
    </row>
    <row r="38">
      <c r="A38" s="18" t="s">
        <v>55</v>
      </c>
      <c r="B38" s="18" t="s">
        <v>32</v>
      </c>
      <c r="C38" s="18">
        <v>25.409986</v>
      </c>
      <c r="D38" s="18">
        <v>-80.964627</v>
      </c>
      <c r="E38" s="18">
        <v>6.82833688</v>
      </c>
    </row>
    <row r="39">
      <c r="A39" s="18" t="s">
        <v>56</v>
      </c>
      <c r="B39" s="18" t="s">
        <v>32</v>
      </c>
      <c r="C39" s="18">
        <v>25.42426</v>
      </c>
      <c r="D39" s="18">
        <v>-80.97869</v>
      </c>
      <c r="E39" s="18">
        <v>6.401293</v>
      </c>
    </row>
    <row r="40">
      <c r="A40" s="18" t="s">
        <v>57</v>
      </c>
      <c r="B40" s="18" t="s">
        <v>32</v>
      </c>
      <c r="C40" s="18">
        <v>25.4173</v>
      </c>
      <c r="D40" s="18">
        <v>-80.99563</v>
      </c>
      <c r="E40" s="18">
        <v>9.18379152</v>
      </c>
    </row>
    <row r="41">
      <c r="A41" s="18" t="s">
        <v>58</v>
      </c>
      <c r="B41" s="18" t="s">
        <v>32</v>
      </c>
      <c r="C41" s="18">
        <v>25.41772</v>
      </c>
      <c r="D41" s="18">
        <v>-81.0106</v>
      </c>
      <c r="E41" s="18">
        <v>7.04811392</v>
      </c>
    </row>
    <row r="42">
      <c r="A42" s="18" t="s">
        <v>59</v>
      </c>
      <c r="B42" s="18" t="s">
        <v>32</v>
      </c>
      <c r="C42" s="18">
        <v>25.42348</v>
      </c>
      <c r="D42" s="18">
        <v>-81.02625</v>
      </c>
      <c r="E42" s="18">
        <v>18.14708872</v>
      </c>
    </row>
    <row r="43">
      <c r="A43" s="18" t="s">
        <v>60</v>
      </c>
      <c r="B43" s="18" t="s">
        <v>32</v>
      </c>
      <c r="C43" s="18">
        <v>25.42849</v>
      </c>
      <c r="D43" s="18">
        <v>-81.04475</v>
      </c>
      <c r="E43" s="18">
        <v>21.83841228</v>
      </c>
    </row>
    <row r="44">
      <c r="A44" s="18" t="s">
        <v>61</v>
      </c>
      <c r="B44" s="18" t="s">
        <v>32</v>
      </c>
      <c r="C44" s="18">
        <v>25.42422</v>
      </c>
      <c r="D44" s="18">
        <v>-81.06303</v>
      </c>
      <c r="E44" s="18">
        <v>26.31580408</v>
      </c>
    </row>
    <row r="45">
      <c r="A45" s="18" t="s">
        <v>62</v>
      </c>
      <c r="B45" s="18" t="s">
        <v>32</v>
      </c>
      <c r="C45" s="18">
        <v>25.4315</v>
      </c>
      <c r="D45" s="18">
        <v>-81.08224</v>
      </c>
      <c r="E45" s="18">
        <v>27.88485692</v>
      </c>
    </row>
    <row r="46">
      <c r="A46" s="18" t="s">
        <v>40</v>
      </c>
      <c r="B46" s="18" t="s">
        <v>32</v>
      </c>
      <c r="C46" s="18">
        <v>25.4316</v>
      </c>
      <c r="D46" s="18">
        <v>-81.09261</v>
      </c>
      <c r="E46" s="18">
        <v>28.063722</v>
      </c>
    </row>
    <row r="47">
      <c r="A47" s="18" t="s">
        <v>64</v>
      </c>
      <c r="B47" s="18" t="s">
        <v>32</v>
      </c>
      <c r="C47" s="18">
        <v>25.42511</v>
      </c>
      <c r="D47" s="18">
        <v>-81.11657</v>
      </c>
      <c r="E47" s="18">
        <v>28.20187908</v>
      </c>
    </row>
    <row r="48">
      <c r="A48" s="18" t="s">
        <v>65</v>
      </c>
      <c r="B48" s="18" t="s">
        <v>32</v>
      </c>
      <c r="C48" s="18">
        <v>25.42255</v>
      </c>
      <c r="D48" s="18">
        <v>-81.12547</v>
      </c>
      <c r="E48" s="18">
        <v>28.24597988</v>
      </c>
    </row>
    <row r="49">
      <c r="A49" s="18" t="s">
        <v>39</v>
      </c>
      <c r="B49" s="18" t="s">
        <v>32</v>
      </c>
      <c r="C49" s="18">
        <v>25.41172</v>
      </c>
      <c r="D49" s="18">
        <v>-81.14397</v>
      </c>
      <c r="E49" s="18">
        <v>28.286022</v>
      </c>
    </row>
    <row r="50">
      <c r="A50" s="18" t="s">
        <v>67</v>
      </c>
      <c r="B50" s="18" t="s">
        <v>32</v>
      </c>
      <c r="C50" s="18">
        <v>25.24592</v>
      </c>
      <c r="D50" s="18">
        <v>-81.91454</v>
      </c>
      <c r="E50" s="18">
        <v>28.29021792</v>
      </c>
    </row>
    <row r="51">
      <c r="A51" s="18" t="s">
        <v>68</v>
      </c>
      <c r="B51" s="18" t="s">
        <v>32</v>
      </c>
      <c r="C51" s="18">
        <v>25.23484</v>
      </c>
      <c r="D51" s="18">
        <v>-81.6921</v>
      </c>
      <c r="E51" s="18">
        <v>28.232658</v>
      </c>
    </row>
    <row r="52">
      <c r="A52" s="18" t="s">
        <v>69</v>
      </c>
      <c r="B52" s="18" t="s">
        <v>32</v>
      </c>
      <c r="C52" s="18">
        <v>25.22242</v>
      </c>
      <c r="D52" s="18">
        <v>-81.5802</v>
      </c>
      <c r="E52" s="18">
        <v>28.323567</v>
      </c>
    </row>
    <row r="53">
      <c r="A53" s="18" t="s">
        <v>70</v>
      </c>
      <c r="B53" s="18" t="s">
        <v>32</v>
      </c>
      <c r="C53" s="18">
        <v>25.22396</v>
      </c>
      <c r="D53" s="18">
        <v>-81.7151</v>
      </c>
      <c r="E53" s="18">
        <v>28.32589512</v>
      </c>
    </row>
    <row r="54">
      <c r="A54" s="18" t="s">
        <v>71</v>
      </c>
      <c r="B54" s="18" t="s">
        <v>32</v>
      </c>
      <c r="C54" s="18">
        <v>25.22971</v>
      </c>
      <c r="D54" s="18">
        <v>-81.5536</v>
      </c>
      <c r="E54" s="18">
        <v>28.25180012</v>
      </c>
    </row>
    <row r="55">
      <c r="A55" s="18" t="s">
        <v>38</v>
      </c>
      <c r="B55" s="18" t="s">
        <v>32</v>
      </c>
      <c r="C55" s="18">
        <v>25.23578</v>
      </c>
      <c r="D55" s="18">
        <v>-81.2898</v>
      </c>
      <c r="E55" s="18">
        <v>27.787108</v>
      </c>
    </row>
    <row r="56">
      <c r="A56" s="18" t="s">
        <v>72</v>
      </c>
      <c r="B56" s="18" t="s">
        <v>32</v>
      </c>
      <c r="C56" s="18">
        <v>25.2354</v>
      </c>
      <c r="D56" s="18">
        <v>-81.154</v>
      </c>
      <c r="E56" s="18">
        <v>25.734627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76</v>
      </c>
      <c r="B1" s="4" t="s">
        <v>7</v>
      </c>
    </row>
    <row r="2">
      <c r="A2" s="18">
        <v>343.0</v>
      </c>
      <c r="B2" s="18">
        <v>0.16</v>
      </c>
      <c r="C2" s="29">
        <f t="shared" ref="C2:C90" si="1">-0.108+5.8*10^(-4)*A2+1.51*10^(-9)*A2^2</f>
        <v>0.09111764999</v>
      </c>
    </row>
    <row r="3">
      <c r="A3" s="18">
        <v>343.1</v>
      </c>
      <c r="B3" s="18">
        <v>0.16</v>
      </c>
      <c r="C3" s="29">
        <f t="shared" si="1"/>
        <v>0.09117575359</v>
      </c>
    </row>
    <row r="4">
      <c r="A4" s="18">
        <v>345.2</v>
      </c>
      <c r="B4" s="18">
        <v>0.16</v>
      </c>
      <c r="C4" s="29">
        <f t="shared" si="1"/>
        <v>0.09239593619</v>
      </c>
    </row>
    <row r="5">
      <c r="A5" s="18">
        <v>350.6</v>
      </c>
      <c r="B5" s="18">
        <v>0.16</v>
      </c>
      <c r="C5" s="29">
        <f t="shared" si="1"/>
        <v>0.09553360974</v>
      </c>
    </row>
    <row r="6">
      <c r="A6" s="18">
        <v>360.7</v>
      </c>
      <c r="B6" s="18">
        <v>0.17</v>
      </c>
      <c r="C6" s="29">
        <f t="shared" si="1"/>
        <v>0.1014024578</v>
      </c>
    </row>
    <row r="7">
      <c r="A7" s="18">
        <v>400.6</v>
      </c>
      <c r="B7" s="18">
        <v>0.19</v>
      </c>
      <c r="C7" s="29">
        <f t="shared" si="1"/>
        <v>0.1245903253</v>
      </c>
    </row>
    <row r="8">
      <c r="A8" s="18">
        <v>413.9</v>
      </c>
      <c r="B8" s="18">
        <v>0.2</v>
      </c>
      <c r="C8" s="29">
        <f t="shared" si="1"/>
        <v>0.1323206829</v>
      </c>
    </row>
    <row r="9">
      <c r="A9" s="18">
        <v>421.0</v>
      </c>
      <c r="B9" s="18">
        <v>0.2</v>
      </c>
      <c r="C9" s="29">
        <f t="shared" si="1"/>
        <v>0.1364476339</v>
      </c>
    </row>
    <row r="10">
      <c r="A10" s="18">
        <v>430.1</v>
      </c>
      <c r="B10" s="18">
        <v>0.2</v>
      </c>
      <c r="C10" s="29">
        <f t="shared" si="1"/>
        <v>0.1417373289</v>
      </c>
    </row>
    <row r="11">
      <c r="A11" s="18">
        <v>434.7</v>
      </c>
      <c r="B11" s="18">
        <v>0.21</v>
      </c>
      <c r="C11" s="29">
        <f t="shared" si="1"/>
        <v>0.1444113358</v>
      </c>
    </row>
    <row r="12">
      <c r="A12" s="18">
        <v>435.1</v>
      </c>
      <c r="B12" s="18">
        <v>0.21</v>
      </c>
      <c r="C12" s="29">
        <f t="shared" si="1"/>
        <v>0.1446438611</v>
      </c>
    </row>
    <row r="13">
      <c r="A13" s="18">
        <v>436.9</v>
      </c>
      <c r="B13" s="18">
        <v>0.21</v>
      </c>
      <c r="C13" s="29">
        <f t="shared" si="1"/>
        <v>0.1456902312</v>
      </c>
    </row>
    <row r="14">
      <c r="A14" s="18">
        <v>437.0</v>
      </c>
      <c r="B14" s="18">
        <v>0.21</v>
      </c>
      <c r="C14" s="29">
        <f t="shared" si="1"/>
        <v>0.1457483632</v>
      </c>
    </row>
    <row r="15">
      <c r="A15" s="18">
        <v>443.6</v>
      </c>
      <c r="B15" s="18">
        <v>0.21</v>
      </c>
      <c r="C15" s="29">
        <f t="shared" si="1"/>
        <v>0.1495851392</v>
      </c>
    </row>
    <row r="16">
      <c r="A16" s="18">
        <v>669.4</v>
      </c>
      <c r="B16" s="18">
        <v>0.32</v>
      </c>
      <c r="C16" s="29">
        <f t="shared" si="1"/>
        <v>0.2809286255</v>
      </c>
    </row>
    <row r="17">
      <c r="A17" s="18">
        <v>674.3</v>
      </c>
      <c r="B17" s="18">
        <v>0.32</v>
      </c>
      <c r="C17" s="29">
        <f t="shared" si="1"/>
        <v>0.2837805675</v>
      </c>
    </row>
    <row r="18">
      <c r="A18" s="18">
        <v>753.0</v>
      </c>
      <c r="B18" s="18">
        <v>0.36</v>
      </c>
      <c r="C18" s="29">
        <f t="shared" si="1"/>
        <v>0.3295961836</v>
      </c>
    </row>
    <row r="19">
      <c r="A19" s="18">
        <v>10620.0</v>
      </c>
      <c r="B19" s="18">
        <v>6.04</v>
      </c>
      <c r="C19" s="29">
        <f t="shared" si="1"/>
        <v>6.221904444</v>
      </c>
    </row>
    <row r="20">
      <c r="A20" s="18">
        <v>12730.0</v>
      </c>
      <c r="B20" s="18">
        <v>7.33</v>
      </c>
      <c r="C20" s="29">
        <f t="shared" si="1"/>
        <v>7.520099879</v>
      </c>
    </row>
    <row r="21">
      <c r="A21" s="18">
        <v>13090.0</v>
      </c>
      <c r="B21" s="18">
        <v>7.56</v>
      </c>
      <c r="C21" s="29">
        <f t="shared" si="1"/>
        <v>7.742935631</v>
      </c>
    </row>
    <row r="22">
      <c r="A22" s="18">
        <v>13380.0</v>
      </c>
      <c r="B22" s="18">
        <v>7.74</v>
      </c>
      <c r="C22" s="29">
        <f t="shared" si="1"/>
        <v>7.922726844</v>
      </c>
    </row>
    <row r="23">
      <c r="A23" s="18">
        <v>20020.0</v>
      </c>
      <c r="B23" s="18">
        <v>11.84</v>
      </c>
      <c r="C23" s="29">
        <f t="shared" si="1"/>
        <v>12.1088086</v>
      </c>
    </row>
    <row r="24">
      <c r="A24" s="18">
        <v>20430.0</v>
      </c>
      <c r="C24" s="29">
        <f t="shared" si="1"/>
        <v>12.3716512</v>
      </c>
    </row>
    <row r="25">
      <c r="A25" s="18">
        <v>23540.0</v>
      </c>
      <c r="B25" s="18">
        <v>14.27</v>
      </c>
      <c r="C25" s="29">
        <f t="shared" si="1"/>
        <v>14.38193872</v>
      </c>
    </row>
    <row r="26">
      <c r="A26" s="18">
        <v>24850.0</v>
      </c>
      <c r="B26" s="18">
        <v>15.16</v>
      </c>
      <c r="C26" s="29">
        <f t="shared" si="1"/>
        <v>15.23745898</v>
      </c>
    </row>
    <row r="27">
      <c r="A27" s="18">
        <v>25560.0</v>
      </c>
      <c r="B27" s="18">
        <v>15.55</v>
      </c>
      <c r="C27" s="29">
        <f t="shared" si="1"/>
        <v>15.70330354</v>
      </c>
    </row>
    <row r="28">
      <c r="A28" s="18">
        <v>25570.0</v>
      </c>
      <c r="B28" s="18">
        <v>15.67</v>
      </c>
      <c r="C28" s="29">
        <f t="shared" si="1"/>
        <v>15.7098756</v>
      </c>
    </row>
    <row r="29">
      <c r="A29" s="18">
        <v>25670.0</v>
      </c>
      <c r="B29" s="18">
        <v>15.7</v>
      </c>
      <c r="C29" s="29">
        <f t="shared" si="1"/>
        <v>15.77561284</v>
      </c>
    </row>
    <row r="30">
      <c r="A30" s="18">
        <v>26050.0</v>
      </c>
      <c r="B30" s="18">
        <v>15.97</v>
      </c>
      <c r="C30" s="29">
        <f t="shared" si="1"/>
        <v>16.02568978</v>
      </c>
    </row>
    <row r="31">
      <c r="A31" s="18">
        <v>26280.0</v>
      </c>
      <c r="B31" s="18">
        <v>16.12</v>
      </c>
      <c r="C31" s="29">
        <f t="shared" si="1"/>
        <v>16.17726398</v>
      </c>
    </row>
    <row r="32">
      <c r="A32" s="18">
        <v>26350.0</v>
      </c>
      <c r="B32" s="18">
        <v>16.16</v>
      </c>
      <c r="C32" s="29">
        <f t="shared" si="1"/>
        <v>16.22342698</v>
      </c>
    </row>
    <row r="33">
      <c r="A33" s="18">
        <v>27550.0</v>
      </c>
      <c r="B33" s="18">
        <v>16.97</v>
      </c>
      <c r="C33" s="29">
        <f t="shared" si="1"/>
        <v>17.01709378</v>
      </c>
    </row>
    <row r="34">
      <c r="A34" s="18">
        <v>27650.0</v>
      </c>
      <c r="C34" s="29">
        <f t="shared" si="1"/>
        <v>17.08342898</v>
      </c>
    </row>
    <row r="35">
      <c r="A35" s="18">
        <v>30700.0</v>
      </c>
      <c r="C35" s="29">
        <f t="shared" si="1"/>
        <v>19.1211599</v>
      </c>
    </row>
    <row r="36">
      <c r="A36" s="18">
        <v>31350.0</v>
      </c>
      <c r="C36" s="29">
        <f t="shared" si="1"/>
        <v>19.55906198</v>
      </c>
    </row>
    <row r="37">
      <c r="A37" s="18">
        <v>32030.0</v>
      </c>
      <c r="C37" s="29">
        <f t="shared" si="1"/>
        <v>20.01854056</v>
      </c>
    </row>
    <row r="38">
      <c r="A38" s="18">
        <v>33480.0</v>
      </c>
      <c r="C38" s="29">
        <f t="shared" si="1"/>
        <v>21.0029747</v>
      </c>
    </row>
    <row r="39">
      <c r="A39" s="18">
        <v>35580.0</v>
      </c>
      <c r="B39" s="18">
        <v>22.42</v>
      </c>
      <c r="C39" s="29">
        <f t="shared" si="1"/>
        <v>22.43996396</v>
      </c>
    </row>
    <row r="40">
      <c r="A40" s="18">
        <v>35700.0</v>
      </c>
      <c r="B40" s="18">
        <v>22.49</v>
      </c>
      <c r="C40" s="29">
        <f t="shared" si="1"/>
        <v>22.5224799</v>
      </c>
    </row>
    <row r="41">
      <c r="A41" s="18">
        <v>40910.0</v>
      </c>
      <c r="C41" s="29">
        <f t="shared" si="1"/>
        <v>26.14697843</v>
      </c>
    </row>
    <row r="42">
      <c r="A42" s="18">
        <v>41085.0</v>
      </c>
      <c r="C42" s="29">
        <f t="shared" si="1"/>
        <v>26.27014561</v>
      </c>
    </row>
    <row r="43">
      <c r="A43" s="18">
        <v>41490.0</v>
      </c>
      <c r="C43" s="29">
        <f t="shared" si="1"/>
        <v>26.55554435</v>
      </c>
    </row>
    <row r="44">
      <c r="A44" s="18">
        <v>42500.0</v>
      </c>
      <c r="C44" s="29">
        <f t="shared" si="1"/>
        <v>27.2694375</v>
      </c>
    </row>
    <row r="45">
      <c r="A45" s="18">
        <v>42530.0</v>
      </c>
      <c r="B45" s="18">
        <v>26.7</v>
      </c>
      <c r="C45" s="29">
        <f t="shared" si="1"/>
        <v>27.29068936</v>
      </c>
    </row>
    <row r="46">
      <c r="A46" s="18">
        <v>45350.0</v>
      </c>
      <c r="B46" s="18">
        <v>29.27</v>
      </c>
      <c r="C46" s="29">
        <f t="shared" si="1"/>
        <v>29.30049998</v>
      </c>
    </row>
    <row r="47">
      <c r="A47" s="18">
        <v>47160.0</v>
      </c>
      <c r="B47" s="18">
        <v>30.5</v>
      </c>
      <c r="C47" s="29">
        <f t="shared" si="1"/>
        <v>30.60313906</v>
      </c>
    </row>
    <row r="48">
      <c r="A48" s="18">
        <v>47430.0</v>
      </c>
      <c r="C48" s="29">
        <f t="shared" si="1"/>
        <v>30.7983034</v>
      </c>
    </row>
    <row r="49">
      <c r="A49" s="18">
        <v>48720.0</v>
      </c>
      <c r="C49" s="29">
        <f t="shared" si="1"/>
        <v>31.73379398</v>
      </c>
    </row>
    <row r="50">
      <c r="A50" s="18">
        <v>48740.0</v>
      </c>
      <c r="C50" s="29">
        <f t="shared" si="1"/>
        <v>31.74833728</v>
      </c>
    </row>
    <row r="51">
      <c r="A51" s="18">
        <v>49420.0</v>
      </c>
      <c r="B51" s="18">
        <v>32.42</v>
      </c>
      <c r="C51" s="29">
        <f t="shared" si="1"/>
        <v>32.24352796</v>
      </c>
    </row>
    <row r="52">
      <c r="A52" s="18">
        <v>49670.0</v>
      </c>
      <c r="B52" s="18">
        <v>32.29</v>
      </c>
      <c r="C52" s="29">
        <f t="shared" si="1"/>
        <v>32.42593444</v>
      </c>
    </row>
    <row r="53">
      <c r="A53" s="18">
        <v>52400.0</v>
      </c>
      <c r="B53" s="18">
        <v>34.53</v>
      </c>
      <c r="C53" s="29">
        <f t="shared" si="1"/>
        <v>34.4300976</v>
      </c>
    </row>
    <row r="54">
      <c r="A54" s="18">
        <v>56190.0</v>
      </c>
      <c r="B54" s="18">
        <v>37.41</v>
      </c>
      <c r="C54" s="29">
        <f t="shared" si="1"/>
        <v>37.24974731</v>
      </c>
    </row>
    <row r="55">
      <c r="A55" s="18">
        <v>56280.0</v>
      </c>
      <c r="B55" s="18">
        <v>37.44</v>
      </c>
      <c r="C55" s="29">
        <f t="shared" si="1"/>
        <v>37.31723198</v>
      </c>
    </row>
    <row r="56">
      <c r="A56" s="18">
        <v>56390.0</v>
      </c>
      <c r="B56" s="18">
        <v>37.41</v>
      </c>
      <c r="C56" s="29">
        <f t="shared" si="1"/>
        <v>37.39974647</v>
      </c>
    </row>
    <row r="57">
      <c r="A57" s="18">
        <v>56510.0</v>
      </c>
      <c r="B57" s="18">
        <v>37.61</v>
      </c>
      <c r="C57" s="29">
        <f t="shared" si="1"/>
        <v>37.48980395</v>
      </c>
    </row>
    <row r="58">
      <c r="A58" s="18">
        <v>57010.0</v>
      </c>
      <c r="B58" s="18">
        <v>38.12</v>
      </c>
      <c r="C58" s="29">
        <f t="shared" si="1"/>
        <v>37.86551155</v>
      </c>
    </row>
    <row r="59">
      <c r="A59" s="18">
        <v>58630.0</v>
      </c>
      <c r="B59" s="18">
        <v>39.28</v>
      </c>
      <c r="C59" s="29">
        <f t="shared" si="1"/>
        <v>39.08799012</v>
      </c>
    </row>
    <row r="60">
      <c r="A60" s="18">
        <v>58750.0</v>
      </c>
      <c r="B60" s="18">
        <v>39.4</v>
      </c>
      <c r="C60" s="29">
        <f t="shared" si="1"/>
        <v>39.17885938</v>
      </c>
    </row>
    <row r="61">
      <c r="A61" s="18">
        <v>58870.0</v>
      </c>
      <c r="B61" s="18">
        <v>39.3</v>
      </c>
      <c r="C61" s="29">
        <f t="shared" si="1"/>
        <v>39.26977212</v>
      </c>
    </row>
    <row r="62">
      <c r="A62" s="18">
        <v>59050.0</v>
      </c>
      <c r="B62" s="18">
        <v>39.48</v>
      </c>
      <c r="C62" s="29">
        <f t="shared" si="1"/>
        <v>39.40622278</v>
      </c>
    </row>
    <row r="63">
      <c r="A63" s="18">
        <v>59140.0</v>
      </c>
      <c r="B63" s="18">
        <v>39.61</v>
      </c>
      <c r="C63" s="29">
        <f t="shared" si="1"/>
        <v>39.4744848</v>
      </c>
    </row>
    <row r="64">
      <c r="A64" s="18">
        <v>61200.0</v>
      </c>
      <c r="B64" s="18">
        <v>41.1</v>
      </c>
      <c r="C64" s="29">
        <f t="shared" si="1"/>
        <v>41.0436144</v>
      </c>
    </row>
    <row r="65">
      <c r="A65" s="18">
        <v>61350.0</v>
      </c>
      <c r="B65" s="18">
        <v>41.29</v>
      </c>
      <c r="C65" s="29">
        <f t="shared" si="1"/>
        <v>41.15837198</v>
      </c>
    </row>
    <row r="66">
      <c r="A66" s="18">
        <v>61500.0</v>
      </c>
      <c r="B66" s="18">
        <v>41.09</v>
      </c>
      <c r="C66" s="29">
        <f t="shared" si="1"/>
        <v>41.2731975</v>
      </c>
    </row>
    <row r="67">
      <c r="A67" s="18">
        <v>65260.0</v>
      </c>
      <c r="B67" s="18">
        <v>44.29</v>
      </c>
      <c r="C67" s="29">
        <f t="shared" si="1"/>
        <v>44.17369008</v>
      </c>
    </row>
    <row r="68">
      <c r="A68" s="18">
        <v>66710.0</v>
      </c>
      <c r="B68" s="18">
        <v>45.38</v>
      </c>
      <c r="C68" s="29">
        <f t="shared" si="1"/>
        <v>45.30363839</v>
      </c>
    </row>
    <row r="69">
      <c r="A69" s="18">
        <v>66830.0</v>
      </c>
      <c r="B69" s="18">
        <v>45.49</v>
      </c>
      <c r="C69" s="29">
        <f t="shared" si="1"/>
        <v>45.39743584</v>
      </c>
    </row>
    <row r="70">
      <c r="A70" s="18">
        <v>75060.0</v>
      </c>
      <c r="B70" s="18">
        <v>52.21</v>
      </c>
      <c r="C70" s="29">
        <f t="shared" si="1"/>
        <v>51.93414544</v>
      </c>
    </row>
    <row r="71">
      <c r="A71" s="18">
        <v>77820.0</v>
      </c>
      <c r="B71" s="18">
        <v>54.28</v>
      </c>
      <c r="C71" s="29">
        <f t="shared" si="1"/>
        <v>54.17208812</v>
      </c>
    </row>
    <row r="72">
      <c r="A72" s="18">
        <v>77980.0</v>
      </c>
      <c r="B72" s="18">
        <v>54.28</v>
      </c>
      <c r="C72" s="29">
        <f t="shared" si="1"/>
        <v>54.3025294</v>
      </c>
    </row>
    <row r="73">
      <c r="A73" s="18">
        <v>81220.0</v>
      </c>
      <c r="B73" s="18">
        <v>56.84</v>
      </c>
      <c r="C73" s="29">
        <f t="shared" si="1"/>
        <v>56.96059948</v>
      </c>
    </row>
    <row r="74">
      <c r="A74" s="18">
        <v>82560.0</v>
      </c>
      <c r="B74" s="18">
        <v>58.14</v>
      </c>
      <c r="C74" s="29">
        <f t="shared" si="1"/>
        <v>58.06919194</v>
      </c>
    </row>
    <row r="75">
      <c r="A75" s="18">
        <v>82850.0</v>
      </c>
      <c r="B75" s="18">
        <v>58.18</v>
      </c>
      <c r="C75" s="29">
        <f t="shared" si="1"/>
        <v>58.30982498</v>
      </c>
    </row>
    <row r="76">
      <c r="A76" s="18">
        <v>84600.0</v>
      </c>
      <c r="B76" s="18">
        <v>59.84</v>
      </c>
      <c r="C76" s="29">
        <f t="shared" si="1"/>
        <v>59.7673116</v>
      </c>
    </row>
    <row r="77">
      <c r="A77" s="18">
        <v>84870.0</v>
      </c>
      <c r="B77" s="18">
        <v>59.61</v>
      </c>
      <c r="C77" s="29">
        <f t="shared" si="1"/>
        <v>59.99300452</v>
      </c>
    </row>
    <row r="78">
      <c r="A78" s="18">
        <v>85240.0</v>
      </c>
      <c r="B78" s="18">
        <v>60.21</v>
      </c>
      <c r="C78" s="29">
        <f t="shared" si="1"/>
        <v>60.30264498</v>
      </c>
    </row>
    <row r="79">
      <c r="A79" s="18">
        <v>85400.0</v>
      </c>
      <c r="C79" s="29">
        <f t="shared" si="1"/>
        <v>60.4366716</v>
      </c>
    </row>
    <row r="80">
      <c r="A80" s="18">
        <v>85450.0</v>
      </c>
      <c r="B80" s="18">
        <v>60.32</v>
      </c>
      <c r="C80" s="29">
        <f t="shared" si="1"/>
        <v>60.47857078</v>
      </c>
    </row>
    <row r="81">
      <c r="A81" s="18">
        <v>86010.0</v>
      </c>
      <c r="B81" s="18">
        <v>60.64</v>
      </c>
      <c r="C81" s="29">
        <f t="shared" si="1"/>
        <v>60.94835735</v>
      </c>
    </row>
    <row r="82">
      <c r="A82" s="18">
        <v>86080.0</v>
      </c>
      <c r="B82" s="18">
        <v>61.07</v>
      </c>
      <c r="C82" s="29">
        <f t="shared" si="1"/>
        <v>61.00714726</v>
      </c>
    </row>
    <row r="83">
      <c r="A83" s="18">
        <v>86220.0</v>
      </c>
      <c r="B83" s="18">
        <v>61.06</v>
      </c>
      <c r="C83" s="29">
        <f t="shared" si="1"/>
        <v>61.12477148</v>
      </c>
    </row>
    <row r="84">
      <c r="A84" s="18">
        <v>86230.0</v>
      </c>
      <c r="B84" s="18">
        <v>61.36</v>
      </c>
      <c r="C84" s="29">
        <f t="shared" si="1"/>
        <v>61.13317548</v>
      </c>
    </row>
    <row r="85">
      <c r="A85" s="18">
        <v>87090.0</v>
      </c>
      <c r="B85" s="18">
        <v>61.79</v>
      </c>
      <c r="C85" s="29">
        <f t="shared" si="1"/>
        <v>61.85704883</v>
      </c>
    </row>
    <row r="86">
      <c r="A86" s="18">
        <v>89870.0</v>
      </c>
      <c r="B86" s="18">
        <v>64.12</v>
      </c>
      <c r="C86" s="29">
        <f t="shared" si="1"/>
        <v>64.21229152</v>
      </c>
    </row>
    <row r="87">
      <c r="A87" s="18">
        <v>90020.0</v>
      </c>
      <c r="B87" s="18">
        <v>64.31</v>
      </c>
      <c r="C87" s="29">
        <f t="shared" si="1"/>
        <v>64.3400366</v>
      </c>
    </row>
    <row r="88">
      <c r="A88" s="18">
        <v>90070.0</v>
      </c>
      <c r="B88" s="18">
        <v>64.21</v>
      </c>
      <c r="C88" s="29">
        <f t="shared" si="1"/>
        <v>64.3826334</v>
      </c>
    </row>
    <row r="89">
      <c r="A89" s="18">
        <v>90890.0</v>
      </c>
      <c r="C89" s="29">
        <f t="shared" si="1"/>
        <v>65.08229807</v>
      </c>
    </row>
    <row r="90">
      <c r="A90" s="18">
        <v>93080.0</v>
      </c>
      <c r="C90" s="29">
        <f t="shared" si="1"/>
        <v>66.96086846</v>
      </c>
    </row>
    <row r="91">
      <c r="A91" s="18"/>
    </row>
    <row r="92">
      <c r="A92" s="18"/>
    </row>
    <row r="93">
      <c r="A93" s="18"/>
    </row>
    <row r="94">
      <c r="A94" s="18"/>
      <c r="B94" s="18"/>
    </row>
    <row r="95">
      <c r="A95" s="18"/>
      <c r="B95" s="18"/>
    </row>
  </sheetData>
  <drawing r:id="rId1"/>
</worksheet>
</file>