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Articles" sheetId="2" r:id="rId5"/>
    <sheet state="visible" name="Raw Data" sheetId="3" r:id="rId6"/>
    <sheet state="visible" name="Self-computed effect sizes" sheetId="4" r:id="rId7"/>
    <sheet state="visible" name="Nah" sheetId="5" r:id="rId8"/>
    <sheet state="visible" name="CCDC ExerciseFitness Articles" sheetId="6" r:id="rId9"/>
  </sheets>
  <definedNames>
    <definedName hidden="1" localSheetId="5" name="Z_F0BDC37D_4729_4E51_B6C5_A200582DE4AA_.wvu.FilterData">'CCDC ExerciseFitness Articles'!$A$1:$B$989</definedName>
  </definedNames>
  <calcPr/>
  <customWorkbookViews>
    <customWorkbookView activeSheetId="0" maximized="1" windowHeight="0" windowWidth="0" guid="{F0BDC37D-4729-4E51-B6C5-A200582DE4AA}"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151">
      <text>
        <t xml:space="preserve">Ask for data, analyze rest and exercise separately</t>
      </text>
    </comment>
    <comment authorId="0" ref="A174">
      <text>
        <t xml:space="preserve">Need to request data, effect sizes reported are not for comparisons of interest
	-Jordan Garrett</t>
      </text>
    </comment>
    <comment authorId="0" ref="A170">
      <text>
        <t xml:space="preserve">Request data
	-Jordan Garrett</t>
      </text>
    </comment>
    <comment authorId="0" ref="A169">
      <text>
        <t xml:space="preserve">Request data
	-Jordan Garrett</t>
      </text>
    </comment>
    <comment authorId="0" ref="A165">
      <text>
        <t xml:space="preserve">Request Data
	-Jordan Garrett</t>
      </text>
    </comment>
    <comment authorId="0" ref="A161">
      <text>
        <t xml:space="preserve">Request of data needed
	-Jordan Garrett</t>
      </text>
    </comment>
    <comment authorId="0" ref="B157">
      <text>
        <t xml:space="preserve">Ask authors for data
	-Jordan Garrett</t>
      </text>
    </comment>
    <comment authorId="0" ref="B153">
      <text>
        <t xml:space="preserve">Ask for data, only p-values reported
	-Jordan Garrett</t>
      </text>
    </comment>
    <comment authorId="0" ref="A139">
      <text>
        <t xml:space="preserve">Calculate cohen's d using means and SD
	-Jordan Garrett</t>
      </text>
    </comment>
    <comment authorId="0" ref="AT125">
      <text>
        <t xml:space="preserve">They also have location memory within the recognition task
	-Jordan Garrett</t>
      </text>
    </comment>
    <comment authorId="0" ref="AI122">
      <text>
        <t xml:space="preserve">email authors for data
	-Jordan Garrett</t>
      </text>
    </comment>
    <comment authorId="0" ref="AI121">
      <text>
        <t xml:space="preserve">Means &amp; SD reported, but do not have correlation to compute cohen's d
	-Jordan Garrett</t>
      </text>
    </comment>
    <comment authorId="0" ref="AI88">
      <text>
        <t xml:space="preserve">check that using the t -&gt; cohen d formula properly
	-Jordan Garrett</t>
      </text>
    </comment>
    <comment authorId="0" ref="AI87">
      <text>
        <t xml:space="preserve">Determine df for F ratios to compute effect sizes
	-Jordan Garrett</t>
      </text>
    </comment>
    <comment authorId="0" ref="AI86">
      <text>
        <t xml:space="preserve">effect for color-word/color RT ratio
	-Jordan Garrett</t>
      </text>
    </comment>
    <comment authorId="0" ref="AI77">
      <text>
        <t xml:space="preserve">need to determine the df for F
	-Jordan Garrett</t>
      </text>
    </comment>
    <comment authorId="0" ref="I77">
      <text>
        <t xml:space="preserve">Median
	-Jordan Garrett</t>
      </text>
    </comment>
    <comment authorId="0" ref="AI66">
      <text>
        <t xml:space="preserve">can use table provided
	-Jordan Garrett</t>
      </text>
    </comment>
    <comment authorId="0" ref="C39">
      <text>
        <t xml:space="preserve">More studies like this from 96/97
	-Tom Bullock</t>
      </text>
    </comment>
    <comment authorId="0" ref="D5">
      <text>
        <t xml:space="preserve">There are a few more studies like this from 96/97 by same pair
	-Tom Bullock</t>
      </text>
    </comment>
    <comment authorId="0" ref="AQ36">
      <text>
        <t xml:space="preserve">Did not report effect size since interaction was not significant
	-Jordan Garrett</t>
      </text>
    </comment>
    <comment authorId="0" ref="AO32">
      <text>
        <t xml:space="preserve">only stats for incongruent condition reported. Also tested RT but did not report effect sizes
	-Jordan Garrett</t>
      </text>
    </comment>
    <comment authorId="0" ref="AG32">
      <text>
        <t xml:space="preserve">Also reported %diff in RT, need to figure out best way to input here
	-Jordan Garrett</t>
      </text>
    </comment>
    <comment authorId="0" ref="AI31">
      <text>
        <t xml:space="preserve">They did not report the time by group interaction effect, so this is just the time effect size. All other effect sizes reported for this study are time x group
	-Jordan Garrett</t>
      </text>
    </comment>
    <comment authorId="0" ref="T19">
      <text>
        <t xml:space="preserve">Should we specify the task done while stationary at rest? Just thinking about how stressful the "Do nothing" condition was in BOSS
	-Jordan Garrett</t>
      </text>
    </comment>
    <comment authorId="0" ref="AP18">
      <text>
        <t xml:space="preserve">Means not provided
	-Jordan Garrett</t>
      </text>
    </comment>
    <comment authorId="0" ref="AH4">
      <text>
        <t xml:space="preserve">Effect sizes not reported and may need correlation between measures to compute them by hand since they used a within subjects design
	-Jordan Garrett</t>
      </text>
    </comment>
    <comment authorId="0" ref="AN17">
      <text>
        <t xml:space="preserve">Why is Cog Task 2 and Cog Task 3 placed before Cog IV2 and Cog IV3? Getting confused...
	-Carly Chak</t>
      </text>
    </comment>
    <comment authorId="0" ref="AG8">
      <text>
        <t xml:space="preserve">how should we deal with multiple IV's, that are not cognitive (ex: block order or time)?
	-Carly Chak</t>
      </text>
    </comment>
    <comment authorId="0" ref="AN8">
      <text>
        <t xml:space="preserve">how do we handle studies with more than 1 experiment? (different N's)
	-Carly Chak</t>
      </text>
    </comment>
    <comment authorId="0" ref="AF7">
      <text>
        <t xml:space="preserve">Should 'Cognitive Task 2...3...' come after the cognitive IV1, IV2 for the cognitive task? Ex: if the cognitive task is set-shifting, and the IVs are RT and accuracy, these are unique to this task
	-Carly Chak</t>
      </text>
    </comment>
    <comment authorId="0" ref="AE7">
      <text>
        <t xml:space="preserve">we should make these drop down lists for consistency... ?
	-Carly Chak</t>
      </text>
    </comment>
    <comment authorId="0" ref="R6">
      <text>
        <t xml:space="preserve">how should we handle instances in which there is one exercise level (1mile walk), but multiple levels of fitness. Should we treat these as moderators? And if so, do we just report the collapsed across (fitness) results for the effect on cognitive performance?
	-Carly Chak</t>
      </text>
    </comment>
    <comment authorId="0" ref="O6">
      <text>
        <t xml:space="preserve">we'll need 'both' added to the aerobic/anaerobic drop down
	-Carly Chak</t>
      </text>
    </comment>
  </commentList>
</comments>
</file>

<file path=xl/sharedStrings.xml><?xml version="1.0" encoding="utf-8"?>
<sst xmlns="http://schemas.openxmlformats.org/spreadsheetml/2006/main" count="6441" uniqueCount="2674">
  <si>
    <t>Save the article as a PDF in the 'Articles' folder</t>
  </si>
  <si>
    <t>PsycInfo Search parameters</t>
  </si>
  <si>
    <t>Limit to</t>
  </si>
  <si>
    <t>Record Type</t>
  </si>
  <si>
    <t>Methodology</t>
  </si>
  <si>
    <t xml:space="preserve">Language </t>
  </si>
  <si>
    <t>Age group</t>
  </si>
  <si>
    <t>Population</t>
  </si>
  <si>
    <t>Anywhere</t>
  </si>
  <si>
    <t>Rename the article with the article ID #</t>
  </si>
  <si>
    <t>1995-2020</t>
  </si>
  <si>
    <t>Peer reviewed</t>
  </si>
  <si>
    <t>Journal Article</t>
  </si>
  <si>
    <t>Empirical</t>
  </si>
  <si>
    <t>English</t>
  </si>
  <si>
    <t>Young Adult, Thirties, Middle Age</t>
  </si>
  <si>
    <t>Human</t>
  </si>
  <si>
    <t>If you can find any raw data available add the links to the raw data in the 'Raw Data' tab</t>
  </si>
  <si>
    <t>Articles in the 'CCDC Exercise/Fitness Articles' tab are articles that have already been included in the meta-analysis done by Tad &amp; Grace</t>
  </si>
  <si>
    <t>Status As of 5-May-2021</t>
  </si>
  <si>
    <t>Cognitive domains:</t>
  </si>
  <si>
    <t>Yet to select</t>
  </si>
  <si>
    <t>Primary Cognitive Domains</t>
  </si>
  <si>
    <t>Current Frequency</t>
  </si>
  <si>
    <t>Base Entry Complete</t>
  </si>
  <si>
    <t>Reported Effects Sizes Complete</t>
  </si>
  <si>
    <t>Self-computed/Contact Authors Effect Sizes Complete</t>
  </si>
  <si>
    <t>Remaining</t>
  </si>
  <si>
    <t>Perception</t>
  </si>
  <si>
    <t>Done</t>
  </si>
  <si>
    <t>need self computed</t>
  </si>
  <si>
    <t>Yes</t>
  </si>
  <si>
    <t>No</t>
  </si>
  <si>
    <t>Attention</t>
  </si>
  <si>
    <t>Barry</t>
  </si>
  <si>
    <t>Working Memory</t>
  </si>
  <si>
    <t>Carly</t>
  </si>
  <si>
    <t>WM + Exercise Done, ~80 left for others</t>
  </si>
  <si>
    <t>"</t>
  </si>
  <si>
    <t xml:space="preserve">Executive Functioning/Control </t>
  </si>
  <si>
    <t>Jordan</t>
  </si>
  <si>
    <t>Memory</t>
  </si>
  <si>
    <t>Riddhima</t>
  </si>
  <si>
    <t>Decision Making</t>
  </si>
  <si>
    <t>Tom</t>
  </si>
  <si>
    <t>Secondary Cognitive Domains</t>
  </si>
  <si>
    <t>Numbers need updating</t>
  </si>
  <si>
    <t>Skill Acquisition</t>
  </si>
  <si>
    <t>Motor Skill</t>
  </si>
  <si>
    <t>Cris + Riddhima</t>
  </si>
  <si>
    <t>Motor Skills</t>
  </si>
  <si>
    <t>((Motor skills AND Exercise) AND rtype.exact("Journal Article") AND me.exact("Empirical Study") AND age.exact("Adulthood (18 Yrs &amp; Older)") AND po.exact("human") AND pd(19950101-20201231)) NOT (ccl.exact("Promotion &amp; Maintenance of Health &amp; Wellness" OR "Neurological Disorders &amp; Brain Damage" OR "Gerontology" OR "Physical &amp; Somatoform &amp; Psychogenic Disorders" OR "Specialized Interventions" OR "Motor Processes" OR "Personality Traits &amp; Processes" OR "Health &amp; Mental Health Treatment &amp; Prevention" OR "Rehabilitation" OR "Health Psychology &amp; Medicine" OR "Neuropsychology &amp; Neurology" OR "Eating Disorders" OR "Developmental Disorders &amp; Autism" OR "Health &amp; Mental Health Services" OR "Cognitive Therapy" OR "Curriculum &amp; Programs &amp; Teaching Methods" OR "Recreation &amp; Leisure" OR "Personality Psychology" OR "Schizophrenia &amp; Psychotic States" OR "Medical Treatment of Physical Illness" OR "Cancer" OR "Cardiovascular Disorders" OR "Drug &amp; Alcohol Rehabilitation" OR "Professional Education &amp; Training" OR "Psychological &amp; Physical Disorders" OR "Affective Disorders" OR "Professional Personnel Attitudes &amp; Characteristics" OR "Psychotherapy &amp; Psychotherapeutic Counseling" OR "Tests &amp; Testing" OR "Educational Administration &amp; Personnel" OR "Transportation" OR "Behavioral &amp; Psychological Treatment of Physical Illness" OR "Neuroses &amp; Anxiety Disorders" OR "Psychosocial &amp; Personality Development" OR "Clinical Psychological Testing" OR "Educational Psychology" OR "Developmental Psychology" OR "Management &amp; Management Training" OR "Organizational Behavior" OR "Industrial &amp; Organizational Psychology" OR "Personnel Attitudes &amp; Job Satisfaction" OR "Police &amp; Legal Personnel" OR "Psychological Disorders" OR "Art &amp; Music &amp; Movement Therapy" OR "Behavior Therapy &amp; Behavior Modification" OR "Educational/Vocational Counseling &amp; Student Services" OR "Motivation &amp; Emotion" OR "Psychopharmacology" OR "Academic Learning &amp; Achievement" OR "Behavior Disorders &amp; Antisocial Behavior" OR "Consumer Attitudes &amp; Behavior" OR "Mental Retardation" OR "Substance Abuse &amp; Addiction" OR "Childrearing &amp; Child Care" OR "Classroom Dynamics &amp; Student Adjustment &amp; Attitudes" OR "Community &amp; Social Services" OR "Inpatient &amp; Hospital Services" OR "Marriage &amp; Family" OR "Sexual Behavior &amp; Sexual Orientation" OR "Social Processes &amp; Social Issues" OR "Social Psychology" OR "Clinical Psychopharmacology" OR "Home Care &amp; Hospice" OR "Marketing &amp; Advertising" OR "Drug &amp; Alcohol Usage (Legal)" OR "Environmental Issues &amp; Attitudes" OR "Group &amp; Interpersonal Processes" OR "Health Psychology Testing" OR "Mass Media Communications" OR "Nursing Homes &amp; Residential Care" OR "Personality Scales &amp; Inventories" OR "Personnel Evaluation &amp; Job Performance" OR "Personnel Management &amp; Selection &amp; Training" OR "Professional Psychological &amp; Health Personnel Issues" OR "Religion" OR "Working Conditions &amp; Industrial Safety" OR "Cognitive &amp; Perceptual Development" OR "Criminal Rehabilitation &amp; Penology" OR "Developmental Scales &amp; Schedules" OR "Educational Measurement" OR "Engineering &amp; Environmental Psychology" OR "Forensic Psychology &amp; Legal Issues" OR "Group &amp; Family Therapy" OR "Political Processes &amp; Political Issues") NOT me.exact("Interview" OR "Qualitative Study" OR "Longitudinal Study" OR "Focus Group" OR "Mathematical Model" OR "Scientific Simulation" OR "Clinical Case Study") AND PEER(yes)) AND pd(19950101-20201231)</t>
  </si>
  <si>
    <t>487 results</t>
  </si>
  <si>
    <t>Language</t>
  </si>
  <si>
    <t>Reasoning</t>
  </si>
  <si>
    <t>Participants</t>
  </si>
  <si>
    <t>Exclusion Criteria</t>
  </si>
  <si>
    <t>Prisma Exclusion Basis</t>
  </si>
  <si>
    <t>18-45, nonclinical populations</t>
  </si>
  <si>
    <t>age</t>
  </si>
  <si>
    <t>title</t>
  </si>
  <si>
    <t>Visual Perception</t>
  </si>
  <si>
    <t>clinical population</t>
  </si>
  <si>
    <t>abstract</t>
  </si>
  <si>
    <t>Critical Flicker Fusion</t>
  </si>
  <si>
    <t>Study type</t>
  </si>
  <si>
    <t>non-experimental</t>
  </si>
  <si>
    <t>full text</t>
  </si>
  <si>
    <t>Episodic Memory</t>
  </si>
  <si>
    <t>Cross-sectional, non-intervention (limited exposures)</t>
  </si>
  <si>
    <t>non-acute exposure</t>
  </si>
  <si>
    <t>other info pro-quest data record</t>
  </si>
  <si>
    <t>Visual Working Memory</t>
  </si>
  <si>
    <t>Other (e.g., non-exercise, no-cognitive DV)</t>
  </si>
  <si>
    <t>Publication type</t>
  </si>
  <si>
    <t>Retracted</t>
  </si>
  <si>
    <t>Peer-reviewed article, dissertations (Masters or PhD), books (chapters)</t>
  </si>
  <si>
    <t>Time period</t>
  </si>
  <si>
    <t>Databases</t>
  </si>
  <si>
    <t>Google Scholar</t>
  </si>
  <si>
    <t>Later: PsychInfo, PubMed, as needed (or for doublechecking)</t>
  </si>
  <si>
    <t>Keywords</t>
  </si>
  <si>
    <t>[Cognitive domain] + exercise</t>
  </si>
  <si>
    <t>Decision making done</t>
  </si>
  <si>
    <t>[Cognitive domain] + physical activity</t>
  </si>
  <si>
    <t>[Cognitive domain] + physical exertion</t>
  </si>
  <si>
    <t>[Cognitive domain] + physical fatigue</t>
  </si>
  <si>
    <t>Attenion And Exercise search criteria</t>
  </si>
  <si>
    <t>((Attention AND Exercise) AND rtype.exact("Journal Article") AND me.exact("Empirical Study") AND age.exact("Adulthood (18 Yrs &amp; Older)") AND po.exact("human") AND pd(19950101-20201231)) NOT (ccl.exact("Promotion &amp; Maintenance of Health &amp; Wellness" OR "Neurological Disorders &amp; Brain Damage" OR "Gerontology" OR "Physical &amp; Somatoform &amp; Psychogenic Disorders" OR "Specialized Interventions" OR "Motor Processes" OR "Personality Traits &amp; Processes" OR "Health &amp; Mental Health Treatment &amp; Prevention" OR "Rehabilitation" OR "Health Psychology &amp; Medicine" OR "Neuropsychology &amp; Neurology" OR "Eating Disorders" OR "Developmental Disorders &amp; Autism" OR "Health &amp; Mental Health Services" OR "Cognitive Therapy" OR "Curriculum &amp; Programs &amp; Teaching Methods" OR "Recreation &amp; Leisure" OR "Personality Psychology" OR "Schizophrenia &amp; Psychotic States" OR "Medical Treatment of Physical Illness" OR "Cancer" OR "Cardiovascular Disorders" OR "Drug &amp; Alcohol Rehabilitation" OR "Professional Education &amp; Training" OR "Psychological &amp; Physical Disorders" OR "Affective Disorders" OR "Professional Personnel Attitudes &amp; Characteristics" OR "Psychotherapy &amp; Psychotherapeutic Counseling" OR "Tests &amp; Testing" OR "Educational Administration &amp; Personnel" OR "Transportation" OR "Behavioral &amp; Psychological Treatment of Physical Illness" OR "Neuroses &amp; Anxiety Disorders" OR "Psychosocial &amp; Personality Development" OR "Clinical Psychological Testing" OR "Educational Psychology" OR "Developmental Psychology" OR "Management &amp; Management Training" OR "Organizational Behavior" OR "Industrial &amp; Organizational Psychology" OR "Personnel Attitudes &amp; Job Satisfaction" OR "Police &amp; Legal Personnel" OR "Psychological Disorders" OR "Art &amp; Music &amp; Movement Therapy" OR "Behavior Therapy &amp; Behavior Modification" OR "Educational/Vocational Counseling &amp; Student Services" OR "Motivation &amp; Emotion" OR "Psychopharmacology" OR "Academic Learning &amp; Achievement" OR "Behavior Disorders &amp; Antisocial Behavior" OR "Consumer Attitudes &amp; Behavior" OR "Mental Retardation" OR "Substance Abuse &amp; Addiction" OR "Childrearing &amp; Child Care" OR "Classroom Dynamics &amp; Student Adjustment &amp; Attitudes" OR "Community &amp; Social Services" OR "Inpatient &amp; Hospital Services" OR "Marriage &amp; Family" OR "Sexual Behavior &amp; Sexual Orientation" OR "Social Processes &amp; Social Issues" OR "Social Psychology" OR "Clinical Psychopharmacology" OR "Home Care &amp; Hospice" OR "Marketing &amp; Advertising" OR "Drug &amp; Alcohol Usage (Legal)" OR "Environmental Issues &amp; Attitudes" OR "Group &amp; Interpersonal Processes" OR "Health Psychology Testing" OR "Mass Media Communications" OR "Nursing Homes &amp; Residential Care" OR "Personality Scales &amp; Inventories" OR "Personnel Evaluation &amp; Job Performance" OR "Personnel Management &amp; Selection &amp; Training" OR "Professional Psychological &amp; Health Personnel Issues" OR "Religion" OR "Working Conditions &amp; Industrial Safety" OR "Cognitive &amp; Perceptual Development" OR "Criminal Rehabilitation &amp; Penology" OR "Developmental Scales &amp; Schedules" OR "Educational Measurement" OR "Engineering &amp; Environmental Psychology" OR "Forensic Psychology &amp; Legal Issues" OR "Group &amp; Family Therapy" OR "Political Processes &amp; Political Issues") NOT me.exact("Interview" OR "Qualitative Study" OR "Longitudinal Study" OR "Focus Group" OR "Mathematical Model" OR "Scientific Simulation" OR "Clinical Case Study") AND PEER(yes)) AND pd(19950101-20201231)</t>
  </si>
  <si>
    <t>Article ID</t>
  </si>
  <si>
    <t>Title</t>
  </si>
  <si>
    <t>First Author</t>
  </si>
  <si>
    <t xml:space="preserve">Date </t>
  </si>
  <si>
    <t>DOI</t>
  </si>
  <si>
    <t>Added By</t>
  </si>
  <si>
    <t>Exp #</t>
  </si>
  <si>
    <t>N</t>
  </si>
  <si>
    <t>Age (mean)</t>
  </si>
  <si>
    <t>Age (sd)</t>
  </si>
  <si>
    <t>Age (range)</t>
  </si>
  <si>
    <t>Sex</t>
  </si>
  <si>
    <t>Exercise Expertise</t>
  </si>
  <si>
    <t>Exercise Design</t>
  </si>
  <si>
    <t>Aerobic/Anaerobic</t>
  </si>
  <si>
    <t>Ex Mode</t>
  </si>
  <si>
    <t>Task Execution Time</t>
  </si>
  <si>
    <t>N Ex Levels</t>
  </si>
  <si>
    <t>Ex Level 1</t>
  </si>
  <si>
    <t>Ex Level 1 Intensity</t>
  </si>
  <si>
    <t>Ex Level 1 Duration (mins)</t>
  </si>
  <si>
    <t>Ex Level 2</t>
  </si>
  <si>
    <t>Ex Level 2 Intensity</t>
  </si>
  <si>
    <t>Ex Level 2 Duration (mins)</t>
  </si>
  <si>
    <t>Ex Level 3</t>
  </si>
  <si>
    <t>Ex Level 3 Intensity</t>
  </si>
  <si>
    <t>Ex Level 3 Duration (mins)</t>
  </si>
  <si>
    <t>Ex Level 4</t>
  </si>
  <si>
    <t>Ex Level 4 Intensity</t>
  </si>
  <si>
    <t>Ex Level 4 Duration (mins)</t>
  </si>
  <si>
    <t>Cognitive Domain 1</t>
  </si>
  <si>
    <t>Cognitive Task 1</t>
  </si>
  <si>
    <t>Cognitive DV1</t>
  </si>
  <si>
    <t>ES_UNIT-1</t>
  </si>
  <si>
    <t>ES-1</t>
  </si>
  <si>
    <t>Reported/Self-Computed</t>
  </si>
  <si>
    <t>Contact Author?</t>
  </si>
  <si>
    <t>Moderator 1</t>
  </si>
  <si>
    <t>Cognitive Domain 2</t>
  </si>
  <si>
    <t>Cognitive Task 2</t>
  </si>
  <si>
    <t>Cognitive DV2</t>
  </si>
  <si>
    <t>ES UNIT 2</t>
  </si>
  <si>
    <t>ES 2</t>
  </si>
  <si>
    <t>Moderator 2</t>
  </si>
  <si>
    <t>Cognitive Domain 3</t>
  </si>
  <si>
    <t>Cognitive Task 3</t>
  </si>
  <si>
    <t>Cognitive DV3</t>
  </si>
  <si>
    <t>ES UNIT 3</t>
  </si>
  <si>
    <t>ES 3</t>
  </si>
  <si>
    <t>Moderator 3</t>
  </si>
  <si>
    <t>Cognitive Domain 4</t>
  </si>
  <si>
    <t>Cognitive Task 4</t>
  </si>
  <si>
    <t>Cognitive DV4</t>
  </si>
  <si>
    <t>ES UNIT 4</t>
  </si>
  <si>
    <t>ES 4</t>
  </si>
  <si>
    <t>Moderator 4</t>
  </si>
  <si>
    <t>Effect Description</t>
  </si>
  <si>
    <t>Link to Data</t>
  </si>
  <si>
    <t>Notes</t>
  </si>
  <si>
    <t>Exclude?</t>
  </si>
  <si>
    <t>Search Data Base and Terms</t>
  </si>
  <si>
    <t>Tom Tmp</t>
  </si>
  <si>
    <t>Acute exercise and aerobic fitness influence selective attention during visual search</t>
  </si>
  <si>
    <t>Bullock</t>
  </si>
  <si>
    <t>https://doi.org/10.3389/fpsyg.2014.01290</t>
  </si>
  <si>
    <t>Mixed</t>
  </si>
  <si>
    <t>College Students</t>
  </si>
  <si>
    <t>Within</t>
  </si>
  <si>
    <t>Aerobic</t>
  </si>
  <si>
    <t>Cycling</t>
  </si>
  <si>
    <t>Pre-Post</t>
  </si>
  <si>
    <t>Rest</t>
  </si>
  <si>
    <t>Stationary</t>
  </si>
  <si>
    <t>Moderate</t>
  </si>
  <si>
    <t>~50% est. VO2max</t>
  </si>
  <si>
    <t>Hybrid Flanker/Load Task</t>
  </si>
  <si>
    <t>Test Latency</t>
  </si>
  <si>
    <t>no</t>
  </si>
  <si>
    <t>Aerobic Capacity</t>
  </si>
  <si>
    <t>Distraction</t>
  </si>
  <si>
    <t>Perceptual Load</t>
  </si>
  <si>
    <t>Fitter individuals were faster at visual search, but this relationship only emerged after the onset of physical activity.</t>
  </si>
  <si>
    <t>Our paper</t>
  </si>
  <si>
    <t>Need to input effect sizes</t>
  </si>
  <si>
    <t>Multiple stages of information processing are modulated during acute bouts of exercise</t>
  </si>
  <si>
    <t>https://doi.org/10.1016/j.neuroscience.2015.08.046</t>
  </si>
  <si>
    <t>During</t>
  </si>
  <si>
    <t>Stationary (sat on bike)</t>
  </si>
  <si>
    <t>40 Watts Resistance</t>
  </si>
  <si>
    <t>High</t>
  </si>
  <si>
    <t>RPE 12-14</t>
  </si>
  <si>
    <t>3-stimulus oddball task</t>
  </si>
  <si>
    <t>Stimulus Type</t>
  </si>
  <si>
    <t>Faster target detection during high-intensity conditions when compared to low-intensity and rest.</t>
  </si>
  <si>
    <t>Positive effect of acute mild exercise on executive function via arousal-related prefrontal activations: An fNIRS study</t>
  </si>
  <si>
    <t>Byun</t>
  </si>
  <si>
    <t>https://doi.org/10.1016/j.neuroimage.2014.04.067</t>
  </si>
  <si>
    <t>19-25</t>
  </si>
  <si>
    <t xml:space="preserve">Rest </t>
  </si>
  <si>
    <t>30% VO2 peak</t>
  </si>
  <si>
    <t>Inhibition</t>
  </si>
  <si>
    <t>Color Word Stroop Task</t>
  </si>
  <si>
    <t>Stroop Interference</t>
  </si>
  <si>
    <t>Accuracy</t>
  </si>
  <si>
    <t>Decreased Stroop Interference after exercise relative to rest (RT). No difference in stroop interference error rates</t>
  </si>
  <si>
    <t>google scholar: executive function and exercise</t>
  </si>
  <si>
    <t>The effect of exercise on the Decision-Making Performance of Experienced and Inexperienced Soccer Players</t>
  </si>
  <si>
    <t>McMorris</t>
  </si>
  <si>
    <t>https://doi.org/10.1080/02701367.1996.10607933</t>
  </si>
  <si>
    <t>ns</t>
  </si>
  <si>
    <t>College Age</t>
  </si>
  <si>
    <t>Male</t>
  </si>
  <si>
    <t>College Soccer Players / Less Experienced Soccer Players (All Athletes)</t>
  </si>
  <si>
    <t>70% max power</t>
  </si>
  <si>
    <t>100% max power</t>
  </si>
  <si>
    <t>Decision-making</t>
  </si>
  <si>
    <t>Soccer specific decision task</t>
  </si>
  <si>
    <t>not reported</t>
  </si>
  <si>
    <t>?</t>
  </si>
  <si>
    <t>RT (all responses)</t>
  </si>
  <si>
    <t>partial eta squared</t>
  </si>
  <si>
    <t>Soccer experience</t>
  </si>
  <si>
    <t>RT (corr responses)</t>
  </si>
  <si>
    <t>Only sig. interaction effect for overall speed of reaction (all responses).  Experienced group RT at rest slower than in both exercise conditions, and slower than inexperienced group RT at maximal power output condition.  Inexperienced group RT at rest slower than experienced group in both exercise conditions.  Experienced group faster during exercise (70% and 100%) than inexperienced group at 70% of max output.</t>
  </si>
  <si>
    <t>google scholar: exercise and decision making</t>
  </si>
  <si>
    <t>RT is the only sig. effect so they only report the RT ES.  No ES for accuracy data.</t>
  </si>
  <si>
    <t>Chronic exercise keeps working memory and inhibitory capacities fit</t>
  </si>
  <si>
    <t>Padilla</t>
  </si>
  <si>
    <t>https://doi.org/10.3389/fnbeh.2014.00049</t>
  </si>
  <si>
    <t>18-30</t>
  </si>
  <si>
    <t>Walking</t>
  </si>
  <si>
    <t>1 mile (not sure if this needs a new column or should be excluded entirely</t>
  </si>
  <si>
    <t>&lt;1h/wk</t>
  </si>
  <si>
    <t>google scholar: visual working memory and exercise</t>
  </si>
  <si>
    <t>Effects of acute exercise on executive processing, short-term and long-term memory</t>
  </si>
  <si>
    <t>Coles</t>
  </si>
  <si>
    <t>https://doi-org.proxy.library.ucsb.edu:9443/10.1080/02640410701591417</t>
  </si>
  <si>
    <t>exercise</t>
  </si>
  <si>
    <t>60% VO2 max</t>
  </si>
  <si>
    <t>sitting</t>
  </si>
  <si>
    <t>rest</t>
  </si>
  <si>
    <t>visual working memory</t>
  </si>
  <si>
    <t>Brown-Peterson Test</t>
  </si>
  <si>
    <t>self-computed</t>
  </si>
  <si>
    <t xml:space="preserve">No effect of exercise on visual short-term memory task </t>
  </si>
  <si>
    <t>google scholar: visual working memory exercise</t>
  </si>
  <si>
    <t>Moderate intensity exercise facilitates working memory</t>
  </si>
  <si>
    <t>Quelhas Martins</t>
  </si>
  <si>
    <t>http://dx.doi.org/10.1016/j.psychsport.2012.11.010</t>
  </si>
  <si>
    <t>moderate</t>
  </si>
  <si>
    <t>stationary</t>
  </si>
  <si>
    <t>working memory</t>
  </si>
  <si>
    <t>PASAT</t>
  </si>
  <si>
    <t>eta squared</t>
  </si>
  <si>
    <t>reported</t>
  </si>
  <si>
    <t>Block (PASAT difficulty)</t>
  </si>
  <si>
    <t>Cycling improved performance on the PASAT. Performance decreased with task difficulty overall, both groups performed the same when the PASAT difficulty was low</t>
  </si>
  <si>
    <t xml:space="preserve">Stationary </t>
  </si>
  <si>
    <t>Task duration</t>
  </si>
  <si>
    <t>Very low intensity</t>
  </si>
  <si>
    <t>5 watts</t>
  </si>
  <si>
    <t>Low Intensity</t>
  </si>
  <si>
    <t>50-60 watts</t>
  </si>
  <si>
    <t>Medium intensity</t>
  </si>
  <si>
    <t>75-90 watts</t>
  </si>
  <si>
    <t>Sternberg</t>
  </si>
  <si>
    <t>Response Latency</t>
  </si>
  <si>
    <t>Improved performance on the Sternberg task in exercise condition compared to control for low and medium intensities only (not for 'very low')</t>
  </si>
  <si>
    <t>Acute exercise improves motor memory: Exploring potential biomarkers</t>
  </si>
  <si>
    <t>Skriver</t>
  </si>
  <si>
    <t>https://doi.org/10.1016/j.nlm.2014.08.004</t>
  </si>
  <si>
    <t>18-35</t>
  </si>
  <si>
    <t>Graded</t>
  </si>
  <si>
    <t>Resistance 100W + 50W every 3 mins</t>
  </si>
  <si>
    <t>Motor Memory</t>
  </si>
  <si>
    <t>visuomotor tracking task (MT)</t>
  </si>
  <si>
    <t>yes</t>
  </si>
  <si>
    <t xml:space="preserve"> improvements in motor skill acquisition and retention induced by acute cardiovascular exercise are associated with increased concentrations of biomarkers involved in memory and learning processes</t>
  </si>
  <si>
    <t>Impact of acute aerobic exercise and cardiorespiratory fitness on visuospatial attention performance and serum BDNF levels</t>
  </si>
  <si>
    <t>Tsai</t>
  </si>
  <si>
    <t>http://dx.doi.org/10.1016/j.psyneuen.2013.12.014</t>
  </si>
  <si>
    <t>18-28</t>
  </si>
  <si>
    <t>Running</t>
  </si>
  <si>
    <t>Spatial cueing</t>
  </si>
  <si>
    <t>Mean RT</t>
  </si>
  <si>
    <t>Fitness level</t>
  </si>
  <si>
    <t>Exercise group showed overall faster response times than the non exercise (pre. vs. post). Interaction showing that the exercise groups only showed pre-post differences and that high fit individuals were faster than low.</t>
  </si>
  <si>
    <t>Also did ERPs and showed that mainly differences as a function of fitness. BDNF was also higher for the exercise intervention groups.</t>
  </si>
  <si>
    <t>google scholar: attention and exercise</t>
  </si>
  <si>
    <t>Focusing of visual attention at rest and during physical exercise in soccer players</t>
  </si>
  <si>
    <t>Pesce</t>
  </si>
  <si>
    <t>https://doi.org/10.1080/02640410601040085</t>
  </si>
  <si>
    <t>16-19</t>
  </si>
  <si>
    <t>During Ex</t>
  </si>
  <si>
    <t>60% HRR</t>
  </si>
  <si>
    <t>peripheral spatial 100% valid cue global/local</t>
  </si>
  <si>
    <t>Soccer expertise</t>
  </si>
  <si>
    <t>Across the sample, faster response times during exercise, but there was an interaction, such that this effect was more pronounced in the non soccer players (who were also fit)</t>
  </si>
  <si>
    <t>Global local cue effect was reduced during ex for nonsoccer players, but was unchanged for soccer players</t>
  </si>
  <si>
    <t>Partially valid peripheral spatial global/local</t>
  </si>
  <si>
    <t>both groups showed faster RTs during exercise</t>
  </si>
  <si>
    <t>The effects of acute exercise on episodic memory function among young university students: moderation considerations by biological sex</t>
  </si>
  <si>
    <t>Johnson</t>
  </si>
  <si>
    <t>https://doi.org/10.15171/hpp.2019.14</t>
  </si>
  <si>
    <t>Walking (treadmill)</t>
  </si>
  <si>
    <t>70% of heart rate max</t>
  </si>
  <si>
    <t>short-term memory, learning, and long-term memory</t>
  </si>
  <si>
    <t>Rey Auditory Verbal Learning Test (RAVLT)</t>
  </si>
  <si>
    <t>Effect size reported per condition/suggestive evidence of a more beneficial effect of acute exercise on memory for females</t>
  </si>
  <si>
    <t>Temporal Effects of Acute Walking Exercise on Learning and Memory Function</t>
  </si>
  <si>
    <t>Sng</t>
  </si>
  <si>
    <t>https://doi.org/10.1177/0890117117749476</t>
  </si>
  <si>
    <t>Pre-task*</t>
  </si>
  <si>
    <t>exercise (before learning)</t>
  </si>
  <si>
    <t xml:space="preserve"> self-selected pace </t>
  </si>
  <si>
    <t>exercise (during learning)</t>
  </si>
  <si>
    <t>exercise (after learning)</t>
  </si>
  <si>
    <t>long-term episodic memory</t>
  </si>
  <si>
    <t>Red Pen Task</t>
  </si>
  <si>
    <t>f</t>
  </si>
  <si>
    <t>RAVLT</t>
  </si>
  <si>
    <t>Engaging in a 15-minute bout of moderate-intensity walking before a learning task was effective in influencing long-term episodic memory</t>
  </si>
  <si>
    <t>Exercise was pre-task but relative to learning (before,during and after)</t>
  </si>
  <si>
    <t>Experimental Investigation of the Time Course Effects of Acute Exercise on False Episodic Memory</t>
  </si>
  <si>
    <t>Siddiqui</t>
  </si>
  <si>
    <t>http://doi.org/https://doi.org/10.3390/jcm7070157</t>
  </si>
  <si>
    <t>Stationary (playing Soduku)</t>
  </si>
  <si>
    <t>Moderate (prior to task)</t>
  </si>
  <si>
    <t>3.0 mph</t>
  </si>
  <si>
    <t>Moderate (during task)</t>
  </si>
  <si>
    <t xml:space="preserve"> Deese–Roediger–McDermott (DRM) Paradigm</t>
  </si>
  <si>
    <t>acute moderate-intensity exercise may help to increase the accurate recall of past episodic memories and may help to reduce the rate of false memories</t>
  </si>
  <si>
    <t>Effects of Acute Exercise on Sensory and Executive Processing Tasks</t>
  </si>
  <si>
    <t>Lambourne</t>
  </si>
  <si>
    <t>https://doi.org/10.1249/MSS.0b013e3181cbee11</t>
  </si>
  <si>
    <t>College</t>
  </si>
  <si>
    <t>During, Post</t>
  </si>
  <si>
    <t>Exercise</t>
  </si>
  <si>
    <t>90% of VT</t>
  </si>
  <si>
    <t>Critical Flicker Fusion (CFF)</t>
  </si>
  <si>
    <t>Discrimination</t>
  </si>
  <si>
    <t>No main effects or interactions of condition or test block (time) on the PASAT</t>
  </si>
  <si>
    <t>Aerobic exercise improves hippocampal function and increases BDNF in the serum of young adult males</t>
  </si>
  <si>
    <t>Griffin</t>
  </si>
  <si>
    <t>https://doi.org/10.1016/j.physbeh.2011.06.005</t>
  </si>
  <si>
    <t>Between</t>
  </si>
  <si>
    <t>Graded Exercise Test
75 W increase by 25-50W</t>
  </si>
  <si>
    <t>Volitional exhaustion</t>
  </si>
  <si>
    <t>Episodic Memory
Inhibition</t>
  </si>
  <si>
    <t>Face-Name Task</t>
  </si>
  <si>
    <t>Larger increase in memory recall from baseline after exercise vs rest. 
Doesn't appear as though they actually made comparisons between groups, though. No change in performance on the Stroop task</t>
  </si>
  <si>
    <t>google scholar: executive function and exericse</t>
  </si>
  <si>
    <t>Effects of Acute Exercise on Executive Function: A Study With a Tower of London Task</t>
  </si>
  <si>
    <t>Chang</t>
  </si>
  <si>
    <t>https://doi.org/10.1123/jsep.33.6.847</t>
  </si>
  <si>
    <t xml:space="preserve">Stationary (reading) </t>
  </si>
  <si>
    <t>50-70% Heart rate reserve</t>
  </si>
  <si>
    <t>Planning, Working Memory
Control, Inhibition</t>
  </si>
  <si>
    <t>Tower of London</t>
  </si>
  <si>
    <t>Total moves</t>
  </si>
  <si>
    <t>Significant decrease from pre-test to post-test in the number of moves to solve the Tower of London for the exercise condition, not in the control.
Increase in accuracy from pre-test to post-test for the exercise condition, but not in the control.</t>
  </si>
  <si>
    <t>Greater impact of acute high-intensity interval exercise on post-exercise executive function compared to moderate-intensity continuous exercise</t>
  </si>
  <si>
    <t>Tsukamoto</t>
  </si>
  <si>
    <t>https://doi.org/10.1016/j.physbeh.2015.12.021</t>
  </si>
  <si>
    <t>Moderate-Continuous</t>
  </si>
  <si>
    <t>60% VO2 peak</t>
  </si>
  <si>
    <t>High Intensity Interval</t>
  </si>
  <si>
    <t>60-90% VO2 peak</t>
  </si>
  <si>
    <t>Decrease in reverse-stroop interference score post vs pre-exercise, but this decrease was only sustained for the full 30 min
post exercise period after High intensity interval exercise.</t>
  </si>
  <si>
    <t>Treadmill walking during vocabulary encoding improves verbal long-term memory</t>
  </si>
  <si>
    <t>Schmidt-Kassow</t>
  </si>
  <si>
    <t>https://doi.org/10.1186/1744-9081-10-24</t>
  </si>
  <si>
    <t>low</t>
  </si>
  <si>
    <t>&lt; 50% VO2max</t>
  </si>
  <si>
    <t>long term memory</t>
  </si>
  <si>
    <t>customized online vocabulary test</t>
  </si>
  <si>
    <t>perceived safety on the treadmill showing that participants performed better if they felt safe on the treadmill</t>
  </si>
  <si>
    <t>the positive effect of walking on verbal long-term memory is independent of sex</t>
  </si>
  <si>
    <t>Acute moderate-intensity exercise generally enhances neural resources related to perceptual and cognitive processes: A randomized controlled ERP study</t>
  </si>
  <si>
    <t>Aly</t>
  </si>
  <si>
    <t>https://doi.org/10.1016/j.mhpa.2020.100363</t>
  </si>
  <si>
    <t>Cris</t>
  </si>
  <si>
    <t>60-70% HRmax</t>
  </si>
  <si>
    <t>Information processing; inhibition</t>
  </si>
  <si>
    <t>Flanker</t>
  </si>
  <si>
    <t>RT</t>
  </si>
  <si>
    <t>Error rate</t>
  </si>
  <si>
    <t>acute moderate-intensity exercise generally improves basic information processing and the inhibitory aspect of executive function (RT &amp; accuracy); general facilitation of perceptual, stimulus classification and evaluation proceses (higher amplitude in P2, N2c, and P3)</t>
  </si>
  <si>
    <t>google scholar: motor cognitive exertion</t>
  </si>
  <si>
    <t>Influence of acute high-intensity aerobic interval exercise bout on selective attention and short-term memory tasks</t>
  </si>
  <si>
    <t>Alves</t>
  </si>
  <si>
    <t>https://doi.org/10.2466%2F22.06.PMS.118k10w4</t>
  </si>
  <si>
    <t>Instruction</t>
  </si>
  <si>
    <t>HIT</t>
  </si>
  <si>
    <t>80% HRR</t>
  </si>
  <si>
    <t>Stroop (mod)</t>
  </si>
  <si>
    <t>Cohen's d</t>
  </si>
  <si>
    <t>Digit Span</t>
  </si>
  <si>
    <t>On the Stoop incongruent color word RTs were faster in HIT than control. Digit span there was no difference.</t>
  </si>
  <si>
    <t>Acute aerobic exercise and information processing: Energizing motor processes
during a choice reaction time task</t>
  </si>
  <si>
    <t>Audiffren</t>
  </si>
  <si>
    <t>https://doi.org/10.1016/j.actpsy.2008.09.006</t>
  </si>
  <si>
    <t>18-25</t>
  </si>
  <si>
    <t>During and Post</t>
  </si>
  <si>
    <t>Auditory Choice RT</t>
  </si>
  <si>
    <t>Faster RT during exercise. This effect quickly went away post exercise. The effect of exercise was more pronounced for lower intensity signals.</t>
  </si>
  <si>
    <t>psych info: attention and exercise</t>
  </si>
  <si>
    <t>Acute aerobic exercise and information processing: Modulation of executive control in a Random Number Generation task</t>
  </si>
  <si>
    <t>https://10.1016/j.actpsy.2009.06.008</t>
  </si>
  <si>
    <t>Executive Function</t>
  </si>
  <si>
    <t>Auditory RNG</t>
  </si>
  <si>
    <t>TPI</t>
  </si>
  <si>
    <t xml:space="preserve">reported </t>
  </si>
  <si>
    <t>Same task</t>
  </si>
  <si>
    <t>Runs</t>
  </si>
  <si>
    <t>Both measures are an index of inhibitory control and strategy in the random number generation task. The effects were that the easier strategies were adopted during exercise. Note the cohen's d was averaged across tests during exercise. the eta squared is from an ANOVA main effect. There are cohen's d for the Runs measure so they could be averaged.</t>
  </si>
  <si>
    <t>Brief aerobic exercise immediately enhances visual attentional control and perceptual speed. Testing the mediating role of feelings of energy</t>
  </si>
  <si>
    <t>Legrand</t>
  </si>
  <si>
    <t>https://doi.org/10.1016/j.actpsy.2018.08.020</t>
  </si>
  <si>
    <t>Relaxtion/Concentration</t>
  </si>
  <si>
    <t>15 min</t>
  </si>
  <si>
    <t>8 km/hour</t>
  </si>
  <si>
    <t>Attention (1) and Working Memory (2)</t>
  </si>
  <si>
    <t>Trail Making Test A</t>
  </si>
  <si>
    <t>Trail Making Test B</t>
  </si>
  <si>
    <t>RT speed up on the attention component due to exercise. No impact on working memory (TMT B). Note, reported Cohen's d from pairwise comparison. The interaction eta squared for the interaction with control group was .06. Only the eta squared for the TMT-b interaction was reported</t>
  </si>
  <si>
    <t>Effects of acute aerobic exercise on exogenous spatial attention</t>
  </si>
  <si>
    <t>Sanabria</t>
  </si>
  <si>
    <t>https://10.1016/j.psychsport.2011.04.002</t>
  </si>
  <si>
    <t>18-29</t>
  </si>
  <si>
    <t>Rest-During-Post</t>
  </si>
  <si>
    <t>Cycling no resistance</t>
  </si>
  <si>
    <t>85% AT</t>
  </si>
  <si>
    <t>Post</t>
  </si>
  <si>
    <t>Exogenous cuing</t>
  </si>
  <si>
    <t>Faster RT during and post exercise. IOR was only present during rest.  Looks like it may have been due to the speed up squashing the effect.</t>
  </si>
  <si>
    <t>Beneficial effects of acute high-intensity exercise on electrophysiological indices of attention processes in young adult men</t>
  </si>
  <si>
    <t>Du Rietz</t>
  </si>
  <si>
    <t>https://doi.org/10.1016/j.bbr.2018.11.024</t>
  </si>
  <si>
    <t>18-26</t>
  </si>
  <si>
    <t>20% Delta</t>
  </si>
  <si>
    <t>CPT-OX</t>
  </si>
  <si>
    <t>RTV</t>
  </si>
  <si>
    <t>Omission Errors</t>
  </si>
  <si>
    <t>Cohen's D</t>
  </si>
  <si>
    <t>Commission Errors</t>
  </si>
  <si>
    <t>There was a NS effect on mean RT, but the effect size was not reported.</t>
  </si>
  <si>
    <t>Hemodynamic Changes in Response to Aerobic Exercise: Near-infrared Spectroscopy Study</t>
  </si>
  <si>
    <t>Kim</t>
  </si>
  <si>
    <t>https://doi.org/10.1055/a-1198-8465</t>
  </si>
  <si>
    <t>20-25</t>
  </si>
  <si>
    <t>65% VO2max</t>
  </si>
  <si>
    <t>80% VO2max</t>
  </si>
  <si>
    <t>Working memory</t>
  </si>
  <si>
    <t>2-back</t>
  </si>
  <si>
    <t>no change in accuracy of 2-back pre- and post-exercise; small sample, short exercise bouts (10min)</t>
  </si>
  <si>
    <t>Executive function after exhaustive exercise</t>
  </si>
  <si>
    <t>Sudo</t>
  </si>
  <si>
    <t>https://doi.org/10.1007/s00421-017-3692-z</t>
  </si>
  <si>
    <t>mean 16</t>
  </si>
  <si>
    <t>Resistance 10W then +20W every 1min</t>
  </si>
  <si>
    <t>Exhaustion (average time = 16)</t>
  </si>
  <si>
    <t>Working memory and Inhibition</t>
  </si>
  <si>
    <t>Spatial Delayed-Response</t>
  </si>
  <si>
    <t xml:space="preserve">Accuracy </t>
  </si>
  <si>
    <t>Go/No-Go</t>
  </si>
  <si>
    <t>Note* Go/No-Task was embedded in the delay period of the spatial task
No significant decrease in RT on the Go/No-go task pre to post in either group. 
Significant time x group interaction on Go/No-go accuracy, but post-hoc comparisons did not survive bonferronic correction
No difference in spatial task accuracy pre-post for either group</t>
  </si>
  <si>
    <t>Differential Effects of Acute Exercise on Distinct Aspects of Executive Function.</t>
  </si>
  <si>
    <t>Weng</t>
  </si>
  <si>
    <t>https://doi.org/10.1249/mss.0000000000000542</t>
  </si>
  <si>
    <t>Active Rest</t>
  </si>
  <si>
    <t>Motor-driven cycling</t>
  </si>
  <si>
    <t>Observed greater increase in accuracy on the 2-back task post moderate intensity exercise vs active rest.
No pre/post change in inhibitory control accuracy in either exercise condition.
No significant changes in RT on N-back or Eriksen flanker task</t>
  </si>
  <si>
    <t>The Experimental Effects of Acute Exercise on Long-Term Emotional Memory</t>
  </si>
  <si>
    <t>Wade</t>
  </si>
  <si>
    <t>https://doi.org/10.3390/jcm7120486</t>
  </si>
  <si>
    <t>Female</t>
  </si>
  <si>
    <t>Pre-task</t>
  </si>
  <si>
    <t>3 mph (minimumun speed)</t>
  </si>
  <si>
    <t>Emotional Memory</t>
  </si>
  <si>
    <t>Recognition of Images</t>
  </si>
  <si>
    <t>No effect of exercise</t>
  </si>
  <si>
    <t>Executive function and endocrinological responses to acute resistance exercise</t>
  </si>
  <si>
    <t>https://doi.org/10.3389/fnbeh.2014.00262</t>
  </si>
  <si>
    <t>20-29</t>
  </si>
  <si>
    <t>Anaerobic</t>
  </si>
  <si>
    <t>Resistance</t>
  </si>
  <si>
    <t>50% 1 rep max</t>
  </si>
  <si>
    <t>80% 1 rep max</t>
  </si>
  <si>
    <t>Go/No-Go combined with Flanker</t>
  </si>
  <si>
    <t>Decreased RTs post-exercise for the go condition
Increased accuracy post-exercise on incongruent-no-go condition
*Note* did not report stats for other task conditions (e.g., congruent/no-go). Also, no post-hoc comparison between exercise groups, just with pre-test scores</t>
  </si>
  <si>
    <t>The differential effects of prolonged exercise upon executive function and cerebral oxygenation</t>
  </si>
  <si>
    <t>Tempest</t>
  </si>
  <si>
    <t>https://doi.org/10.1016/j.bandc.2017.02.001</t>
  </si>
  <si>
    <t>19-34</t>
  </si>
  <si>
    <t xml:space="preserve">During </t>
  </si>
  <si>
    <t>Low</t>
  </si>
  <si>
    <t>&lt; 30 W</t>
  </si>
  <si>
    <t>10% above VT workload (165 +/ 44W)</t>
  </si>
  <si>
    <t>Inhibition and Working Memory</t>
  </si>
  <si>
    <t>D-prime</t>
  </si>
  <si>
    <t>Significant decrease in flanker RT in the high intensity exercise but not in low intensity exercise
No significant effect for flanker accuracy
Decrease in memory strength (d') in the high intensity condition but not the low intensity</t>
  </si>
  <si>
    <t>The immediate and sustained effects of acute exercise on planning aspect of executive function</t>
  </si>
  <si>
    <t>Hung</t>
  </si>
  <si>
    <t>https://doi.org/10.1016/j.psychsport.2013.05.004</t>
  </si>
  <si>
    <t>Control</t>
  </si>
  <si>
    <t>Increase 15W every 2 min until 60-70% HR reserve</t>
  </si>
  <si>
    <t>parital eta squared</t>
  </si>
  <si>
    <t xml:space="preserve">Tower of London </t>
  </si>
  <si>
    <t xml:space="preserve">*Couple Notes:* Multiple post-tests (I.e., immediately post, 30, and 60 post)
Significant enhancement of total move score immediately post exercise cessation
Better response inhibition of planning 30 and 60 min after cessation </t>
  </si>
  <si>
    <t>The effect of acute aerobic and resistance exercise on working memory</t>
  </si>
  <si>
    <t>Pontifex</t>
  </si>
  <si>
    <t>https://doi.org/10.1249/mss.0b013e3181907d69</t>
  </si>
  <si>
    <t>Attentional processes during submaximal exercises</t>
  </si>
  <si>
    <t>Perciavalle</t>
  </si>
  <si>
    <t>https://doi.org/10.3109/08990220.2013.796924</t>
  </si>
  <si>
    <t>Pre-During-Post</t>
  </si>
  <si>
    <t>60% VO2max</t>
  </si>
  <si>
    <t>ACT</t>
  </si>
  <si>
    <t>See notes</t>
  </si>
  <si>
    <t>During exercise significant effects (relative to pre) were obsreved in the 80% group in RT, not in errors or omissions. 60% had one timepoint that showed a difference in RT. No effect sizes reported.</t>
  </si>
  <si>
    <t>Exercise, plasma catecholamine concentrations and decision-making performance of soccer players on a soccer-specific test</t>
  </si>
  <si>
    <t>https://doi.org/10.1080/026404199365687</t>
  </si>
  <si>
    <t>College Soccer Players</t>
  </si>
  <si>
    <t>57% max power output</t>
  </si>
  <si>
    <t>100% max power output</t>
  </si>
  <si>
    <t>Non sig. effect, not reported</t>
  </si>
  <si>
    <t>ANOVA revealed sig. effect of speed of decision making.  Tucky post-hoc tests revealed decision speed sig. slower during rest when compared to both exercise conditions (cond1: adrenaline threshold, cond2: max power).  Both exercise conditions were similar.</t>
  </si>
  <si>
    <t xml:space="preserve"> Influence of exercise intensity on the decision-making performance of experienced and inexperienced soccer players</t>
  </si>
  <si>
    <t>Fontana</t>
  </si>
  <si>
    <t>https://doi.org/10.1123/jsep.31.2.135</t>
  </si>
  <si>
    <t>College Soccer Players vs. Inexpereinced Soccar players</t>
  </si>
  <si>
    <t>40% VO2max</t>
  </si>
  <si>
    <t>Experience (ns)</t>
  </si>
  <si>
    <t>Speed of decision making (RT) was sig. faster at 60% and 80% max aerobic capacity compared to rest for both groups.  Experienced players were also sig. more accurate and faster at the task, but experience did not interact with either accuracy or RT.</t>
  </si>
  <si>
    <t>Influence of exercise on visual search: implications for mediating cognitive mechanisms</t>
  </si>
  <si>
    <t>Aks</t>
  </si>
  <si>
    <t>https://doi.org/10.2466/pms.1998.87.3.771</t>
  </si>
  <si>
    <t>9-31</t>
  </si>
  <si>
    <t>Average or Better (3-12 hrs per week of exercise)</t>
  </si>
  <si>
    <t>65% work load</t>
  </si>
  <si>
    <t>8 mins at 65% followed by 2 mins at 85% work load</t>
  </si>
  <si>
    <t>Visual Search</t>
  </si>
  <si>
    <t>Unable to self-compute (report Means and SDs but no r)</t>
  </si>
  <si>
    <t>Visual search</t>
  </si>
  <si>
    <t>Search slope</t>
  </si>
  <si>
    <t>Faster search and increased slopes after exercise [need to calculate ES for these]</t>
  </si>
  <si>
    <t>google scholar: exercise and visual search</t>
  </si>
  <si>
    <t>Differences in ball sports athletes speed discrimination skills before and after exercise induced fatigue</t>
  </si>
  <si>
    <t>Thomson</t>
  </si>
  <si>
    <t>https://www.ncbi.nlm.nih.gov/pubmed/24149535</t>
  </si>
  <si>
    <t>Estonian national level soccer, basketball and volleyball players.</t>
  </si>
  <si>
    <t>Treadmill</t>
  </si>
  <si>
    <t>Maximal</t>
  </si>
  <si>
    <t>Maximal Exertion (Ramped)</t>
  </si>
  <si>
    <t>Speed-discrimination task</t>
  </si>
  <si>
    <t>Sporting profession</t>
  </si>
  <si>
    <t xml:space="preserve">Athletes' decision-making time decreased but errors increased after maximal exercise bout.  Only difference between athlete groups was that the soccer players made fewer errors than the </t>
  </si>
  <si>
    <t>No DOI (used PMID instead)</t>
  </si>
  <si>
    <t>The influence of exercise-induced fatigue on cognitive function</t>
  </si>
  <si>
    <t>Moore</t>
  </si>
  <si>
    <t>https://doi.org/10.1080/02640414.2012.675083</t>
  </si>
  <si>
    <t>Moderate/High</t>
  </si>
  <si>
    <t>30% VT &gt; 90% VT</t>
  </si>
  <si>
    <t>5 mins &gt; 55 mins</t>
  </si>
  <si>
    <t>Perceptual</t>
  </si>
  <si>
    <t>Visual-discrimination task</t>
  </si>
  <si>
    <t>Vigilance</t>
  </si>
  <si>
    <t>HIts</t>
  </si>
  <si>
    <t>1) Following exercise, ps evidenced a decline in perceptual sensitivity (in the complex version of the task) that was not observed during rest. 2) No effect of exercise on Hits in Vigilance Task. 3) Following exercise, ps exhibited sig. longer response times when compared to ps assigned to the rest condition</t>
  </si>
  <si>
    <t>A distributional analysis of the effect of physical exercise on a choice reaction time task</t>
  </si>
  <si>
    <t>Davranche</t>
  </si>
  <si>
    <t>https://doi.org/10.1080/02640410500132165</t>
  </si>
  <si>
    <t>4 F (22+/-2 yrs) and 7 males (25+/- 4yrs)</t>
  </si>
  <si>
    <t>Experienced in decisional sports (e.g. team, fighting, racket)</t>
  </si>
  <si>
    <t>90% of VTP (Vent. Threshold Power)</t>
  </si>
  <si>
    <t>Choice RT</t>
  </si>
  <si>
    <t>RT (mean)</t>
  </si>
  <si>
    <t>RT (var)</t>
  </si>
  <si>
    <t>Errors</t>
  </si>
  <si>
    <t>Mean RT was faster during exercise than rest.  No sig. effects of exercise on error rate or RT var.  Also other analyses on TOT and RT distribution, but no meaningful interactions between exercise and measures. [either calc. ES or email Authors]</t>
  </si>
  <si>
    <t>Acute cardiovascular exercise and executive control function</t>
  </si>
  <si>
    <t>Hillman</t>
  </si>
  <si>
    <t>https://doi.org/10.1016/S0167-8760(03)00080-1</t>
  </si>
  <si>
    <t>WIthin</t>
  </si>
  <si>
    <t>Baseline</t>
  </si>
  <si>
    <t>Difficult</t>
  </si>
  <si>
    <t>83% HR Max</t>
  </si>
  <si>
    <t>need data; self-computed</t>
  </si>
  <si>
    <t>Did not report on any effects of exercise for the behavioral results
ERP RESULTS:
1) increaed amp for exercise compared to baseline; 2) longer latency for incompatible relative to neutral flanker condition for baseline (pre exercise), not found for exercise (post exercise).</t>
  </si>
  <si>
    <t>google scholar: visual working memory and physical exercise</t>
  </si>
  <si>
    <t>https://dx.doi.org/10.1016%2Fj.bbr.2018.11.024</t>
  </si>
  <si>
    <t>High intensity</t>
  </si>
  <si>
    <t>68% +/- 10 VO2peak</t>
  </si>
  <si>
    <t>Continuous Performance Task</t>
  </si>
  <si>
    <t>No Effect</t>
  </si>
  <si>
    <t>Eriksen Flanker Task</t>
  </si>
  <si>
    <t>Cohen’s d</t>
  </si>
  <si>
    <t>four-choice reaction-time task</t>
  </si>
  <si>
    <t>20 min of acute high-intensity exercise improved brain measures of executive and attentional processes during a continuous performance task, but not measures of anticipatory attention or inhibitory processing</t>
  </si>
  <si>
    <t>30-minute exercise including the warm-up and cool-down was also included/ Also effect size for EFT is for Go P3 ConditionxTime</t>
  </si>
  <si>
    <t>Cognitive performance after strenuous physical exercise</t>
  </si>
  <si>
    <t>Hogervorst</t>
  </si>
  <si>
    <t>https://doi.org/10.2466/pms.1996.83.2.479</t>
  </si>
  <si>
    <t>18-42</t>
  </si>
  <si>
    <t>Triathletes and Competitive Cylcists</t>
  </si>
  <si>
    <t>Pre, Post</t>
  </si>
  <si>
    <t>70% Maximal Work Capacity</t>
  </si>
  <si>
    <t>RT on stroop was significantly longer before exercise compard to after (p&lt;.005)</t>
  </si>
  <si>
    <t>not a great paper to be honest</t>
  </si>
  <si>
    <t>google scholar: visual working memory and physical exercise; reference in 'Effects of acute bouts of exercise on cognition" (Tomporowski, 2003)</t>
  </si>
  <si>
    <t>Short-term exercise to exhaustion and its effects on cognitive function in young women</t>
  </si>
  <si>
    <t>Bue-Estes</t>
  </si>
  <si>
    <t>https://doi.org/10.2466/pms.107.3.933-945</t>
  </si>
  <si>
    <t>~20</t>
  </si>
  <si>
    <t>.9-2.2</t>
  </si>
  <si>
    <t>collegiate athletes</t>
  </si>
  <si>
    <t>Pre, Post, Recovery</t>
  </si>
  <si>
    <t>VO2 Max</t>
  </si>
  <si>
    <t>Simple Reaction Time</t>
  </si>
  <si>
    <t>self-computed (missing df)</t>
  </si>
  <si>
    <t>Continual Processing</t>
  </si>
  <si>
    <t>Thruput (acc &amp; speed)</t>
  </si>
  <si>
    <t xml:space="preserve">Simple RT: sedentary group slower than active and control groups; no effect of exercise
Continual Processing: No effect of exercise; moderator effects not reported
</t>
  </si>
  <si>
    <t>PsycInfo: visual working memory AND exercise</t>
  </si>
  <si>
    <t>Code Substitution</t>
  </si>
  <si>
    <t>Code Substitution Delayed</t>
  </si>
  <si>
    <t>Fitness Level</t>
  </si>
  <si>
    <t>Code Substitution task(s): no effect for either task on exercise; moderator effects not reported</t>
  </si>
  <si>
    <t>Visual Spatial Memory</t>
  </si>
  <si>
    <t>Visual Spatial Memory: sig. better after recovery than directly following exercise; no difference between fitness levels</t>
  </si>
  <si>
    <t>Pre, During, Post, Recovery</t>
  </si>
  <si>
    <t>not enough information</t>
  </si>
  <si>
    <t>Working Memory Task:
no difference in fitness levels
sig. better after recovery than post exercise
sig. different pre exercise compared to other time points (p&lt;.001)
sig. worse performance at 50% VO2 max
sig. greater performance at recovery
during exercise: initially declined and eventually rebounded for both sedentary and active subjects</t>
  </si>
  <si>
    <t>Effects of acute aerobic and resistance exercise on executive function: An ERP study</t>
  </si>
  <si>
    <t>Wu</t>
  </si>
  <si>
    <t>http://dx.doi.org/10.1016/j.jsams.2019.07.009</t>
  </si>
  <si>
    <t>18-22</t>
  </si>
  <si>
    <t>Both</t>
  </si>
  <si>
    <t>Cycling/Resistance</t>
  </si>
  <si>
    <t>60-70% HR Max</t>
  </si>
  <si>
    <t>70% 10-rep Max</t>
  </si>
  <si>
    <t>Task Switching</t>
  </si>
  <si>
    <t>Task-Switching Paradigm</t>
  </si>
  <si>
    <t>RT (global &amp; local)</t>
  </si>
  <si>
    <t>0.24; 0.16</t>
  </si>
  <si>
    <t>Accuracy (global &amp; local)</t>
  </si>
  <si>
    <t>0.13; 0.18</t>
  </si>
  <si>
    <t>Global switch RT: shorter RT for aerobic exercise (AE) and resistance exercise (RE) compared to control condition.
Global switch Accuracy: greater mean accuracy levels for AE than RE.
Local switch RT: shorter RT for AE and RE compared to controls 
Local switch Accuracy: greater accuracy for AE and control vs RE</t>
  </si>
  <si>
    <t>PsychInfo: executive function and exercise</t>
  </si>
  <si>
    <t>Dose–response and time course effects of acute resistance exercise on executive function</t>
  </si>
  <si>
    <t>Brush</t>
  </si>
  <si>
    <t>http://dx.doi.org/10.1123/jsep.2016-0027</t>
  </si>
  <si>
    <t>College students</t>
  </si>
  <si>
    <t>40% 10-rep Max</t>
  </si>
  <si>
    <t>100% 10-rep Max</t>
  </si>
  <si>
    <t>Inhibition, Working Memory, Flexibility</t>
  </si>
  <si>
    <t>Stroop; Simon</t>
  </si>
  <si>
    <t>RT Interference</t>
  </si>
  <si>
    <t>0.32; No Effect</t>
  </si>
  <si>
    <t>2-back; Verbal Running Span</t>
  </si>
  <si>
    <t>No effect; No effect</t>
  </si>
  <si>
    <t>Dimension-Switching; Plus-Minus</t>
  </si>
  <si>
    <t>Stroop: Significantly reduced stroop interference with increasing exercise intensity. Only High intensity significantly different from control.
Simon: n.s.
2-back: n.s.
Verbal Running Span: n.s.
Dimension Switching: n.s.
Plus-Minus: n.s.</t>
  </si>
  <si>
    <t>Post test 15 Min after exercise cessation</t>
  </si>
  <si>
    <t>0.22 n.s.; 0.31</t>
  </si>
  <si>
    <t>No effect; 0.42</t>
  </si>
  <si>
    <t>Stroop: n.s.
Simon: Significant main effect of intensity on RT interference score, with only differences shown between moderate vs high intensity
2-back: n.s.
Verbal Running Span: n.s.
Dimension Switching: n.s.
Plus-Minus: Main effect for global switch cost RT significant with impaired performance for high-intensity vs low intensity and control</t>
  </si>
  <si>
    <t>Post test 180 Min after exercise cessation</t>
  </si>
  <si>
    <t>Light aerobic exercise modulates executive function and cortical excitability</t>
  </si>
  <si>
    <t>Morris</t>
  </si>
  <si>
    <t>http://dx.doi.org/10.1111/ejn.14593</t>
  </si>
  <si>
    <t>18-60</t>
  </si>
  <si>
    <t>40-60% HRR</t>
  </si>
  <si>
    <t>Multitasking, Inhibition, Working Memory</t>
  </si>
  <si>
    <t>Multitasking Test</t>
  </si>
  <si>
    <t>.20 n.s.</t>
  </si>
  <si>
    <t>Stop Signal</t>
  </si>
  <si>
    <t>Spatial Working Memory</t>
  </si>
  <si>
    <t>Significant interaction of pre/post test and exercise intervention only observed for RT on incongruent trials of multitasking task.
Planned comparisons indicate significant enhancement of RT post exercise for incongruent/congruent multitasking trials</t>
  </si>
  <si>
    <t>Individual Differences in Biophysiological Toughness: Sustaining Working Memory During Physical Exhaustion</t>
  </si>
  <si>
    <t>Shia</t>
  </si>
  <si>
    <t>http://dx.doi.org/10.7205/MILMED-D-14-00363</t>
  </si>
  <si>
    <t>29 (mdn)</t>
  </si>
  <si>
    <t>active duty air force</t>
  </si>
  <si>
    <t>During (T1,T2,T3,T4)</t>
  </si>
  <si>
    <t>Incline from 2% - 16%</t>
  </si>
  <si>
    <t>Task Switching (Manikin &amp; Continuous Memory tasks)</t>
  </si>
  <si>
    <t>accuracy</t>
  </si>
  <si>
    <t>Working Memory Accuracy: increase from T1 to T2 (p = .009); greater increase from T1 to T3 (p=.003)
Working Memory RT: decrease from T1 to T2 (p = .014) and from T1 to T3 (.027)</t>
  </si>
  <si>
    <t>PsycInfo: visual working memory and sports performance</t>
  </si>
  <si>
    <t>The effect of light-intensity cycling on mood and working memory in response to a randomized, placebo-controlled design</t>
  </si>
  <si>
    <t>Lindheimer</t>
  </si>
  <si>
    <t>http://dx.doi.org/10.1097/PSY.0000000000000381</t>
  </si>
  <si>
    <t>18-34</t>
  </si>
  <si>
    <t>college students</t>
  </si>
  <si>
    <t>Baseline, post, 20 minutes post</t>
  </si>
  <si>
    <t>Active</t>
  </si>
  <si>
    <t>35% VO2 reserve</t>
  </si>
  <si>
    <t>Passive</t>
  </si>
  <si>
    <t>controlled pedaling at 55 revs per min</t>
  </si>
  <si>
    <t>nBack (2back)</t>
  </si>
  <si>
    <t>.04 n.s.</t>
  </si>
  <si>
    <t>nBack</t>
  </si>
  <si>
    <t>0.02 n.s.</t>
  </si>
  <si>
    <t>This task ran separate ANOVA's for load (2back vs 3back) for the nback Acc and RT; 2back reported here, 3 back reported below</t>
  </si>
  <si>
    <t>nback (3back)</t>
  </si>
  <si>
    <t>.02 n.s.</t>
  </si>
  <si>
    <t>.004 n.s.</t>
  </si>
  <si>
    <t>A single bout of moderate intensity exercise improves cognitive flexibility: Evidence from task-switching</t>
  </si>
  <si>
    <t>Shukla</t>
  </si>
  <si>
    <t>http://dx.doi.org/10.1007/s00221-020-05885-w</t>
  </si>
  <si>
    <t>80% HR Max</t>
  </si>
  <si>
    <t>AABB</t>
  </si>
  <si>
    <t xml:space="preserve">Main effect of time on oculomotor task
</t>
  </si>
  <si>
    <t>Yes, experimental design and reporting of statistics very poor!</t>
  </si>
  <si>
    <t>Effect of time not reported for resting condition</t>
  </si>
  <si>
    <t>Experimental Effects of Acute Exercise on Episodic Memory Function: Considerations for the Timing of Exercise</t>
  </si>
  <si>
    <t>Haynes</t>
  </si>
  <si>
    <t>https://doi.org/10.1177%2F0033294118786688</t>
  </si>
  <si>
    <t>18–35</t>
  </si>
  <si>
    <t>walking</t>
  </si>
  <si>
    <t>Moderate intensity (prior to memory encoding)</t>
  </si>
  <si>
    <t>self-paced</t>
  </si>
  <si>
    <t>Moderate intensity (during to memory encoding)</t>
  </si>
  <si>
    <t>Moderate intensity (after to memory encoding)</t>
  </si>
  <si>
    <t>Eta squared</t>
  </si>
  <si>
    <t>short-term memory was greater in the visit that involved exercising prior to memory encoding</t>
  </si>
  <si>
    <t>It's harder to push, when I have to push hard - physical exertion and fatigue changes reasoning and decision-making</t>
  </si>
  <si>
    <t>Weippert</t>
  </si>
  <si>
    <t>https://doi.org/10.3389/fnbeh.2018.00268</t>
  </si>
  <si>
    <t>Soccer players (experience unclear)</t>
  </si>
  <si>
    <t>During (20-25/25 mins)</t>
  </si>
  <si>
    <t>10% VO2peak</t>
  </si>
  <si>
    <t>25 mins</t>
  </si>
  <si>
    <t>50% VO2peak</t>
  </si>
  <si>
    <t>90% VO2peak</t>
  </si>
  <si>
    <t>Moral Reasoning</t>
  </si>
  <si>
    <t>Moral Dilemmas</t>
  </si>
  <si>
    <t>Moral Decision-Making</t>
  </si>
  <si>
    <t>Moral Decision-Making Time</t>
  </si>
  <si>
    <t>2 groups of participants (n=16 each).  Group 1 does baseline (low) vs moderate.  Group 2 does baseline (low) vs. high.  Interactions between exercise and dilemma type for both moral reasoning and moral decision-making.  Need data in order to compute pairwise effect sizes.</t>
  </si>
  <si>
    <t>Acute effects of aerobic exercise on response variability and neuroelectric indices during a serial n-back task</t>
  </si>
  <si>
    <t>Kao</t>
  </si>
  <si>
    <t>https://doi.org/10.1016/j.bandc.2019.105508</t>
  </si>
  <si>
    <t>30 min Post</t>
  </si>
  <si>
    <t>20 (including 2 min warm up and cool down)</t>
  </si>
  <si>
    <t>seated</t>
  </si>
  <si>
    <t>Acc</t>
  </si>
  <si>
    <t>.101 n.s.</t>
  </si>
  <si>
    <t>.127 n.s.</t>
  </si>
  <si>
    <t>No effect of exercise on performance</t>
  </si>
  <si>
    <t>PsycInfo: working memory and exercise</t>
  </si>
  <si>
    <t>Inter-individual differences in working memory improvement after acute mild and moderate aerobic exercise</t>
  </si>
  <si>
    <t>Yamazaki</t>
  </si>
  <si>
    <t>https://doi.org/10.1371/journal.pone.0210053</t>
  </si>
  <si>
    <t>19-31</t>
  </si>
  <si>
    <t>before, 5min after, and 15min after</t>
  </si>
  <si>
    <t>10 min</t>
  </si>
  <si>
    <t>Mild</t>
  </si>
  <si>
    <t>30% VO2peak</t>
  </si>
  <si>
    <t>RT (0back)</t>
  </si>
  <si>
    <t>n.s.</t>
  </si>
  <si>
    <t>self-computed (data attached to paper)</t>
  </si>
  <si>
    <t>2Back RT</t>
  </si>
  <si>
    <t>2back - 0back contrast RT</t>
  </si>
  <si>
    <t>No effect of exercise on performance
Sig. correlation: those w/ lowest WM benefited from acute moderate aerobic exercise</t>
  </si>
  <si>
    <t>http://www.plosone.org/article/fetchSingleRepresentation.action?uri=info:doi/10.1371/journal.pone.0210053.s002</t>
  </si>
  <si>
    <t>Critical flicker frequency threshold increment after an exhausting exercise</t>
  </si>
  <si>
    <t>https://doi.org/10.1123/jsep.27.4.515</t>
  </si>
  <si>
    <t>Cycling (incremental)</t>
  </si>
  <si>
    <t>Incremental cycling maximal exercise test
25 W increase every minute</t>
  </si>
  <si>
    <t>Unitil exhaustion</t>
  </si>
  <si>
    <t xml:space="preserve"> 0.37; no effect</t>
  </si>
  <si>
    <t>No effect; deterioration in perceptual processes linked to fatigue phenomena were not observed</t>
  </si>
  <si>
    <t>Acute moderate-intensity exercise generally enhances attentional resources related to perceptual processing</t>
  </si>
  <si>
    <t>Zhou</t>
  </si>
  <si>
    <t>https://dx.doi.org/10.3389/fpsyg.2019.02547</t>
  </si>
  <si>
    <t>Stroop</t>
  </si>
  <si>
    <t>No effect of exercise on stroop accuracy, but interaction between exercise condition, congruency, and test time on RT</t>
  </si>
  <si>
    <t>Stair walking is more energizing than low dose caffeine in sleep deprived young women</t>
  </si>
  <si>
    <t>Randolph</t>
  </si>
  <si>
    <t>http://dx.doi.org/10.1016/j.physbeh.2017.03.013</t>
  </si>
  <si>
    <t>18-23</t>
  </si>
  <si>
    <t>Stair Walking</t>
  </si>
  <si>
    <t>Baseline, Post1 (30 min after start), Post2 (51 minutes after)</t>
  </si>
  <si>
    <t>Low/Moderate</t>
  </si>
  <si>
    <t>4 flights of 16 stairs</t>
  </si>
  <si>
    <t>~10</t>
  </si>
  <si>
    <t>CPT</t>
  </si>
  <si>
    <t>This study also looked at the effects of caffeine on these tasks, however no effects were significant on any cognitive task (including the two below)</t>
  </si>
  <si>
    <t>NBack (2Back)</t>
  </si>
  <si>
    <t>Nback (2back)</t>
  </si>
  <si>
    <t>Nback(3Back)</t>
  </si>
  <si>
    <t>Nback (3back)</t>
  </si>
  <si>
    <t>Executive function during acute exercise: The role of exercise intensity</t>
  </si>
  <si>
    <t>Wang</t>
  </si>
  <si>
    <t>https://doi.org/10.1123/jsep.35.4.358</t>
  </si>
  <si>
    <t>19-26</t>
  </si>
  <si>
    <t>30% HRR</t>
  </si>
  <si>
    <t>50% HRR</t>
  </si>
  <si>
    <t>Cognitive Control</t>
  </si>
  <si>
    <t>Wisconsin Card Sorting Task</t>
  </si>
  <si>
    <t>Perservative Responses</t>
  </si>
  <si>
    <t>Conceptual-Level Response</t>
  </si>
  <si>
    <t>Categories Completed 
Failure to Maintain</t>
  </si>
  <si>
    <t>0.24
n.s.</t>
  </si>
  <si>
    <t>80% HRR group demonstrated higher Perseverative Responses compared w/ the other three groups
80% HRR group demonstrated lower Conceptual-Level responses, and Number of Completed categories compared w/ the other three groups
No effect of Failure to Maintain</t>
  </si>
  <si>
    <t>Information processing during physical exercise: a chronometric and electromyographic study</t>
  </si>
  <si>
    <t>https://doi.org/10.1007/s00221-005-2331-9</t>
  </si>
  <si>
    <t>22-35</t>
  </si>
  <si>
    <t xml:space="preserve">increased by 25 W every minute </t>
  </si>
  <si>
    <t>until exhaustion</t>
  </si>
  <si>
    <t>Choice Reaction Task</t>
  </si>
  <si>
    <t>RT was faster in the exercise condition (262 ms) than in the rest condition</t>
  </si>
  <si>
    <t>Cognitive function at rest and during exercise following breakfast omission</t>
  </si>
  <si>
    <t>Komiyama</t>
  </si>
  <si>
    <t>https://doi.org/10.1016/j.physbeh.2016.02.013</t>
  </si>
  <si>
    <t>Pre, During (5min, 23 min)</t>
  </si>
  <si>
    <t>duration of task</t>
  </si>
  <si>
    <t>140 beats per min</t>
  </si>
  <si>
    <t>Spatial Delayed Response Task</t>
  </si>
  <si>
    <t>.01, n.s.</t>
  </si>
  <si>
    <t>Spatial Delayed Task: No effects of exercise or breakfast consumption</t>
  </si>
  <si>
    <t>partial eta</t>
  </si>
  <si>
    <t>Go/NoGo (GO trials Accuracy): Main effect of exercise and breakfast consumption, as well as an interaction. Accuracy lower at rest in breakfast omission condition than in the breakfast consumption condition. Accuracy increased after EX2 (23min) than at rest in breakfast omission condition.
Go/NoGo (GO trials RT): RT only affected by exercise; RT decreased at EX2(23min) compared to rest and EX1(5min).
Go/NoGO (NoGo trials): Breakfast significantly affected the accuracy for No Go trials, but exercise did not. Did not report RT for NoGo trials.</t>
  </si>
  <si>
    <t>Physical exercise increases overall brain oscillatory activity but does not influence inhibitory control in young adults</t>
  </si>
  <si>
    <t>Ciria</t>
  </si>
  <si>
    <t>http://dx.doi.org/10.1016/j.neuroimage.2018.07.009</t>
  </si>
  <si>
    <t>19-32</t>
  </si>
  <si>
    <t>Post (16 min, 21 min)</t>
  </si>
  <si>
    <t>Moderate-High</t>
  </si>
  <si>
    <t>80% VT</t>
  </si>
  <si>
    <t>Light</t>
  </si>
  <si>
    <t>20% VT</t>
  </si>
  <si>
    <t>Eriksen Flanker</t>
  </si>
  <si>
    <t>No effect of exercise intensity on the congruency effect of RT or accuracy (Incongruent - Congruent)
BF reported in favor of null hypotheses, figure out if we can convert this to cohen's d.</t>
  </si>
  <si>
    <t>An Exploratory Study Investigating the Effects of Barefoot Running on Working Memory</t>
  </si>
  <si>
    <t>Alloway</t>
  </si>
  <si>
    <t>https://doi-org.proxy.library.ucsb.edu:9443/10.1177%2F0031512516640391</t>
  </si>
  <si>
    <t>18-44</t>
  </si>
  <si>
    <t>Baseline, Session2, Session3</t>
  </si>
  <si>
    <t>Self-paced</t>
  </si>
  <si>
    <t>Automated Working Memory Assessment (modified backward digit recall)</t>
  </si>
  <si>
    <t>Span</t>
  </si>
  <si>
    <t xml:space="preserve">Participants ran barefoot or with shoes and either stepped on targets or not while running:
Target condition: Effect of testing; WM performance improved from baseline to Session 3(after 2nd bout of running); Effect of running condition; No interaction between running condition (shoes) and session; t-tests compared baseline to session3 scores -- significant WM improvement between baseline and session3 only when running barefoot last
No Target condition: No effects
</t>
  </si>
  <si>
    <t>Maybe</t>
  </si>
  <si>
    <t>Witnesses in Action: The Effect of Physical Exertion on Recall and Recognition</t>
  </si>
  <si>
    <t>Hope</t>
  </si>
  <si>
    <t>https://10.1177/0956797611431463</t>
  </si>
  <si>
    <t>23-51</t>
  </si>
  <si>
    <t>police officers</t>
  </si>
  <si>
    <t>Punching Bag</t>
  </si>
  <si>
    <t>No exertion</t>
  </si>
  <si>
    <t>Exertion</t>
  </si>
  <si>
    <t>Exhaustion (mean 56 s)</t>
  </si>
  <si>
    <t>Recognition Memory</t>
  </si>
  <si>
    <t>cohen's d</t>
  </si>
  <si>
    <t>Breaking up prolonged sitting with moderate-intensity walking improves attention and executive function in Qatari females</t>
  </si>
  <si>
    <t>Chrismas</t>
  </si>
  <si>
    <t>http://dx.doi.org/10.1371/journal.pone.0219565</t>
  </si>
  <si>
    <t>21-44</t>
  </si>
  <si>
    <t>Baseline,T1 (2.5 hr from Baseline), T2 (5 hr)</t>
  </si>
  <si>
    <t>5-8.3 km/hr</t>
  </si>
  <si>
    <t>3 min every 30 mins</t>
  </si>
  <si>
    <t>Siginificant effect of exercise condition on choice reaction task RT, quicker in the walk condition</t>
  </si>
  <si>
    <t>Effects of a brief stair-climbing intervention on cognitive performance and mood states in healthy young adults</t>
  </si>
  <si>
    <t>Stenling</t>
  </si>
  <si>
    <t>http://dx.doi.org/10.3389/fpsyg.2019.02300</t>
  </si>
  <si>
    <t>18-24</t>
  </si>
  <si>
    <r>
      <rPr>
        <rFont val="Arial"/>
        <color theme="1"/>
      </rPr>
      <t xml:space="preserve">No manipulation; </t>
    </r>
    <r>
      <rPr>
        <rFont val="Arial"/>
        <i/>
        <color theme="1"/>
      </rPr>
      <t>M</t>
    </r>
    <r>
      <rPr>
        <rFont val="Arial"/>
        <color theme="1"/>
      </rPr>
      <t xml:space="preserve"> RPE = 13</t>
    </r>
  </si>
  <si>
    <t>3 x 1 mins</t>
  </si>
  <si>
    <t>Pro-Response</t>
  </si>
  <si>
    <t>Anti-Response</t>
  </si>
  <si>
    <t>Task-Switching</t>
  </si>
  <si>
    <t>No effect of exercise on cognitive performance. 
Only observed effects when sex and the frequency of physical activity were held as covariates</t>
  </si>
  <si>
    <t>A single bout of vigorous-intensity aerobic exercise affects reactive, but not proactive cognitive brain functions</t>
  </si>
  <si>
    <t>Chacko</t>
  </si>
  <si>
    <t>https://doi.org/10.1016/j.ijpsycho.2019.12.003</t>
  </si>
  <si>
    <t>Pre post (task in between)</t>
  </si>
  <si>
    <t>Internet browsing</t>
  </si>
  <si>
    <t>30 min</t>
  </si>
  <si>
    <t>Vigorous</t>
  </si>
  <si>
    <t>65-70% HRR</t>
  </si>
  <si>
    <t>not provided</t>
  </si>
  <si>
    <t>Working memory and blood lactate levels</t>
  </si>
  <si>
    <t>https://doi.org/10.1007/s10072-015-2329-4</t>
  </si>
  <si>
    <t>Pre, Post1 (End of exercise), Post2 (15min after)</t>
  </si>
  <si>
    <t>30 W every 3 min until exhaustion</t>
  </si>
  <si>
    <t>Self-Ordered Pointing Task</t>
  </si>
  <si>
    <t>Motor Working Memory</t>
  </si>
  <si>
    <t>SOPT: Errors increased from before exercise to end of exercise (p&lt;.001); post1 sig. more errors than before and post2
Motor WM: Error increased from before exercise to end of exercise (p&lt;.001); post1 sig. more errors than before and post2</t>
  </si>
  <si>
    <t>Isometric exercise facilitates attention to salient events in women via the noraderngic system</t>
  </si>
  <si>
    <t>Mather</t>
  </si>
  <si>
    <t>https://doi.org/10.1016/j.neuroimage.2020.116560</t>
  </si>
  <si>
    <t>18-75</t>
  </si>
  <si>
    <t>community</t>
  </si>
  <si>
    <t>Post only</t>
  </si>
  <si>
    <t>7 min</t>
  </si>
  <si>
    <t>Grip</t>
  </si>
  <si>
    <t>60 s</t>
  </si>
  <si>
    <t>This effect was not significant</t>
  </si>
  <si>
    <t>Acute Physical Exercise Affected Processing Efficiency in an Auditory Attention Task More Than Processing Effectiveness</t>
  </si>
  <si>
    <t>Dutke</t>
  </si>
  <si>
    <t>https://doi.org/doi:10.1123/jsep.2013-0044</t>
  </si>
  <si>
    <t>75% AT</t>
  </si>
  <si>
    <t>120% AT</t>
  </si>
  <si>
    <t>Word Comparison</t>
  </si>
  <si>
    <t>Neither physical load (med vs high) or cognitive load (high vs low) affected primary task performance (word comparison task) accuracy or RT</t>
  </si>
  <si>
    <t>Interval Production</t>
  </si>
  <si>
    <t>Error</t>
  </si>
  <si>
    <t xml:space="preserve">partial eta squared </t>
  </si>
  <si>
    <t>^ this was the secondary task to the study above
Significant interaction of physical and cognitive load in interval production (press button every 2s) error. Error was lower when cognitive load was lower, and under medium compared to high physical load</t>
  </si>
  <si>
    <t>A post-exercise facilitation of executive function is independent of aerobically supported metabolic costs</t>
  </si>
  <si>
    <t>Heath</t>
  </si>
  <si>
    <t>http://dx.doi.org/10.1016/j.neuropsychologia.2018.10.002</t>
  </si>
  <si>
    <t>19-27</t>
  </si>
  <si>
    <t>80% Lactate Thresh (LT)</t>
  </si>
  <si>
    <t>15% difference between VO2 peak &amp; LT</t>
  </si>
  <si>
    <t>Very High</t>
  </si>
  <si>
    <t>50% difference between LT and VO2 peak</t>
  </si>
  <si>
    <t>Prosaccade</t>
  </si>
  <si>
    <t>cohens d</t>
  </si>
  <si>
    <t>Antisaccade</t>
  </si>
  <si>
    <t>No reliable difference in post-pre prosaccade RTs, while pre-exercise RTs were longer than post exercise RTs for the antisaccade task</t>
  </si>
  <si>
    <t>A transferable high-intensity intermittent exercise improves executive performance in association with dorsolateral prefrontal activation in young adults</t>
  </si>
  <si>
    <t>Kujach</t>
  </si>
  <si>
    <t>http://dx.doi.org/10.1016/j.neuroimage.2017.12.003</t>
  </si>
  <si>
    <t>60% Maximal Aerobic Power</t>
  </si>
  <si>
    <t>partial eta squard</t>
  </si>
  <si>
    <t>NA</t>
  </si>
  <si>
    <t>Significant decrease in RT stroop interference effect for the exercise condition vs rest, but no significant effect observed for error rate (hence, none was reported)</t>
  </si>
  <si>
    <t>Effects of acute physical exercise on executive functions: A comparison between aerobic and strength exercise</t>
  </si>
  <si>
    <t>http://dx.doi.org/10.1123/jsep.34.4.539</t>
  </si>
  <si>
    <t>Walking/Resistance</t>
  </si>
  <si>
    <t>Stretching</t>
  </si>
  <si>
    <t>50-60% HRR</t>
  </si>
  <si>
    <t>2 x 15 Max Reps</t>
  </si>
  <si>
    <t>Victoria Stroop Test</t>
  </si>
  <si>
    <t>Trail Making Test</t>
  </si>
  <si>
    <t>Time to completion</t>
  </si>
  <si>
    <t>0.029 n.s.</t>
  </si>
  <si>
    <t xml:space="preserve">Significant interactino between both Stroop non-color word/color ratio and stroop color word/color ratio. In both cases, RT was lower after exercise compared to control. No significance for accuracy.
No significant main effects or interactions for Trail Making B/A ratio RT </t>
  </si>
  <si>
    <t>Poor stats reporting</t>
  </si>
  <si>
    <t>Dose-response effects of exercise duration and recovery on cognitive functioning</t>
  </si>
  <si>
    <t>Crush</t>
  </si>
  <si>
    <t>http://dx.doi.org/10.1177/0031512517726920</t>
  </si>
  <si>
    <t xml:space="preserve">Post (5, 15, or 30 minutes) </t>
  </si>
  <si>
    <t>Task completion</t>
  </si>
  <si>
    <t>40-59% HRR</t>
  </si>
  <si>
    <t>10, 20, 30, 45, or 60</t>
  </si>
  <si>
    <t>Cognitive Control; Working Memory; Planning</t>
  </si>
  <si>
    <t>Tower of London; Spatial Span</t>
  </si>
  <si>
    <t>Total Score</t>
  </si>
  <si>
    <t>F stats are in table w/o df</t>
  </si>
  <si>
    <t>The interacting effects of treadmill walking and different types of visuospatial cognitive task: Discriminating dual task and age effects</t>
  </si>
  <si>
    <t>Nankar</t>
  </si>
  <si>
    <t>http://dx.doi.org/10.1016/j.archger.2017.07.013</t>
  </si>
  <si>
    <t>Pre, During</t>
  </si>
  <si>
    <t>Standing</t>
  </si>
  <si>
    <t>0.7 m/s</t>
  </si>
  <si>
    <t>Visuospatial Perception</t>
  </si>
  <si>
    <t>Visuomotor</t>
  </si>
  <si>
    <t>Visuospatial</t>
  </si>
  <si>
    <t>RT; Accuracy</t>
  </si>
  <si>
    <t>0.34; 0.014</t>
  </si>
  <si>
    <t>Increase in total residual error from standing to walking for the visuomotor task
Increase in response time from standing to walking in Visuospatial task, no change in success rate</t>
  </si>
  <si>
    <t>Exercise manipulation was minimal (no HR data)
Standing condition was performed post a 1 min bout of walking only</t>
  </si>
  <si>
    <t>Acute moderate exercise improves mnemonic discrimination in young adults</t>
  </si>
  <si>
    <t>Suwabe</t>
  </si>
  <si>
    <t>http://dx.doi.org/10.1002/hipo.22695</t>
  </si>
  <si>
    <t>50% VO2 peak</t>
  </si>
  <si>
    <t>Mnemonic Discrimintation</t>
  </si>
  <si>
    <t>Lure Discrimination Index</t>
  </si>
  <si>
    <t xml:space="preserve">Lure discrimination index for high-similarity lures was higher when memory encoding occured post exercise </t>
  </si>
  <si>
    <t>Effects of moderate exercise on cortical resilience: A transcranial magnetic stimulation study targeting the dorsolateral prefrontal cortex</t>
  </si>
  <si>
    <t>Lowe</t>
  </si>
  <si>
    <t>https://doi.org/10.1097/psy.0000000000000361</t>
  </si>
  <si>
    <t>&lt; 10% HRR</t>
  </si>
  <si>
    <t>Stroop Task</t>
  </si>
  <si>
    <t>0.29 n.s.</t>
  </si>
  <si>
    <t>No siginficant differences between pre TMS stimulation and postexercise Stroop interference scores</t>
  </si>
  <si>
    <t>Acute exercise has a general facilitative effect on cognitive function: A combined ERP temporal dynamics and BDNF study</t>
  </si>
  <si>
    <t>http://dx.doi.org/10.1111/psyp.12784</t>
  </si>
  <si>
    <t>60-70% HRR</t>
  </si>
  <si>
    <t>RT reduced for both congruent and incongruent trials after exercise
No effect for accuracy</t>
  </si>
  <si>
    <t>Examining the acute effects of hatha yoga and mindfulness meditation on executive function and mood</t>
  </si>
  <si>
    <t>Luu</t>
  </si>
  <si>
    <t>http://dx.doi.org/10.1007/s12671-016-0661-2</t>
  </si>
  <si>
    <t>21-46</t>
  </si>
  <si>
    <t>Yoga</t>
  </si>
  <si>
    <t>Baseline, Post (5, 10 min)</t>
  </si>
  <si>
    <t>Very Light</t>
  </si>
  <si>
    <t>Meditation</t>
  </si>
  <si>
    <t>Stroop interference score 10 min post exercise was not significantly better compared to meditation, but was significantly better compared to control</t>
  </si>
  <si>
    <t>Acute aerobic exercise impairs aspects of cognitive function at high altitude</t>
  </si>
  <si>
    <t>Walsh</t>
  </si>
  <si>
    <t>http://dx.doi.org/10.1016/j.physbeh.2020.112979</t>
  </si>
  <si>
    <t>researchers @ altitude</t>
  </si>
  <si>
    <t>n/a</t>
  </si>
  <si>
    <t>Digit Symbol Substitution Task</t>
  </si>
  <si>
    <t>Num Correct</t>
  </si>
  <si>
    <t>Task switching</t>
  </si>
  <si>
    <t>Switch cost</t>
  </si>
  <si>
    <t>slope</t>
  </si>
  <si>
    <t>Computed cohen's d as the mean dif/average of the sd's an esitmate</t>
  </si>
  <si>
    <t>college @ low altitude</t>
  </si>
  <si>
    <t>Withiin</t>
  </si>
  <si>
    <t>An exploration of exercise-induced cognitive enhancement and transfer effects to dietary self-control</t>
  </si>
  <si>
    <t>http://dx.doi.org/10.1016/j.bandc.2016.04.008</t>
  </si>
  <si>
    <t>17-28</t>
  </si>
  <si>
    <t>10% Max HR - Rest HR</t>
  </si>
  <si>
    <t>50% Max HR - Rest HR</t>
  </si>
  <si>
    <t>Significant increase in task performance following moderate exercise, but not minimal exercise</t>
  </si>
  <si>
    <t>The Effects of Exercise and Body Armor on Cognitive Function in Healthy Volunteers</t>
  </si>
  <si>
    <t>Roberts</t>
  </si>
  <si>
    <t>http://dx.doi.org/10.7205/MILMED-D-12-00385</t>
  </si>
  <si>
    <t>Circuit</t>
  </si>
  <si>
    <t>Pre, Post1 (End of exercise), Post2 (5min after)</t>
  </si>
  <si>
    <t>1 min jog</t>
  </si>
  <si>
    <t>1 min jog, 1-minute sprint (knees to chest), 30 sec job, 1 min sprint (knees to chest)</t>
  </si>
  <si>
    <t>COWAT</t>
  </si>
  <si>
    <t>Clustering</t>
  </si>
  <si>
    <t>Switching</t>
  </si>
  <si>
    <t>No effect of exercise on the verbal fluency task (COWAT)</t>
  </si>
  <si>
    <t>The Effects Of Acute Exercise On Postural Control, Information Processing, Motor Skill Acquisition, And Executive Function</t>
  </si>
  <si>
    <t>Kendall</t>
  </si>
  <si>
    <t>https://dx.doi.org/10.3389%2Ffpsyg.2019.00535</t>
  </si>
  <si>
    <t>18-40</t>
  </si>
  <si>
    <t>HIIT workout</t>
  </si>
  <si>
    <t>Aerobic moderate</t>
  </si>
  <si>
    <t>HR = 85.2+/-1.2% max</t>
  </si>
  <si>
    <t xml:space="preserve">Aerobic with resistance </t>
  </si>
  <si>
    <t>HR = 80.0+/-1.5% max</t>
  </si>
  <si>
    <t>Executive Function Task</t>
  </si>
  <si>
    <t>eta squared by group/by groupxtime</t>
  </si>
  <si>
    <t xml:space="preserve"> .036/ .021</t>
  </si>
  <si>
    <t>eta squared by group/by group x time</t>
  </si>
  <si>
    <t xml:space="preserve"> .220/.147</t>
  </si>
  <si>
    <t>Motor skill acquisition</t>
  </si>
  <si>
    <t>eta squared by groupxblock</t>
  </si>
  <si>
    <t>RT: There was a significant interaction between group and time for the single trial conditions. With regard to only group,  HIIT-A group (M = 582, SE = 27) was significantly faster than the control group (M =
708, SE = 25). Participants performed task in 5 blocks, for which there was a significant interaction with groups.</t>
  </si>
  <si>
    <t>The effects of acute exercise on temporal generalization</t>
  </si>
  <si>
    <t>https://doi-org.proxy.library.ucsb.edu:9443/10.1080%2F17470218.2011.605959</t>
  </si>
  <si>
    <t>90% VT</t>
  </si>
  <si>
    <t>Random Number Generation task</t>
  </si>
  <si>
    <t>TPI, Runs, Coupon, Adjacency, R, MRG</t>
  </si>
  <si>
    <t>OSPAN</t>
  </si>
  <si>
    <t>RNG: No effect of exercise on any of the measures for the random number generator task
OSPAN: No effect of exercise on OSPAN performance</t>
  </si>
  <si>
    <t>Acute resistance exercise facilitates attention control in adult males without an age-moderating effect</t>
  </si>
  <si>
    <t>Hsieh</t>
  </si>
  <si>
    <t>http://dx.doi.org/10.1123/jsep.2015-0282</t>
  </si>
  <si>
    <t>21-30</t>
  </si>
  <si>
    <t>10 x 70% 10-rep max</t>
  </si>
  <si>
    <t>Compared older vs young adults, but have the means for young adults post exercise and post rest. RT significantly shorter following exercise vs rest (need to parse out older group means from this effect)</t>
  </si>
  <si>
    <t>Short‐term effects of aerobic exercise on executive processes and emotional reactivity</t>
  </si>
  <si>
    <t>Tomporowski</t>
  </si>
  <si>
    <t>http://dx.doi.org/10.1080/1612197X.2005.9671763</t>
  </si>
  <si>
    <t>21-42</t>
  </si>
  <si>
    <t>cycling club members</t>
  </si>
  <si>
    <t>60-75% VO2max</t>
  </si>
  <si>
    <t>Fluid replacement was manipulated (4 different types of sport drinks) as well as exercise (exercise / no exercise)
Across the drink condition, PASAT scores were greater after the exercise sessions than after the non-exercise period.</t>
  </si>
  <si>
    <t>The musculoskeletal and cognitive effects of under-desk cycling compared to sitting for office workers</t>
  </si>
  <si>
    <t>Baker</t>
  </si>
  <si>
    <t>http://dx.doi.org/10.1016/j.apergo.2019.04.011</t>
  </si>
  <si>
    <t>middle aged</t>
  </si>
  <si>
    <t>Sustained Attention</t>
  </si>
  <si>
    <t>SART</t>
  </si>
  <si>
    <t>No-Go success</t>
  </si>
  <si>
    <t>Ruff Figural Fluency Task</t>
  </si>
  <si>
    <t>num solutions</t>
  </si>
  <si>
    <t>Ruff Figural Fluency</t>
  </si>
  <si>
    <t>errors</t>
  </si>
  <si>
    <t>Effect of Physical Exhaustion on Cognitive Functioning</t>
  </si>
  <si>
    <t>Fery</t>
  </si>
  <si>
    <t>https://doi.org/10.2466/pms.1997.84.1.291</t>
  </si>
  <si>
    <t>College students enrolled in Phys Ed Program</t>
  </si>
  <si>
    <t>During (~2 mins, 13 mins and 19 mins)</t>
  </si>
  <si>
    <t>Progressive</t>
  </si>
  <si>
    <t>30%VO2, 60% VO2, 90% VO2, 30%VO2</t>
  </si>
  <si>
    <t>8,3,until exhaustion, 8</t>
  </si>
  <si>
    <t>Continuous</t>
  </si>
  <si>
    <t>30% VO2</t>
  </si>
  <si>
    <t>Similar schedule to progressive</t>
  </si>
  <si>
    <t>Memory Search Task (Sternberg, 1969)</t>
  </si>
  <si>
    <t>???</t>
  </si>
  <si>
    <t>RT Variability</t>
  </si>
  <si>
    <t>Decision RT was affected only during the exhausting phase of the progressive workload session and for the more difficult decision task</t>
  </si>
  <si>
    <t>NEED TO COMPUTE ES</t>
  </si>
  <si>
    <t>PsychInfo: Decision making and exercise</t>
  </si>
  <si>
    <t>Slow walking on a treadmill desk does not negatively affect executive abilities: An examination of cognitive control, conflict adaptation, response inhibition, and post-error slowing</t>
  </si>
  <si>
    <t>Larson</t>
  </si>
  <si>
    <t>http://dx.doi.org/10.3389/fpsyg.2015.00723</t>
  </si>
  <si>
    <t>~60</t>
  </si>
  <si>
    <t>1.5 m/hr</t>
  </si>
  <si>
    <t>Modified Flanker Task</t>
  </si>
  <si>
    <t>&lt; 0.001</t>
  </si>
  <si>
    <t>No significant main effect of condition on any of the response outcomes</t>
  </si>
  <si>
    <t>Apolipoprotein E ε₄ allele modulates the immediate impact of acute exercise on prefrontal function</t>
  </si>
  <si>
    <t>De Marco</t>
  </si>
  <si>
    <t>http://dx.doi.org/10.1007/s10519-014-9675-5</t>
  </si>
  <si>
    <t>1 km/h</t>
  </si>
  <si>
    <t>70% predicted Max HR</t>
  </si>
  <si>
    <t>Cognitive Control; Attention</t>
  </si>
  <si>
    <t>Color Word Stroop</t>
  </si>
  <si>
    <t>Posner Cueing</t>
  </si>
  <si>
    <t>Significant impact of condition on the Stroop and Posner effects, with slower RT after exercise</t>
  </si>
  <si>
    <t>Fitness level moderates executive control disruption during exercise regardless of age</t>
  </si>
  <si>
    <t>Labelle</t>
  </si>
  <si>
    <t>http://dx.doi.org/10.1123/jsep.2013-0115</t>
  </si>
  <si>
    <t>40% Peak Power Output</t>
  </si>
  <si>
    <t>60% Peak Power Output</t>
  </si>
  <si>
    <t>80% Peak Power Output</t>
  </si>
  <si>
    <t>Increase in error rates from 60% to 80% intensity</t>
  </si>
  <si>
    <t>The effects of acute aerobic activity on cognition and cross-domain transfer to eating behavior</t>
  </si>
  <si>
    <t>http://dx.doi.org/10.3389/fnhum.2014.00267</t>
  </si>
  <si>
    <t>18-27</t>
  </si>
  <si>
    <t>30-40 RPM</t>
  </si>
  <si>
    <t>60-70 RPM; 30% HRR</t>
  </si>
  <si>
    <t>60-70 RPM; 50% HRR</t>
  </si>
  <si>
    <t>0.06 n.s.</t>
  </si>
  <si>
    <t>0.007 n.s.</t>
  </si>
  <si>
    <t>Stroop task signficantly better in moderate intensity condition, ,and marginally better in the vigorous condition, compared to the light intensity condition.
No significant effects of intensity on Go/No-Go and Stop Signal task</t>
  </si>
  <si>
    <t>Exercise-induced physiological arousal biases attention towards threatening scene detail</t>
  </si>
  <si>
    <t>Brunyé</t>
  </si>
  <si>
    <t>https://doi.org/10.1177/0033294117750629</t>
  </si>
  <si>
    <t>soldiers</t>
  </si>
  <si>
    <t>within</t>
  </si>
  <si>
    <t>Cylcing</t>
  </si>
  <si>
    <t>25-35% Peak HR</t>
  </si>
  <si>
    <t>75-85% Peak HR</t>
  </si>
  <si>
    <t>d-prime</t>
  </si>
  <si>
    <t>author provided</t>
  </si>
  <si>
    <t>Recognition memory</t>
  </si>
  <si>
    <t>Encoding was during exercise, recognition was post.</t>
  </si>
  <si>
    <t>Decline in executive control during acute bouts of exercise as a function of exercise intensity and fitness level</t>
  </si>
  <si>
    <t>http://dx.doi.org/10.1016/j.bandc.2012.10.001</t>
  </si>
  <si>
    <t>Intense</t>
  </si>
  <si>
    <t>0.04 n.s.</t>
  </si>
  <si>
    <t>n/a; 0.023 n.s.</t>
  </si>
  <si>
    <t xml:space="preserve">No effect of intensity on both RT and error rate for the denomination and inhibition trials. 
Main effect of intensity on accuracy for switch trials, with an increase in error between the 60% and 80% PPO.  </t>
  </si>
  <si>
    <t>Choline Ingestion Does Not Modify Physical or Cognitive Performance</t>
  </si>
  <si>
    <t>Deuster</t>
  </si>
  <si>
    <t>https://doi.org/10.1123/ijsnem.10.2.170</t>
  </si>
  <si>
    <t>19-38</t>
  </si>
  <si>
    <t>task duration</t>
  </si>
  <si>
    <t>70% VO2max</t>
  </si>
  <si>
    <t>Reaction Time &amp; visual vigilance</t>
  </si>
  <si>
    <t>Logical Reasoning &amp; Addition/subtraction</t>
  </si>
  <si>
    <t>Delayed matching-to-sample task</t>
  </si>
  <si>
    <t>Learning</t>
  </si>
  <si>
    <t>Repeated Acquisition</t>
  </si>
  <si>
    <t>*LOAD CARRIAGE CONDITION*
Did not report effects of exercise compared to baseline on cognitive tests (M's &amp; SE's for all tasks included in paper)
- need to compute ES for DV's of load carriage placebo to baseline</t>
  </si>
  <si>
    <t>70% VO2max; + resistance</t>
  </si>
  <si>
    <t>*NO-LOAD CARRIAGE CONDITION*
Did not report effects of exercise compared to baseline on cognitive tests (M's &amp; SE's for all tasks included in paper)
- need to compute ES for DV's of no load carriage placebo to baseline</t>
  </si>
  <si>
    <t>Intensity and workload related dose-response effects of acute resistance exercise on domain-specific cognitive function and affective response - A four-armed randomized controlled crossover trial</t>
  </si>
  <si>
    <t>Engeroff</t>
  </si>
  <si>
    <t>https://doi.org/10.1016/j.psychsport.2018.12.009</t>
  </si>
  <si>
    <t>18-36</t>
  </si>
  <si>
    <t>Pre-post</t>
  </si>
  <si>
    <t>60% 1 rep max</t>
  </si>
  <si>
    <t>2 sets 19 reps @ 60% 1RM</t>
  </si>
  <si>
    <t>60 min</t>
  </si>
  <si>
    <t>75% of 1 rep max</t>
  </si>
  <si>
    <t>3 sets of 10</t>
  </si>
  <si>
    <t>90% 1 rep max</t>
  </si>
  <si>
    <t xml:space="preserve">5 sets of 5 </t>
  </si>
  <si>
    <t>Work load reduced</t>
  </si>
  <si>
    <t>75% 1 rep max 3 sets of 5</t>
  </si>
  <si>
    <t>Neutral Stroop condition</t>
  </si>
  <si>
    <t>Congruent Stroop</t>
  </si>
  <si>
    <t>Incongruent Stroop</t>
  </si>
  <si>
    <t>Stroop Effect</t>
  </si>
  <si>
    <t>These are for the main effects across the 4 conditions. Largely driven by differences between the 90% condition and either the 60% or the reduced workload condition.</t>
  </si>
  <si>
    <t>Pupillometric indices of locus-coeruleous activitation are not modulated following single bouts of exercise</t>
  </si>
  <si>
    <t>McGowan</t>
  </si>
  <si>
    <t>https://doi.org/10.1016/j.ijpsycho.2019.04.004</t>
  </si>
  <si>
    <t>Active control</t>
  </si>
  <si>
    <t>.5 mph 0% incline</t>
  </si>
  <si>
    <t>Flanker task</t>
  </si>
  <si>
    <t>Overall RT</t>
  </si>
  <si>
    <t>Flanker effect</t>
  </si>
  <si>
    <t>54% HRR</t>
  </si>
  <si>
    <t>Intensity-dependent effects of acute exercise on executive function</t>
  </si>
  <si>
    <t>Mehren</t>
  </si>
  <si>
    <t>https://doi.org/10.1155/2019/8608317</t>
  </si>
  <si>
    <t>50-70% HRR</t>
  </si>
  <si>
    <t>Flanker Task</t>
  </si>
  <si>
    <t>Compute from Table 2</t>
  </si>
  <si>
    <t>Need to compute</t>
  </si>
  <si>
    <t>need to compute</t>
  </si>
  <si>
    <t>&gt;70% HRR</t>
  </si>
  <si>
    <t>The role of exercise induced arousal and exposure to blue-enriched lighting on vigilance</t>
  </si>
  <si>
    <t>Barba</t>
  </si>
  <si>
    <t>https://doi.org/10.3389/fnhum.2018.00499</t>
  </si>
  <si>
    <t>25% HRR</t>
  </si>
  <si>
    <t>Auditory PVT</t>
  </si>
  <si>
    <t>provided</t>
  </si>
  <si>
    <t>Main effect reported</t>
  </si>
  <si>
    <t>Functioning of the attentional networks at rest vs. during acute bouts of aerobic exercise</t>
  </si>
  <si>
    <t>Huertas</t>
  </si>
  <si>
    <t>https://doi.org/10.1123/jsep.33.5.649</t>
  </si>
  <si>
    <t>15-17</t>
  </si>
  <si>
    <t>professional cyclists</t>
  </si>
  <si>
    <t>80% of watts at lactate threshold</t>
  </si>
  <si>
    <t>95% of watts at lactate threshold</t>
  </si>
  <si>
    <t>ANTs</t>
  </si>
  <si>
    <t>self computed</t>
  </si>
  <si>
    <t>Alerting Index</t>
  </si>
  <si>
    <t>Main effect of exercise on overall RT, with faster RT in intense condition vs rest. Difference between moderate condition RT and rest was not significant
Significant interaction between exercise and alerting on RT for no-cue trials. Reduction in alerting index in moderate exercise vs rest.</t>
  </si>
  <si>
    <t>Decrease in attentional performance after repeated bouts of high intensity exercise in association-football referees and assistant referees</t>
  </si>
  <si>
    <t>Schmidt</t>
  </si>
  <si>
    <t>https://doi.org/10.3389/fpsyg.2019.02014</t>
  </si>
  <si>
    <t>soccer referees</t>
  </si>
  <si>
    <t>Pre</t>
  </si>
  <si>
    <t>Continuous Visual Attention Task</t>
  </si>
  <si>
    <t>Omission Error</t>
  </si>
  <si>
    <t>CVAT</t>
  </si>
  <si>
    <t>Cohens d</t>
  </si>
  <si>
    <t>increased RT and variability</t>
  </si>
  <si>
    <t>soccer assistant referees</t>
  </si>
  <si>
    <t>Heart rate variability and cognitive function: Effects of physical effort</t>
  </si>
  <si>
    <t>Luft</t>
  </si>
  <si>
    <t>https://doi.org/10.1016/j.biopsycho.2009.07.007</t>
  </si>
  <si>
    <t>16-25</t>
  </si>
  <si>
    <t>Brazilian Athletics track and field Team</t>
  </si>
  <si>
    <t>12 km/h + 1 km/h every 3 min</t>
  </si>
  <si>
    <t>Simple Detection</t>
  </si>
  <si>
    <t>Choice Reaction Time</t>
  </si>
  <si>
    <t>One-Back</t>
  </si>
  <si>
    <t xml:space="preserve">RT </t>
  </si>
  <si>
    <t>Memory; Attention</t>
  </si>
  <si>
    <t>Recognition; Continous Monitoring</t>
  </si>
  <si>
    <t>0.11; 0.003</t>
  </si>
  <si>
    <t>No overall significant difference in cognitive performance pre/post test.
Significant main effect of faster RT after incremental exercise on the 1-Back Task</t>
  </si>
  <si>
    <t>When does walking alter thinking? Age and task associated findings</t>
  </si>
  <si>
    <t>Srygley</t>
  </si>
  <si>
    <t>https://doi.org/10.1016/j.brainres.2008.11.067</t>
  </si>
  <si>
    <t>20-30</t>
  </si>
  <si>
    <t>self-selected comfortabl pace</t>
  </si>
  <si>
    <t>task completion</t>
  </si>
  <si>
    <t>Serial 3 Subtraction</t>
  </si>
  <si>
    <t>Serial 7 Subtraction</t>
  </si>
  <si>
    <t>Phoneme Monitoring</t>
  </si>
  <si>
    <t>Decrease in serial 7 accuracy while walking compared to sitting</t>
  </si>
  <si>
    <t>Auditory statistical learning during concurrent physical exercise and the tolerance for pitch, tempo, and rhythm changes</t>
  </si>
  <si>
    <t>Daikoku</t>
  </si>
  <si>
    <t>https://doi.org/10.1123/mc.2017-0006</t>
  </si>
  <si>
    <t>20-22</t>
  </si>
  <si>
    <t>Resistance free</t>
  </si>
  <si>
    <t>Attention &amp; Memory</t>
  </si>
  <si>
    <t>Auditory Tone Familiarity</t>
  </si>
  <si>
    <t>cohens f</t>
  </si>
  <si>
    <t>Used a generalized estimating equation and observed a group-series interaction, which indicated that correct answers in the rhythm-changed series were significantly lower than those in the tempo-changed series for the Exercise group. Same effect not present for Rest.</t>
  </si>
  <si>
    <t>PsychInfo: attention and exercise</t>
  </si>
  <si>
    <t>Effects of strenuous exercise on visual perception are independent of visual resolution</t>
  </si>
  <si>
    <t>Ando</t>
  </si>
  <si>
    <t>https://doi-org.proxy.library.ucsb.edu:9443/10.1016/j.physbeh.2012.01.012</t>
  </si>
  <si>
    <t>40% of VO2 peak</t>
  </si>
  <si>
    <t xml:space="preserve">VO2 peak 93.4 ± 14.7 </t>
  </si>
  <si>
    <t>70% VO2 peak</t>
  </si>
  <si>
    <t>VO2 peak 194.4 ± 25.6 W</t>
  </si>
  <si>
    <t>RT Task</t>
  </si>
  <si>
    <t xml:space="preserve">eta squared </t>
  </si>
  <si>
    <t>Reported</t>
  </si>
  <si>
    <t>Significant main effect of workload (</t>
  </si>
  <si>
    <t>Three days of experiment: day 1 peak VO2 record, day 2 practice run, day 3 actual experiment.</t>
  </si>
  <si>
    <t>The effects of different exercise workloads on visual perception skills in elite Serbian female judokas</t>
  </si>
  <si>
    <t>Drid</t>
  </si>
  <si>
    <t>https://www.researchgate.net/publication/283796825_The_effects_of_different_exercise_workloads_on_visual_perception_skills_in_elite_serbian_female_judokas</t>
  </si>
  <si>
    <t xml:space="preserve">Judo professionals </t>
  </si>
  <si>
    <t>low ( (incremental/steady for 6mins)</t>
  </si>
  <si>
    <t>moderate (incremental/steady for 6mins)</t>
  </si>
  <si>
    <t>75% VO2 Max</t>
  </si>
  <si>
    <t>high  (incremental/steady for 6mins)</t>
  </si>
  <si>
    <t>90% VO2 max</t>
  </si>
  <si>
    <t>Exercise Similarly Facilitates Men and Women’s Selective Attention Task Response Times but Differentially Affects Memory Task Performance</t>
  </si>
  <si>
    <t>Coleman</t>
  </si>
  <si>
    <t>https://doi.org/10.3389/fpsyg.2018.01405</t>
  </si>
  <si>
    <t>Jump Rope</t>
  </si>
  <si>
    <t>0.03 n.s.</t>
  </si>
  <si>
    <t>Recognition</t>
  </si>
  <si>
    <t>No effect of condition on accuracy in the attention selection task. Main effect of condition on RT.
No effect of condition on memory accuracy or RT</t>
  </si>
  <si>
    <t>Conscientiousness is associated with improvement in visuospatial working memory and mood following acute physical exercise: A randomized controlled trial</t>
  </si>
  <si>
    <t>Elkana</t>
  </si>
  <si>
    <t>https://doi.org/10.1016/j.paid.2018.05.018</t>
  </si>
  <si>
    <t>60% HR</t>
  </si>
  <si>
    <t>Non-Verbal Memory Test</t>
  </si>
  <si>
    <t xml:space="preserve">Used a multiple regression looking at conscientiousness and WM in exercise and control  groups. Interaction between conscientiousness and WM for group; increased conscientiousness was associated with increased WM accuracy, but only for the exercise group. 
Group alone did not result in a change in WM performance. </t>
  </si>
  <si>
    <t>Means and SD for each individual cognitive test in the battery provided as supplemental data</t>
  </si>
  <si>
    <t>PsychInfo: working memmory and physical activity</t>
  </si>
  <si>
    <t>Vigilance performance during acute exercise</t>
  </si>
  <si>
    <t>Gonzalez-Fernandez</t>
  </si>
  <si>
    <t>10.7352/IJSP2017.48.435</t>
  </si>
  <si>
    <t>40% VAT</t>
  </si>
  <si>
    <t>60% VAT</t>
  </si>
  <si>
    <t>80% VAT</t>
  </si>
  <si>
    <t>100% VAT</t>
  </si>
  <si>
    <t>Vigilance Task</t>
  </si>
  <si>
    <t>Significant main effect of intensity on psychomotor vigilance task RT. Peak performance occured in the 80% VAT condition, 
with worst performance occuring in the 100% VAT condition.</t>
  </si>
  <si>
    <t>10.7352/IJSP2017.48.436</t>
  </si>
  <si>
    <t>Low-effort</t>
  </si>
  <si>
    <t>Light-Moderate</t>
  </si>
  <si>
    <t>75% VAT</t>
  </si>
  <si>
    <t>Shorter RTs in the light-moderate effort condition than in the low effort condition</t>
  </si>
  <si>
    <t>Effect of using a treadmill workstation on performance of simulated office work tasks</t>
  </si>
  <si>
    <t>John</t>
  </si>
  <si>
    <t>https://doi.org/10.1123/jpah.6.5.617</t>
  </si>
  <si>
    <t>Sitting</t>
  </si>
  <si>
    <t>60 mins</t>
  </si>
  <si>
    <t>Treadmill walking at 1pm (&lt;2 METS)</t>
  </si>
  <si>
    <t>Math Reasoning</t>
  </si>
  <si>
    <t>N. items within time limit</t>
  </si>
  <si>
    <t>Reading Comprehension</t>
  </si>
  <si>
    <t>Participants displayed better scores in typing and were faster in mouse cliking and drag-and-drop tests in the sitting condiiton compared to treadmill walking.</t>
  </si>
  <si>
    <t>1) No ES or means reported.  Would need to contact authors.  2) I've not listed the typing, mouse clicking and drag-drop tasks here because no space.</t>
  </si>
  <si>
    <t>PsychiInfo: attention and physical activity</t>
  </si>
  <si>
    <t>Acute aerobic exercise hastens emotional recovery from a subsequent stressor</t>
  </si>
  <si>
    <t>Bernstein</t>
  </si>
  <si>
    <t>https://doi.org/10.1037/hea0000482</t>
  </si>
  <si>
    <t>Active Control</t>
  </si>
  <si>
    <t>65% Max HR</t>
  </si>
  <si>
    <t>Internal Shift Task</t>
  </si>
  <si>
    <t>Switch Cost</t>
  </si>
  <si>
    <t>Nback</t>
  </si>
  <si>
    <t>partial eta squares</t>
  </si>
  <si>
    <t>No main effects of interactive effects of acute-activity on NBack or IST performance, ps &gt; .05.</t>
  </si>
  <si>
    <t>VO2 max regardless of physical activity, was a positive predictor of IST performance</t>
  </si>
  <si>
    <t>Resist Forgetting: Effects of Aerobic and Resistance Exercise onProspective and Retrospective Memory</t>
  </si>
  <si>
    <t>Cuttler</t>
  </si>
  <si>
    <t>http://dx.doi.org/10.1037/spy0000112</t>
  </si>
  <si>
    <t>Resistance/Walking</t>
  </si>
  <si>
    <t>Moderate Resistance</t>
  </si>
  <si>
    <t>continuous lifting</t>
  </si>
  <si>
    <t>Moderate Aerobic</t>
  </si>
  <si>
    <t>Viral Video Prospective Memory (detection)</t>
  </si>
  <si>
    <t>California Verbal Learning Test II; Visuospatial Memory Test</t>
  </si>
  <si>
    <t>0.02; 0.01</t>
  </si>
  <si>
    <t>Red Pen Prospective Memory Test</t>
  </si>
  <si>
    <t>phi</t>
  </si>
  <si>
    <t>0.12 n.s.</t>
  </si>
  <si>
    <t>Reminder Prospective Memory Test</t>
  </si>
  <si>
    <t>Significant difference in Viral Video Prospective Memory Test performance during exercise, with those in the sitting condition performing significantly better than the aerobic exercise condition.
Significantly better performance on the Reminder Prospective Memory Test in the resistance condition compared to sitting and aerobic conditions.
No difference in performance on the Red Pen Prospective Memory Test</t>
  </si>
  <si>
    <t>The Influence of Acute Physical Activity on Working Memory</t>
  </si>
  <si>
    <t>Zach</t>
  </si>
  <si>
    <t>https://doi.org/10.1177/0031512516631066</t>
  </si>
  <si>
    <t>18-50</t>
  </si>
  <si>
    <t>recreational volleyball players</t>
  </si>
  <si>
    <t>Volleyball</t>
  </si>
  <si>
    <t>duration of a game</t>
  </si>
  <si>
    <t>Visual Memory Span</t>
  </si>
  <si>
    <t>M's and SD's provided; this study looked at working memory pre-post on three different days doing three different acitivities and compared these activities against each other. Volleyball was the only activitry that significantly improved working memory.</t>
  </si>
  <si>
    <t>M &amp; SD</t>
  </si>
  <si>
    <t>PsychInfo: working memmory and physical activity OR physical exertion OR physical fatigue</t>
  </si>
  <si>
    <t>3 sets (10 push ups, 10 sit-ups, 10 squats)</t>
  </si>
  <si>
    <t>duration of sets</t>
  </si>
  <si>
    <t>120-130 HR</t>
  </si>
  <si>
    <t>Slowed response to peripheral visual stimuli during strenuous exercise</t>
  </si>
  <si>
    <t>https://doi.org/10.1016/j.physbeh.2016.04.006</t>
  </si>
  <si>
    <t>50% VO2 max</t>
  </si>
  <si>
    <t>75%VO2 max</t>
  </si>
  <si>
    <t>RT task</t>
  </si>
  <si>
    <t>Observed that while premotor time for peripheral visual stimuli increased during moderate and strenuous exercise, premotor time for central visual stimuli did not</t>
  </si>
  <si>
    <t>The effect of active workstation use on measures of cognition, attention and motor skill</t>
  </si>
  <si>
    <t>Ohlinger</t>
  </si>
  <si>
    <t>https://doi.org/10.1123/jpah.8.1.119</t>
  </si>
  <si>
    <t>23-60</t>
  </si>
  <si>
    <t>Unclear</t>
  </si>
  <si>
    <t>Treadmill Walking</t>
  </si>
  <si>
    <t>Need to estimate</t>
  </si>
  <si>
    <t>1.6 km/h</t>
  </si>
  <si>
    <t>Attention + Working Memory</t>
  </si>
  <si>
    <t>Auditory Consonant Trigram Test</t>
  </si>
  <si>
    <t>Digital Finger Tapping Test (DFFT)</t>
  </si>
  <si>
    <t>A sig. effect of active workstation use was found on DFFT task (not the others).  Walking reduced DFFT performance.</t>
  </si>
  <si>
    <t>The effects of low-intensity cycling on cognitive performance following sleep deprivation</t>
  </si>
  <si>
    <t>Slutsky</t>
  </si>
  <si>
    <t>https://doi.org/10.1016/j.physbeh.2017.07.033</t>
  </si>
  <si>
    <t>35-45% HRR</t>
  </si>
  <si>
    <t>Vigilance Task A; B</t>
  </si>
  <si>
    <t>0.01; 0.0</t>
  </si>
  <si>
    <t>Sleep Deprivation</t>
  </si>
  <si>
    <t>SternBerg Task CTL</t>
  </si>
  <si>
    <t>0.02; 0.04</t>
  </si>
  <si>
    <t>Sternberg Task LTR</t>
  </si>
  <si>
    <t>0.07; 0.03</t>
  </si>
  <si>
    <t>Sternberg Task PLUS</t>
  </si>
  <si>
    <t>0.00; 0.00</t>
  </si>
  <si>
    <t>No effects of exercise after sleep deprivation on RT or accuracy measures for working memory or attention</t>
  </si>
  <si>
    <t>Prefrontal Hemodynamics of Physical Activity and Environmental Complexity During Cognitive Work</t>
  </si>
  <si>
    <t>McKendrick</t>
  </si>
  <si>
    <t>https://doi-org.proxy.library.ucsb.edu:9443/10.1177/0018720816675053</t>
  </si>
  <si>
    <t>Very light</t>
  </si>
  <si>
    <t>walking through hallway</t>
  </si>
  <si>
    <t>walking outside on busy campus</t>
  </si>
  <si>
    <t>Auditory 1-back task</t>
  </si>
  <si>
    <t>??</t>
  </si>
  <si>
    <t>When sitting, participants performed well on the 1-back; relative to sitting, walking indoors did not alter performance, but walking outdoors on a busy campus did (sig worse than sitting)</t>
  </si>
  <si>
    <t>Data given, mixed-effects linear regression</t>
  </si>
  <si>
    <t>Might want to, the conditions were not counterbalanced</t>
  </si>
  <si>
    <t>The impact of a single bout of high intensity circuit training on myokines' concentrations and cognitive functions in women of different age</t>
  </si>
  <si>
    <t>Gmiat</t>
  </si>
  <si>
    <t>https://doi.org/10.1016/j.physbeh.2017.07.004</t>
  </si>
  <si>
    <t>Max reps within 30s</t>
  </si>
  <si>
    <t>Physical and mental effort disrupts the implicit sense of agency</t>
  </si>
  <si>
    <t>Howard</t>
  </si>
  <si>
    <t>https://doi.org/10.1016/j.cognition.2016.08.018</t>
  </si>
  <si>
    <t>18-51</t>
  </si>
  <si>
    <t>recruited from college</t>
  </si>
  <si>
    <t>4.9N force</t>
  </si>
  <si>
    <t>24.5N force</t>
  </si>
  <si>
    <t>Interval Reproduction Task</t>
  </si>
  <si>
    <t>Presence of Agency (whether they self-initiated stimulus or not)</t>
  </si>
  <si>
    <t>Larger reproduction errors across presence of agency when physical effort was low compared to high</t>
  </si>
  <si>
    <t>18-54</t>
  </si>
  <si>
    <t>Main effect of physical effort: same as above ^ (resistance bands now held in hand opposite of hand completing task)
Interaction: Larger reproduction errors in low effort compared to high, only in agency present conditions (when self-initiated stimulus)</t>
  </si>
  <si>
    <t>The effects of acute resistance exercise on young and older males' working memory</t>
  </si>
  <si>
    <t>Hseih</t>
  </si>
  <si>
    <t>http://dx.doi.org/10.1016/j.psychsport.2015.09.004</t>
  </si>
  <si>
    <t>10 repetitions @ 70% 10-RM (repetition maximum) for eight exercises (see notes)</t>
  </si>
  <si>
    <t>2 sets</t>
  </si>
  <si>
    <t>Sternberg Task</t>
  </si>
  <si>
    <t>Treatment (exercise,control) x Time (pre,post) interaction: post-test RTs significantly shorter than control. No difference in pre-test RT</t>
  </si>
  <si>
    <t>Muscle activity and cardiovascular response during computer-mouse work with and without memory demands</t>
  </si>
  <si>
    <t>Finsen</t>
  </si>
  <si>
    <t>Prior physical exertion modulates allocentric distance perception: a demonstration of task-irrelevant cross-modal transfer</t>
  </si>
  <si>
    <t>Clark</t>
  </si>
  <si>
    <t>https://doi.org/10.1007/s00221-016-4641-5</t>
  </si>
  <si>
    <t>22-40</t>
  </si>
  <si>
    <t>Pinch force</t>
  </si>
  <si>
    <t>Post-task</t>
  </si>
  <si>
    <t>20% maximal voluntary force</t>
  </si>
  <si>
    <t>50% maximal voluntary force</t>
  </si>
  <si>
    <t>80% maximal voluntary force</t>
  </si>
  <si>
    <t>Allocentric Distance Perception</t>
  </si>
  <si>
    <t>Not reported</t>
  </si>
  <si>
    <t>No effect size reported. Need to contact authors.</t>
  </si>
  <si>
    <t xml:space="preserve">Influence of physical exercise on perceptual response in aerobiacally trained subjects </t>
  </si>
  <si>
    <t xml:space="preserve">Godefroy </t>
  </si>
  <si>
    <t>https://doi.org/10.2466/pms.2002.94.1.68</t>
  </si>
  <si>
    <t>Triathletes</t>
  </si>
  <si>
    <t>CFF</t>
  </si>
  <si>
    <t>Selective Effects of Physical Exercise on Choice Reaction Processes</t>
  </si>
  <si>
    <t xml:space="preserve">Arcelin </t>
  </si>
  <si>
    <t>http://dx.doi.org/10.2466/pms.1998.87.1.175</t>
  </si>
  <si>
    <t>During/Post task</t>
  </si>
  <si>
    <t>Incremental 60W +30W per minute</t>
  </si>
  <si>
    <t>60% of Max HR</t>
  </si>
  <si>
    <t>Choice Reaction</t>
  </si>
  <si>
    <t>Effects of auditory stimuli on electrical activity in the brain during cycle ergometry</t>
  </si>
  <si>
    <t>Bigliassi</t>
  </si>
  <si>
    <t>https://doi.org/10.1016/j.physbeh.2017.04.023</t>
  </si>
  <si>
    <t>20% below VT</t>
  </si>
  <si>
    <t>10% below VT</t>
  </si>
  <si>
    <t>Self-Report Attentional State</t>
  </si>
  <si>
    <t>Rating</t>
  </si>
  <si>
    <t>Attentional focus was mostly externally allocated 20% below VT</t>
  </si>
  <si>
    <t>Influence of Physical Exercise on Simple Reaction Time: Effect of Physical Fitness</t>
  </si>
  <si>
    <t>Brisswalter</t>
  </si>
  <si>
    <t>http://dx.doi.org/10.2466/pms.1997.85.3.1019</t>
  </si>
  <si>
    <t>middle-distance runners</t>
  </si>
  <si>
    <t xml:space="preserve">between </t>
  </si>
  <si>
    <t>none</t>
  </si>
  <si>
    <t>Cycling on a Bike Desk Positively Influences Cognitive Performance</t>
  </si>
  <si>
    <t>Torbeyns</t>
  </si>
  <si>
    <t>https://doi.org/10.1371/journal.pone.0165510</t>
  </si>
  <si>
    <t>30% max Watts from incremental test to exhaustion</t>
  </si>
  <si>
    <t>Rey auditory verbal learning test</t>
  </si>
  <si>
    <t>Accuracy; RT</t>
  </si>
  <si>
    <t>NA; 0.265</t>
  </si>
  <si>
    <t>Rosvold continuous performance test</t>
  </si>
  <si>
    <t>NA; 0.697</t>
  </si>
  <si>
    <t>Typing Transcription Test</t>
  </si>
  <si>
    <t>Adjusted Words Per Minute</t>
  </si>
  <si>
    <t>0.025 n.s.</t>
  </si>
  <si>
    <t>No difference in transcription test performance.
No difference in the amount of recalled words or the recognition of words on the auditory learning test.
No difference in accuracy on Stroop. Faster RT during cycling compared to sitting.
No difference in accuracy on Rosovld test. Faster RT during cycling compared to sitting.</t>
  </si>
  <si>
    <t>Exercise-Induced Fatigueand Caffeine Supplementation Affect Psychomotor Performance but Not Covert Visuo-Spatial Attention</t>
  </si>
  <si>
    <t>Connell</t>
  </si>
  <si>
    <t>https://doi.org/10.1371/journal.pone.0165318</t>
  </si>
  <si>
    <t>20-48</t>
  </si>
  <si>
    <t xml:space="preserve">Between </t>
  </si>
  <si>
    <t>Posner Cueing Task</t>
  </si>
  <si>
    <t>Caffeine</t>
  </si>
  <si>
    <t>Effect of Standing or Walking at a Workstation on Cognitive Function: A Randomized Counterbalanced Trial</t>
  </si>
  <si>
    <t>Bantoft</t>
  </si>
  <si>
    <t>https://doi.org/10.1177%2F0018720815605446</t>
  </si>
  <si>
    <t xml:space="preserve">&lt; 60 </t>
  </si>
  <si>
    <t>Static</t>
  </si>
  <si>
    <t>&lt; 60</t>
  </si>
  <si>
    <t>1-3 km/hr</t>
  </si>
  <si>
    <t>Digit Span Forward; Backward</t>
  </si>
  <si>
    <t>0.04; 0.004</t>
  </si>
  <si>
    <t>Letter Number Sequencing</t>
  </si>
  <si>
    <t>0.02; 0.02</t>
  </si>
  <si>
    <t xml:space="preserve">No change in performance on any cognitive measures </t>
  </si>
  <si>
    <t>Intense Physical Exercise Reduces Overt Attentional Capture</t>
  </si>
  <si>
    <t>Llorens</t>
  </si>
  <si>
    <t>http://dx.doi.org/10.1123/jsep.2015-0087</t>
  </si>
  <si>
    <t>23-31</t>
  </si>
  <si>
    <t>100% HR &amp; Power at anerobic threshold</t>
  </si>
  <si>
    <t>Manual RT</t>
  </si>
  <si>
    <t>Saccade RT</t>
  </si>
  <si>
    <t>Singificant main effect of condition on maual RT, with slower RTs in the rest session vs exercise. 
Significant interaction between condition and presentation of a new object on first saccade to target RT, with slower RTs when the new object was present in the rest condition.
Significant main effect of condition on number of saccades to new object, with higher number of saccades to the new object in the rest condition vs exercise.</t>
  </si>
  <si>
    <t>Concurrent Movement Impairs Incidental But NotIntentional Statistical Learning</t>
  </si>
  <si>
    <t>Stevens</t>
  </si>
  <si>
    <t>https://doi.org/10.1111/cogs.12180</t>
  </si>
  <si>
    <t xml:space="preserve">Light </t>
  </si>
  <si>
    <t>No resistance</t>
  </si>
  <si>
    <t>60% V02 Max</t>
  </si>
  <si>
    <t>Embedded Triplet Learning Task</t>
  </si>
  <si>
    <t>Control group learning statistical regularities better than both the light and moderate intensity exercise groups</t>
  </si>
  <si>
    <t>No difference in statistical learning between groups when they were informed of having to complete a testing phase prior to learning</t>
  </si>
  <si>
    <t>Acute effect of exercise on kicking accuracy in elite Australian football players</t>
  </si>
  <si>
    <t>Young</t>
  </si>
  <si>
    <t>https://doi.org/10.1016/j.jsams.2008.07.002</t>
  </si>
  <si>
    <t>Soccer Players</t>
  </si>
  <si>
    <t xml:space="preserve">Pre/Post </t>
  </si>
  <si>
    <t>HR 123+/- 13</t>
  </si>
  <si>
    <t>Run</t>
  </si>
  <si>
    <t>182+/-9</t>
  </si>
  <si>
    <t>Total 7 (3 min break in middle)</t>
  </si>
  <si>
    <t>Kicking Accuracy Test</t>
  </si>
  <si>
    <t>Antecedent acute cycling exercise affects attention control: an ERP study using attention network test</t>
  </si>
  <si>
    <t>https://doi.org/10.3389/fnhum.2015.00156</t>
  </si>
  <si>
    <t>college basketball players</t>
  </si>
  <si>
    <t>70-85% HR Max</t>
  </si>
  <si>
    <t>ANT</t>
  </si>
  <si>
    <t>Alerting RT</t>
  </si>
  <si>
    <t>Orienting RT</t>
  </si>
  <si>
    <t>Executive Control</t>
  </si>
  <si>
    <t>Significant interaction between flanker condition and exercise group on RT, with exercise group displaying smaller conflic effects than the control group. No difference in accuracy.
Non-significant differences observed for all other comparisons</t>
  </si>
  <si>
    <t>Single Bouts of Exercise Selectively Sustain Attentional Processes</t>
  </si>
  <si>
    <t>https://dx.doi.org/10.1111%2Fpsyp.12395</t>
  </si>
  <si>
    <t>70% HR Max</t>
  </si>
  <si>
    <t>Visual Oddball</t>
  </si>
  <si>
    <t>Significant main effect of exercise on RT, BUT there was no significant difference in the change of RT from pre-post between exercise and rest. 
Thus, exercise is not enhancing RT, but rather is sustaining the attentional repsonse. This response is decreased in the resting condition.</t>
  </si>
  <si>
    <t>A Single Bout of Exercise Improves Motor Memory</t>
  </si>
  <si>
    <t>Roig</t>
  </si>
  <si>
    <t>http://doi.org/10.1371/journal.pone.0044594</t>
  </si>
  <si>
    <t>Lying down</t>
  </si>
  <si>
    <t>200-315W</t>
  </si>
  <si>
    <t>Motor Skill Acquisition</t>
  </si>
  <si>
    <t>Visuomotor Accuracy Tracking Task</t>
  </si>
  <si>
    <t>Short-term retention of motor skill between exercise and control not significant</t>
  </si>
  <si>
    <t>looked at two exercise groups (one exercised before the task [reported here] and one exercised after [not reported here]. there were significant effects of exercise on motor skill retention after 24 hours.</t>
  </si>
  <si>
    <t>PsychInfo: skill aquisition and exercise OR physical activity OR physical exertion OR physical fatigue</t>
  </si>
  <si>
    <t>Dual-task performance during a climbing traverse</t>
  </si>
  <si>
    <t>Green</t>
  </si>
  <si>
    <t>https://doi.org/10.1007/s00221-011-2898-2</t>
  </si>
  <si>
    <t>rock climbers</t>
  </si>
  <si>
    <t>Climbing</t>
  </si>
  <si>
    <t>word recall</t>
  </si>
  <si>
    <t>Words recalled</t>
  </si>
  <si>
    <t>Acute aerobic exercise enhances attentional modulation of somatosensory event-related potentials during a tactilediscrimination task</t>
  </si>
  <si>
    <t>Popovich</t>
  </si>
  <si>
    <t>https://doi.org/10.1016/j.bbr.2014.12.045</t>
  </si>
  <si>
    <t>21-28</t>
  </si>
  <si>
    <t>60% HR Max</t>
  </si>
  <si>
    <t>Tactile Odd-Ball Task</t>
  </si>
  <si>
    <t>The effects of anxiety and exercise-induced fatigue on shooting accuracy and cognitive performance in infantry soldiers</t>
  </si>
  <si>
    <t>Nibbeling</t>
  </si>
  <si>
    <t>https://doi.org/10.1080/00140139.2014.924572</t>
  </si>
  <si>
    <t>50m shuttle</t>
  </si>
  <si>
    <t>Decision &amp; Shoot Task</t>
  </si>
  <si>
    <t>cohen's f</t>
  </si>
  <si>
    <t>Anxiety Levels</t>
  </si>
  <si>
    <t>Shooting Accuracy</t>
  </si>
  <si>
    <t>Math Problems</t>
  </si>
  <si>
    <t>Recall; Vigilance</t>
  </si>
  <si>
    <t>0.004; 0.03</t>
  </si>
  <si>
    <t>Interaction between anxiety levels and exercise fatigue levels on the percentage of hits in the decision &amp; shooting task, with decreased accuracy in the lower-fatigue group in the high anxiety condition than in the low anxiety condition. There was no influence of exercise on d' for this task, though.
Overall, exercise did not influence performance on any of the behavioral tasks.</t>
  </si>
  <si>
    <t>Does the inverted-U function disappear in expert athletes? Ananalysis of the attentional behavior under physical exercise ofathletes and non-athletes</t>
  </si>
  <si>
    <t>Hüttermann</t>
  </si>
  <si>
    <t>http://dx.doi.org/10.1016/j.physbeh.2014.04.020</t>
  </si>
  <si>
    <t>20-32</t>
  </si>
  <si>
    <t>50% HR Max</t>
  </si>
  <si>
    <t>Breadth Measuring</t>
  </si>
  <si>
    <t>Athletic Expertice Level</t>
  </si>
  <si>
    <t>Significant main effect of exercise intensity on attentional performance. Increased accuracy at 60% and 70% overall, but this effect was driven by more experienced atheletes. 
Non-athletes displayed no difference in accuracy across exercise intensities. Athletes displayed higher success rate as intensity levels increased.</t>
  </si>
  <si>
    <t>Visual Threat Detection During Moderate- and High-Intensity Exercise</t>
  </si>
  <si>
    <t>Shields</t>
  </si>
  <si>
    <t>https://doi.org/10.1037/a0021251</t>
  </si>
  <si>
    <t>Task Completion</t>
  </si>
  <si>
    <t>45% HR Max</t>
  </si>
  <si>
    <t>Visual Threat Detection</t>
  </si>
  <si>
    <t>Fear</t>
  </si>
  <si>
    <t>Across fear-relevant and frear irrelevant matrix types, response accuracy was significantly lower during the resting condition vs moderate/high-intensity exercise. No difference between the exercise conditions.
RT was significantly slower during rest compared to moderate/high-intensity exercise conditions. No difference between exercise conditions</t>
  </si>
  <si>
    <t>Attentional processes and blood lactate levels</t>
  </si>
  <si>
    <t>Coco</t>
  </si>
  <si>
    <t>https://doi.org/10.1016/j.brainres.2009.09.032</t>
  </si>
  <si>
    <t>college track and field team</t>
  </si>
  <si>
    <t>Increase by 30W per 3 min</t>
  </si>
  <si>
    <t>Exhaustion</t>
  </si>
  <si>
    <t>Detection</t>
  </si>
  <si>
    <t>Lactate Infusion</t>
  </si>
  <si>
    <t>Divided Attention Task</t>
  </si>
  <si>
    <t>Performing Under Pressure: The Effects of Physiological Arousal, Cognitive Anxiety, and Gaze Control in Biathlon</t>
  </si>
  <si>
    <t>Vickers</t>
  </si>
  <si>
    <t>https://doi.org/10.3200/JMBR.39.5.381-394</t>
  </si>
  <si>
    <t>16-24</t>
  </si>
  <si>
    <t>national biathlon team</t>
  </si>
  <si>
    <t>55% VO2 Max</t>
  </si>
  <si>
    <t>70% VO2 Max</t>
  </si>
  <si>
    <t>Moderate-High; High</t>
  </si>
  <si>
    <t>80% VO2 Max; 100% VO2 Max</t>
  </si>
  <si>
    <t>Rifle Shooting</t>
  </si>
  <si>
    <t>omega squared</t>
  </si>
  <si>
    <t>Pressure</t>
  </si>
  <si>
    <t>Significant difference in shot accuracy across exercise conditions, bu not for an interaction of pressure and exercise intensity.</t>
  </si>
  <si>
    <t>Neuroelectric and behavioral indices of interference control during acute cycling</t>
  </si>
  <si>
    <t>https://doi.org/10.1016/j.clinph.2006.09.029</t>
  </si>
  <si>
    <t>No main effect of exercise condition on RT, significant main effect of condition on repsonse accuracy.
Decreased response accuracy for incongruent trials during exercise compared to rest</t>
  </si>
  <si>
    <t>Focusing of visual attention under submaximal physical load</t>
  </si>
  <si>
    <t>https://doi.org/10.1080/1612197X.2003.9671719</t>
  </si>
  <si>
    <t>19-40</t>
  </si>
  <si>
    <t>Global vs Local Detection Task</t>
  </si>
  <si>
    <t>*Modified Global vs 
Local Detection</t>
  </si>
  <si>
    <t>Faster RT during exercise compared to rest. Accuracy was comparable between the two conditions, so their results were not analyzed
In the modified version of the task (i.e. cue size was misleading), RT was faster during exercise compated to rest.</t>
  </si>
  <si>
    <t>Effects of a prolonged run on simple reaction time of well trained runners</t>
  </si>
  <si>
    <t>Collardeau</t>
  </si>
  <si>
    <t>https://doi.org/10.2466/pms.2001.93.3.679</t>
  </si>
  <si>
    <t>national competitors</t>
  </si>
  <si>
    <t>Pre, During, Post</t>
  </si>
  <si>
    <t>VT</t>
  </si>
  <si>
    <t>Physical exertion in simple reaction time and continuous attention of sport participants</t>
  </si>
  <si>
    <t>Tsorbatzoudis</t>
  </si>
  <si>
    <t>https://doi.org/10.2466/pms.1998.86.2.571</t>
  </si>
  <si>
    <t>college students; top level male cyclists</t>
  </si>
  <si>
    <t>&gt;10</t>
  </si>
  <si>
    <t>250W + 25 after min 2</t>
  </si>
  <si>
    <t>150-160 HR bpm</t>
  </si>
  <si>
    <t>Dual-task interference between climbing and a simulated communication task</t>
  </si>
  <si>
    <t>Darling</t>
  </si>
  <si>
    <r>
      <rPr>
        <color rgb="FF1155CC"/>
        <u/>
      </rPr>
      <t>https://doi</t>
    </r>
    <r>
      <rPr/>
      <t>.org/ 10.1007/s00221-014-3855-7</t>
    </r>
  </si>
  <si>
    <t>Stationary (VAS mean 3.6/100)</t>
  </si>
  <si>
    <t>Climbing (VAS mean 74.8/100)</t>
  </si>
  <si>
    <t>Word assocation</t>
  </si>
  <si>
    <t>Acute cardiovascular exercise counteracts the effect of ego-depletion on attention: How ego-depletion increases boredom and compromises directed attention</t>
  </si>
  <si>
    <t>Osgood</t>
  </si>
  <si>
    <t>http://dx.doi.org/10.5539/ijps.v7n3p85</t>
  </si>
  <si>
    <t>Jumping Jacks</t>
  </si>
  <si>
    <t>Jumping Jackes</t>
  </si>
  <si>
    <t>Test of an Alternative Explanation For Effects of Arousal Gradient on Cognitive Performance</t>
  </si>
  <si>
    <t>Stankard</t>
  </si>
  <si>
    <r>
      <rPr>
        <color rgb="FF1155CC"/>
        <u/>
      </rPr>
      <t>http://doi</t>
    </r>
    <r>
      <rPr/>
      <t>.org/10.2466/pms.98.3.992-998</t>
    </r>
  </si>
  <si>
    <t>Influence of Variations in Body Hydration on Cognitive Function: Effect of Hyperhydration, HeatStress, and Exercise-Induced Dehydration</t>
  </si>
  <si>
    <t>Cian</t>
  </si>
  <si>
    <t>https://psycnet.apa.org/doi/10.1027/0269-8803.14.1.29</t>
  </si>
  <si>
    <t>60% VO2 Max</t>
  </si>
  <si>
    <t>Picture Recall/Recognition</t>
  </si>
  <si>
    <t>Information Processing</t>
  </si>
  <si>
    <t>Four-Choice Serial RT</t>
  </si>
  <si>
    <t>Discrimination Task</t>
  </si>
  <si>
    <t>partia eta squared</t>
  </si>
  <si>
    <t>PsychInfo: Motor Skills and Exercise</t>
  </si>
  <si>
    <t>Physical and psychomotor performance of Australian football and rugby league officials during a match simulation</t>
  </si>
  <si>
    <t>Elsworthy</t>
  </si>
  <si>
    <t>https://doi.org/10.1080/02640414.2015.1057208</t>
  </si>
  <si>
    <t>Rugby and Football players</t>
  </si>
  <si>
    <t>Match simulation</t>
  </si>
  <si>
    <t>below HSR (high speed running) threshold</t>
  </si>
  <si>
    <t>intermittent (100min match)</t>
  </si>
  <si>
    <t>above HSR threshold</t>
  </si>
  <si>
    <t>Psychomotor Performance</t>
  </si>
  <si>
    <t xml:space="preserve">RT sig. faster when running above HSR (high speed running) threshold than when running below HSR. </t>
  </si>
  <si>
    <t>&lt;70% HR Max</t>
  </si>
  <si>
    <t>70-80% HR Max</t>
  </si>
  <si>
    <t>80-90% HR Max</t>
  </si>
  <si>
    <t>90-100% HR Max</t>
  </si>
  <si>
    <t>No differences in RT at different HRs</t>
  </si>
  <si>
    <t>&lt; VT 1</t>
  </si>
  <si>
    <t>VT 1 - VT 2</t>
  </si>
  <si>
    <t>&gt; VT2</t>
  </si>
  <si>
    <t>No differences in RT above or below ventilatory thresholds</t>
  </si>
  <si>
    <t>Acute effect of three different exercise training modalities on executivefunction in overweight inactive men: A secondary analysis of the BrainFitstudy</t>
  </si>
  <si>
    <t>Quintero</t>
  </si>
  <si>
    <t>https://doi.org/10.1016/j.physbeh.2018.09.010</t>
  </si>
  <si>
    <t>Inactive</t>
  </si>
  <si>
    <t>HIIT</t>
  </si>
  <si>
    <t>85-95% HR Max</t>
  </si>
  <si>
    <t>16 (+4min cool down &amp; 4 min recovery)</t>
  </si>
  <si>
    <t>Index Interference</t>
  </si>
  <si>
    <t>Interference</t>
  </si>
  <si>
    <t>d2 test</t>
  </si>
  <si>
    <t>concentration performance (correct - incorrect)</t>
  </si>
  <si>
    <t>consistency performace (diff in major and minor performances)</t>
  </si>
  <si>
    <t>Improved cognitive inhibition (interference and index intereference scores) for Stroop task after exercise
Improved attentional capacity in d2 test after exercise</t>
  </si>
  <si>
    <t>PsychInfo: Attention and Exercise</t>
  </si>
  <si>
    <t>Resistance Training</t>
  </si>
  <si>
    <t>until 400-500 cal at 50-70% 1RM (one repetition maximum)</t>
  </si>
  <si>
    <t>HIIT + Resistance</t>
  </si>
  <si>
    <t>HIIT: 85-95% HR Max; Resistance: until 400-500 cal at 50-70% 1RM</t>
  </si>
  <si>
    <t>Improved cognitive inhibition (interference scores) for Stroop task after exercise
Improved attentional capacity in d2 test after exercise</t>
  </si>
  <si>
    <t>Sweat So You Don’t Forget: Exercise Breaks During a University Lecture Increase On-Task Attention and Learning</t>
  </si>
  <si>
    <t>Fenesi</t>
  </si>
  <si>
    <t>https://doi.org/10.1016/j.jarmac.2018.01.012</t>
  </si>
  <si>
    <t>Calisthenics</t>
  </si>
  <si>
    <t>50s routine (jumping jacks, heeltaps, high knees, split jumps, kicks)</t>
  </si>
  <si>
    <t>~15 min (3 x 5min)</t>
  </si>
  <si>
    <t>Comprehension Test</t>
  </si>
  <si>
    <t>Test Score</t>
  </si>
  <si>
    <t>Higher test scores for students w/ exercise breaks compared to non-exercise breaks &amp; no breaks</t>
  </si>
  <si>
    <t>Executive-related oculomotor control is improved following a 10-min single-bout of aerobic exercise: Evidence from the antisaccade task</t>
  </si>
  <si>
    <t>Samani</t>
  </si>
  <si>
    <t>https://doi.org/10.1016/j.neuropsychologia.2017.11.029</t>
  </si>
  <si>
    <t>60-85% HR Max</t>
  </si>
  <si>
    <t>Antisaccade Task</t>
  </si>
  <si>
    <t>Directional Errors</t>
  </si>
  <si>
    <t>Antisaccade tasks are a measure of oculomotor/executive control.
Reduction in antisaccade RT from pre-post exercise
No change in directional error from pre-post</t>
  </si>
  <si>
    <t>The effect of histamine on changes in mental energy and fatigue after asingle bout of exercise</t>
  </si>
  <si>
    <t>Loy</t>
  </si>
  <si>
    <t>http://dx.doi.org/10.1016/j.physbeh.2015.10.016</t>
  </si>
  <si>
    <t>40% VO2 Peak</t>
  </si>
  <si>
    <t>Bakan Task</t>
  </si>
  <si>
    <t>dPrime for Primary and Secondary task</t>
  </si>
  <si>
    <t>RT for Primary &amp; Secondary task</t>
  </si>
  <si>
    <t>Threshold</t>
  </si>
  <si>
    <t>Finger Tapping Test</t>
  </si>
  <si>
    <t>Avg # of taps</t>
  </si>
  <si>
    <t>Bakan task: dPrime for primary &amp; secondary task unaffected by exercise
Bakan task: RT in primary and secondary task decreased post exercise for both placebo and drug conditions
CFF: decrease in threshold from pre-post exercise for both placebo and drug conditions
FTT: decrease in taps from pre-post exercise ONLY for drug group, not for placebo</t>
  </si>
  <si>
    <t>Attentional Bias to Emotional Stimuli Is Altered During Moderate- but Not High-Intensity Exercise</t>
  </si>
  <si>
    <t>Tian</t>
  </si>
  <si>
    <t>https://doi.org/10.1037/a0023568</t>
  </si>
  <si>
    <t>45% VO2peak</t>
  </si>
  <si>
    <t>80% VO2peak</t>
  </si>
  <si>
    <t>Dot-probe Task</t>
  </si>
  <si>
    <t>Bias</t>
  </si>
  <si>
    <t>Attentional bias toward unpleasant stimuli lower during moderate-intensity than rest
Attentional bias was greatest toward unpleasant faces and lowest toward pleasant faces at rest compared to exercise</t>
  </si>
  <si>
    <t>The Benefit of Recreational Physical Activity to Restore Attentional Fatigue: The Effects of Running Intensity Level on Attention Scores</t>
  </si>
  <si>
    <t>Norling</t>
  </si>
  <si>
    <t>https://doi.org/10.1080/00222216.2010.11950198</t>
  </si>
  <si>
    <t>recreational runners</t>
  </si>
  <si>
    <t>60-70% HRMax</t>
  </si>
  <si>
    <t>Self-regulated</t>
  </si>
  <si>
    <t>self-regulated</t>
  </si>
  <si>
    <t>81-90% HRMax</t>
  </si>
  <si>
    <t>CPT II</t>
  </si>
  <si>
    <t>Inattention Change (post - pre)</t>
  </si>
  <si>
    <t>High intensity had higher inattention change than control group</t>
  </si>
  <si>
    <t>The effects of acute exercise on attentional bias towards smoking-related stimuli during temporary abstinence from smoking</t>
  </si>
  <si>
    <t>Van Rensburg</t>
  </si>
  <si>
    <t>https://doi.org/10.1111/j.1360-0443.2009.02692.x</t>
  </si>
  <si>
    <t>Low - Moderate</t>
  </si>
  <si>
    <t>RPE 11-13</t>
  </si>
  <si>
    <t>Eye tracking (attend to images)</t>
  </si>
  <si>
    <t>Attentional Bias (dwell time on smoking images)</t>
  </si>
  <si>
    <t>Eye-tracking (images presented)</t>
  </si>
  <si>
    <t>% of initial fixations to smoking images</t>
  </si>
  <si>
    <t>- Dwell time on smoking images decreased from pre-post only in the exercise condition; dwell time increased pre-post for no exercise
- Same findings for % of fixations toward smoking images</t>
  </si>
  <si>
    <t>Acute Effects of Aerobic Exercise on Cognitive Function in Older Adults</t>
  </si>
  <si>
    <t>Kamijo</t>
  </si>
  <si>
    <t>https://doi.org/10.1093/geronb/gbp030</t>
  </si>
  <si>
    <t>Baseline, Post</t>
  </si>
  <si>
    <t>30% VO2max</t>
  </si>
  <si>
    <t>50%VO2max</t>
  </si>
  <si>
    <t>- faster RT after moderate compared to light exercise
- no effect of exercise on accuracy</t>
  </si>
  <si>
    <t>Local muscular fatigue and attentional processes in a fencing task</t>
  </si>
  <si>
    <t>Devienne</t>
  </si>
  <si>
    <t>https://doi.org/10.2466%2Fpms.2000.90.1.315</t>
  </si>
  <si>
    <t xml:space="preserve">3 Choice Reaction Task </t>
  </si>
  <si>
    <t>No effect</t>
  </si>
  <si>
    <t>Metabolic and Attentional Energy Costs of Interlimb Coordination</t>
  </si>
  <si>
    <t>Sparrow</t>
  </si>
  <si>
    <t>https://doi.org/10.3200/JMBR.39.4.259-275</t>
  </si>
  <si>
    <t>Baseline, During</t>
  </si>
  <si>
    <t>40W</t>
  </si>
  <si>
    <t>Auditory Probe</t>
  </si>
  <si>
    <t>cycling RT significantly longer than baseline RT</t>
  </si>
  <si>
    <t>Row</t>
  </si>
  <si>
    <t>Computed by</t>
  </si>
  <si>
    <t>ES Unit</t>
  </si>
  <si>
    <t>Computed from</t>
  </si>
  <si>
    <t>Means and SD from publised table</t>
  </si>
  <si>
    <t>within subject design, so this is an estimate</t>
  </si>
  <si>
    <t>Task</t>
  </si>
  <si>
    <t>Rest-Mean</t>
  </si>
  <si>
    <t>Rest-SD</t>
  </si>
  <si>
    <t>Exercise-Mean</t>
  </si>
  <si>
    <t>Exercise-SD</t>
  </si>
  <si>
    <t>abs(M1-M2)/avg(SD1,SD2)</t>
  </si>
  <si>
    <t>DSST</t>
  </si>
  <si>
    <t>within subject design, so this is an estimate. also had to compute averages over time for main effect of condition</t>
  </si>
  <si>
    <t>Baker Table 3</t>
  </si>
  <si>
    <t>0-Mean</t>
  </si>
  <si>
    <t>0-sd</t>
  </si>
  <si>
    <t>30-Mean</t>
  </si>
  <si>
    <t>30-sd</t>
  </si>
  <si>
    <t>60-Mean</t>
  </si>
  <si>
    <t>60-sd</t>
  </si>
  <si>
    <t>90-Mean</t>
  </si>
  <si>
    <t>90-sd</t>
  </si>
  <si>
    <t>120-Mean</t>
  </si>
  <si>
    <t>120-sd</t>
  </si>
  <si>
    <t>Mean</t>
  </si>
  <si>
    <t>SD</t>
  </si>
  <si>
    <t>cycling</t>
  </si>
  <si>
    <t>no-go success</t>
  </si>
  <si>
    <t>control</t>
  </si>
  <si>
    <t>Problem solving</t>
  </si>
  <si>
    <t>unique design</t>
  </si>
  <si>
    <t>*need to contact author first before computing</t>
  </si>
  <si>
    <t>Rest M</t>
  </si>
  <si>
    <t>Rest SD</t>
  </si>
  <si>
    <t>Control M</t>
  </si>
  <si>
    <t>Control SD</t>
  </si>
  <si>
    <t>Exercise M</t>
  </si>
  <si>
    <t>Exercise SD</t>
  </si>
  <si>
    <t>Visual Short-term Memory</t>
  </si>
  <si>
    <t>Means and SD in table 3</t>
  </si>
  <si>
    <t>within subjects</t>
  </si>
  <si>
    <t>Parameter</t>
  </si>
  <si>
    <t>Before</t>
  </si>
  <si>
    <t>SE</t>
  </si>
  <si>
    <t>After</t>
  </si>
  <si>
    <t>SDb</t>
  </si>
  <si>
    <t>SDa</t>
  </si>
  <si>
    <t>Cohen's D (estimated)</t>
  </si>
  <si>
    <t>sample size</t>
  </si>
  <si>
    <t>%OE</t>
  </si>
  <si>
    <t>%CE</t>
  </si>
  <si>
    <t xml:space="preserve"> f</t>
  </si>
  <si>
    <t>Reason?</t>
  </si>
  <si>
    <t>Search Database and Terms</t>
  </si>
  <si>
    <t>Differential effects of acute and regular physical exercise on cognition and affect</t>
  </si>
  <si>
    <t>intervention</t>
  </si>
  <si>
    <t>Effects of physical activity on children’s executive function: Contributions of experimental research on aerobic exercise</t>
  </si>
  <si>
    <t>https://doi.org/10.1016/j.dr.2010.08.001</t>
  </si>
  <si>
    <t>young children</t>
  </si>
  <si>
    <t>Exercise improves executive function and achievement and alters brain activation in overweight children: A randomized, controlled trial.</t>
  </si>
  <si>
    <t>https://doi.org/10.1037/a0021766</t>
  </si>
  <si>
    <t>Self-Regulatory Processes and Exercise Adherence in Older Adults: Executive Function and Self-Efficacy Effects</t>
  </si>
  <si>
    <t>https://doi.org/10.1016/j.amepre.2011.04.014</t>
  </si>
  <si>
    <t>long term intervention; older adults;</t>
  </si>
  <si>
    <t>Improvements to executive function during exercise training predict maintenance of physical activity over the following year</t>
  </si>
  <si>
    <t>https://doi.org/10.3389/fnhum.2014.00353</t>
  </si>
  <si>
    <t>The impacts of coordinative exercise on executive function in kindergarten children: an ERP study</t>
  </si>
  <si>
    <t>http://dx.doi.org/10.1007/s00221-013-3591-4</t>
  </si>
  <si>
    <t>subjects were young children; long term intervention</t>
  </si>
  <si>
    <t>BDNF mediates improvements in executive function following a 1-year exercise intervention</t>
  </si>
  <si>
    <t>https://doi.org/10.3389/fnhum.2014.00985</t>
  </si>
  <si>
    <t>Acute effects of moderate aerobic exercise on specific aspects of executive function in different age and fitness groups: A meta‐analysis</t>
  </si>
  <si>
    <t>https://doi.org/10.1111/psyp.12736</t>
  </si>
  <si>
    <t>meta-analysis</t>
  </si>
  <si>
    <t>The association between aerobic fitness and executive function is mediated by prefrontal cortex volume</t>
  </si>
  <si>
    <t>https://doi.org/10.1016/j.bbi.2011.11.008</t>
  </si>
  <si>
    <t>correlational, no exercise</t>
  </si>
  <si>
    <t>Aerobic exercise to improve cognitive function in older people without known cognitive impairment</t>
  </si>
  <si>
    <t>https://doi.org/10.1002/14651858.CD005381.pub4</t>
  </si>
  <si>
    <t>older adults</t>
  </si>
  <si>
    <t>Effect of Acute Exercise on Executive Function in Children with Attention Deficit Hyperactivity Disorder</t>
  </si>
  <si>
    <t>https://doi.org/10.1093/arclin/acr094</t>
  </si>
  <si>
    <t>Exercise and Executive Function in Individuals with Chronic Stroke: A Pilot Study</t>
  </si>
  <si>
    <t>https://dx.doi.org/10.1097%2FNPT.0b013e318208ee6c</t>
  </si>
  <si>
    <t>The Acute Effect of High-Intensity Exercise on Executive Function: A Meta-Analysis</t>
  </si>
  <si>
    <t>https://doi.org/10.1177%2F1745691619850568</t>
  </si>
  <si>
    <t>Acute Effects of Classroom Exercise Breaks on Executive Function and Math Performance: A Dose–Response Study</t>
  </si>
  <si>
    <t>https://doi.org/10.1080/02701367.2015.1039892</t>
  </si>
  <si>
    <t>Effect of age on exercise-induced alterations in cognitive executive function: Relationship to cerebral perfusion</t>
  </si>
  <si>
    <t>https://doi.org/10.1016/j.exger.2011.12.002</t>
  </si>
  <si>
    <t>comparisons made between young and old adults</t>
  </si>
  <si>
    <t>Executive function during and after acute moderate aerobic exercise in adolescents</t>
  </si>
  <si>
    <t>https://doi.org/10.1016/j.psychsport.2014.08.010</t>
  </si>
  <si>
    <t>adolescents</t>
  </si>
  <si>
    <t>Effects of acute aerobic exercise on multiple aspects of executive function in preadolescent children</t>
  </si>
  <si>
    <t>https://doi.org/10.1016/j.psychsport.2014.06.004</t>
  </si>
  <si>
    <t>pre adolescents</t>
  </si>
  <si>
    <t>Motivational fatigue: A neurocognitive framework for the impact of effortful exertion on subsequent motivation</t>
  </si>
  <si>
    <t>https://doi.org/10.1016/j.neuropsychologia.2018.04.030</t>
  </si>
  <si>
    <t>review</t>
  </si>
  <si>
    <t>Fatigue Induced by Physical and Mental Exertion Increases Perception of Effort and Impairs Subsequent Endurance Performance</t>
  </si>
  <si>
    <t>https://doi.org/10.3389/fphys.2016.00587</t>
  </si>
  <si>
    <t>Influence of Physical Exertion on Mental Performance with Reference to Training</t>
  </si>
  <si>
    <t>https://doi.org/10.2466%2Fpms.1991.72.3c.1215</t>
  </si>
  <si>
    <t>subjects: boys aged 11 to 14 yr</t>
  </si>
  <si>
    <t>Aerobic Exercise to Improve Executive Function in Parkinson Disease: A Case Series</t>
  </si>
  <si>
    <t>https://doi.org/10.1097/npt.0b013e31829219bc</t>
  </si>
  <si>
    <t>Effects of continuous and intermittent exercise on executive function in children aged 8–10 years</t>
  </si>
  <si>
    <t>https://doi.org/10.1111/psyp.12688</t>
  </si>
  <si>
    <t>Exercise mode and executive function in older adults: An ERP study of task-switching</t>
  </si>
  <si>
    <t>https://doi.org/10.1016/j.bandc.2013.07.007</t>
  </si>
  <si>
    <t>Brain Network Modularity Predicts Exercise-Related Executive Function Gains in Older Adults</t>
  </si>
  <si>
    <t>https://doi.org/10.3389/fnagi.2017.00426</t>
  </si>
  <si>
    <t>Does moderate hypoxia alter working memory and executive function during prolonged exercise?</t>
  </si>
  <si>
    <t>https://doi.org/10.1016/j.physbeh.2014.11.057</t>
  </si>
  <si>
    <t>looked at exercise under hypoxia</t>
  </si>
  <si>
    <t>Effects of a selected exercise programon executive function of children with attention deficit hyperactivity disorder</t>
  </si>
  <si>
    <t>https://www.ncbi.nlm.nih.gov/pmc/articles/PMC5141397/</t>
  </si>
  <si>
    <t>The effects of physical exercise on executive function in community-dwelling older adults living with Alzheimer’s-type dementia: A systematic review</t>
  </si>
  <si>
    <t>https://doi.org/10.1016/j.arr.2018.07.009</t>
  </si>
  <si>
    <t>clinical population; older adults</t>
  </si>
  <si>
    <t>Moderate aerobic training modulates cytokines and cortisol profiles in older adults with cognitive abilities</t>
  </si>
  <si>
    <t>https://doi.org/10.1016/j.cyto.2020.155373</t>
  </si>
  <si>
    <t>older adults with mild cog impairment, 12-week aerobic intervention</t>
  </si>
  <si>
    <t>The effects of a resistance vs. an aerobic single session on attention and executive functioning in adults</t>
  </si>
  <si>
    <t>https://doi.org/10.1371/journal.pone.0176092</t>
  </si>
  <si>
    <t>Mean age 52</t>
  </si>
  <si>
    <t>https://doi.org/10.2466/22.06.PMS.118k10w4</t>
  </si>
  <si>
    <t>Mean age 53.7</t>
  </si>
  <si>
    <t>The influence of acute intense exercise on exogenous spatial attention depends on physical fitness level</t>
  </si>
  <si>
    <t>https://doi.org/10.1027/1618-3169/a000270</t>
  </si>
  <si>
    <t>Age 40-56 years</t>
  </si>
  <si>
    <t>Social participation predicts cognitive functioning in aging adults over time: Comparisons with physical health, depression, and physical activity</t>
  </si>
  <si>
    <t>http://dx.doi.org/10.1080/13607863.2015.1081152</t>
  </si>
  <si>
    <t>Sleep and executive function in older women: The moderating effect of physical activity</t>
  </si>
  <si>
    <t>http://dx.doi.org/10.1093/gerona/glu038</t>
  </si>
  <si>
    <t>long term intervention; older adults</t>
  </si>
  <si>
    <t>Boost your brain, while having a break! The effects of long-term cognitively engaging physical activity breaks on children’s executive functions and academic achievement</t>
  </si>
  <si>
    <t>http://dx.doi.org/10.1371/journal.pone.0212482</t>
  </si>
  <si>
    <t>The association between a single bout of moderate physical activity and executive function in young adults with Down syndrome: A preliminary study</t>
  </si>
  <si>
    <t>http://dx.doi.org/10.1111/jir.12163</t>
  </si>
  <si>
    <t>Implementation intentions for physical activity behavior in older adult women: An examination of executive function as a moderator of treatment effects</t>
  </si>
  <si>
    <t>http://dx.doi.org/10.1007/s12160-013-9582-7</t>
  </si>
  <si>
    <t>Physical activity and mobility differentially predict nondemented executive function trajectories: Do sex and APOE moderate these associations?</t>
  </si>
  <si>
    <t>http://dx.doi.org/10.1159/000496442</t>
  </si>
  <si>
    <t>older adults; long term intervention</t>
  </si>
  <si>
    <t>Regular physical activity improves executive function during task switching in young adults</t>
  </si>
  <si>
    <t>http://dx.doi.org/10.1016/j.ijpsycho.2010.01.002</t>
  </si>
  <si>
    <t>Impact of physical activity on executive functions in aging: A selective effect on inhibition among old adults</t>
  </si>
  <si>
    <t>http://dx.doi.org/10.1123/jsep.34.6.808</t>
  </si>
  <si>
    <t>The relationship between moderate-to-vigorous physical activity and executive function among individuals with schizophrenia: Differences by illness duration</t>
  </si>
  <si>
    <t>http://dx.doi.org/10.1590/1516-4446-2016-2106</t>
  </si>
  <si>
    <t>Genetic factors moderate everyday physical activity effects on executive functions in aging: Evidence from the Victoria Longitudinal Study</t>
  </si>
  <si>
    <t>http://dx.doi.org/10.1037/neu0000217</t>
  </si>
  <si>
    <t>Self-reported free-living physical activity and executive control in young adults</t>
  </si>
  <si>
    <t>http://dx.doi.org/10.1371/journal.pone.0209616</t>
  </si>
  <si>
    <t>Light physical activity is positively associated with cognitive performance in older community dwelling adults</t>
  </si>
  <si>
    <t>http://dx.doi.org/10.1016/j.jsams.2016.02.002</t>
  </si>
  <si>
    <t>Physical activity is positively associated with episodic memory in aging</t>
  </si>
  <si>
    <t>http://dx.doi.org/10.1017/S1355617715000910</t>
  </si>
  <si>
    <t>long term intervention</t>
  </si>
  <si>
    <t>Physical activity and cognitive function in bariatric surgery candidates</t>
  </si>
  <si>
    <t>http://dx.doi.org/10.3109/00207454.2014.895344</t>
  </si>
  <si>
    <t>clinical population; correlational, no exercise</t>
  </si>
  <si>
    <t>The impact of physical activity and sex differences on intraindividual variability in inhibitory performance in older adults</t>
  </si>
  <si>
    <t>http://dx.doi.org/10.1080/13825585.2017.1372357</t>
  </si>
  <si>
    <t>Correlation between moderate daily physical activity and neurocognitive variability in healthy elderly people</t>
  </si>
  <si>
    <t>http://dx.doi.org/10.1016/j.archger.2012.10.004</t>
  </si>
  <si>
    <t>Near‐infrared spectroscopy reveals link between chronic physical activity and anterior frontal oxygenated hemoglobin in healthy young women</t>
  </si>
  <si>
    <t>http://dx.doi.org/10.1111/psyp.12394</t>
  </si>
  <si>
    <t>Omega-3 fatty acids moderate effects of physical activity on cognitive function</t>
  </si>
  <si>
    <t>http://dx.doi.org/10.1016/j.neuropsychologia.2014.04.018</t>
  </si>
  <si>
    <t>The Physical Activity and Alzheimer’s Disease (PAAD) study: Cognitive outcomes</t>
  </si>
  <si>
    <t>http://dx.doi.org/10.1093/abm/kax035</t>
  </si>
  <si>
    <t>Technology, physical activity, loneliness, and cognitive functioning in old age</t>
  </si>
  <si>
    <t>http://dx.doi.org/10.1024/1662-9647/a000208</t>
  </si>
  <si>
    <t>Dose–response association between physical activity and cognitive function in a national sample of older adults</t>
  </si>
  <si>
    <t>http://dx.doi.org/10.1177/0890117116689732</t>
  </si>
  <si>
    <t>The association between sedentary behavior and cognitive function among older adults may be attenuated with adequate physical activity</t>
  </si>
  <si>
    <t>http://dx.doi.org/10.1123/jpah.2016-0313</t>
  </si>
  <si>
    <t>Lifetime physical activity and white matter hyperintensities in cognitively intact adults</t>
  </si>
  <si>
    <t>http://dx.doi.org/10.1097/NNR.0000000000000341</t>
  </si>
  <si>
    <t>Leisure-time physical activity over the life course and cognitive functioning in late mid-adult years: A cohort-based investigation</t>
  </si>
  <si>
    <t>http://dx.doi.org/10.1017/S0033291713000305</t>
  </si>
  <si>
    <t>Steps to health in cognitive aging: Effects of physical activity on spatial attention and executive control in the elderly</t>
  </si>
  <si>
    <t>http://dx.doi.org/10.3389/fnhum.2017.00107</t>
  </si>
  <si>
    <t>The relationship between physical activity, clinical and cognitive characteristics and BDNF mRNA levels in patients with severe mental disorders</t>
  </si>
  <si>
    <t>http://dx.doi.org/10.1080/15622975.2018.1557345</t>
  </si>
  <si>
    <t>Mild physical activity does not improve spatial learning in a virtual environment</t>
  </si>
  <si>
    <t>http://dx.doi.org/10.3389/fnbeh.2020.584052</t>
  </si>
  <si>
    <t>Associations of physical activity with driving-related cognitive abilities in older drivers: An exploratory study</t>
  </si>
  <si>
    <t>http://dx.doi.org/10.2466/10.06.25.PMS.115.5.521-533</t>
  </si>
  <si>
    <t>Replacing sedentary time with sleep, light, or moderate-to-vigorous physical activity: Effects on self-regulation and executive functioning</t>
  </si>
  <si>
    <t>http://dx.doi.org/10.1007/s10865-016-9788-9</t>
  </si>
  <si>
    <t>Cognitive function in midlife and beyond: Physical and cognitive activity related to episodic memory and executive functions</t>
  </si>
  <si>
    <t>http://dx.doi.org/10.1177/0091415015574190</t>
  </si>
  <si>
    <t>older adults; correlational, no exercise</t>
  </si>
  <si>
    <t>Physical activity is unrelated to cognitive performance in pre-bariatric surgery patients</t>
  </si>
  <si>
    <t>http://dx.doi.org/10.1016/j.jpsychores.2015.03.008</t>
  </si>
  <si>
    <t>clinical population; long term intervention</t>
  </si>
  <si>
    <t>The benefits of endurance exercise and Tai Chi Chuan for the task-switching aspect of executive function in older adults: an ERP study</t>
  </si>
  <si>
    <t>http://dx.doi.org/10.3389/fnagi.2014.00295</t>
  </si>
  <si>
    <t>Relationship of regular physical activity with neuroelectric indices of interference processing in young adults</t>
  </si>
  <si>
    <t>http://dx.doi.org/10.1111/psyp.13674</t>
  </si>
  <si>
    <t>Age-related shift in neural complexity related to task performance and physical activity</t>
  </si>
  <si>
    <t>http://dx.doi.org/10.1162/jocn_a_00725</t>
  </si>
  <si>
    <t>Effect of early adult patterns of physical activity and television viewing on midlife cognitive function</t>
  </si>
  <si>
    <t>http://dx.doi.org/10.1001/jamapsychiatry.2015.2468</t>
  </si>
  <si>
    <t>Daily physical activity is associated with subcortical brain volume and cognition in heart failure</t>
  </si>
  <si>
    <t>http://dx.doi.org/10.1017/S1355617715000697</t>
  </si>
  <si>
    <t>Outdoor cycling improves clinical symptoms, cognition and objectively measured physical activity in patients with schizophrenia: A randomized controlled trial</t>
  </si>
  <si>
    <t>http://dx.doi.org/10.1016/j.jpsychires.2019.10.015</t>
  </si>
  <si>
    <t>The effects of physical activity and fitness in adolescence on cognition in adulthood and the role of insulin-like growth factor I</t>
  </si>
  <si>
    <t>http://dx.doi.org/10.1123/jpah.2014-0594</t>
  </si>
  <si>
    <t>long term intervention; correlational, no exercise</t>
  </si>
  <si>
    <t>Decreased physical activity predicts cognitive dysfunction and reduced cerebral blood flow in heart failure</t>
  </si>
  <si>
    <t>http://dx.doi.org/10.1016/j.jns.2014.02.008</t>
  </si>
  <si>
    <t>clinical population; long term intervention; correlational, no exercise</t>
  </si>
  <si>
    <t>Effect of physical activity on cognitive function in older adults at risk for Alzheimer disease: A randomized trial</t>
  </si>
  <si>
    <t>http://dx.doi.org/10.1001/jama.300.9.1027</t>
  </si>
  <si>
    <t>Physical activity and cognitive function in a cross-section of younger and older community-dwelling individuals</t>
  </si>
  <si>
    <t>http://dx.doi.org/10.1037/0278-6133.25.6.678</t>
  </si>
  <si>
    <t>The relationship between physical activity and cognition in older Latinos</t>
  </si>
  <si>
    <t>http://dx.doi.org/10.1093/geronb/gbr137</t>
  </si>
  <si>
    <t>Individual-specific physical activities on cognitive function among older adults</t>
  </si>
  <si>
    <t>http://dx.doi.org/10.5455/JCBPR.284072</t>
  </si>
  <si>
    <t>Physical activity is related to timing performance in older adults</t>
  </si>
  <si>
    <t>http://dx.doi.org/10.1080/13825585.2012.715625</t>
  </si>
  <si>
    <t>Physical activity is associated with better neurocognitive and everyday functioning among older adults with HIV disease</t>
  </si>
  <si>
    <t>http://dx.doi.org/10.1007/s10461-015-1024-z</t>
  </si>
  <si>
    <t>Alzheimer’s disease biomarkers interactively influence physical activity, mobility, and cognition associations in a non-demented aging population</t>
  </si>
  <si>
    <t>http://dx.doi.org/10.3233/JAD-170130</t>
  </si>
  <si>
    <t>Is there a relationship between accelerometer-assessed physical activity and sedentary behavior and cognitive function in US Hispanic/Latino adults? The Hispanic Community Health Study/Study of Latinos (HCHS/SOL)</t>
  </si>
  <si>
    <t>http://dx.doi.org/10.1016/j.ypmed.2017.07.024</t>
  </si>
  <si>
    <t>Benefits of physical exercise on executive functions in older people with Parkinson's Disease</t>
  </si>
  <si>
    <t>http://dx.doi.org/10.1016/j.bandc.2008.09.008</t>
  </si>
  <si>
    <t>Benefits of sports participation for executive function in disabled athletes</t>
  </si>
  <si>
    <t>http://dx.doi.org/10.1089/neu.2010.1501</t>
  </si>
  <si>
    <t>Evidence cerebral blood-flow regulation mediates exercise–cognition links in healthy young adults</t>
  </si>
  <si>
    <t>http://dx.doi.org/10.1037/neu0000124</t>
  </si>
  <si>
    <t>Executive functioning profiles in elite volleyball athletes: Preliminary results by a sport-specific task switching protocol</t>
  </si>
  <si>
    <t>http://dx.doi.org/10.1016/j.humov.2018.11.011</t>
  </si>
  <si>
    <t>no exercise</t>
  </si>
  <si>
    <t>Changes in executive function after acute bouts of passive cycling in Parkinson’s disease</t>
  </si>
  <si>
    <t>https://doi.org/10.1123/japa.19.2.87</t>
  </si>
  <si>
    <t>Bed rest and cognition: Effects on executive functioning and reaction time</t>
  </si>
  <si>
    <t>http://dx.doi.org/10.3357/ASEM.2581.2009</t>
  </si>
  <si>
    <t>Aerobic exercise training improves cerebral blood flow and executive function: A randomized, controlled cross-over trial in sedentary older men</t>
  </si>
  <si>
    <t>http://dx.doi.org/10.3389/fnagi.2019.00333</t>
  </si>
  <si>
    <t>Does Acute Exercise Switch Off Switch Costs? A Study With Younger and Older Athletes</t>
  </si>
  <si>
    <t>https://doi.org/10.1123/jsep.33.5.609</t>
  </si>
  <si>
    <t>The Agewell trial: A pilot randomised controlled trial of a behaviour change intervention to promote healthy ageing and reduce risk of dementia in later life</t>
  </si>
  <si>
    <t>http://dx.doi.org/10.1186/s12888-015-0402-4</t>
  </si>
  <si>
    <t>Exercise effects on cognitive functioning in young adults with first-episode psychosis: FitForLife</t>
  </si>
  <si>
    <t>http://dx.doi.org/10.2466/PMS.107.7.933-945</t>
  </si>
  <si>
    <t>clinical</t>
  </si>
  <si>
    <t xml:space="preserve">PsycInfo: visual working memory AND physical exercise </t>
  </si>
  <si>
    <t>Online assessment of risk factors for dementia and cognitive function in healthy adults</t>
  </si>
  <si>
    <t>http://dx.doi.org/10.1002/gps.4790</t>
  </si>
  <si>
    <t>Dose-dependent changes in cognitive function with exercise augmentation for major depression: Results from the TREAD study</t>
  </si>
  <si>
    <t>http://dx.doi.org/10.1016/j.euroneuro.2014.10.001</t>
  </si>
  <si>
    <t>http://dx.doi.org/10.1177/0031512516631066</t>
  </si>
  <si>
    <t>Obesity, fitness, and brain integrity in adolescence</t>
  </si>
  <si>
    <t>http://dx.doi.org/10.1016/j.appet.2015.03.033</t>
  </si>
  <si>
    <t>Physical Activity Improves Verbal and Spatial Memory in Older Adults with Probable Mild Cognitive Impairment: A 6-Month Randomized Controlled Trial</t>
  </si>
  <si>
    <t>https://doi.org/10.1155/2013/861893</t>
  </si>
  <si>
    <t>Age</t>
  </si>
  <si>
    <t xml:space="preserve">Google Scholar: Memory and Physical Activity </t>
  </si>
  <si>
    <t>The effects of an afterschool physical activity program on working memory in preadolescent children</t>
  </si>
  <si>
    <t>https://doi.org/10.1111/j.1467-7687.2011.01054.x</t>
  </si>
  <si>
    <t>Google Scholar: Memory and Physical Activity</t>
  </si>
  <si>
    <t>THE IMPORTANCE OF PHYSICAL ACTIVITY AND AEROBIC FITNESS FOR COGNITIVE CONTROL AND MEMORY IN CHILDREN</t>
  </si>
  <si>
    <t>https://doi.org/10.1111/mono.12129</t>
  </si>
  <si>
    <t>Acute effect of three different exercise training modalities on executive function in overweight inactive men: A secondary analysis of the BrainFit study</t>
  </si>
  <si>
    <t>http://dx.doi.org/10.1016/j.physbeh.2018.09.010</t>
  </si>
  <si>
    <t>non-normal population</t>
  </si>
  <si>
    <t>Aerobic endurance exercise benefits memory and affect in young adults</t>
  </si>
  <si>
    <t>https://doi.org/10.1080/09602010802091183</t>
  </si>
  <si>
    <t>PsycInfo: memory and physical activity</t>
  </si>
  <si>
    <t>Internet-based technology in multiple sclerosis: Exploring perceived use and skills and actual performance</t>
  </si>
  <si>
    <t>http://dx.doi.org/10.1037/neu0000695</t>
  </si>
  <si>
    <t>Executive dysfunction after a sport-related concussion is independent of task-based symptom burden</t>
  </si>
  <si>
    <t>http://dx.doi.org/10.1089/neu.2019.6865</t>
  </si>
  <si>
    <t>Executive functions and working memory in motor control: Does the type of MCI matter?</t>
  </si>
  <si>
    <t>http://dx.doi.org/10.1080/23279095.2019.1585349</t>
  </si>
  <si>
    <t>Aerobic Fitness Level Moderates the Association Between Cannabis Use and Executive Functioning and Psychomotor Speed Following Abstinence in Adolescents and Young Adults</t>
  </si>
  <si>
    <t>http://dx.doi.org/10.1017/S1355617718000966</t>
  </si>
  <si>
    <t>Associations between lifestyle and cognitive function over time in women aged 40–79 years</t>
  </si>
  <si>
    <t>http://dx.doi.org/10.3233/JAD-130971</t>
  </si>
  <si>
    <t>Long-term high-effort endurance exercise in older adults: Diminishing returns for cognitive and brain aging</t>
  </si>
  <si>
    <t>http://dx.doi.org/10.1123/japa.2015-0039</t>
  </si>
  <si>
    <t>Effects of aerobic exercise, cognitive and combined training on cognition in physically inactive healthy late-middle-aged adults: The projecte moviment randomized controlled trial</t>
  </si>
  <si>
    <t>http://dx.doi.org/10.3389/fnagi.2020.590168</t>
  </si>
  <si>
    <t>Domain dependent associations between cognitive functioning and regular voluntary exercise behavior</t>
  </si>
  <si>
    <t>http://dx.doi.org/10.1016/j.bandc.2015.04.001</t>
  </si>
  <si>
    <t>Cognitive remediation training improves performance in patients with chronic fatigue syndrome</t>
  </si>
  <si>
    <t>http://dx.doi.org/10.1016/j.psychres.2017.08.035</t>
  </si>
  <si>
    <t>Differences in Resting State Functional Connectivity between Young Adult Endurance Athletes and Healthy Controls</t>
  </si>
  <si>
    <t>http://dx.doi.org/10.3389/fnhum.2016.00610</t>
  </si>
  <si>
    <t>The latent structure of cognitive symptom exaggeration on the Victoria Symptom Validity Test</t>
  </si>
  <si>
    <t>http://dx.doi.org/10.1016/j.acn.2006.12.007</t>
  </si>
  <si>
    <t>PsycInfo: visual working memory AND physical exertion</t>
  </si>
  <si>
    <t>ABBaH: Activity breaks for brain health. A protocol for a randomized crossover trial</t>
  </si>
  <si>
    <t>http://dx.doi.org/10.3389/fnhum.2020.00273</t>
  </si>
  <si>
    <t>PsycInfo: visual working memory AND sports performance</t>
  </si>
  <si>
    <t>Concussion alters the functional brain processes of visual attention and working memory</t>
  </si>
  <si>
    <t>http://dx.doi.org/10.1089/neu.2017.5117</t>
  </si>
  <si>
    <t>Is functional integration of resting state brain networks an unspecific biomarker for working memory performance?</t>
  </si>
  <si>
    <t>http://dx.doi.org/10.1016/j.neuroimage.2014.12.046</t>
  </si>
  <si>
    <t>The relationship between working memory, reinvestment, and heart rate variability</t>
  </si>
  <si>
    <t>http://dx.doi.org/10.1016/j.physbeh.2014.11.036</t>
  </si>
  <si>
    <t>Movement planning and attentional control of visuospatial working memory: Evidence from a grasp-to-place task</t>
  </si>
  <si>
    <t>http://dx.doi.org/10.1007/s00426-013-0499-3</t>
  </si>
  <si>
    <t>Physical activity and mental performance in preadolescents: Effects of acute exercise on free-recall memory</t>
  </si>
  <si>
    <t>https://doi.org/10.1016/j.mhpa.2009.02.001</t>
  </si>
  <si>
    <t>Google Scholar: Memory and Physical Exercise</t>
  </si>
  <si>
    <t>The Relationship Between Working Memory Capacity and Physical Activity Rates in Young Adults</t>
  </si>
  <si>
    <t>No exercise</t>
  </si>
  <si>
    <t>Exercise and Working Memory: An Individual Differences Investigation</t>
  </si>
  <si>
    <t>https://doi.org/10.1123/jsep.29.6.783</t>
  </si>
  <si>
    <t>Correlational</t>
  </si>
  <si>
    <t>Better executive function is associated with faster on-transition aerobic metabolism among older adults</t>
  </si>
  <si>
    <t>http://dx.doi.org/10.1177/0031512520941384</t>
  </si>
  <si>
    <t>correlational, no manipulation of cognition as function of exercise</t>
  </si>
  <si>
    <t>A longitudinal analysis of the executive functions in high-level soccer players</t>
  </si>
  <si>
    <t>http://dx.doi.org/10.1123/jsep.2019-0312</t>
  </si>
  <si>
    <t>correlational, young children</t>
  </si>
  <si>
    <t>The effects of an aerobic training intervention on cognition, grey matter volumes and white matter microstructure</t>
  </si>
  <si>
    <t>http://dx.doi.org/10.1016/j.physbeh.2020.112923</t>
  </si>
  <si>
    <t>old adults</t>
  </si>
  <si>
    <t>Longitudinal associations between contact frequency with friends and with family, activity engagement, and cognitive functioning</t>
  </si>
  <si>
    <t>http://dx.doi.org/10.1017/S1355617720000259</t>
  </si>
  <si>
    <t>Effect of fine and gross motor training or motor imagery, delivered via novel or routine modes, on cognitive function</t>
  </si>
  <si>
    <t>http://dx.doi.org/10.1080/23279095.2019.1566133</t>
  </si>
  <si>
    <t>no exercise, long-term</t>
  </si>
  <si>
    <t>Anxiety and executive functions in mid-to-late life: The moderating role of sleep</t>
  </si>
  <si>
    <t>http://dx.doi.org/10.1080/13607863.2019.1663492</t>
  </si>
  <si>
    <t>Mindfulness training enhances endurance performance and executive functions in athletes: An event-related potential study</t>
  </si>
  <si>
    <t>http://dx.doi.org/10.1155/2020/8213710</t>
  </si>
  <si>
    <t>did not assess cognition as function of exercise</t>
  </si>
  <si>
    <t>A transdiagnostic perspective of constructs underlying obsessive-compulsive and related disorders: An international Delphi consensus study</t>
  </si>
  <si>
    <t>http://dx.doi.org/10.1177/0004867420912327</t>
  </si>
  <si>
    <t>Oculomotor treatment in traumatic brain injury rehabilitation: A randomized controlled pilot trial</t>
  </si>
  <si>
    <t>https://doi.org/10.5014/ajot.2020.026880</t>
  </si>
  <si>
    <t>How is musical activity associated with cognitive ability in later life?</t>
  </si>
  <si>
    <t>http://dx.doi.org/10.1080/13825585.2019.1660300</t>
  </si>
  <si>
    <t>Lower socioeconomic status and the acceleration of aging: An outcome-wide analysis</t>
  </si>
  <si>
    <t>http://dx.doi.org/10.1073/pnas.1915741117</t>
  </si>
  <si>
    <t>A single 30 minutes bout of combination physical exercises improved inhibition and vigor-mood in middle-aged and older females: Evidence from a randomized controlled trial</t>
  </si>
  <si>
    <t>http://dx.doi.org/10.3389/fnagi.2020.00179</t>
  </si>
  <si>
    <t>Aberrant brain spontaneous activity and synchronization in type 2 diabetes mellitus patients: A resting-state functional MRI study</t>
  </si>
  <si>
    <t>http://dx.doi.org/10.3389/fnagi.2020.00181</t>
  </si>
  <si>
    <t>Constraints on motor planning across the life span: Physical, cognitive, and motor factors</t>
  </si>
  <si>
    <t>http://dx.doi.org/10.1037/pag0000408</t>
  </si>
  <si>
    <t>Body mass index predicts cognitive aging trajectories selectively for females: Evidence from the Victoria Longitudinal Study</t>
  </si>
  <si>
    <t>http://dx.doi.org/10.1037/neu0000617</t>
  </si>
  <si>
    <t>no exercise; older adults</t>
  </si>
  <si>
    <t>Developing an executive functioning composite score for research and clinical trials</t>
  </si>
  <si>
    <t>http://dx.doi.org/10.1093/arclin/acz070</t>
  </si>
  <si>
    <t>Selective cerebellar atrophy associates with depression and fatigue in the early phases of relapse-onset multiple sclerosis</t>
  </si>
  <si>
    <t>http://dx.doi.org/10.1007/s12311-019-01096-4</t>
  </si>
  <si>
    <t>no exercise; clinical population</t>
  </si>
  <si>
    <t>Reduced dynamic functional connectivity between salience and executive brain networks in insomnia disorder</t>
  </si>
  <si>
    <t>http://dx.doi.org/10.1111/jsr.12953</t>
  </si>
  <si>
    <t>Does objectively-assessed sleep moderate the association between history of major depressive disorder and task-switching?</t>
  </si>
  <si>
    <t>http://dx.doi.org/10.1016/j.jad.2020.01.003</t>
  </si>
  <si>
    <t>Longer term effects of diet and exercise on neurocognition: 1‐year follow‐up of the ENLIGHTEN trial</t>
  </si>
  <si>
    <t>http://dx.doi.org/10.1111/jgs.16252</t>
  </si>
  <si>
    <t>long-term intervention</t>
  </si>
  <si>
    <t>Developmental changes in executive functions during adolescence: A study of inhibition, shifting, and working memory</t>
  </si>
  <si>
    <t>http://dx.doi.org/10.1111/bjdp.12307</t>
  </si>
  <si>
    <t>Stroop task performance across the lifespan: High cognitive reserve in older age is associated with enhanced proactive and reactive interference control</t>
  </si>
  <si>
    <t>http://dx.doi.org/10.1016/j.neuroimage.2019.116430</t>
  </si>
  <si>
    <t>Group differences between practitioners and novices in hemispheric processing of attention and emotion before and after a session of Falun Gong qigong</t>
  </si>
  <si>
    <t>http://dx.doi.org/10.1016/j.bandc.2019.105494</t>
  </si>
  <si>
    <t>non-standard exercise type</t>
  </si>
  <si>
    <t>Effects of Tai Chi Chuan on inhibitory control in elderly women: An fNIRS study</t>
  </si>
  <si>
    <t>http://dx.doi.org/10.3389/fnhum.2019.00476</t>
  </si>
  <si>
    <t>Acute physical exercise in humans enhances reconsolidation of emotional memories</t>
  </si>
  <si>
    <t>https://doi.org/10.1016/j.nlm.2020.107252</t>
  </si>
  <si>
    <t>PsycInfo: memory and physical exercise</t>
  </si>
  <si>
    <t>Brain perfusion change in patients with mild cognitive impairment after 12 months of aerobic exercise training</t>
  </si>
  <si>
    <t>http://dx.doi.org/10.3233/JAD-190977</t>
  </si>
  <si>
    <t>Cognitive reserve attenuates the relation between gastrointestinal diseases and subsequent decline in executive functioning</t>
  </si>
  <si>
    <t>http://dx.doi.org/10.1159/000505617</t>
  </si>
  <si>
    <t>Peripheral maintenance of the axis SIRT1-SIRT3 at youth level may contribute to brain resilience in middle-aged amateur rugby players</t>
  </si>
  <si>
    <t>http://dx.doi.org/10.3389/fnagi.2019.00352</t>
  </si>
  <si>
    <t>correlational; no cognition</t>
  </si>
  <si>
    <t>Cognitive functioning as a predictor of employment status in relapsing-remitting multiple sclerosis: A 2-year longitudinal study</t>
  </si>
  <si>
    <t>http://dx.doi.org/10.1007/s10072-019-03999-w</t>
  </si>
  <si>
    <t>correlational</t>
  </si>
  <si>
    <t>Keeping the pace: The effect of slow-paced breathing on error monitoring</t>
  </si>
  <si>
    <t>http://dx.doi.org/10.1016/j.ijpsycho.2019.10.001</t>
  </si>
  <si>
    <t>Evaluation of Central Fatigue by the Critical Flicker Fusion Threshold in Cyclists</t>
  </si>
  <si>
    <t>https://doi.org/10.1007/s10916-019-1170-3</t>
  </si>
  <si>
    <t>PsychInfo: critical flicker fusion and physical exercise</t>
  </si>
  <si>
    <t>The influence of anxiety on visual attention in climbing</t>
  </si>
  <si>
    <t>10.1123/jsep.30.2.171</t>
  </si>
  <si>
    <t>Not an exercise manipulation</t>
  </si>
  <si>
    <t>Protocol for a randomized controlled trial evaluating the effect of physical activity on delaying the progression of white matter changes on MRI in older adults with memory complaints and mild cognitive impairment: The AIBL Active trial</t>
  </si>
  <si>
    <t>http://dx.doi.org/10.1186/1471-244X-12-167</t>
  </si>
  <si>
    <t>older adults; long-term intervention</t>
  </si>
  <si>
    <t>Using sulcal and gyral measures of brain structure to investigate benefits of an active lifestyle</t>
  </si>
  <si>
    <t>http://dx.doi.org/10.1016/j.neuroimage.2014.01.008</t>
  </si>
  <si>
    <t>no exercise; correlational</t>
  </si>
  <si>
    <t>Effects of low and moderate acute resistance exercise on executive function in community-living older adults</t>
  </si>
  <si>
    <t>http://dx.doi.org/10.1037/spy0000135</t>
  </si>
  <si>
    <t>An acute bout of housework activities has beneficial effects on executive function</t>
  </si>
  <si>
    <t>http://dx.doi.org/10.2147/NDT.S153813</t>
  </si>
  <si>
    <t>just no</t>
  </si>
  <si>
    <t>Competitive versus cooperative exergame play for African American adolescents' executive function skills: Short-term effects in a long-term training intervention</t>
  </si>
  <si>
    <t>http://dx.doi.org/10.1037/a0026938</t>
  </si>
  <si>
    <t>Sex differences in the impact of BDNF genotype on the longitudinal relationship between physical activity and cognitive performance</t>
  </si>
  <si>
    <t>http://dx.doi.org/10.1159/000486369</t>
  </si>
  <si>
    <t>longitudinal</t>
  </si>
  <si>
    <t>Effecits of physical exercise on individual EEG alpha peak frequency</t>
  </si>
  <si>
    <t>http://dx.doi.org/10.1155/2015/717312</t>
  </si>
  <si>
    <t>no behavior</t>
  </si>
  <si>
    <t>Your brain on bikes: P3, MMN/N2b, and baseline noise while pedaling a stationary bike</t>
  </si>
  <si>
    <t>http://dx.doi.org/10.1111/psyp.12850</t>
  </si>
  <si>
    <t>Neural correlates of dual task walking</t>
  </si>
  <si>
    <t>http://dx.doi.org/10.1155/2016/8032180</t>
  </si>
  <si>
    <t>Persistence of critical flicker fusion frequency impairment after a 33 mfw SCUBA dive: evidence of prolonged nitrogen narcosis?</t>
  </si>
  <si>
    <t>https://doi.org/10.1007/s00421-012-2391-z</t>
  </si>
  <si>
    <t>Nitrogen narcosis</t>
  </si>
  <si>
    <t>Predictors of instrumental activities of daily living in community-dwelling older adults</t>
  </si>
  <si>
    <t>http://dx.doi.org/10.1016/j.apnu.2019.08.006</t>
  </si>
  <si>
    <t>Study protocol: Does an acute intervention of high-intensity physical exercise followed by a brain training video game have immediate effects on brain activity of older people during Stroop task in fMRI?—A randomized controlled trial with crossover design</t>
  </si>
  <si>
    <t>http://dx.doi.org/10.3389/fnagi.2019.00260</t>
  </si>
  <si>
    <t>Effects of exercise modes on neural processing of working memory in late middle-aged adults: An fMRI study</t>
  </si>
  <si>
    <t>http://dx.doi.org/10.3389/fnagi.2019.00224</t>
  </si>
  <si>
    <t>Effects of acute exercise duration on the inhibition aspect of executive function in late middle-aged adults</t>
  </si>
  <si>
    <t>http://dx.doi.org/10.3389/fnagi.2019.00227</t>
  </si>
  <si>
    <t>Plate size and food consumption: A pre-registered experimental study in a general population sample</t>
  </si>
  <si>
    <t>http://dx.doi.org/10.1186/s12966-019-0826-1</t>
  </si>
  <si>
    <t>Brain network modularity predicts cognitive training-related gains in young adults</t>
  </si>
  <si>
    <t>http://dx.doi.org/10.1016/j.neuropsychologia.2019.05.021</t>
  </si>
  <si>
    <t>Cognition in breast cancer survivors: A pilot study of interval and continuous exercise</t>
  </si>
  <si>
    <t>http://dx.doi.org/10.1016/j.jsams.2018.11.026</t>
  </si>
  <si>
    <t>clincial population</t>
  </si>
  <si>
    <t>Dispositional forgiveness and stress as primary correlates of executive functioning in adults</t>
  </si>
  <si>
    <t>http://dx.doi.org/10.1177/2055102919848572</t>
  </si>
  <si>
    <t>Differences in the neurocognitive profiles of professional and semi-professional male South African rugby union players</t>
  </si>
  <si>
    <t>http://dx.doi.org/10.1080/14330237.2019.1594634</t>
  </si>
  <si>
    <t>Changes in cognitive function and latent processes of decision-making during incremental ascent to high altitude</t>
  </si>
  <si>
    <t>http://dx.doi.org/10.1016/j.physbeh.2019.01.002</t>
  </si>
  <si>
    <t>Effect of aerobic exercise on cognition in younger adults: A randomized clinical trial</t>
  </si>
  <si>
    <t>https://doi.org/10.1212/wnl.0000000000007003</t>
  </si>
  <si>
    <t>The influence of aerobic fitness on top-down and bottom-up mechanisms of interference control</t>
  </si>
  <si>
    <t>http://dx.doi.org/10.1037/neu0000507</t>
  </si>
  <si>
    <t>Mindfulness improves emotion regulation and executive control on bereaved individuals: An fMRI study</t>
  </si>
  <si>
    <t>http://dx.doi.org/10.3389/fnhum.2018.00541</t>
  </si>
  <si>
    <t>Cardiorespiratory fitness and cognition: Longitudinal associations in the FINGER study</t>
  </si>
  <si>
    <t>http://dx.doi.org/10.3233/JAD-180897</t>
  </si>
  <si>
    <t>older adults; correlational</t>
  </si>
  <si>
    <t>Exercise training in amnestic mild cognitive impairment: A one-year randomized controlled trial</t>
  </si>
  <si>
    <t>http://dx.doi.org/10.3233/JAD-181175</t>
  </si>
  <si>
    <t>clincial population; long-term intervention</t>
  </si>
  <si>
    <t>Improving memory inhibition: A study of retrieval induced forgetting, executive control, and chronic aerobic exercise</t>
  </si>
  <si>
    <t>http://dx.doi.org/10.3389/fnbeh.2018.00318</t>
  </si>
  <si>
    <t>How you live is how you feel? Positive associations between different lifestyle factors, cognitive functioning, and health-related quality of life across adulthood</t>
  </si>
  <si>
    <t>http://dx.doi.org/10.1007/s11136-018-1971-8</t>
  </si>
  <si>
    <t>Frequency of resistance training does not affect inhibitory control or improve strength in well-trained young adults</t>
  </si>
  <si>
    <t>http://dx.doi.org/10.1371/journal.pone.0206784</t>
  </si>
  <si>
    <t>Effects of a sedentary intervention on cognitive function</t>
  </si>
  <si>
    <t>http://dx.doi.org/10.1177/0890117116688692</t>
  </si>
  <si>
    <t>Cardiorespiratory fitness is associated with cognitive performance in older but not younger adults</t>
  </si>
  <si>
    <t>http://dx.doi.org/10.1093/geronb/gbu167</t>
  </si>
  <si>
    <t>Open- and closed-skill exercise interventions produce different neurocognitive effects on executive functions in the elderly: A 6-month randomized, controlled trial</t>
  </si>
  <si>
    <t>http://dx.doi.org/10.3389/fnagi.2017.00294</t>
  </si>
  <si>
    <t>long-term intervention; older adults</t>
  </si>
  <si>
    <t>Estimates of age-related memory decline are inflated by unrecognized Alzheimer's disease</t>
  </si>
  <si>
    <t>http://dx.doi.org/10.1016/j.neurobiolaging.2018.06.005</t>
  </si>
  <si>
    <t>Aerobic fitness explains individual differences in the functional brain connectome of healthy young adults</t>
  </si>
  <si>
    <t>http://dx.doi.org/10.1093/cercor/bhx232</t>
  </si>
  <si>
    <t>Efficacy of a micro-prompting technology in reducing support needed by people with severe acquired brain injury in activities of daily living: A randomized control trial</t>
  </si>
  <si>
    <t>http://dx.doi.org/10.1097/HTR.0000000000000358</t>
  </si>
  <si>
    <t>Higher cardiovascular fitness level is associated to better cognitive dual-task performance in Master Athletes: Mediation by cardiac autonomic control</t>
  </si>
  <si>
    <t>http://dx.doi.org/10.1016/j.bandc.2018.06.003</t>
  </si>
  <si>
    <t>Hippocampal dependent neuropsychological tests and their relationship to measures of cardiac and self-report interoception</t>
  </si>
  <si>
    <t>http://dx.doi.org/10.1016/j.bandc.2018.02.008</t>
  </si>
  <si>
    <t>Physical exercise and cognitive function across the life span: Results of a nationwide population-based study</t>
  </si>
  <si>
    <t>http://dx.doi.org/10.1016/j.jsams.2017.08.022</t>
  </si>
  <si>
    <t>correlational; older adults</t>
  </si>
  <si>
    <t>Proactive and reactive motor inhibition in top athletes versus nonathletes</t>
  </si>
  <si>
    <t>http://dx.doi.org/10.1177/0031512517751751</t>
  </si>
  <si>
    <t>Increased myo-inositol in primary motor cortex of contact sports athletes without a history of concussion</t>
  </si>
  <si>
    <t>http://dx.doi.org/10.1089/neu.2017.5254</t>
  </si>
  <si>
    <t>Water intake reverses dehydration associated impaired executive function in healthy young women</t>
  </si>
  <si>
    <t>http://dx.doi.org/10.1016/j.physbeh.2017.12.028</t>
  </si>
  <si>
    <t>The effects of martial arts training on attentional networks in typical adults</t>
  </si>
  <si>
    <t>http://dx.doi.org/10.3389/fpsyg.2018.00080</t>
  </si>
  <si>
    <t>Brain network modularity predicts exercise-related executive function gains in older adults</t>
  </si>
  <si>
    <t>http://dx.doi.org/10.3389/fnagi.2017.00426</t>
  </si>
  <si>
    <t>Vitamin D status is associated with executive function a decade later: Data from the Women’s Healthy Ageing Project</t>
  </si>
  <si>
    <t>http://dx.doi.org/10.1016/j.maturitas.2017.10.005</t>
  </si>
  <si>
    <t>https://dx.doi.org/10.5455/JCBPR.284072</t>
  </si>
  <si>
    <t>Epidemiological investigation of muscle-strengthening activities and cognitive function among older adults</t>
  </si>
  <si>
    <t>http://dx.doi.org/10.1177/1742395316641998</t>
  </si>
  <si>
    <t>Simultaneous aerobic exercise and memory training program in older adults with subjective memory impairments</t>
  </si>
  <si>
    <t>http://dx.doi.org/10.3233/JAD-170846</t>
  </si>
  <si>
    <t>Computerized cognitive training during physical inactivity improves executive functioning in older adults</t>
  </si>
  <si>
    <t>http://dx.doi.org/10.1080/13825585.2016.1263724</t>
  </si>
  <si>
    <t>Adaptive working memory training reduces the negative impact of anxiety on competitive motor performance</t>
  </si>
  <si>
    <t>http://dx.doi.org/10.1123/jsep.2017-0217</t>
  </si>
  <si>
    <t>The impact of age and cognitive reserve on resting-state brain connectivity</t>
  </si>
  <si>
    <t>http://dx.doi.org/10.3389/fnagi.2017.00392</t>
  </si>
  <si>
    <t>Habitual exercise is associated with cognitive control and cognitive reappraisal success</t>
  </si>
  <si>
    <t>http://dx.doi.org/10.1007/s00221-017-5098-x</t>
  </si>
  <si>
    <t>Association between gross-motor and executive function depends on age and motor task complexity</t>
  </si>
  <si>
    <t>http://dx.doi.org/10.1080/87565641.2017.1399129</t>
  </si>
  <si>
    <t>no exercise manipulation</t>
  </si>
  <si>
    <t>Cognitive flexibility training: A large-scale multimodal adaptive active-control intervention study in healthy older adults</t>
  </si>
  <si>
    <t>http://dx.doi.org/10.3389/fnhum.2017.00529</t>
  </si>
  <si>
    <t>Mild exercise in female subjects impairs complex learning independent of hydration status and emotion</t>
  </si>
  <si>
    <t>http://dx.doi.org/10.1016/j.physbeh.2017.08.013</t>
  </si>
  <si>
    <t>manipulating hydration, not exercise</t>
  </si>
  <si>
    <t>The effects of a multicomponent dyadic intervention with physical exercise on the cognitive functioning of people with dementia: A randomized controlled trial</t>
  </si>
  <si>
    <t>http://dx.doi.org/10.1123/japa.2016-0038</t>
  </si>
  <si>
    <t>Age-related decline in anticipatory motor planning and its relation to cognitive and motor skill proficiency</t>
  </si>
  <si>
    <t>http://dx.doi.org/10.3389/fnagi.2017.00283</t>
  </si>
  <si>
    <t>Preliminary evidence for an association between the composition of the gut microbiome and cognitive function in neurologically healthy older adults</t>
  </si>
  <si>
    <t>http://dx.doi.org/10.1017/S1355617717000492</t>
  </si>
  <si>
    <t>Unpacking rumination and executive control: A network perspective</t>
  </si>
  <si>
    <t>http://dx.doi.org/10.1177/2167702617702717</t>
  </si>
  <si>
    <t>Does aerobic exercise influence intrinsic brain activity? An aerobic exercise intervention among healthy old adults</t>
  </si>
  <si>
    <t>http://dx.doi.org/10.3389/fnagi.2017.00267</t>
  </si>
  <si>
    <t>Water immersion decreases sympathetic skin response during color-word Stroop test</t>
  </si>
  <si>
    <t>http://dx.doi.org/10.1371/journal.pone.0180765</t>
  </si>
  <si>
    <t>Computerized dual-task testing of gait and visuospatial cognitive functions; test-retest reliability and validity</t>
  </si>
  <si>
    <t>http://dx.doi.org/10.3389/fnhum.2017.00105</t>
  </si>
  <si>
    <t>Olfactory function and associated clinical correlates in former national football league players</t>
  </si>
  <si>
    <t>http://dx.doi.org/10.1089/neu.2016.4536</t>
  </si>
  <si>
    <t>Core executive functions are associated with success in young elite soccer players</t>
  </si>
  <si>
    <t>http://dx.doi.org/10.1371/journal.pone.0170845</t>
  </si>
  <si>
    <t>Aerobic exercise intervention, cognitive performance, and brain structure: Results from the physical influences on brain in aging (PHIBRA) study</t>
  </si>
  <si>
    <t>http://dx.doi.org/10.3389/fnagi.2016.00336</t>
  </si>
  <si>
    <t>long term</t>
  </si>
  <si>
    <t>Assessment of sensory sensitivity through critical flicker fusion frequency thresholds after a maximum voluntary apnoea</t>
  </si>
  <si>
    <t>https://dx.doi.org/10.28920%2Fdhm49.3.186-191</t>
  </si>
  <si>
    <t xml:space="preserve">correlational </t>
  </si>
  <si>
    <t>PsychInfo: Critical Flicker Fusion and Physical Exercise</t>
  </si>
  <si>
    <t>Effects of Fasting on Visual Flicker Fusion</t>
  </si>
  <si>
    <t>https://doi.org/10.2466%2Fpms.1989.69.2.627</t>
  </si>
  <si>
    <t>Determining the duration of effects on behavior and academic outcomes from single and multiple bouts of moderate physical activity for students with ADHD</t>
  </si>
  <si>
    <t>Effect of sleep deprivation on exercise-induced growth hormone release</t>
  </si>
  <si>
    <t>The effect of hypoxia on critical flicker fusion threshold in pilots</t>
  </si>
  <si>
    <t>https://doi.org/10.2478/v10001-009-0002-y</t>
  </si>
  <si>
    <t>hypoxia</t>
  </si>
  <si>
    <t>Baduanjin mind-body intervention improves the executive control function</t>
  </si>
  <si>
    <t>https://doi.org/10.3389/fpsyg.2016.02015</t>
  </si>
  <si>
    <t>Neuropsychological benefits of neuro-exergaming for older adults: A pilot study of an interactive physical and cognitive exercise system (iPACES)</t>
  </si>
  <si>
    <t>http://dx.doi.org/10.1123/japa.2015-0261</t>
  </si>
  <si>
    <t>Interplay between creativity, executive function and working memory in middle-aged and older adults</t>
  </si>
  <si>
    <t>http://dx.doi.org/10.1080/10400419.2017.1263512</t>
  </si>
  <si>
    <t>Cognitive consequences of sleep deprivation, shiftwork, and heat exposure for underground miners</t>
  </si>
  <si>
    <t>http://dx.doi.org/10.1016/j.apergo.2016.06.007</t>
  </si>
  <si>
    <t>Executive functions, time organization and quality of life among adults with learning disabilities</t>
  </si>
  <si>
    <t>http://dx.doi.org/10.1371/journal.pone.0166939</t>
  </si>
  <si>
    <t>Is mid-life social participation associated with cognitive function at age 50? Results from the British National Child Development Study (NCDS)</t>
  </si>
  <si>
    <t>https://bmcpsychology.biomedcentral.com/articles/10.1186/s40359-016-0164-x</t>
  </si>
  <si>
    <t>Yoga practice improves executive function by attenuating stress levels</t>
  </si>
  <si>
    <t>http://dx.doi.org/10.1016/j.biopsycho.2016.10.010</t>
  </si>
  <si>
    <t>Differences in resting state functional connectivity between young adult endurance athletes and healthy controls</t>
  </si>
  <si>
    <t>https://doi.org/10.3389/fnhum.2016.00610</t>
  </si>
  <si>
    <t>A RCT comparing daily mindfulness meditations, biofeedback exercises, and daily physical exercise on attention control, executive functioning, mindful awareness, self-compassion, and worrying in stressed young adults</t>
  </si>
  <si>
    <t>http://dx.doi.org/10.1007/s12671-016-0561-5</t>
  </si>
  <si>
    <t>Cardiorespiratory fitness is associated with executive control in late-middle-aged adults: An event-related (De) synchronization (ERD/ERS) study</t>
  </si>
  <si>
    <t>http://dx.doi.org/10.3389/fpsyg.2016.01135</t>
  </si>
  <si>
    <t>Obesity, cardiovascular fitness, and inhibition function: An electrophysiological study</t>
  </si>
  <si>
    <t>http://dx.doi.org/10.3389/fpsyg.2016.01124</t>
  </si>
  <si>
    <t>Distinct brain and behavioral benefits from cognitive vs. physical training: A randomized trial in aging adults</t>
  </si>
  <si>
    <t>http://dx.doi.org/10.3389/fnhum.2016.00338</t>
  </si>
  <si>
    <t>The mental-attention Tai Chi effect with older adults</t>
  </si>
  <si>
    <t>https://dx.doi.org/10.1186%2Fs40359-016-0137-0</t>
  </si>
  <si>
    <t>Effects of motor-cognitive coordination training and cardiovascular training on motor coordination and cognitive functions</t>
  </si>
  <si>
    <t>http://dx.doi.org/10.1016/j.psychsport.2016.01.008</t>
  </si>
  <si>
    <t>Serum brain-derived neurotrophic factor mediates the relationship between abdominal adiposity and executive function in middle age</t>
  </si>
  <si>
    <t>http://dx.doi.org/10.1017/S1355617716000230</t>
  </si>
  <si>
    <t>Insulin resistance and carotid intima-media thickness mediate the association between resting-state heart rate variability and executive function: A path modelling study</t>
  </si>
  <si>
    <t>http://dx.doi.org/10.1016/j.biopsycho.2016.04.006</t>
  </si>
  <si>
    <t>The effects of exercise frequency on executive function in individuals with Parkinson's disease</t>
  </si>
  <si>
    <t>http://dx.doi.org/10.1016/j.mhpa.2016.04.001</t>
  </si>
  <si>
    <t>clinical population; long-term intervention</t>
  </si>
  <si>
    <t>Cognitive benefits of social dancing and walking in old age: The dancing mind randomized controlled trial</t>
  </si>
  <si>
    <t>http://dx.doi.org/10.3389/fnagi.2016.00026</t>
  </si>
  <si>
    <t>Self-report and behavioural approaches to the measurement of self-control: Are we assessing the same construct?</t>
  </si>
  <si>
    <t>http://dx.doi.org/10.1016/j.paid.2015.10.051</t>
  </si>
  <si>
    <t>Division III collision sports are not associated with neurobehavioral quality of life</t>
  </si>
  <si>
    <t>http://dx.doi.org/10.1089/neu.2015.3930</t>
  </si>
  <si>
    <t>Changes in cortical activity measured with EEG during a high-intensity cycling exercise</t>
  </si>
  <si>
    <t>http://dx.doi.org/10.1152/jn.00497.2015</t>
  </si>
  <si>
    <t>no behavioral task</t>
  </si>
  <si>
    <t>Heart rate variability and cognitive processing: The autonomic response to task demands</t>
  </si>
  <si>
    <t>http://dx.doi.org/10.1016/j.biopsycho.2015.11.013</t>
  </si>
  <si>
    <t>Age moderates the association of Aerobic exercise with initial learning of an online task requiring cognitive control</t>
  </si>
  <si>
    <t>http://dx.doi.org/10.1017/S1355617715000685</t>
  </si>
  <si>
    <t>The aging brain shows less flexible reallocation of cognitive resources during dual-task walking: A mobile brain/body imaging (MoBI) study</t>
  </si>
  <si>
    <t>http://dx.doi.org/10.1016/j.neuroimage.2015.05.028</t>
  </si>
  <si>
    <t>no measure of exercise duration; stats for young adults only not reported</t>
  </si>
  <si>
    <t>Brain activation during dual-task processing is associated with cardiorespiratory fitness and performance in older adults</t>
  </si>
  <si>
    <t>https://doi.org/10.3389/fnagi.2015.00154</t>
  </si>
  <si>
    <t>The effects of a brief, water-based exercise intervention on cognitive function in older adults</t>
  </si>
  <si>
    <t>http://dx.doi.org/10.1093/arclin/acv001</t>
  </si>
  <si>
    <t>Higher levels of cardiovascular fitness are associated with better executive function and prefrontal oxygenation in younger and older women</t>
  </si>
  <si>
    <t>http://dx.doi.org/10.3389/fnhum.2015.00066</t>
  </si>
  <si>
    <t>Association between increased magnetic susceptibility of deep gray matter nuclei and decreased motor function in healthy adults</t>
  </si>
  <si>
    <t>http://dx.doi.org/10.1016/j.neuroimage.2014.10.009</t>
  </si>
  <si>
    <t>Clustering of midlife lifestyle behaviors and subsequent cognitive function: A longitudinal study</t>
  </si>
  <si>
    <t>http://dx.doi.org/10.2105/AJPH.2014.302121</t>
  </si>
  <si>
    <t>The benefits of endurance exercise and Tai Chi Chuan for the task-switching aspect of executive function in older adults: An ERP study</t>
  </si>
  <si>
    <t>https://doi.org/10.3389/fnagi.2014.00295</t>
  </si>
  <si>
    <t>Improved cerebral oxygenation response and executive performance as a function of cardiorespiratory fitness in older women: A fNIRS study</t>
  </si>
  <si>
    <t>https://doi.org/10.3389/fnagi.2014.00272</t>
  </si>
  <si>
    <t>The effects of an 8-week Hatha yoga intervention on executive function in older adults</t>
  </si>
  <si>
    <t>http://dx.doi.org/10.1093/gerona/glu095</t>
  </si>
  <si>
    <t>Multiple-goal management: An examination of simultaneous pursuit of a weight-loss goal with another goal</t>
  </si>
  <si>
    <t>http://dx.doi.org/10.1177/1359105313485484</t>
  </si>
  <si>
    <t>no exericse or behavioral task</t>
  </si>
  <si>
    <t>Visuomotor control in continuous response time tasks across different age groups</t>
  </si>
  <si>
    <t>http://dx.doi.org/10.2466/25.10.PMS.119c13z8</t>
  </si>
  <si>
    <t>Cognitive‐emotional training as an intervention for major depressive disorder</t>
  </si>
  <si>
    <t>http://dx.doi.org/10.1002/da.22266</t>
  </si>
  <si>
    <t>Greater BOLD response to working memory in endurance‐trained adults revealed by breath‐hold calibration</t>
  </si>
  <si>
    <t>http://dx.doi.org/10.1002/hbm.22372</t>
  </si>
  <si>
    <t>Planning-related motor processes underlie mental practice and imitation learning</t>
  </si>
  <si>
    <t>http://dx.doi.org/10.1037/a0035604</t>
  </si>
  <si>
    <t>Cardiorespiratory fitness and cognitive function in middle age: The CARDIA Study</t>
  </si>
  <si>
    <t>http://dx.doi.org/10.1212/WNL.0000000000000310</t>
  </si>
  <si>
    <t>Cardiorespiratory fitness and accelerated cognitive decline with aging</t>
  </si>
  <si>
    <t>http://dx.doi.org/10.1093/gerona/glt144</t>
  </si>
  <si>
    <t>Benefits of physical exercise on basic visuo-motor functions across age</t>
  </si>
  <si>
    <t>http://dx.doi.org/10.3389/fnagi.2014.00048</t>
  </si>
  <si>
    <t>Clinical, physical and lifestyle variables and relationship with cognition and mood in aging: A cross-sectional analysis of distinct educational groups</t>
  </si>
  <si>
    <t>https://dx.doi.org/10.3389%2Ffnagi.2014.00021</t>
  </si>
  <si>
    <t>Effects of acute resistance exercise on cognition in late middle-aged adults: General or specific cognitive improvement?</t>
  </si>
  <si>
    <t>http://dx.doi.org/10.1016/j.jsams.2013.02.007</t>
  </si>
  <si>
    <t>Shorter term aerobic exercise improves brain, cognition, and cardiovascular fitness in aging</t>
  </si>
  <si>
    <t>https://dx.doi.org/10.3389%2Ffnagi.2013.00075</t>
  </si>
  <si>
    <t>Measurement of brain activation during an upright stepping reaction task using functional near‐infrared spectroscopy</t>
  </si>
  <si>
    <t>http://dx.doi.org/10.1002/hbm.22106</t>
  </si>
  <si>
    <t>no control condition</t>
  </si>
  <si>
    <t>Effects of a cognitive training on spatial learning and associated functional brain activations</t>
  </si>
  <si>
    <t>http://dx.doi.org/10.1186/1471-2202-14-73</t>
  </si>
  <si>
    <t>The effects of simulated hearing loss on speech recognition and walking navigation</t>
  </si>
  <si>
    <t>http://dx.doi.org/10.1177/0018720812453465</t>
  </si>
  <si>
    <t>Aerobic fitness and the brain: Increased N-acetyl-aspartate and choline concentrations in endurance-trained middle-aged adults</t>
  </si>
  <si>
    <t>http://dx.doi.org/10.1007/s10548-012-0248-8</t>
  </si>
  <si>
    <t>Conducting research with non-clinical healthy undergraduates: Does effort play a role in neuropsychological test performance?</t>
  </si>
  <si>
    <t>http://dx.doi.org/10.1093/arclin/acs085</t>
  </si>
  <si>
    <t>Improving diabetes care for young people with type 1 diabetes through visual learning on mobile phones: Mixed-methods study</t>
  </si>
  <si>
    <t>http://dx.doi.org/10.2196/jmir.2155</t>
  </si>
  <si>
    <t>http://dx.doi.org/10.1016/j.bbi.2011.11.008</t>
  </si>
  <si>
    <t>Processing speed and executive functions in cognitive aging: How to disentangle their mutual relationship?</t>
  </si>
  <si>
    <t>http://dx.doi.org/10.1016/j.bandc.2012.02.001</t>
  </si>
  <si>
    <t>Cerebral-cortical networking and activation increase as a function of cognitive-motor task difficulty</t>
  </si>
  <si>
    <t>http://dx.doi.org/10.1016/j.biopsycho.2012.02.022</t>
  </si>
  <si>
    <t>Red blood cell omega-3 fatty acid levels and markers of accelerated brain aging</t>
  </si>
  <si>
    <t>http://dx.doi.org/10.1212/WNL.0b013e318249f6a9</t>
  </si>
  <si>
    <t>Validation of a multidirectional locomotive dual-task paradigm to evaluate task-related differences in event-related electro-cortical activity</t>
  </si>
  <si>
    <t>https://doi.org/10.1016/j.bbr.2018.12.039</t>
  </si>
  <si>
    <t>no baseline</t>
  </si>
  <si>
    <t>Aerobic exercise improves attention and quality of sleep among professional volleyball players</t>
  </si>
  <si>
    <t>10.5350/Sleep.Hypn.2019.21.0174</t>
  </si>
  <si>
    <t>Cardiovascular fitness modulates brain activation associated with spatial learning</t>
  </si>
  <si>
    <t>http://dx.doi.org/10.1016/j.neuroimage.2011.10.021</t>
  </si>
  <si>
    <t>long-term intervention, older adults</t>
  </si>
  <si>
    <t>Dose-response effect of acute resistance exercise on Tower of London in middle-aged adults</t>
  </si>
  <si>
    <t>https://doi.org/10.1123/jsep.33.6.866</t>
  </si>
  <si>
    <t>Sudden early‐morning awakening impairs immediate tactical planning in a changing ‘emergency’ scenario</t>
  </si>
  <si>
    <t>http://dx.doi.org/10.1111/j.1365-2869.2010.00904.x</t>
  </si>
  <si>
    <t>Effects of cardiorespiratory fitness and cerebral blood flow on cognitive outcomes in older women</t>
  </si>
  <si>
    <t>http://dx.doi.org/10.1016/j.neurobiolaging.2008.11.002</t>
  </si>
  <si>
    <t>Incongruent imagery interferes with action initiation</t>
  </si>
  <si>
    <t>http://dx.doi.org/10.1016/j.bandc.2010.08.005</t>
  </si>
  <si>
    <t>Contribution of physical fitness, cerebrovascular reserve and cognitive stimulation to cognitive function in post-menopausal women</t>
  </si>
  <si>
    <t>http://dx.doi.org/10.3389/fnagi.2010.00137</t>
  </si>
  <si>
    <t>Feasibility of a 6-month exercise and recreation program to improve executive functioning and memory in individuals with chronic stroke</t>
  </si>
  <si>
    <t>http://dx.doi.org/10.1177/1545968310368684</t>
  </si>
  <si>
    <t>Impact of aerobic exercise training on cognitive functions and affect associated to the COMT polymorphism in young adults</t>
  </si>
  <si>
    <t>http://dx.doi.org/10.1016/j.nlm.2010.08.003</t>
  </si>
  <si>
    <t>Plasticity of brain networks in a randomized intervention trial of exercise training in older adults</t>
  </si>
  <si>
    <t>https://dx.doi.org/10.3389%2Ffnagi.2010.00032</t>
  </si>
  <si>
    <t>The role of the cingulate cortex as neural generator of the N200 and p300 in a tactile response inhibition task</t>
  </si>
  <si>
    <t>https://doi.org/10.1002/hbm.20933</t>
  </si>
  <si>
    <t>Functional connectivity: A source of variance in the association between cardiorespiratory fitness and cognition?</t>
  </si>
  <si>
    <t>http://dx.doi.org/10.1016/j.neuropsychologia.2010.01.005</t>
  </si>
  <si>
    <t>Frequent cognitive activity compensates for education differences in episodic memory</t>
  </si>
  <si>
    <t>http://dx.doi.org/10.1097/JGP.0b013e3181ab8b62</t>
  </si>
  <si>
    <t>Cognitive function during acute cold exposure with or without sleep deprivation lasting 53 hours</t>
  </si>
  <si>
    <t>http://dx.doi.org/10.3357/ASEM.2507.2009</t>
  </si>
  <si>
    <t>Decision making after 50 days of simulated weightlessness</t>
  </si>
  <si>
    <t>http://dx.doi.org/10.1016/j.brainres.2009.05.022</t>
  </si>
  <si>
    <t>Aerobic exercise enhances cognitive flexibility</t>
  </si>
  <si>
    <t>http://dx.doi.org/10.1007/s10880-009-9159-6</t>
  </si>
  <si>
    <t>long-term interventino</t>
  </si>
  <si>
    <t>Effects of an acute bout of localized resistance exercise on cognitive performance in middle-aged adults: A randomized controlled trial study</t>
  </si>
  <si>
    <t>http://dx.doi.org/10.1016/j.psychsport.2008.05.004</t>
  </si>
  <si>
    <t>Improvement in physical functioning protects against cognitive decline: A 6-year follow-up in the Maastricht Aging Study</t>
  </si>
  <si>
    <t>http://dx.doi.org/10.1016/j.mhpa.2008.09.001</t>
  </si>
  <si>
    <t>Preliminary efficacy of a Web-based family problem-solving treatment program for adolescents with traumatic brain injury</t>
  </si>
  <si>
    <t>http://dx.doi.org/10.1097/01.HTR.0000341432.67251.48</t>
  </si>
  <si>
    <t>Making choices impairs subsequent self-control: A limited-resource account of decision making, self-regulation, and active initiative</t>
  </si>
  <si>
    <t>http://dx.doi.org/10.1037/0022-3514.94.5.883</t>
  </si>
  <si>
    <t>Relationship between fitness and cognitive performance in younger and older adults</t>
  </si>
  <si>
    <t>http://dx.doi.org/10.1080/08870440701421545</t>
  </si>
  <si>
    <t>Programming strategies for rapid aiming movements under simple and choice reaction time conditions</t>
  </si>
  <si>
    <t>http://dx.doi.org/10.1080/02724980443000809</t>
  </si>
  <si>
    <t>Age, aerobic fitness, executive function, and episodic memory</t>
  </si>
  <si>
    <t>http://dx.doi.org/10.1080/09541440540000185</t>
  </si>
  <si>
    <t>Play and health among a group of adult business executives</t>
  </si>
  <si>
    <t>http://dx.doi.org/10.2224/sbp.2006.34.9.1071</t>
  </si>
  <si>
    <t>Development of cognitive control and executive functions from 4 to 13 years: Evidence from manipulations of memory, inhibition, and task switching</t>
  </si>
  <si>
    <t>http://dx.doi.org/10.1016/j.neuropsychologia.2006.02.006</t>
  </si>
  <si>
    <t>The effect of weight-loss dieting on cognitive performance and psychological well-being in overweight women</t>
  </si>
  <si>
    <t>http://dx.doi.org/10.1006/appe.2000.0389</t>
  </si>
  <si>
    <t xml:space="preserve">longterm </t>
  </si>
  <si>
    <t>Critical Flicker Fusion and Physical Exercise</t>
  </si>
  <si>
    <t>The effect of physical exercise on critical flicker fusion and pursuit rotor performance</t>
  </si>
  <si>
    <t>older study</t>
  </si>
  <si>
    <t>Effect of a physical exercise session on verbal, visuospatial, and numerical ability. Perceptual and Motor Skills</t>
  </si>
  <si>
    <t>Visual Perception and Physical Exercise</t>
  </si>
  <si>
    <t>The effect of exercise on the visual and auditory acuity of table-tennis players</t>
  </si>
  <si>
    <t>https://doi.org/10.1080/00222895.1972.10734932</t>
  </si>
  <si>
    <t>The immediate effects of strenuous exercise on free-recall memory</t>
  </si>
  <si>
    <t>https://doi.org/10.1080/00140138708969682</t>
  </si>
  <si>
    <t>The effects of exercise on the health, intelligence, and adaptive behavior of institutionalized severely and profoundly mentally retarded adults: a systematic replication</t>
  </si>
  <si>
    <t>https://doi.org/10.1016/0270-3092(85)90021-9</t>
  </si>
  <si>
    <t>specific group</t>
  </si>
  <si>
    <t>Critical flicker frequency of mentally retarded and normal persons</t>
  </si>
  <si>
    <t>https://doi.org/10.2466/pms.1994.79.3.1235</t>
  </si>
  <si>
    <t xml:space="preserve">
Critical flicker frequency (CFF) and subjective fatigue during an oxyhelium saturation dive at 62 ATA</t>
  </si>
  <si>
    <t>Longterm</t>
  </si>
  <si>
    <t>Evaluation of Critical Flicker-Fusion Frequency Measurement Methods for the Investigation of Visual Temporal Resolution</t>
  </si>
  <si>
    <t>https://doi.org/10.1038/s41598-017-15034-z</t>
  </si>
  <si>
    <t xml:space="preserve">No exercise </t>
  </si>
  <si>
    <t xml:space="preserve">Critical Flicker Fusion and Physical Activity </t>
  </si>
  <si>
    <t>Critical flicker frequency threshold increment after exhanding exercise</t>
  </si>
  <si>
    <t>http://dx.doi.org/10.1123/jsep.27.4.515</t>
  </si>
  <si>
    <t>Critical Flicker Fusion Frequency: A Marker of Cerebral Arousal During Modified Gravitational Conditions Related to Parabolic Flights</t>
  </si>
  <si>
    <t>https://doi.org/10.3389/fphys.2018.01403</t>
  </si>
  <si>
    <t>Circadian Variation of Critical Flicker Frequency among Children</t>
  </si>
  <si>
    <t>https://doi.org/10.2466%2Fpms.1974.38.3.751</t>
  </si>
  <si>
    <t>Critical Flicker Frequency in Auditory-Deprived Children</t>
  </si>
  <si>
    <t>https://doi.org/10.1068%2Fv970217</t>
  </si>
  <si>
    <t>Perceptual Learning of Motion Leads to Faster Flicker Perception</t>
  </si>
  <si>
    <t>https://dx.doi.org/10.1371%2Fjournal.pone.0000028</t>
  </si>
  <si>
    <t>Intervention</t>
  </si>
  <si>
    <t>https://dx.doi.org/10.1038%2Fs41598-017-15034-z</t>
  </si>
  <si>
    <t>wo Visual Training Paradigms Associated with Enhanced Critical Flicker Fusion Threshold</t>
  </si>
  <si>
    <t>https://doi.org/10.3389/fpsyg.2016.01597</t>
  </si>
  <si>
    <t xml:space="preserve">Longterm </t>
  </si>
  <si>
    <t>Human Flicker Fusion Correlates With Physiological Measures of Magnocellular Neural Efficiency</t>
  </si>
  <si>
    <t>https://doi.org/10.3389/fnhum.2018.00176</t>
  </si>
  <si>
    <t xml:space="preserve">Correlational </t>
  </si>
  <si>
    <t>Shift in temporal acuity as a function of mental exercise among manic, depressive, and normal controls</t>
  </si>
  <si>
    <t>The different effects of aging on normal sensitivity in flicker and light-sense perimetry</t>
  </si>
  <si>
    <t>https://doi.org/10.1167/iovs.15-16481</t>
  </si>
  <si>
    <t>Critical flicker fusion in normal elderly subjects; a cross-sectional community study</t>
  </si>
  <si>
    <t>https://doi.org/10.1007/BF02686765</t>
  </si>
  <si>
    <t>Critical Flicker Fusion Predicts Executive Function in Younger and Older Adults</t>
  </si>
  <si>
    <t>https://doi.org/10.1093/arclin/acv054</t>
  </si>
  <si>
    <t>Relationship Between Critical Flicker Frequency and Age in Flicker Perimetry</t>
  </si>
  <si>
    <t>Older study</t>
  </si>
  <si>
    <t>Study of Critical Flicker Fusion (CFF) Function and P100 latency of Visual Evoked Potential (VEP) in Normal subjects and Patients who Recovered from Acute Optic Neuritis</t>
  </si>
  <si>
    <t>http://doi.org/10.23937/2378-346X/1410067</t>
  </si>
  <si>
    <t>Endurance training control: importance of critical flicker fusion</t>
  </si>
  <si>
    <t>Effects of different exercise intensities in the morning on football performance components in the afternoon</t>
  </si>
  <si>
    <t>https://doi.org/10.1007/s12662-018-0520-5</t>
  </si>
  <si>
    <t>How does cognitive function measured by the reaction time and critical flicker fusion frequency correlate with the academic performance of students?</t>
  </si>
  <si>
    <t>https://doi.org/10.1186/s12909-020-02416-7</t>
  </si>
  <si>
    <t xml:space="preserve"> Critical flicker frequency as an indicator of fatigue in railway workers  </t>
  </si>
  <si>
    <t>Critical Flicker Fusion and Physical Fatigue</t>
  </si>
  <si>
    <t>Critical Fusion Frequency A Simple Non-Invasive Tool to Measure Fatigue in Granite Factory Workers</t>
  </si>
  <si>
    <t>http://dx.doi.org/10.9790/0853-1512018386</t>
  </si>
  <si>
    <t>longterm</t>
  </si>
  <si>
    <t>Visual Estimation of Spatial Requirements for Locomotion in Novice Wheelchair Users</t>
  </si>
  <si>
    <t>http://dx.doi.org.proxy.library.ucsb.edu:2048/10.1037/1076-898X.10.1.55</t>
  </si>
  <si>
    <t>PsychInfo: Visual Perception and Physical Exercise</t>
  </si>
  <si>
    <t>Improvement in visual perception following yoga training</t>
  </si>
  <si>
    <t>Improvement in spatial and temporal measures of visual perception following yoga training</t>
  </si>
  <si>
    <t>Influence of experience of treadmill exercise on visual perception while on a treadmill</t>
  </si>
  <si>
    <t>http://dx.doi.org.proxy.library.ucsb.edu:2048/10.1111/j.1468-5884.2010.00425.x</t>
  </si>
  <si>
    <t>Effect of yoga on visual perception and visual strain</t>
  </si>
  <si>
    <t>http://dx.doi.org/10.1080/09500340600855593</t>
  </si>
  <si>
    <t>The effectiveness of racket-sport intervention on visual perception and executive functions in children with mild intellectual disabilities and borderline intellectual functioning</t>
  </si>
  <si>
    <t>https://doi.org/10.2147/ndt.s89083</t>
  </si>
  <si>
    <t>Moderate movement, more vision: Effects of physical exercise on inattentional blindness</t>
  </si>
  <si>
    <t>https://doi.org/10.1068/p7294</t>
  </si>
  <si>
    <t>Long-term physical activity modifies automatic visual processing</t>
  </si>
  <si>
    <t>https://doi.org/10.1080/1612197X.2017.1321031</t>
  </si>
  <si>
    <t>Action-specific influences on distance perception: A role for motor simulation</t>
  </si>
  <si>
    <t>https://dx.doi.org/10.1037%2Fa0010781</t>
  </si>
  <si>
    <t xml:space="preserve">no exercise </t>
  </si>
  <si>
    <t>The creation of a superstitious belief regarding putters in a laboratory-based golfing task</t>
  </si>
  <si>
    <t>http://dx.doi.org/10.1080/1612197X.2014.982675</t>
  </si>
  <si>
    <t>Effects of sport expertise on representational momentum during timing control</t>
  </si>
  <si>
    <t>http://dx.doi.org.proxy.library.ucsb.edu:2048/10.3758/s13414-014-0818-9</t>
  </si>
  <si>
    <t>Memory-related perceptual illusions directly affect physical activity in humans</t>
  </si>
  <si>
    <t>http://dx.doi.org.proxy.library.ucsb.edu:2048/10.1371/journal.pone.0216988</t>
  </si>
  <si>
    <t>Non-conscious visual cues related to affect and action alter perception of effort and endurance performance</t>
  </si>
  <si>
    <t>https://doi.org/10.3389/fnhum.2014.00967</t>
  </si>
  <si>
    <t>Exercise holds immediate benefits for affect and cognition in younger and older adults</t>
  </si>
  <si>
    <t>http://dx.doi.org/10.1037/a0032634</t>
  </si>
  <si>
    <t>mean age ~50</t>
  </si>
  <si>
    <t>PychInfo: working memory AND physical activity OR physical exertion OR physical fatigue</t>
  </si>
  <si>
    <t>Effects of Exercise in Immersive Virtual Environments on Cortical Neural Oscillations and Mental State</t>
  </si>
  <si>
    <t>https://doi.org/10.1155/2015/523250</t>
  </si>
  <si>
    <t>no congitive task</t>
  </si>
  <si>
    <t>The role of chronic physical exercise and selective attention at encoding on implicit and explicit memory</t>
  </si>
  <si>
    <t>https://doi.org/10.1080/09658211.2016.1247870</t>
  </si>
  <si>
    <t>correlational; no exercise</t>
  </si>
  <si>
    <t>Graded Increases in Cognitive Control Exertion Reveal a Threshold Effect on Subsequent Physical Performance</t>
  </si>
  <si>
    <t>https://doi.org/10.1037/spy0000091</t>
  </si>
  <si>
    <t>influence of cogntion on exercise, not vice versa</t>
  </si>
  <si>
    <t>https://doi.org/10.1111/psyp.12850</t>
  </si>
  <si>
    <t>no behavioral measures</t>
  </si>
  <si>
    <t>Focusing attention on circular pedaling reduces movement economy in cycling</t>
  </si>
  <si>
    <t>https://doi.org/10.1016/j.psychsport.2016.07.002</t>
  </si>
  <si>
    <t>The effects of lemon taste on attention, perceived exertion, and affect during a stepping task</t>
  </si>
  <si>
    <t>https://doi.org/10.1016/j.psychsport.2016.03.005</t>
  </si>
  <si>
    <t>Effects of physical exercise on individual resting state EEG alpha peak frequency</t>
  </si>
  <si>
    <t>https://doi.org/10.1155/2015/717312</t>
  </si>
  <si>
    <t>Neural Correlates of Dual-Task Walking: Effects of Cognitive versus Motor Interference in Young Adults</t>
  </si>
  <si>
    <t>https://doi.org/10.1155/2016/8032180</t>
  </si>
  <si>
    <t>Childhood motor skill proficiency as a predictor of adolescent physical activity</t>
  </si>
  <si>
    <t>https://doi.org/10.1016/j.jadohealth.2008.07.004</t>
  </si>
  <si>
    <t>The effect of caffeine ingestion on skill maintenance and fatigue in epee fencers</t>
  </si>
  <si>
    <t>http://dx.doi.org/10.1080/02640414.2013.764466</t>
  </si>
  <si>
    <t>The association of physical activity to occipito-temporal processing during face recognition</t>
  </si>
  <si>
    <t>https://doi.org/10.1016/j.psychsport.2014.01.001</t>
  </si>
  <si>
    <t>Weightlifting exercise and the size–weight illusion</t>
  </si>
  <si>
    <t>http://dx.doi.org/10.3758/s13414-013-0597-8</t>
  </si>
  <si>
    <t>Comparison of acute psychological effects from "exergames" vs. traditional exercise.</t>
  </si>
  <si>
    <t>On the Optimal Focus of Attention for Efficient Running atHigh Intensity</t>
  </si>
  <si>
    <t>http://dx.doi.org/10.1037/a0031959</t>
  </si>
  <si>
    <t>https://doi.org/10.1068%2Fp7294</t>
  </si>
  <si>
    <t>included older adults</t>
  </si>
  <si>
    <t>The heart beat does not make us tick: The impacts of heartrate and arousal on time perception</t>
  </si>
  <si>
    <t>https://doi.org/10.3758/s13414-012-0387-8</t>
  </si>
  <si>
    <t>Muscle contraction force and fatigue: effects on mismatch negativity</t>
  </si>
  <si>
    <t>https://doi.org/10.1097/wnr.0b013e328340cc66</t>
  </si>
  <si>
    <t>no behavioral data</t>
  </si>
  <si>
    <t>Effect of acute exercise on cognitive control required during an Eriksen flanker task</t>
  </si>
  <si>
    <t>https://doi.org/10.1123/jsep.31.5.628</t>
  </si>
  <si>
    <t>Specific effects of acute moderate exercise on cognitive control</t>
  </si>
  <si>
    <t>https://doi.org/10.1016/j.bandc.2008.12.001</t>
  </si>
  <si>
    <t>Attention allocation under varied workload and effort perception in rowers</t>
  </si>
  <si>
    <t>https://doi.org/10.1016/j.psychsport.2007.09.002</t>
  </si>
  <si>
    <t>cognition not measured using accuracy or RT</t>
  </si>
  <si>
    <t>Attention focus during physical effort: The mediating role of task intensity</t>
  </si>
  <si>
    <t>https://doi.org/10.1016/j.psychsport.2006.03.006</t>
  </si>
  <si>
    <t>Intermittent visual information and themultiple time scales of visual motor controlof continuous isometric force production</t>
  </si>
  <si>
    <t>https://doi.org/10.3758/bf03206496</t>
  </si>
  <si>
    <t>Severe decrements in cognition function and mood induced by sleep loss, heat, dehydration, and undernutrition during simulated combat</t>
  </si>
  <si>
    <t>https://doi.org/10.1016/j.biopsych.2004.11.014</t>
  </si>
  <si>
    <t>multiday continuous exercise intervention</t>
  </si>
  <si>
    <t>Physical activity does not disturb the measurement of startle and corrugator responses during affective picture viewing</t>
  </si>
  <si>
    <t>https://doi.org/10.1016/s0301-0511(03)00072-3</t>
  </si>
  <si>
    <t>Emotional responsiveness after low- and moderate-intensity exercise and seated rest</t>
  </si>
  <si>
    <t>https://doi.org/10.1097/00005768-200207000-00017</t>
  </si>
  <si>
    <t>Relationship between Self-Efficacy, Exercise Intensity, and Feeling States in a Sedentary Population during and Following an Acute Bout of Exercise</t>
  </si>
  <si>
    <t>https://doi.org/10.1123/jsep.20.1.1</t>
  </si>
  <si>
    <t>no cognitive measures</t>
  </si>
  <si>
    <t>Source of arousal and memory for detail</t>
  </si>
  <si>
    <t>https://doi.org/10.3758/bf03201222</t>
  </si>
  <si>
    <t>no age information</t>
  </si>
  <si>
    <t>Influence of exercise duration on perceived exertion during controlled locomotion</t>
  </si>
  <si>
    <t>https://doi.org/10.2466/pms.1997.85.1.17</t>
  </si>
  <si>
    <t>Stress responsivity in exercisers and non-exercisers during different phases of the menstrual cycle</t>
  </si>
  <si>
    <t>https://doi.org/10.1016/0277-9536(95)00043-7</t>
  </si>
  <si>
    <t>Effects of training on performance in competitive swimming</t>
  </si>
  <si>
    <t>https://doi.org/10.1139/h95-031</t>
  </si>
  <si>
    <t>Academic Locus of Control of University Students: A Caribbean Case Study</t>
  </si>
  <si>
    <t>https://doi.org/10.2466%2Fpms.1995.81.3f.1388</t>
  </si>
  <si>
    <t>Stress experienced while travelling without sight</t>
  </si>
  <si>
    <t>https://doi.org/10.2466/pms.1995.81.2.411</t>
  </si>
  <si>
    <t>Effects of Intervention upon Precompetition State Anxiety in Elite Junior Tennis Players: The Relevance of the Matching Hypothesis</t>
  </si>
  <si>
    <t>https://doi.org/10.2466%2Fpms.1995.81.1.287</t>
  </si>
  <si>
    <t>The effects of Dynavision rehabilitation on behind-the-wheel driving ability and selected psychomotor abilities of persons after stroke</t>
  </si>
  <si>
    <t>https://doi.org/10.5014/ajot.49.6.534</t>
  </si>
  <si>
    <t>Visual search, anticipation, and reactive comparisons between highly-skilled and beginning tennis players</t>
  </si>
  <si>
    <t>https://doi.org/10.1080/10413209608406305</t>
  </si>
  <si>
    <t>Overarm throws with the nondominant arm: kinematics of accuracy</t>
  </si>
  <si>
    <t>https://doi.org/10.1152/jn.1996.76.6.3693</t>
  </si>
  <si>
    <t>The Projected Performance Model: Relating Cognitive and Performance Antecedents of Psychological Momentum</t>
  </si>
  <si>
    <t>https://doi.org/10.2466%2Fpms.1997.84.2.475</t>
  </si>
  <si>
    <t>Team Sports and the Theory of Deliberate Practice</t>
  </si>
  <si>
    <t>http://dx.doi.org/10.1123/jsep.20.1.12</t>
  </si>
  <si>
    <t>Effects of the Five-step Strategy with videotape modeling on performance of the tennis serve</t>
  </si>
  <si>
    <t>https://doi.org/10.2466%2Fpms.1998.86.3.739</t>
  </si>
  <si>
    <t>Criteria for psychological adaptation to high-altitude hypoxia</t>
  </si>
  <si>
    <t>https://doi.org/10.2466/pms.1999.89.1.3</t>
  </si>
  <si>
    <t>no acute exercise</t>
  </si>
  <si>
    <t>https://doi.org/10.1080/00140130110099065</t>
  </si>
  <si>
    <t>no comparison group</t>
  </si>
  <si>
    <t xml:space="preserve"> </t>
  </si>
  <si>
    <t>Year Published</t>
  </si>
  <si>
    <t>The influence of physical fitness and exercise upon cognitive functioning: A meta-analysis</t>
  </si>
  <si>
    <t>A meta-regression to examine the relationship between aerobic fitness and cognitive performance</t>
  </si>
  <si>
    <t>Acute, intermediate intensity exercise, and speed and accuracy in working memory tasks: A meta-analytical comparison of effects</t>
  </si>
  <si>
    <t>Aerobic Exercise and Neurocognitive Performance: a Meta-Analytic Review of Randomized Controlled Trials</t>
  </si>
  <si>
    <t>The effect of exercise-induced arousal on cognitive task performance: A meta-regression analysis</t>
  </si>
  <si>
    <t>Cognitive motor interference while walking: A systematic review and meta-analysis</t>
  </si>
  <si>
    <t>The effects of acute exercise on cognitive performance: A meta-analysis</t>
  </si>
  <si>
    <t>The effects of cardiovascular exercise on human memory: A review with meta-analysis</t>
  </si>
  <si>
    <t>Individual differences in motor timing and its relation to cognitive and fine motor skills</t>
  </si>
  <si>
    <t>Does pre-exercise static stretching inhibit maximal muscular performance? A meta-analytical review</t>
  </si>
  <si>
    <t>The impact of exercise on the cognitive functioning of healthy older adults: A systematic review and meta-analysis</t>
  </si>
  <si>
    <t>Physical exercise and executive functions in preadolescent children, adolescents and young adults: a meta-analysis (acute exercise)</t>
  </si>
  <si>
    <t>Is there an acute exercise-induced physiological/biochemical threshold which triggers increased speed of cognitive functioning? a meta-analytic investigation</t>
  </si>
  <si>
    <t>Does acute exercise affect the performance of whole-body, psychomotor skills in an inverted-U fashion? A meta-analytic investigation</t>
  </si>
  <si>
    <t>Acute effects of moderate aerobic exercise on specific aspects of executive function in different age and fitness groups: A meta-analysis</t>
  </si>
  <si>
    <t>Heart Rate and Heart Rate Variability Correlate with Clinical Reasoning Performance and Self-Reported Measures of Cognitive Load</t>
  </si>
  <si>
    <t>Effects of Prior Cognitive Exertion on Physical Performance: A Systematic Review and Meta-analysis</t>
  </si>
  <si>
    <t>Which Type of Exercise Is More Beneficial for Cognitive Function? A Meta-Analysis of the Effects of Open-Skill Exercise versus Closed-Skill Exercise among Children, Adults, and Elderly Populations (young adults)</t>
  </si>
</sst>
</file>

<file path=xl/styles.xml><?xml version="1.0" encoding="utf-8"?>
<styleSheet xmlns="http://schemas.openxmlformats.org/spreadsheetml/2006/main" xmlns:x14ac="http://schemas.microsoft.com/office/spreadsheetml/2009/9/ac" xmlns:mc="http://schemas.openxmlformats.org/markup-compatibility/2006">
  <fonts count="65">
    <font>
      <sz val="10.0"/>
      <color rgb="FF000000"/>
      <name val="Arial"/>
    </font>
    <font>
      <color theme="1"/>
      <name val="Arial"/>
    </font>
    <font>
      <b/>
      <color theme="1"/>
      <name val="Arial"/>
    </font>
    <font>
      <u/>
      <sz val="11.0"/>
      <color rgb="FF2A5DB0"/>
      <name val="Roboto"/>
    </font>
    <font>
      <color rgb="FF000000"/>
      <name val="Arial"/>
    </font>
    <font>
      <u/>
      <sz val="11.0"/>
      <color rgb="FF020202"/>
      <name val="Arial"/>
    </font>
    <font>
      <u/>
      <color rgb="FF1155CC"/>
    </font>
    <font>
      <u/>
      <color rgb="FF1155CC"/>
    </font>
    <font>
      <u/>
      <color rgb="FF1155CC"/>
    </font>
    <font>
      <u/>
      <color rgb="FF0000FF"/>
    </font>
    <font>
      <b/>
      <u/>
      <color rgb="FF1155CC"/>
    </font>
    <font>
      <u/>
      <color rgb="FF0000FF"/>
    </font>
    <font>
      <u/>
      <color rgb="FF0069AC"/>
    </font>
    <font>
      <u/>
      <color rgb="FF006DB4"/>
      <name val="Arial"/>
    </font>
    <font>
      <color rgb="FF000000"/>
      <name val="Times New Roman"/>
    </font>
    <font>
      <u/>
      <sz val="11.0"/>
      <color rgb="FF006ACC"/>
      <name val="Arial"/>
    </font>
    <font>
      <u/>
      <color rgb="FF1155CC"/>
      <name val="Arial"/>
    </font>
    <font>
      <u/>
      <sz val="10.0"/>
      <color rgb="FF0000FF"/>
    </font>
    <font>
      <u/>
      <sz val="10.0"/>
      <color rgb="FF0000FF"/>
    </font>
    <font>
      <u/>
      <sz val="10.0"/>
      <color rgb="FF006ACC"/>
      <name val="Arial"/>
    </font>
    <font>
      <u/>
      <color rgb="FF006DB4"/>
      <name val="&quot;Open Sans&quot;"/>
    </font>
    <font>
      <u/>
      <sz val="10.0"/>
      <color rgb="FF1155CC"/>
    </font>
    <font>
      <u/>
      <color rgb="FF0071BC"/>
      <name val="Arial"/>
    </font>
    <font>
      <u/>
      <color rgb="FF1155CC"/>
      <name val="Arial"/>
    </font>
    <font>
      <u/>
      <sz val="11.0"/>
      <color rgb="FF020202"/>
      <name val="MuseoSans"/>
    </font>
    <font>
      <u/>
      <color rgb="FF0000FF"/>
    </font>
    <font>
      <u/>
      <sz val="11.0"/>
      <color rgb="FFE9711C"/>
      <name val="NexusSans"/>
    </font>
    <font>
      <u/>
      <color rgb="FF2197D2"/>
    </font>
    <font>
      <u/>
      <sz val="11.0"/>
      <color rgb="FF555555"/>
      <name val="Roboto"/>
    </font>
    <font>
      <sz val="11.0"/>
      <color theme="1"/>
      <name val="Arial"/>
    </font>
    <font>
      <u/>
      <sz val="11.0"/>
      <color rgb="FF006ACC"/>
      <name val="Arial"/>
    </font>
    <font>
      <u/>
      <sz val="11.0"/>
      <color rgb="FF0C7DBB"/>
      <name val="NexusSans"/>
    </font>
    <font>
      <sz val="11.0"/>
      <color rgb="FFF7981D"/>
      <name val="Inconsolata"/>
    </font>
    <font>
      <color rgb="FF505050"/>
      <name val="NexusSerif"/>
    </font>
    <font>
      <u/>
      <color rgb="FF0000FF"/>
      <name val="Arial"/>
    </font>
    <font>
      <u/>
      <color rgb="FF0000FF"/>
    </font>
    <font>
      <sz val="10.0"/>
      <color theme="1"/>
      <name val="Arial"/>
    </font>
    <font>
      <u/>
      <color rgb="FF0000FF"/>
    </font>
    <font>
      <u/>
      <color rgb="FF0000FF"/>
    </font>
    <font>
      <u/>
      <color rgb="FF0000FF"/>
    </font>
    <font>
      <u/>
      <color rgb="FF1155CC"/>
      <name val="Arial"/>
    </font>
    <font>
      <sz val="12.0"/>
      <color rgb="FF000000"/>
      <name val="Calibri"/>
    </font>
    <font>
      <i/>
      <color theme="1"/>
      <name val="Arial"/>
    </font>
    <font>
      <b/>
      <sz val="10.0"/>
      <color theme="1"/>
      <name val="Arial"/>
    </font>
    <font>
      <u/>
      <sz val="10.0"/>
      <color rgb="FF337AB7"/>
      <name val="Sans-serif"/>
    </font>
    <font>
      <color rgb="FF000000"/>
      <name val="&quot;fira sans&quot;"/>
    </font>
    <font>
      <u/>
      <color rgb="FF1155CC"/>
      <name val="&quot;fira sans&quot;"/>
    </font>
    <font>
      <u/>
      <sz val="10.0"/>
      <color rgb="FF1155CC"/>
    </font>
    <font>
      <u/>
      <color rgb="FF1155CC"/>
      <name val="Arial"/>
    </font>
    <font>
      <color rgb="FF1C1D1E"/>
      <name val="&quot;Open Sans&quot;"/>
    </font>
    <font>
      <sz val="11.0"/>
      <color rgb="FF1C1D1E"/>
      <name val="&quot;Open Sans&quot;"/>
    </font>
    <font>
      <u/>
      <color rgb="FF1155CC"/>
      <name val="Inherit"/>
    </font>
    <font>
      <u/>
      <color rgb="FF0071BC"/>
      <name val="System-ui"/>
    </font>
    <font>
      <u/>
      <sz val="11.0"/>
      <color rgb="FF2A5DB0"/>
      <name val="Roboto"/>
    </font>
    <font>
      <u/>
      <sz val="11.0"/>
      <color rgb="FF1B3C72"/>
      <name val="Roboto"/>
    </font>
    <font>
      <u/>
      <sz val="11.0"/>
      <color rgb="FF1B3C72"/>
      <name val="Roboto"/>
    </font>
    <font>
      <color rgb="FF212121"/>
      <name val="Arial"/>
    </font>
    <font>
      <u/>
      <color rgb="FF1155CC"/>
      <name val="Arial"/>
    </font>
    <font>
      <u/>
      <color rgb="FF1155CC"/>
      <name val="Arial"/>
    </font>
    <font>
      <sz val="11.0"/>
      <color rgb="FF555555"/>
      <name val="Roboto"/>
    </font>
    <font>
      <color rgb="FF111111"/>
      <name val="Roboto"/>
    </font>
    <font>
      <color rgb="FF333333"/>
      <name val="Arial"/>
    </font>
    <font>
      <u/>
      <sz val="9.0"/>
      <color rgb="FF555555"/>
      <name val="Verdana"/>
    </font>
    <font>
      <color rgb="FF323232"/>
      <name val="Arial"/>
    </font>
    <font>
      <color rgb="FF000000"/>
      <name val="NexusSerif"/>
    </font>
  </fonts>
  <fills count="12">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CFCFC"/>
        <bgColor rgb="FFFCFCFC"/>
      </patternFill>
    </fill>
    <fill>
      <patternFill patternType="solid">
        <fgColor rgb="FFF6F6F6"/>
        <bgColor rgb="FFF6F6F6"/>
      </patternFill>
    </fill>
    <fill>
      <patternFill patternType="solid">
        <fgColor rgb="FFFF9900"/>
        <bgColor rgb="FFFF9900"/>
      </patternFill>
    </fill>
    <fill>
      <patternFill patternType="solid">
        <fgColor rgb="FFFFFCF0"/>
        <bgColor rgb="FFFFFCF0"/>
      </patternFill>
    </fill>
    <fill>
      <patternFill patternType="solid">
        <fgColor rgb="FFF3F3F3"/>
        <bgColor rgb="FFF3F3F3"/>
      </patternFill>
    </fill>
    <fill>
      <patternFill patternType="solid">
        <fgColor rgb="FFFF0000"/>
        <bgColor rgb="FFFF0000"/>
      </patternFill>
    </fill>
    <fill>
      <patternFill patternType="solid">
        <fgColor rgb="FFB7E1CD"/>
        <bgColor rgb="FFB7E1CD"/>
      </patternFill>
    </fill>
    <fill>
      <patternFill patternType="solid">
        <fgColor rgb="FFCCCCCC"/>
        <bgColor rgb="FFCCCCCC"/>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3" fontId="3" numFmtId="0" xfId="0" applyAlignment="1" applyFill="1" applyFont="1">
      <alignment horizontal="left" readingOrder="0"/>
    </xf>
    <xf borderId="0" fillId="0" fontId="2" numFmtId="0" xfId="0" applyFont="1"/>
    <xf borderId="0" fillId="3" fontId="4" numFmtId="0" xfId="0" applyAlignment="1" applyFont="1">
      <alignment horizontal="left" readingOrder="0"/>
    </xf>
    <xf borderId="0" fillId="0" fontId="2" numFmtId="0" xfId="0" applyAlignment="1" applyFont="1">
      <alignment readingOrder="0"/>
    </xf>
    <xf borderId="0" fillId="0" fontId="2" numFmtId="0" xfId="0" applyFont="1"/>
    <xf borderId="0" fillId="4" fontId="1" numFmtId="0" xfId="0" applyAlignment="1" applyFill="1" applyFont="1">
      <alignment readingOrder="0"/>
    </xf>
    <xf borderId="0" fillId="4" fontId="5" numFmtId="0" xfId="0" applyAlignment="1" applyFont="1">
      <alignment horizontal="left" readingOrder="0"/>
    </xf>
    <xf borderId="0" fillId="4" fontId="1" numFmtId="0" xfId="0" applyFont="1"/>
    <xf borderId="0" fillId="5" fontId="1" numFmtId="0" xfId="0" applyAlignment="1" applyFill="1" applyFont="1">
      <alignment readingOrder="0"/>
    </xf>
    <xf borderId="0" fillId="5" fontId="6" numFmtId="0" xfId="0" applyAlignment="1" applyFont="1">
      <alignment readingOrder="0"/>
    </xf>
    <xf borderId="0" fillId="5" fontId="1" numFmtId="0" xfId="0" applyFont="1"/>
    <xf borderId="0" fillId="0" fontId="1" numFmtId="0" xfId="0" applyAlignment="1" applyFont="1">
      <alignment readingOrder="0"/>
    </xf>
    <xf borderId="0" fillId="0" fontId="1" numFmtId="0" xfId="0" applyAlignment="1" applyFont="1">
      <alignment readingOrder="0"/>
    </xf>
    <xf borderId="0" fillId="0" fontId="7" numFmtId="0" xfId="0" applyAlignment="1" applyFont="1">
      <alignment readingOrder="0"/>
    </xf>
    <xf borderId="0" fillId="0" fontId="1" numFmtId="0" xfId="0" applyFont="1"/>
    <xf borderId="0" fillId="0" fontId="8" numFmtId="0" xfId="0" applyAlignment="1" applyFont="1">
      <alignment readingOrder="0"/>
    </xf>
    <xf borderId="0" fillId="0" fontId="9" numFmtId="0" xfId="0" applyAlignment="1" applyFont="1">
      <alignment readingOrder="0"/>
    </xf>
    <xf borderId="0" fillId="0" fontId="2"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 numFmtId="0" xfId="0" applyAlignment="1" applyFont="1">
      <alignment readingOrder="0" shrinkToFit="0" wrapText="1"/>
    </xf>
    <xf borderId="0" fillId="0" fontId="12" numFmtId="0" xfId="0" applyAlignment="1" applyFont="1">
      <alignment readingOrder="0"/>
    </xf>
    <xf borderId="0" fillId="3" fontId="1" numFmtId="0" xfId="0" applyAlignment="1" applyFont="1">
      <alignment shrinkToFit="0" vertical="bottom" wrapText="0"/>
    </xf>
    <xf borderId="0" fillId="3" fontId="1" numFmtId="0" xfId="0" applyAlignment="1" applyFont="1">
      <alignment horizontal="right" shrinkToFit="0" vertical="bottom" wrapText="0"/>
    </xf>
    <xf borderId="0" fillId="0" fontId="13" numFmtId="0" xfId="0" applyAlignment="1" applyFont="1">
      <alignment readingOrder="0" shrinkToFit="0" vertical="bottom" wrapText="0"/>
    </xf>
    <xf borderId="0" fillId="3" fontId="4" numFmtId="0" xfId="0" applyAlignment="1" applyFont="1">
      <alignment shrinkToFit="0" vertical="bottom" wrapText="0"/>
    </xf>
    <xf borderId="0" fillId="3" fontId="4" numFmtId="0" xfId="0" applyAlignment="1" applyFont="1">
      <alignment horizontal="right" shrinkToFit="0" vertical="bottom" wrapText="0"/>
    </xf>
    <xf borderId="0" fillId="3" fontId="14" numFmtId="0" xfId="0" applyAlignment="1" applyFont="1">
      <alignment shrinkToFit="0" vertical="bottom" wrapText="0"/>
    </xf>
    <xf borderId="0" fillId="3" fontId="0" numFmtId="0" xfId="0" applyAlignment="1" applyFont="1">
      <alignment shrinkToFit="0" vertical="bottom" wrapText="0"/>
    </xf>
    <xf borderId="0" fillId="3" fontId="14" numFmtId="0" xfId="0" applyAlignment="1" applyFont="1">
      <alignment readingOrder="0" shrinkToFit="0" vertical="bottom" wrapText="0"/>
    </xf>
    <xf borderId="0" fillId="3" fontId="0" numFmtId="0" xfId="0" applyAlignment="1" applyFont="1">
      <alignment shrinkToFit="0" vertical="bottom" wrapText="0"/>
    </xf>
    <xf borderId="1" fillId="3" fontId="0" numFmtId="0" xfId="0" applyAlignment="1" applyBorder="1" applyFont="1">
      <alignment readingOrder="0" shrinkToFit="0" vertical="bottom" wrapText="0"/>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3" fontId="15" numFmtId="0" xfId="0" applyAlignment="1" applyFont="1">
      <alignment vertical="bottom"/>
    </xf>
    <xf borderId="0" fillId="3" fontId="1" numFmtId="0" xfId="0" applyAlignment="1" applyFont="1">
      <alignment vertical="bottom"/>
    </xf>
    <xf borderId="0" fillId="3" fontId="1" numFmtId="0" xfId="0" applyAlignment="1" applyFont="1">
      <alignment horizontal="right" readingOrder="0" shrinkToFit="0" vertical="bottom" wrapText="0"/>
    </xf>
    <xf borderId="0" fillId="3" fontId="1"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vertical="bottom"/>
    </xf>
    <xf borderId="0" fillId="0" fontId="1" numFmtId="0" xfId="0" applyAlignment="1" applyFont="1">
      <alignment horizontal="right" vertical="bottom"/>
    </xf>
    <xf borderId="0" fillId="0" fontId="16" numFmtId="0" xfId="0" applyAlignment="1" applyFont="1">
      <alignment vertical="bottom"/>
    </xf>
    <xf borderId="0" fillId="0" fontId="1" numFmtId="0" xfId="0" applyAlignment="1" applyFont="1">
      <alignment shrinkToFit="0" vertical="bottom" wrapText="0"/>
    </xf>
    <xf borderId="0" fillId="0" fontId="1" numFmtId="0" xfId="0" applyAlignment="1" applyFont="1">
      <alignment horizontal="right" shrinkToFit="0" vertical="bottom" wrapText="0"/>
    </xf>
    <xf borderId="0" fillId="0" fontId="17" numFmtId="0" xfId="0" applyAlignment="1" applyFont="1">
      <alignment readingOrder="0"/>
    </xf>
    <xf borderId="0" fillId="0" fontId="18" numFmtId="0" xfId="0" applyAlignment="1" applyFont="1">
      <alignment readingOrder="0"/>
    </xf>
    <xf borderId="0" fillId="3" fontId="19" numFmtId="0" xfId="0" applyAlignment="1" applyFont="1">
      <alignment readingOrder="0"/>
    </xf>
    <xf borderId="0" fillId="6" fontId="1" numFmtId="0" xfId="0" applyAlignment="1" applyFill="1" applyFont="1">
      <alignment readingOrder="0"/>
    </xf>
    <xf borderId="0" fillId="0" fontId="20" numFmtId="0" xfId="0" applyAlignment="1" applyFont="1">
      <alignment horizontal="left" readingOrder="0"/>
    </xf>
    <xf borderId="0" fillId="0" fontId="21" numFmtId="0" xfId="0" applyAlignment="1" applyFont="1">
      <alignment readingOrder="0"/>
    </xf>
    <xf borderId="0" fillId="0" fontId="1" numFmtId="0" xfId="0" applyAlignment="1" applyFont="1">
      <alignment readingOrder="0" vertical="bottom"/>
    </xf>
    <xf borderId="0" fillId="3" fontId="0" numFmtId="0" xfId="0" applyAlignment="1" applyFont="1">
      <alignment vertical="bottom"/>
    </xf>
    <xf borderId="0" fillId="7" fontId="4" numFmtId="0" xfId="0" applyAlignment="1" applyFill="1" applyFont="1">
      <alignment vertical="bottom"/>
    </xf>
    <xf borderId="1" fillId="0" fontId="1" numFmtId="0" xfId="0" applyAlignment="1" applyBorder="1" applyFont="1">
      <alignment shrinkToFit="0" vertical="bottom" wrapText="0"/>
    </xf>
    <xf borderId="1" fillId="0" fontId="1" numFmtId="0" xfId="0" applyAlignment="1" applyBorder="1" applyFont="1">
      <alignment vertical="bottom"/>
    </xf>
    <xf borderId="0" fillId="0" fontId="22" numFmtId="0" xfId="0" applyAlignment="1" applyFont="1">
      <alignment readingOrder="0"/>
    </xf>
    <xf borderId="0" fillId="0" fontId="1" numFmtId="9" xfId="0" applyAlignment="1" applyFont="1" applyNumberFormat="1">
      <alignment readingOrder="0"/>
    </xf>
    <xf borderId="0" fillId="0" fontId="23" numFmtId="0" xfId="0" applyAlignment="1" applyFont="1">
      <alignment readingOrder="0" vertical="bottom"/>
    </xf>
    <xf borderId="0" fillId="3" fontId="4" numFmtId="0" xfId="0" applyAlignment="1" applyFont="1">
      <alignment vertical="bottom"/>
    </xf>
    <xf borderId="0" fillId="3" fontId="24" numFmtId="0" xfId="0" applyAlignment="1" applyFont="1">
      <alignment horizontal="left" readingOrder="0"/>
    </xf>
    <xf borderId="1" fillId="3" fontId="1" numFmtId="0" xfId="0" applyAlignment="1" applyBorder="1" applyFont="1">
      <alignment shrinkToFit="0" vertical="bottom" wrapText="0"/>
    </xf>
    <xf borderId="0" fillId="0" fontId="1" numFmtId="0" xfId="0" applyAlignment="1" applyFont="1">
      <alignment vertical="bottom"/>
    </xf>
    <xf borderId="0" fillId="0" fontId="25" numFmtId="0" xfId="0" applyAlignment="1" applyFont="1">
      <alignment readingOrder="0"/>
    </xf>
    <xf borderId="0" fillId="8" fontId="4" numFmtId="0" xfId="0" applyAlignment="1" applyFill="1" applyFont="1">
      <alignment horizontal="left" readingOrder="0"/>
    </xf>
    <xf borderId="0" fillId="0" fontId="26" numFmtId="0" xfId="0" applyAlignment="1" applyFont="1">
      <alignment readingOrder="0"/>
    </xf>
    <xf borderId="0" fillId="0" fontId="27" numFmtId="0" xfId="0" applyAlignment="1" applyFont="1">
      <alignment readingOrder="0"/>
    </xf>
    <xf borderId="0" fillId="3" fontId="28" numFmtId="0" xfId="0" applyAlignment="1" applyFont="1">
      <alignment readingOrder="0"/>
    </xf>
    <xf borderId="0" fillId="3" fontId="29" numFmtId="0" xfId="0" applyFont="1"/>
    <xf borderId="1" fillId="3" fontId="4" numFmtId="0" xfId="0" applyAlignment="1" applyBorder="1" applyFont="1">
      <alignment shrinkToFit="0" vertical="bottom" wrapText="0"/>
    </xf>
    <xf borderId="0" fillId="3" fontId="30" numFmtId="0" xfId="0" applyAlignment="1" applyFont="1">
      <alignment readingOrder="0"/>
    </xf>
    <xf borderId="0" fillId="0" fontId="31" numFmtId="0" xfId="0" applyAlignment="1" applyFont="1">
      <alignment readingOrder="0"/>
    </xf>
    <xf borderId="0" fillId="3" fontId="32" numFmtId="0" xfId="0" applyFont="1"/>
    <xf borderId="0" fillId="0" fontId="33" numFmtId="0" xfId="0" applyAlignment="1" applyFont="1">
      <alignment vertical="bottom"/>
    </xf>
    <xf borderId="0" fillId="0" fontId="34" numFmtId="0" xfId="0" applyAlignment="1" applyFont="1">
      <alignment readingOrder="0" vertical="bottom"/>
    </xf>
    <xf borderId="0" fillId="0" fontId="1" numFmtId="0" xfId="0" applyAlignment="1" applyFont="1">
      <alignment readingOrder="0" shrinkToFit="0" vertical="bottom" wrapText="0"/>
    </xf>
    <xf borderId="0" fillId="8" fontId="1" numFmtId="0" xfId="0" applyAlignment="1" applyFont="1">
      <alignment readingOrder="0" vertical="bottom"/>
    </xf>
    <xf borderId="0" fillId="8" fontId="1" numFmtId="0" xfId="0" applyAlignment="1" applyFont="1">
      <alignment vertical="bottom"/>
    </xf>
    <xf borderId="0" fillId="9" fontId="2" numFmtId="0" xfId="0" applyAlignment="1" applyFill="1" applyFont="1">
      <alignment readingOrder="0"/>
    </xf>
    <xf borderId="0" fillId="9" fontId="2" numFmtId="0" xfId="0" applyAlignment="1" applyFont="1">
      <alignment readingOrder="0"/>
    </xf>
    <xf borderId="0" fillId="9" fontId="2" numFmtId="0" xfId="0" applyFont="1"/>
    <xf borderId="0" fillId="3" fontId="1" numFmtId="0" xfId="0" applyAlignment="1" applyFont="1">
      <alignment readingOrder="0" vertical="bottom"/>
    </xf>
    <xf borderId="0" fillId="0" fontId="35" numFmtId="0" xfId="0" applyAlignment="1" applyFont="1">
      <alignment readingOrder="0"/>
    </xf>
    <xf borderId="0" fillId="0" fontId="36" numFmtId="0" xfId="0" applyAlignment="1" applyFont="1">
      <alignment shrinkToFit="0" vertical="bottom" wrapText="1"/>
    </xf>
    <xf borderId="0" fillId="9" fontId="1" numFmtId="0" xfId="0" applyAlignment="1" applyFont="1">
      <alignment readingOrder="0"/>
    </xf>
    <xf borderId="0" fillId="9" fontId="37" numFmtId="0" xfId="0" applyAlignment="1" applyFont="1">
      <alignment readingOrder="0"/>
    </xf>
    <xf borderId="0" fillId="9" fontId="1" numFmtId="0" xfId="0" applyFont="1"/>
    <xf borderId="0" fillId="0" fontId="38" numFmtId="0" xfId="0" applyAlignment="1" applyFont="1">
      <alignment readingOrder="0"/>
    </xf>
    <xf borderId="0" fillId="9" fontId="39" numFmtId="0" xfId="0" applyAlignment="1" applyFont="1">
      <alignment readingOrder="0"/>
    </xf>
    <xf borderId="0" fillId="9" fontId="1" numFmtId="0" xfId="0" applyAlignment="1" applyFont="1">
      <alignment readingOrder="0"/>
    </xf>
    <xf borderId="0" fillId="8" fontId="1" numFmtId="0" xfId="0" applyAlignment="1" applyFont="1">
      <alignment horizontal="right" vertical="bottom"/>
    </xf>
    <xf borderId="0" fillId="8" fontId="1" numFmtId="0" xfId="0" applyAlignment="1" applyFont="1">
      <alignment vertical="bottom"/>
    </xf>
    <xf borderId="0" fillId="8" fontId="40" numFmtId="0" xfId="0" applyAlignment="1" applyFont="1">
      <alignment vertical="bottom"/>
    </xf>
    <xf borderId="0" fillId="8" fontId="1" numFmtId="0" xfId="0" applyAlignment="1" applyFont="1">
      <alignment vertical="bottom"/>
    </xf>
    <xf borderId="0" fillId="10" fontId="1" numFmtId="0" xfId="0" applyAlignment="1" applyFill="1" applyFont="1">
      <alignment vertical="bottom"/>
    </xf>
    <xf borderId="0" fillId="8" fontId="1" numFmtId="0" xfId="0" applyAlignment="1" applyFont="1">
      <alignment horizontal="right" vertical="bottom"/>
    </xf>
    <xf borderId="2" fillId="0" fontId="2" numFmtId="0" xfId="0" applyAlignment="1" applyBorder="1" applyFont="1">
      <alignment readingOrder="0"/>
    </xf>
    <xf borderId="0" fillId="0" fontId="41" numFmtId="0" xfId="0" applyAlignment="1" applyFont="1">
      <alignment readingOrder="0" shrinkToFit="0" vertical="bottom" wrapText="0"/>
    </xf>
    <xf borderId="0" fillId="0" fontId="41" numFmtId="0" xfId="0" applyAlignment="1" applyFont="1">
      <alignment horizontal="right" readingOrder="0" shrinkToFit="0" vertical="bottom" wrapText="0"/>
    </xf>
    <xf borderId="0" fillId="0" fontId="41" numFmtId="0" xfId="0" applyAlignment="1" applyFont="1">
      <alignment shrinkToFit="0" vertical="bottom" wrapText="0"/>
    </xf>
    <xf borderId="0" fillId="0" fontId="1" numFmtId="0" xfId="0" applyFont="1"/>
    <xf borderId="0" fillId="0" fontId="42" numFmtId="0" xfId="0" applyAlignment="1" applyFont="1">
      <alignment readingOrder="0"/>
    </xf>
    <xf borderId="2" fillId="11" fontId="2" numFmtId="0" xfId="0" applyAlignment="1" applyBorder="1" applyFill="1" applyFont="1">
      <alignment horizontal="center" readingOrder="0"/>
    </xf>
    <xf borderId="2" fillId="11" fontId="43" numFmtId="0" xfId="0" applyAlignment="1" applyBorder="1" applyFont="1">
      <alignment horizontal="center" readingOrder="0"/>
    </xf>
    <xf borderId="0" fillId="0" fontId="1" numFmtId="0" xfId="0" applyAlignment="1" applyFont="1">
      <alignment readingOrder="0"/>
    </xf>
    <xf borderId="0" fillId="0" fontId="36" numFmtId="0" xfId="0" applyAlignment="1" applyFont="1">
      <alignment readingOrder="0"/>
    </xf>
    <xf borderId="0" fillId="3" fontId="44" numFmtId="0" xfId="0" applyAlignment="1" applyFont="1">
      <alignment readingOrder="0"/>
    </xf>
    <xf borderId="0" fillId="0" fontId="0" numFmtId="0" xfId="0" applyAlignment="1" applyFont="1">
      <alignment horizontal="left" readingOrder="0"/>
    </xf>
    <xf borderId="0" fillId="3" fontId="45" numFmtId="0" xfId="0" applyAlignment="1" applyFont="1">
      <alignment readingOrder="0"/>
    </xf>
    <xf borderId="0" fillId="3" fontId="46" numFmtId="0" xfId="0" applyAlignment="1" applyFont="1">
      <alignment readingOrder="0"/>
    </xf>
    <xf borderId="0" fillId="0" fontId="47" numFmtId="0" xfId="0" applyAlignment="1" applyFont="1">
      <alignment readingOrder="0"/>
    </xf>
    <xf borderId="0" fillId="0" fontId="48" numFmtId="0" xfId="0" applyAlignment="1" applyFont="1">
      <alignment shrinkToFit="0" vertical="bottom" wrapText="0"/>
    </xf>
    <xf borderId="0" fillId="3" fontId="49" numFmtId="0" xfId="0" applyAlignment="1" applyFont="1">
      <alignment shrinkToFit="0" vertical="bottom" wrapText="0"/>
    </xf>
    <xf borderId="0" fillId="3" fontId="50" numFmtId="0" xfId="0" applyAlignment="1" applyFont="1">
      <alignment shrinkToFit="0" vertical="bottom" wrapText="0"/>
    </xf>
    <xf borderId="0" fillId="3" fontId="4" numFmtId="0" xfId="0" applyAlignment="1" applyFont="1">
      <alignment readingOrder="0" shrinkToFit="0" vertical="bottom" wrapText="0"/>
    </xf>
    <xf borderId="0" fillId="0" fontId="36" numFmtId="0" xfId="0" applyFont="1"/>
    <xf borderId="0" fillId="0" fontId="51" numFmtId="0" xfId="0" applyAlignment="1" applyFont="1">
      <alignment readingOrder="0"/>
    </xf>
    <xf borderId="0" fillId="0" fontId="52" numFmtId="0" xfId="0" applyAlignment="1" applyFont="1">
      <alignment readingOrder="0"/>
    </xf>
    <xf borderId="0" fillId="3" fontId="0" numFmtId="0" xfId="0" applyAlignment="1" applyFont="1">
      <alignment readingOrder="0"/>
    </xf>
    <xf borderId="0" fillId="3" fontId="53" numFmtId="0" xfId="0" applyAlignment="1" applyFont="1">
      <alignment readingOrder="0"/>
    </xf>
    <xf borderId="0" fillId="5" fontId="54" numFmtId="0" xfId="0" applyAlignment="1" applyFont="1">
      <alignment readingOrder="0"/>
    </xf>
    <xf borderId="0" fillId="3" fontId="55" numFmtId="0" xfId="0" applyAlignment="1" applyFont="1">
      <alignment readingOrder="0"/>
    </xf>
    <xf borderId="0" fillId="3" fontId="56" numFmtId="0" xfId="0" applyAlignment="1" applyFont="1">
      <alignment readingOrder="0" shrinkToFit="0" wrapText="0"/>
    </xf>
    <xf borderId="0" fillId="0" fontId="57" numFmtId="0" xfId="0" applyAlignment="1" applyFont="1">
      <alignment shrinkToFit="0" vertical="bottom" wrapText="1"/>
    </xf>
    <xf borderId="3" fillId="0" fontId="58" numFmtId="0" xfId="0" applyAlignment="1" applyBorder="1" applyFont="1">
      <alignment shrinkToFit="0" vertical="bottom" wrapText="0"/>
    </xf>
    <xf borderId="0" fillId="3" fontId="59" numFmtId="0" xfId="0" applyAlignment="1" applyFont="1">
      <alignment readingOrder="0"/>
    </xf>
    <xf borderId="0" fillId="3" fontId="60" numFmtId="0" xfId="0" applyAlignment="1" applyFont="1">
      <alignment vertical="bottom"/>
    </xf>
    <xf borderId="0" fillId="4" fontId="61" numFmtId="0" xfId="0" applyAlignment="1" applyFont="1">
      <alignment vertical="bottom"/>
    </xf>
    <xf borderId="0" fillId="3" fontId="62" numFmtId="0" xfId="0" applyAlignment="1" applyFont="1">
      <alignment vertical="bottom"/>
    </xf>
    <xf borderId="0" fillId="0" fontId="36" numFmtId="0" xfId="0" applyAlignment="1" applyFont="1">
      <alignment readingOrder="0"/>
    </xf>
    <xf borderId="2" fillId="0" fontId="2" numFmtId="0" xfId="0" applyAlignment="1" applyBorder="1" applyFont="1">
      <alignment horizontal="center" readingOrder="0"/>
    </xf>
    <xf borderId="0" fillId="0" fontId="63" numFmtId="0" xfId="0" applyAlignment="1" applyFont="1">
      <alignment horizontal="left" readingOrder="0" shrinkToFit="0" vertical="bottom" wrapText="0"/>
    </xf>
    <xf borderId="0" fillId="0" fontId="4" numFmtId="0" xfId="0" applyAlignment="1" applyFont="1">
      <alignment horizontal="center" readingOrder="0" shrinkToFit="0" vertical="bottom" wrapText="0"/>
    </xf>
    <xf borderId="0" fillId="0" fontId="33" numFmtId="0" xfId="0" applyAlignment="1" applyFont="1">
      <alignment horizontal="left" readingOrder="0" shrinkToFit="0" vertical="bottom" wrapText="0"/>
    </xf>
    <xf borderId="0" fillId="0" fontId="4" numFmtId="0" xfId="0" applyAlignment="1" applyFont="1">
      <alignment horizontal="left" readingOrder="0" shrinkToFit="0" vertical="bottom" wrapText="0"/>
    </xf>
    <xf borderId="0" fillId="3" fontId="4" numFmtId="0" xfId="0" applyAlignment="1" applyFont="1">
      <alignment horizontal="left" readingOrder="0" shrinkToFit="0" vertical="bottom" wrapText="0"/>
    </xf>
    <xf borderId="0" fillId="0" fontId="4" numFmtId="0" xfId="0" applyAlignment="1" applyFont="1">
      <alignment readingOrder="0" shrinkToFit="0" vertical="bottom" wrapText="0"/>
    </xf>
    <xf borderId="0" fillId="0" fontId="64" numFmtId="0" xfId="0" applyAlignment="1" applyFont="1">
      <alignment horizontal="left" readingOrder="0" shrinkToFit="0" vertical="bottom" wrapText="0"/>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F0000"/>
          <bgColor rgb="FFFF0000"/>
        </patternFill>
      </fill>
      <border/>
    </dxf>
  </dxfs>
  <tableStyles count="1">
    <tableStyle count="3" pivot="0" name="Article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P1007" displayName="Table_1" id="1">
  <tableColumns count="6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s>
  <tableStyleInfo name="Articl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arch.proquest.com/myresearch/savedsearches.checkdbssearchlink:rerunsearch/1891008/SavedSearches?site=psycinfo&amp;t:ac=SavedSearches" TargetMode="External"/><Relationship Id="rId2" Type="http://schemas.openxmlformats.org/officeDocument/2006/relationships/hyperlink" Target="https://search.proquest.com/myresearch/savedsearches.checkdbssearchlink:rerunsearch/1891008/SavedSearches?site=psycinfo&amp;t:ac=SavedSearche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i.org/10.1123/jsep.31.2.135" TargetMode="External"/><Relationship Id="rId42" Type="http://schemas.openxmlformats.org/officeDocument/2006/relationships/hyperlink" Target="https://www.ncbi.nlm.nih.gov/pubmed/24149535" TargetMode="External"/><Relationship Id="rId41" Type="http://schemas.openxmlformats.org/officeDocument/2006/relationships/hyperlink" Target="https://doi.org/10.2466%2Fpms.1998.87.3.771" TargetMode="External"/><Relationship Id="rId44" Type="http://schemas.openxmlformats.org/officeDocument/2006/relationships/hyperlink" Target="https://doi.org/10.1080/02640410500132165" TargetMode="External"/><Relationship Id="rId43" Type="http://schemas.openxmlformats.org/officeDocument/2006/relationships/hyperlink" Target="https://doi.org/10.1080/02640414.2012.675083" TargetMode="External"/><Relationship Id="rId46" Type="http://schemas.openxmlformats.org/officeDocument/2006/relationships/hyperlink" Target="https://dx.doi.org/10.1016%2Fj.bbr.2018.11.024" TargetMode="External"/><Relationship Id="rId45" Type="http://schemas.openxmlformats.org/officeDocument/2006/relationships/hyperlink" Target="https://doi.org/10.1016/S0167-8760(03)00080-1" TargetMode="External"/><Relationship Id="rId191" Type="http://schemas.openxmlformats.org/officeDocument/2006/relationships/table" Target="../tables/table1.xml"/><Relationship Id="rId107" Type="http://schemas.openxmlformats.org/officeDocument/2006/relationships/hyperlink" Target="http://dx.doi.org/10.3389/fnhum.2014.00267" TargetMode="External"/><Relationship Id="rId106" Type="http://schemas.openxmlformats.org/officeDocument/2006/relationships/hyperlink" Target="http://dx.doi.org/10.1123/jsep.2013-0115" TargetMode="External"/><Relationship Id="rId105" Type="http://schemas.openxmlformats.org/officeDocument/2006/relationships/hyperlink" Target="http://dx.doi.org/10.1007/s10519-014-9675-5" TargetMode="External"/><Relationship Id="rId104" Type="http://schemas.openxmlformats.org/officeDocument/2006/relationships/hyperlink" Target="http://dx.doi.org/10.3389/fpsyg.2015.00723" TargetMode="External"/><Relationship Id="rId109" Type="http://schemas.openxmlformats.org/officeDocument/2006/relationships/hyperlink" Target="http://dx.doi.org/10.1016/j.bandc.2012.10.001" TargetMode="External"/><Relationship Id="rId108" Type="http://schemas.openxmlformats.org/officeDocument/2006/relationships/hyperlink" Target="https://doi.org/10.1177%2F0033294117750629" TargetMode="External"/><Relationship Id="rId48" Type="http://schemas.openxmlformats.org/officeDocument/2006/relationships/hyperlink" Target="https://doi.org/10.2466/pms.107.3.933-945" TargetMode="External"/><Relationship Id="rId187" Type="http://schemas.openxmlformats.org/officeDocument/2006/relationships/hyperlink" Target="https://doi.org/10.3200/JMBR.39.4.259-275" TargetMode="External"/><Relationship Id="rId47" Type="http://schemas.openxmlformats.org/officeDocument/2006/relationships/hyperlink" Target="https://doi.org/10.2466/pms.1996.83.2.479" TargetMode="External"/><Relationship Id="rId186" Type="http://schemas.openxmlformats.org/officeDocument/2006/relationships/hyperlink" Target="https://doi.org/10.2466%2Fpms.2000.90.1.315" TargetMode="External"/><Relationship Id="rId185" Type="http://schemas.openxmlformats.org/officeDocument/2006/relationships/hyperlink" Target="https://doi.org/10.1093/geronb/gbp030" TargetMode="External"/><Relationship Id="rId49" Type="http://schemas.openxmlformats.org/officeDocument/2006/relationships/hyperlink" Target="https://doi.org/10.2466/pms.107.3.933-945" TargetMode="External"/><Relationship Id="rId184" Type="http://schemas.openxmlformats.org/officeDocument/2006/relationships/hyperlink" Target="https://doi.org/10.1111/j.1360-0443.2009.02692.x" TargetMode="External"/><Relationship Id="rId103" Type="http://schemas.openxmlformats.org/officeDocument/2006/relationships/hyperlink" Target="https://doi.org/10.2466%2Fpms.1997.84.1.291" TargetMode="External"/><Relationship Id="rId102" Type="http://schemas.openxmlformats.org/officeDocument/2006/relationships/hyperlink" Target="http://10.0.3.248/j.apergo.2019.04.011" TargetMode="External"/><Relationship Id="rId101" Type="http://schemas.openxmlformats.org/officeDocument/2006/relationships/hyperlink" Target="http://dx.doi.org/10.1080/1612197X.2005.9671763" TargetMode="External"/><Relationship Id="rId189" Type="http://schemas.openxmlformats.org/officeDocument/2006/relationships/vmlDrawing" Target="../drawings/vmlDrawing1.vml"/><Relationship Id="rId100" Type="http://schemas.openxmlformats.org/officeDocument/2006/relationships/hyperlink" Target="http://dx.doi.org/10.1123/jsep.2015-0282" TargetMode="External"/><Relationship Id="rId188" Type="http://schemas.openxmlformats.org/officeDocument/2006/relationships/drawing" Target="../drawings/drawing2.xml"/><Relationship Id="rId31" Type="http://schemas.openxmlformats.org/officeDocument/2006/relationships/hyperlink" Target="https://doi.org/10.1007/s00421-017-3692-z" TargetMode="External"/><Relationship Id="rId30" Type="http://schemas.openxmlformats.org/officeDocument/2006/relationships/hyperlink" Target="https://doi.org/10.1055/a-1198-8465" TargetMode="External"/><Relationship Id="rId33" Type="http://schemas.openxmlformats.org/officeDocument/2006/relationships/hyperlink" Target="https://doi.org/10.3390/jcm7120486" TargetMode="External"/><Relationship Id="rId183" Type="http://schemas.openxmlformats.org/officeDocument/2006/relationships/hyperlink" Target="https://doi.org/10.1080/00222216.2010.11950198" TargetMode="External"/><Relationship Id="rId32" Type="http://schemas.openxmlformats.org/officeDocument/2006/relationships/hyperlink" Target="https://doi.org/10.1249/mss.0000000000000542" TargetMode="External"/><Relationship Id="rId182" Type="http://schemas.openxmlformats.org/officeDocument/2006/relationships/hyperlink" Target="https://doi.org/10.1037/a0023568" TargetMode="External"/><Relationship Id="rId35" Type="http://schemas.openxmlformats.org/officeDocument/2006/relationships/hyperlink" Target="https://doi.org/10.1016/j.bandc.2017.02.001" TargetMode="External"/><Relationship Id="rId181" Type="http://schemas.openxmlformats.org/officeDocument/2006/relationships/hyperlink" Target="http://dx.doi.org/10.1016/j.physbeh.2015.10.016" TargetMode="External"/><Relationship Id="rId34" Type="http://schemas.openxmlformats.org/officeDocument/2006/relationships/hyperlink" Target="https://doi.org/10.3389/fnbeh.2014.00262" TargetMode="External"/><Relationship Id="rId180" Type="http://schemas.openxmlformats.org/officeDocument/2006/relationships/hyperlink" Target="https://doi.org/10.1016/j.neuropsychologia.2017.11.029" TargetMode="External"/><Relationship Id="rId37" Type="http://schemas.openxmlformats.org/officeDocument/2006/relationships/hyperlink" Target="https://doi.org/10.1249/mss.0b013e3181907d69" TargetMode="External"/><Relationship Id="rId176" Type="http://schemas.openxmlformats.org/officeDocument/2006/relationships/hyperlink" Target="https://doi.org/10.1016/j.physbeh.2018.09.010" TargetMode="External"/><Relationship Id="rId36" Type="http://schemas.openxmlformats.org/officeDocument/2006/relationships/hyperlink" Target="https://doi.org/10.1016/j.psychsport.2013.05.004" TargetMode="External"/><Relationship Id="rId175" Type="http://schemas.openxmlformats.org/officeDocument/2006/relationships/hyperlink" Target="https://doi.org/10.1080/02640414.2015.1057208" TargetMode="External"/><Relationship Id="rId39" Type="http://schemas.openxmlformats.org/officeDocument/2006/relationships/hyperlink" Target="https://doi.org/10.1080/026404199365687" TargetMode="External"/><Relationship Id="rId174" Type="http://schemas.openxmlformats.org/officeDocument/2006/relationships/hyperlink" Target="https://doi.org/10.1080/02640414.2015.1057208" TargetMode="External"/><Relationship Id="rId38" Type="http://schemas.openxmlformats.org/officeDocument/2006/relationships/hyperlink" Target="https://doi.org/10.3109/08990220.2013.796924" TargetMode="External"/><Relationship Id="rId173" Type="http://schemas.openxmlformats.org/officeDocument/2006/relationships/hyperlink" Target="https://doi.org/10.1080/02640414.2015.1057208" TargetMode="External"/><Relationship Id="rId179" Type="http://schemas.openxmlformats.org/officeDocument/2006/relationships/hyperlink" Target="https://doi.org/10.1016/j.jarmac.2018.01.012" TargetMode="External"/><Relationship Id="rId178" Type="http://schemas.openxmlformats.org/officeDocument/2006/relationships/hyperlink" Target="https://doi.org/10.1016/j.physbeh.2018.09.010" TargetMode="External"/><Relationship Id="rId177" Type="http://schemas.openxmlformats.org/officeDocument/2006/relationships/hyperlink" Target="https://doi.org/10.1016/j.physbeh.2018.09.010" TargetMode="External"/><Relationship Id="rId20" Type="http://schemas.openxmlformats.org/officeDocument/2006/relationships/hyperlink" Target="https://doi.org/10.1016/j.physbeh.2015.12.021" TargetMode="External"/><Relationship Id="rId22" Type="http://schemas.openxmlformats.org/officeDocument/2006/relationships/hyperlink" Target="https://doi.org/10.1186/1744-9081-10-24" TargetMode="External"/><Relationship Id="rId21" Type="http://schemas.openxmlformats.org/officeDocument/2006/relationships/hyperlink" Target="https://doi.org/10.1186/1744-9081-10-24" TargetMode="External"/><Relationship Id="rId24" Type="http://schemas.openxmlformats.org/officeDocument/2006/relationships/hyperlink" Target="https://doi.org/10.2466%2F22.06.PMS.118k10w4" TargetMode="External"/><Relationship Id="rId23" Type="http://schemas.openxmlformats.org/officeDocument/2006/relationships/hyperlink" Target="https://doi.org/10.1016/j.mhpa.2020.100363" TargetMode="External"/><Relationship Id="rId129" Type="http://schemas.openxmlformats.org/officeDocument/2006/relationships/hyperlink" Target="https://doi.org/10.1037/hea0000482" TargetMode="External"/><Relationship Id="rId128" Type="http://schemas.openxmlformats.org/officeDocument/2006/relationships/hyperlink" Target="https://doi.org/10.1123/jpah.6.5.617" TargetMode="External"/><Relationship Id="rId127" Type="http://schemas.openxmlformats.org/officeDocument/2006/relationships/hyperlink" Target="https://doi.org/10.1016/j.paid.2018.05.018" TargetMode="External"/><Relationship Id="rId126" Type="http://schemas.openxmlformats.org/officeDocument/2006/relationships/hyperlink" Target="https://doi.org/10.3389/fpsyg.2018.01405" TargetMode="External"/><Relationship Id="rId26" Type="http://schemas.openxmlformats.org/officeDocument/2006/relationships/hyperlink" Target="about:blank" TargetMode="External"/><Relationship Id="rId121" Type="http://schemas.openxmlformats.org/officeDocument/2006/relationships/hyperlink" Target="https://doi.org/10.1016/j.biopsycho.2009.07.007" TargetMode="External"/><Relationship Id="rId25" Type="http://schemas.openxmlformats.org/officeDocument/2006/relationships/hyperlink" Target="https://doi.org/10.1016/j.actpsy.2008.09.006" TargetMode="External"/><Relationship Id="rId120" Type="http://schemas.openxmlformats.org/officeDocument/2006/relationships/hyperlink" Target="https://10.0.13.61/fpsyg.2019.02014" TargetMode="External"/><Relationship Id="rId28" Type="http://schemas.openxmlformats.org/officeDocument/2006/relationships/hyperlink" Target="about:blank" TargetMode="External"/><Relationship Id="rId27" Type="http://schemas.openxmlformats.org/officeDocument/2006/relationships/hyperlink" Target="https://doi.org/10.1016/j.actpsy.2018.08.020" TargetMode="External"/><Relationship Id="rId125" Type="http://schemas.openxmlformats.org/officeDocument/2006/relationships/hyperlink" Target="https://www.researchgate.net/publication/283796825_The_effects_of_different_exercise_workloads_on_visual_perception_skills_in_elite_serbian_female_judokas" TargetMode="External"/><Relationship Id="rId29" Type="http://schemas.openxmlformats.org/officeDocument/2006/relationships/hyperlink" Target="https://doi.org/10.1016/j.bbr.2018.11.024" TargetMode="External"/><Relationship Id="rId124" Type="http://schemas.openxmlformats.org/officeDocument/2006/relationships/hyperlink" Target="https://doi-org.proxy.library.ucsb.edu:9443/10.1016/j.physbeh.2012.01.012" TargetMode="External"/><Relationship Id="rId123" Type="http://schemas.openxmlformats.org/officeDocument/2006/relationships/hyperlink" Target="https://doi.org/10.1123/mc.2017-0006" TargetMode="External"/><Relationship Id="rId122" Type="http://schemas.openxmlformats.org/officeDocument/2006/relationships/hyperlink" Target="https://doi.org/10.1016/j.brainres.2008.11.067" TargetMode="External"/><Relationship Id="rId95" Type="http://schemas.openxmlformats.org/officeDocument/2006/relationships/hyperlink" Target="http://dx.doi.org/10.1016/j.physbeh.2020.112979" TargetMode="External"/><Relationship Id="rId94" Type="http://schemas.openxmlformats.org/officeDocument/2006/relationships/hyperlink" Target="http://dx.doi.org/10.1016/j.physbeh.2020.112979" TargetMode="External"/><Relationship Id="rId97" Type="http://schemas.openxmlformats.org/officeDocument/2006/relationships/hyperlink" Target="http://dx.doi.org/10.7205/MILMED-D-12-00385" TargetMode="External"/><Relationship Id="rId96" Type="http://schemas.openxmlformats.org/officeDocument/2006/relationships/hyperlink" Target="http://dx.doi.org/10.1016/j.bandc.2016.04.008" TargetMode="External"/><Relationship Id="rId11" Type="http://schemas.openxmlformats.org/officeDocument/2006/relationships/hyperlink" Target="http://dx.doi.org/10.1016/j.psyneuen.2013.12.014" TargetMode="External"/><Relationship Id="rId99" Type="http://schemas.openxmlformats.org/officeDocument/2006/relationships/hyperlink" Target="https://doi-org.proxy.library.ucsb.edu:9443/10.1080%2F17470218.2011.605959" TargetMode="External"/><Relationship Id="rId10" Type="http://schemas.openxmlformats.org/officeDocument/2006/relationships/hyperlink" Target="https://doi.org/10.1016/j.nlm.2014.08.004" TargetMode="External"/><Relationship Id="rId98" Type="http://schemas.openxmlformats.org/officeDocument/2006/relationships/hyperlink" Target="https://dx.doi.org/10.3389%2Ffpsyg.2019.00535" TargetMode="External"/><Relationship Id="rId13" Type="http://schemas.openxmlformats.org/officeDocument/2006/relationships/hyperlink" Target="https://doi.org/10.1080/02640410601040085" TargetMode="External"/><Relationship Id="rId12" Type="http://schemas.openxmlformats.org/officeDocument/2006/relationships/hyperlink" Target="https://doi.org/10.1080/02640410601040085" TargetMode="External"/><Relationship Id="rId91" Type="http://schemas.openxmlformats.org/officeDocument/2006/relationships/hyperlink" Target="https://doi.org/10.1097/psy.0000000000000361" TargetMode="External"/><Relationship Id="rId90" Type="http://schemas.openxmlformats.org/officeDocument/2006/relationships/hyperlink" Target="http://dx.doi.org/10.1002/hipo.22695" TargetMode="External"/><Relationship Id="rId93" Type="http://schemas.openxmlformats.org/officeDocument/2006/relationships/hyperlink" Target="http://dx.doi.org/10.1007/s12671-016-0661-2" TargetMode="External"/><Relationship Id="rId92" Type="http://schemas.openxmlformats.org/officeDocument/2006/relationships/hyperlink" Target="http://dx.doi.org/10.1111/psyp.12784" TargetMode="External"/><Relationship Id="rId118" Type="http://schemas.openxmlformats.org/officeDocument/2006/relationships/hyperlink" Target="https://doi.org/10.1123/jsep.33.5.649" TargetMode="External"/><Relationship Id="rId117" Type="http://schemas.openxmlformats.org/officeDocument/2006/relationships/hyperlink" Target="https://doi.org/10.3389/fnhum.2018.00499" TargetMode="External"/><Relationship Id="rId116" Type="http://schemas.openxmlformats.org/officeDocument/2006/relationships/hyperlink" Target="https://doi.org/10.1155/2019/8608317" TargetMode="External"/><Relationship Id="rId115" Type="http://schemas.openxmlformats.org/officeDocument/2006/relationships/hyperlink" Target="https://doi.org/10.1155/2019/8608317" TargetMode="External"/><Relationship Id="rId119" Type="http://schemas.openxmlformats.org/officeDocument/2006/relationships/hyperlink" Target="https://10.0.13.61/fpsyg.2019.02014" TargetMode="External"/><Relationship Id="rId15" Type="http://schemas.openxmlformats.org/officeDocument/2006/relationships/hyperlink" Target="https://doi.org/10.1177%2F0890117117749476" TargetMode="External"/><Relationship Id="rId110" Type="http://schemas.openxmlformats.org/officeDocument/2006/relationships/hyperlink" Target="https://doi.org/10.1123/ijsnem.10.2.170" TargetMode="External"/><Relationship Id="rId14" Type="http://schemas.openxmlformats.org/officeDocument/2006/relationships/hyperlink" Target="https://doi.org/10.15171/hpp.2019.14" TargetMode="External"/><Relationship Id="rId17" Type="http://schemas.openxmlformats.org/officeDocument/2006/relationships/hyperlink" Target="https://doi.org/10.1249/MSS.0b013e3181cbee11" TargetMode="External"/><Relationship Id="rId16" Type="http://schemas.openxmlformats.org/officeDocument/2006/relationships/hyperlink" Target="http://doi.org/https://doi.org/10.3390/jcm7070157" TargetMode="External"/><Relationship Id="rId19" Type="http://schemas.openxmlformats.org/officeDocument/2006/relationships/hyperlink" Target="https://doi.org/10.1123/jsep.33.6.847" TargetMode="External"/><Relationship Id="rId114" Type="http://schemas.openxmlformats.org/officeDocument/2006/relationships/hyperlink" Target="https://doi.org/10.1016/j.ijpsycho.2019.04.004" TargetMode="External"/><Relationship Id="rId18" Type="http://schemas.openxmlformats.org/officeDocument/2006/relationships/hyperlink" Target="https://doi.org/10.1016/j.physbeh.2011.06.005" TargetMode="External"/><Relationship Id="rId113" Type="http://schemas.openxmlformats.org/officeDocument/2006/relationships/hyperlink" Target="https://doi.org/10.1016/j.ijpsycho.2019.04.004" TargetMode="External"/><Relationship Id="rId112" Type="http://schemas.openxmlformats.org/officeDocument/2006/relationships/hyperlink" Target="https://doi.org/10.1016/j.psychsport.2018.12.009" TargetMode="External"/><Relationship Id="rId111" Type="http://schemas.openxmlformats.org/officeDocument/2006/relationships/hyperlink" Target="https://doi.org/10.1123/ijsnem.10.2.170" TargetMode="External"/><Relationship Id="rId84" Type="http://schemas.openxmlformats.org/officeDocument/2006/relationships/hyperlink" Target="https://doi.org/doi:10.1123/jsep.2013-0044" TargetMode="External"/><Relationship Id="rId83" Type="http://schemas.openxmlformats.org/officeDocument/2006/relationships/hyperlink" Target="https://doi.org/doi:10.1123/jsep.2013-0044" TargetMode="External"/><Relationship Id="rId86" Type="http://schemas.openxmlformats.org/officeDocument/2006/relationships/hyperlink" Target="http://dx.doi.org/10.1016/j.neuroimage.2017.12.003" TargetMode="External"/><Relationship Id="rId85" Type="http://schemas.openxmlformats.org/officeDocument/2006/relationships/hyperlink" Target="http://dx.doi.org/10.1016/j.neuropsychologia.2018.10.002" TargetMode="External"/><Relationship Id="rId88" Type="http://schemas.openxmlformats.org/officeDocument/2006/relationships/hyperlink" Target="http://dx.doi.org/10.1177/0031512517726920" TargetMode="External"/><Relationship Id="rId150" Type="http://schemas.openxmlformats.org/officeDocument/2006/relationships/hyperlink" Target="https://doi.org/10.1177%2F0018720815605446" TargetMode="External"/><Relationship Id="rId87" Type="http://schemas.openxmlformats.org/officeDocument/2006/relationships/hyperlink" Target="http://dx.doi.org/10.1123/jsep.34.4.539" TargetMode="External"/><Relationship Id="rId89" Type="http://schemas.openxmlformats.org/officeDocument/2006/relationships/hyperlink" Target="http://dx.doi.org/10.1016/j.archger.2017.07.013" TargetMode="External"/><Relationship Id="rId80" Type="http://schemas.openxmlformats.org/officeDocument/2006/relationships/hyperlink" Target="https://doi-org.proxy.library.ucsb.edu:9443/10.1016/j.ijpsycho.2019.12.003" TargetMode="External"/><Relationship Id="rId82" Type="http://schemas.openxmlformats.org/officeDocument/2006/relationships/hyperlink" Target="https://doi.org/10.1016/j.neuroimage.2020.116560" TargetMode="External"/><Relationship Id="rId81" Type="http://schemas.openxmlformats.org/officeDocument/2006/relationships/hyperlink" Target="https://doi.org/10.1007/s10072-015-2329-4" TargetMode="External"/><Relationship Id="rId1" Type="http://schemas.openxmlformats.org/officeDocument/2006/relationships/comments" Target="../comments1.xml"/><Relationship Id="rId2" Type="http://schemas.openxmlformats.org/officeDocument/2006/relationships/hyperlink" Target="https://doi.org/10.3389/fpsyg.2014.01290" TargetMode="External"/><Relationship Id="rId3" Type="http://schemas.openxmlformats.org/officeDocument/2006/relationships/hyperlink" Target="https://doi.org/10.1016/j.neuroscience.2015.08.046" TargetMode="External"/><Relationship Id="rId149" Type="http://schemas.openxmlformats.org/officeDocument/2006/relationships/hyperlink" Target="https://doi.org/10.1371/journal.pone.0165318" TargetMode="External"/><Relationship Id="rId4" Type="http://schemas.openxmlformats.org/officeDocument/2006/relationships/hyperlink" Target="https://doi.org/10.1016/j.neuroimage.2014.04.067" TargetMode="External"/><Relationship Id="rId148" Type="http://schemas.openxmlformats.org/officeDocument/2006/relationships/hyperlink" Target="https://doi.org/10.1371/journal.pone.0165510" TargetMode="External"/><Relationship Id="rId9" Type="http://schemas.openxmlformats.org/officeDocument/2006/relationships/hyperlink" Target="http://dx.doi.org/10.1016/j.psychsport.2012.11.010" TargetMode="External"/><Relationship Id="rId143" Type="http://schemas.openxmlformats.org/officeDocument/2006/relationships/hyperlink" Target="https://doi.org/10.2466/pms.2002.94.1.68" TargetMode="External"/><Relationship Id="rId142" Type="http://schemas.openxmlformats.org/officeDocument/2006/relationships/hyperlink" Target="https://doi.org/10.1007/s00221-016-4641-5" TargetMode="External"/><Relationship Id="rId141" Type="http://schemas.openxmlformats.org/officeDocument/2006/relationships/hyperlink" Target="http://dx.doi.org/10.1016/j.psychsport.2015.09.004" TargetMode="External"/><Relationship Id="rId140" Type="http://schemas.openxmlformats.org/officeDocument/2006/relationships/hyperlink" Target="https://doi.org/10.1016/j.cognition.2016.08.018" TargetMode="External"/><Relationship Id="rId5" Type="http://schemas.openxmlformats.org/officeDocument/2006/relationships/hyperlink" Target="https://doi.org/10.1080/02701367.1996.10607933" TargetMode="External"/><Relationship Id="rId147" Type="http://schemas.openxmlformats.org/officeDocument/2006/relationships/hyperlink" Target="http://dx.doi.org/10.2466/pms.1997.85.3.1019" TargetMode="External"/><Relationship Id="rId6" Type="http://schemas.openxmlformats.org/officeDocument/2006/relationships/hyperlink" Target="https://doi.org/10.3389/fnbeh.2014.00049" TargetMode="External"/><Relationship Id="rId146" Type="http://schemas.openxmlformats.org/officeDocument/2006/relationships/hyperlink" Target="http://dx.doi.org/10.2466/pms.1997.85.3.1019" TargetMode="External"/><Relationship Id="rId7" Type="http://schemas.openxmlformats.org/officeDocument/2006/relationships/hyperlink" Target="https://doi-org.proxy.library.ucsb.edu:9443/10.1080/02640410701591417" TargetMode="External"/><Relationship Id="rId145" Type="http://schemas.openxmlformats.org/officeDocument/2006/relationships/hyperlink" Target="https://doi.org/10.1016/j.physbeh.2017.04.023" TargetMode="External"/><Relationship Id="rId8" Type="http://schemas.openxmlformats.org/officeDocument/2006/relationships/hyperlink" Target="http://dx.doi.org/10.1016/j.psychsport.2012.11.010" TargetMode="External"/><Relationship Id="rId144" Type="http://schemas.openxmlformats.org/officeDocument/2006/relationships/hyperlink" Target="http://dx.doi.org/10.2466/pms.1998.87.1.175" TargetMode="External"/><Relationship Id="rId73" Type="http://schemas.openxmlformats.org/officeDocument/2006/relationships/hyperlink" Target="https://doi.org/10.1016/j.physbeh.2016.02.013" TargetMode="External"/><Relationship Id="rId72" Type="http://schemas.openxmlformats.org/officeDocument/2006/relationships/hyperlink" Target="https://doi.org/10.1007/s00221-005-2331-9" TargetMode="External"/><Relationship Id="rId75" Type="http://schemas.openxmlformats.org/officeDocument/2006/relationships/hyperlink" Target="http://dx.doi.org/10.1016/j.neuroimage.2018.07.009" TargetMode="External"/><Relationship Id="rId74" Type="http://schemas.openxmlformats.org/officeDocument/2006/relationships/hyperlink" Target="https://doi.org/10.1016/j.physbeh.2016.02.013" TargetMode="External"/><Relationship Id="rId77" Type="http://schemas.openxmlformats.org/officeDocument/2006/relationships/hyperlink" Target="about:blank" TargetMode="External"/><Relationship Id="rId76" Type="http://schemas.openxmlformats.org/officeDocument/2006/relationships/hyperlink" Target="https://doi-org.proxy.library.ucsb.edu:9443/10.1177%2F0031512516640391" TargetMode="External"/><Relationship Id="rId79" Type="http://schemas.openxmlformats.org/officeDocument/2006/relationships/hyperlink" Target="http://dx.doi.org/10.3389/fpsyg.2019.02300" TargetMode="External"/><Relationship Id="rId78" Type="http://schemas.openxmlformats.org/officeDocument/2006/relationships/hyperlink" Target="http://dx.doi.org/10.1371/journal.pone.0219565" TargetMode="External"/><Relationship Id="rId71" Type="http://schemas.openxmlformats.org/officeDocument/2006/relationships/hyperlink" Target="https://doi.org/10.1123/jsep.35.4.358" TargetMode="External"/><Relationship Id="rId70" Type="http://schemas.openxmlformats.org/officeDocument/2006/relationships/hyperlink" Target="http://dx.doi.org/10.1016/j.physbeh.2017.03.013" TargetMode="External"/><Relationship Id="rId139" Type="http://schemas.openxmlformats.org/officeDocument/2006/relationships/hyperlink" Target="https://doi.org/10.1016/j.cognition.2016.08.018" TargetMode="External"/><Relationship Id="rId138" Type="http://schemas.openxmlformats.org/officeDocument/2006/relationships/hyperlink" Target="https://doi.org/10.1016/j.physbeh.2017.07.004" TargetMode="External"/><Relationship Id="rId137" Type="http://schemas.openxmlformats.org/officeDocument/2006/relationships/hyperlink" Target="https://doi-org.proxy.library.ucsb.edu:9443/10.1177/0018720816675053" TargetMode="External"/><Relationship Id="rId132" Type="http://schemas.openxmlformats.org/officeDocument/2006/relationships/hyperlink" Target="https://doi.org/10.1177/0031512516631066" TargetMode="External"/><Relationship Id="rId131" Type="http://schemas.openxmlformats.org/officeDocument/2006/relationships/hyperlink" Target="https://doi.org/10.1177/0031512516631066" TargetMode="External"/><Relationship Id="rId130" Type="http://schemas.openxmlformats.org/officeDocument/2006/relationships/hyperlink" Target="http://dx.doi.org/10.1037/spy0000112" TargetMode="External"/><Relationship Id="rId136" Type="http://schemas.openxmlformats.org/officeDocument/2006/relationships/hyperlink" Target="https://doi.org/10.1016/j.physbeh.2017.07.033" TargetMode="External"/><Relationship Id="rId135" Type="http://schemas.openxmlformats.org/officeDocument/2006/relationships/hyperlink" Target="https://doi.org/10.1123/jpah.8.1.119" TargetMode="External"/><Relationship Id="rId134" Type="http://schemas.openxmlformats.org/officeDocument/2006/relationships/hyperlink" Target="https://doi.org/10.1016/j.physbeh.2016.04.006" TargetMode="External"/><Relationship Id="rId133" Type="http://schemas.openxmlformats.org/officeDocument/2006/relationships/hyperlink" Target="https://doi.org/10.1177/0031512516631066" TargetMode="External"/><Relationship Id="rId62" Type="http://schemas.openxmlformats.org/officeDocument/2006/relationships/hyperlink" Target="https://doi.org/10.3389/fnbeh.2018.00268" TargetMode="External"/><Relationship Id="rId61" Type="http://schemas.openxmlformats.org/officeDocument/2006/relationships/hyperlink" Target="https://doi.org/10.1177%2F0033294118786688" TargetMode="External"/><Relationship Id="rId64" Type="http://schemas.openxmlformats.org/officeDocument/2006/relationships/hyperlink" Target="https://doi.org/10.1371/journal.pone.0210053" TargetMode="External"/><Relationship Id="rId63" Type="http://schemas.openxmlformats.org/officeDocument/2006/relationships/hyperlink" Target="https://doi.org/10.1016/j.bandc.2019.105508" TargetMode="External"/><Relationship Id="rId66" Type="http://schemas.openxmlformats.org/officeDocument/2006/relationships/hyperlink" Target="https://doi.org/10.1123/jsep.27.4.515" TargetMode="External"/><Relationship Id="rId172" Type="http://schemas.openxmlformats.org/officeDocument/2006/relationships/hyperlink" Target="https://psycnet.apa.org/doi/10.1027/0269-8803.14.1.29" TargetMode="External"/><Relationship Id="rId65" Type="http://schemas.openxmlformats.org/officeDocument/2006/relationships/hyperlink" Target="http://www.plosone.org/article/fetchSingleRepresentation.action?uri=info:doi/10.1371/journal.pone.0210053.s002" TargetMode="External"/><Relationship Id="rId171" Type="http://schemas.openxmlformats.org/officeDocument/2006/relationships/hyperlink" Target="http://doi/" TargetMode="External"/><Relationship Id="rId68" Type="http://schemas.openxmlformats.org/officeDocument/2006/relationships/hyperlink" Target="http://dx.doi.org/10.1016/j.physbeh.2017.03.013" TargetMode="External"/><Relationship Id="rId170" Type="http://schemas.openxmlformats.org/officeDocument/2006/relationships/hyperlink" Target="http://dx.doi.org/10.5539/ijps.v7n3p85" TargetMode="External"/><Relationship Id="rId67" Type="http://schemas.openxmlformats.org/officeDocument/2006/relationships/hyperlink" Target="https://dx.doi.org/10.3389/fpsyg.2019.02547" TargetMode="External"/><Relationship Id="rId60" Type="http://schemas.openxmlformats.org/officeDocument/2006/relationships/hyperlink" Target="http://dx.doi.org/10.1007/s00221-020-05885-w" TargetMode="External"/><Relationship Id="rId165" Type="http://schemas.openxmlformats.org/officeDocument/2006/relationships/hyperlink" Target="https://doi.org/10.1016/j.clinph.2006.09.029" TargetMode="External"/><Relationship Id="rId69" Type="http://schemas.openxmlformats.org/officeDocument/2006/relationships/hyperlink" Target="http://dx.doi.org/10.1016/j.physbeh.2017.03.013" TargetMode="External"/><Relationship Id="rId164" Type="http://schemas.openxmlformats.org/officeDocument/2006/relationships/hyperlink" Target="https://doi.org/10.3200/JMBR.39.5.381-394" TargetMode="External"/><Relationship Id="rId163" Type="http://schemas.openxmlformats.org/officeDocument/2006/relationships/hyperlink" Target="https://doi.org/10.1016/j.brainres.2009.09.032" TargetMode="External"/><Relationship Id="rId162" Type="http://schemas.openxmlformats.org/officeDocument/2006/relationships/hyperlink" Target="https://doi.org/10.1037/a0021251" TargetMode="External"/><Relationship Id="rId169" Type="http://schemas.openxmlformats.org/officeDocument/2006/relationships/hyperlink" Target="https://doi/" TargetMode="External"/><Relationship Id="rId168" Type="http://schemas.openxmlformats.org/officeDocument/2006/relationships/hyperlink" Target="https://doi.org/10.2466/pms.1998.86.2.571" TargetMode="External"/><Relationship Id="rId167" Type="http://schemas.openxmlformats.org/officeDocument/2006/relationships/hyperlink" Target="https://doi.org/10.2466/pms.2001.93.3.679" TargetMode="External"/><Relationship Id="rId166" Type="http://schemas.openxmlformats.org/officeDocument/2006/relationships/hyperlink" Target="https://doi.org/10.1080/1612197X.2003.9671719" TargetMode="External"/><Relationship Id="rId51" Type="http://schemas.openxmlformats.org/officeDocument/2006/relationships/hyperlink" Target="https://doi.org/10.2466/pms.107.3.933-945" TargetMode="External"/><Relationship Id="rId50" Type="http://schemas.openxmlformats.org/officeDocument/2006/relationships/hyperlink" Target="https://doi.org/10.2466/pms.107.3.933-945" TargetMode="External"/><Relationship Id="rId53" Type="http://schemas.openxmlformats.org/officeDocument/2006/relationships/hyperlink" Target="http://dx.doi.org/10.1123/jsep.2016-0027" TargetMode="External"/><Relationship Id="rId52" Type="http://schemas.openxmlformats.org/officeDocument/2006/relationships/hyperlink" Target="http://dx.doi.org/10.1016/j.jsams.2019.07.009" TargetMode="External"/><Relationship Id="rId55" Type="http://schemas.openxmlformats.org/officeDocument/2006/relationships/hyperlink" Target="http://dx.doi.org/10.1111/ejn.14593" TargetMode="External"/><Relationship Id="rId161" Type="http://schemas.openxmlformats.org/officeDocument/2006/relationships/hyperlink" Target="http://dx.doi.org/10.1016/j.physbeh.2014.04.020" TargetMode="External"/><Relationship Id="rId54" Type="http://schemas.openxmlformats.org/officeDocument/2006/relationships/hyperlink" Target="http://dx.doi.org/10.1123/jsep.2016-0027" TargetMode="External"/><Relationship Id="rId160" Type="http://schemas.openxmlformats.org/officeDocument/2006/relationships/hyperlink" Target="https://doi.org/10.1080/00140139.2014.924572" TargetMode="External"/><Relationship Id="rId57" Type="http://schemas.openxmlformats.org/officeDocument/2006/relationships/hyperlink" Target="http://dx.doi.org/10.1097/PSY.0000000000000381" TargetMode="External"/><Relationship Id="rId56" Type="http://schemas.openxmlformats.org/officeDocument/2006/relationships/hyperlink" Target="http://dx.doi.org/10.7205/MILMED-D-14-00363" TargetMode="External"/><Relationship Id="rId159" Type="http://schemas.openxmlformats.org/officeDocument/2006/relationships/hyperlink" Target="https://doi.org/10.1016/j.bbr.2014.12.045" TargetMode="External"/><Relationship Id="rId59" Type="http://schemas.openxmlformats.org/officeDocument/2006/relationships/hyperlink" Target="http://dx.doi.org/10.1007/s00221-020-05885-w" TargetMode="External"/><Relationship Id="rId154" Type="http://schemas.openxmlformats.org/officeDocument/2006/relationships/hyperlink" Target="https://doi.org/10.1016/j.jsams.2008.07.002" TargetMode="External"/><Relationship Id="rId58" Type="http://schemas.openxmlformats.org/officeDocument/2006/relationships/hyperlink" Target="http://dx.doi.org/10.1097/PSY.0000000000000381" TargetMode="External"/><Relationship Id="rId153" Type="http://schemas.openxmlformats.org/officeDocument/2006/relationships/hyperlink" Target="https://doi.org/10.1111/cogs.12180" TargetMode="External"/><Relationship Id="rId152" Type="http://schemas.openxmlformats.org/officeDocument/2006/relationships/hyperlink" Target="https://doi.org/10.1111/cogs.12180" TargetMode="External"/><Relationship Id="rId151" Type="http://schemas.openxmlformats.org/officeDocument/2006/relationships/hyperlink" Target="http://dx.doi.org/10.1123/jsep.2015-0087" TargetMode="External"/><Relationship Id="rId158" Type="http://schemas.openxmlformats.org/officeDocument/2006/relationships/hyperlink" Target="https://doi.org/10.1007/s00221-011-2898-2" TargetMode="External"/><Relationship Id="rId157" Type="http://schemas.openxmlformats.org/officeDocument/2006/relationships/hyperlink" Target="http://doi.org/10.1371/journal.pone.0044594" TargetMode="External"/><Relationship Id="rId156" Type="http://schemas.openxmlformats.org/officeDocument/2006/relationships/hyperlink" Target="https://dx.doi.org/10.1111%2Fpsyp.12395" TargetMode="External"/><Relationship Id="rId155" Type="http://schemas.openxmlformats.org/officeDocument/2006/relationships/hyperlink" Target="https://doi.org/10.3389/fnhum.2015.0015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dx.doi.org/10.1037/neu0000217" TargetMode="External"/><Relationship Id="rId190" Type="http://schemas.openxmlformats.org/officeDocument/2006/relationships/hyperlink" Target="http://dx.doi.org/10.1016/j.maturitas.2017.10.005" TargetMode="External"/><Relationship Id="rId42" Type="http://schemas.openxmlformats.org/officeDocument/2006/relationships/hyperlink" Target="http://dx.doi.org/10.1016/j.jsams.2016.02.002" TargetMode="External"/><Relationship Id="rId41" Type="http://schemas.openxmlformats.org/officeDocument/2006/relationships/hyperlink" Target="http://dx.doi.org/10.1371/journal.pone.0209616" TargetMode="External"/><Relationship Id="rId44" Type="http://schemas.openxmlformats.org/officeDocument/2006/relationships/hyperlink" Target="http://dx.doi.org/10.3109/00207454.2014.895344" TargetMode="External"/><Relationship Id="rId194" Type="http://schemas.openxmlformats.org/officeDocument/2006/relationships/hyperlink" Target="http://dx.doi.org/10.1080/13825585.2016.1263724" TargetMode="External"/><Relationship Id="rId43" Type="http://schemas.openxmlformats.org/officeDocument/2006/relationships/hyperlink" Target="http://dx.doi.org/10.1017/S1355617715000910" TargetMode="External"/><Relationship Id="rId193" Type="http://schemas.openxmlformats.org/officeDocument/2006/relationships/hyperlink" Target="http://dx.doi.org/10.3233/JAD-170846" TargetMode="External"/><Relationship Id="rId46" Type="http://schemas.openxmlformats.org/officeDocument/2006/relationships/hyperlink" Target="http://dx.doi.org/10.1016/j.archger.2012.10.004" TargetMode="External"/><Relationship Id="rId192" Type="http://schemas.openxmlformats.org/officeDocument/2006/relationships/hyperlink" Target="http://dx.doi.org/10.1177/1742395316641998" TargetMode="External"/><Relationship Id="rId45" Type="http://schemas.openxmlformats.org/officeDocument/2006/relationships/hyperlink" Target="http://dx.doi.org/10.1080/13825585.2017.1372357" TargetMode="External"/><Relationship Id="rId191" Type="http://schemas.openxmlformats.org/officeDocument/2006/relationships/hyperlink" Target="https://dx.doi.org/10.5455/JCBPR.284072" TargetMode="External"/><Relationship Id="rId48" Type="http://schemas.openxmlformats.org/officeDocument/2006/relationships/hyperlink" Target="http://dx.doi.org/10.1016/j.neuropsychologia.2014.04.018" TargetMode="External"/><Relationship Id="rId187" Type="http://schemas.openxmlformats.org/officeDocument/2006/relationships/hyperlink" Target="http://dx.doi.org/10.1016/j.physbeh.2017.12.028" TargetMode="External"/><Relationship Id="rId47" Type="http://schemas.openxmlformats.org/officeDocument/2006/relationships/hyperlink" Target="http://dx.doi.org/10.1111/psyp.12394" TargetMode="External"/><Relationship Id="rId186" Type="http://schemas.openxmlformats.org/officeDocument/2006/relationships/hyperlink" Target="http://dx.doi.org/10.1089/neu.2017.5254" TargetMode="External"/><Relationship Id="rId185" Type="http://schemas.openxmlformats.org/officeDocument/2006/relationships/hyperlink" Target="http://dx.doi.org/10.1177/0031512517751751" TargetMode="External"/><Relationship Id="rId49" Type="http://schemas.openxmlformats.org/officeDocument/2006/relationships/hyperlink" Target="http://dx.doi.org/10.1093/abm/kax035" TargetMode="External"/><Relationship Id="rId184" Type="http://schemas.openxmlformats.org/officeDocument/2006/relationships/hyperlink" Target="http://dx.doi.org/10.1016/j.jsams.2017.08.022" TargetMode="External"/><Relationship Id="rId189" Type="http://schemas.openxmlformats.org/officeDocument/2006/relationships/hyperlink" Target="http://dx.doi.org/10.3389/fnagi.2017.00426" TargetMode="External"/><Relationship Id="rId188" Type="http://schemas.openxmlformats.org/officeDocument/2006/relationships/hyperlink" Target="http://dx.doi.org/10.3389/fpsyg.2018.00080" TargetMode="External"/><Relationship Id="rId31" Type="http://schemas.openxmlformats.org/officeDocument/2006/relationships/hyperlink" Target="http://dx.doi.org/10.1080/13607863.2015.1081152" TargetMode="External"/><Relationship Id="rId30" Type="http://schemas.openxmlformats.org/officeDocument/2006/relationships/hyperlink" Target="https://doi.org/10.1027/1618-3169/a000270" TargetMode="External"/><Relationship Id="rId33" Type="http://schemas.openxmlformats.org/officeDocument/2006/relationships/hyperlink" Target="http://dx.doi.org/10.1371/journal.pone.0212482" TargetMode="External"/><Relationship Id="rId183" Type="http://schemas.openxmlformats.org/officeDocument/2006/relationships/hyperlink" Target="http://dx.doi.org/10.1016/j.bandc.2018.02.008" TargetMode="External"/><Relationship Id="rId32" Type="http://schemas.openxmlformats.org/officeDocument/2006/relationships/hyperlink" Target="http://dx.doi.org/10.1093/gerona/glu038" TargetMode="External"/><Relationship Id="rId182" Type="http://schemas.openxmlformats.org/officeDocument/2006/relationships/hyperlink" Target="http://dx.doi.org/10.1016/j.bandc.2018.06.003" TargetMode="External"/><Relationship Id="rId35" Type="http://schemas.openxmlformats.org/officeDocument/2006/relationships/hyperlink" Target="http://dx.doi.org/10.1007/s12160-013-9582-7" TargetMode="External"/><Relationship Id="rId181" Type="http://schemas.openxmlformats.org/officeDocument/2006/relationships/hyperlink" Target="http://dx.doi.org/10.1097/HTR.0000000000000358" TargetMode="External"/><Relationship Id="rId34" Type="http://schemas.openxmlformats.org/officeDocument/2006/relationships/hyperlink" Target="http://dx.doi.org/10.1111/jir.12163" TargetMode="External"/><Relationship Id="rId180" Type="http://schemas.openxmlformats.org/officeDocument/2006/relationships/hyperlink" Target="http://dx.doi.org/10.1093/cercor/bhx232" TargetMode="External"/><Relationship Id="rId37" Type="http://schemas.openxmlformats.org/officeDocument/2006/relationships/hyperlink" Target="http://dx.doi.org/10.1016/j.ijpsycho.2010.01.002" TargetMode="External"/><Relationship Id="rId176" Type="http://schemas.openxmlformats.org/officeDocument/2006/relationships/hyperlink" Target="http://dx.doi.org/10.1177/0890117116688692" TargetMode="External"/><Relationship Id="rId297" Type="http://schemas.openxmlformats.org/officeDocument/2006/relationships/hyperlink" Target="https://doi.org/10.1016/0270-3092(85)90021-9" TargetMode="External"/><Relationship Id="rId36" Type="http://schemas.openxmlformats.org/officeDocument/2006/relationships/hyperlink" Target="http://dx.doi.org/10.1159/000496442" TargetMode="External"/><Relationship Id="rId175" Type="http://schemas.openxmlformats.org/officeDocument/2006/relationships/hyperlink" Target="http://dx.doi.org/10.1371/journal.pone.0206784" TargetMode="External"/><Relationship Id="rId296" Type="http://schemas.openxmlformats.org/officeDocument/2006/relationships/hyperlink" Target="https://doi.org/10.1080/00140138708969682" TargetMode="External"/><Relationship Id="rId39" Type="http://schemas.openxmlformats.org/officeDocument/2006/relationships/hyperlink" Target="http://dx.doi.org/10.1590/1516-4446-2016-2106" TargetMode="External"/><Relationship Id="rId174" Type="http://schemas.openxmlformats.org/officeDocument/2006/relationships/hyperlink" Target="http://dx.doi.org/10.1007/s11136-018-1971-8" TargetMode="External"/><Relationship Id="rId295" Type="http://schemas.openxmlformats.org/officeDocument/2006/relationships/hyperlink" Target="https://doi.org/10.1080/00222895.1972.10734932" TargetMode="External"/><Relationship Id="rId38" Type="http://schemas.openxmlformats.org/officeDocument/2006/relationships/hyperlink" Target="http://dx.doi.org/10.1123/jsep.34.6.808" TargetMode="External"/><Relationship Id="rId173" Type="http://schemas.openxmlformats.org/officeDocument/2006/relationships/hyperlink" Target="http://dx.doi.org/10.3389/fnbeh.2018.00318" TargetMode="External"/><Relationship Id="rId294" Type="http://schemas.openxmlformats.org/officeDocument/2006/relationships/hyperlink" Target="http://dx.doi.org/10.2466/pms.1997.85.3.1019" TargetMode="External"/><Relationship Id="rId179" Type="http://schemas.openxmlformats.org/officeDocument/2006/relationships/hyperlink" Target="http://dx.doi.org/10.1016/j.neurobiolaging.2018.06.005" TargetMode="External"/><Relationship Id="rId178" Type="http://schemas.openxmlformats.org/officeDocument/2006/relationships/hyperlink" Target="http://dx.doi.org/10.3389/fnagi.2017.00294" TargetMode="External"/><Relationship Id="rId299" Type="http://schemas.openxmlformats.org/officeDocument/2006/relationships/hyperlink" Target="https://doi.org/10.1038/s41598-017-15034-z" TargetMode="External"/><Relationship Id="rId177" Type="http://schemas.openxmlformats.org/officeDocument/2006/relationships/hyperlink" Target="http://dx.doi.org/10.1093/geronb/gbu167" TargetMode="External"/><Relationship Id="rId298" Type="http://schemas.openxmlformats.org/officeDocument/2006/relationships/hyperlink" Target="https://doi.org/10.2466/pms.1994.79.3.1235" TargetMode="External"/><Relationship Id="rId20" Type="http://schemas.openxmlformats.org/officeDocument/2006/relationships/hyperlink" Target="https://doi.org/10.1097/npt.0b013e31829219bc" TargetMode="External"/><Relationship Id="rId22" Type="http://schemas.openxmlformats.org/officeDocument/2006/relationships/hyperlink" Target="https://doi.org/10.1016/j.bandc.2013.07.007" TargetMode="External"/><Relationship Id="rId21" Type="http://schemas.openxmlformats.org/officeDocument/2006/relationships/hyperlink" Target="https://doi.org/10.1111/psyp.12688" TargetMode="External"/><Relationship Id="rId24" Type="http://schemas.openxmlformats.org/officeDocument/2006/relationships/hyperlink" Target="https://doi.org/10.1016/j.physbeh.2014.11.057" TargetMode="External"/><Relationship Id="rId23" Type="http://schemas.openxmlformats.org/officeDocument/2006/relationships/hyperlink" Target="https://doi.org/10.3389/fnagi.2017.00426" TargetMode="External"/><Relationship Id="rId26" Type="http://schemas.openxmlformats.org/officeDocument/2006/relationships/hyperlink" Target="https://doi.org/10.1016/j.arr.2018.07.009" TargetMode="External"/><Relationship Id="rId25" Type="http://schemas.openxmlformats.org/officeDocument/2006/relationships/hyperlink" Target="https://www.ncbi.nlm.nih.gov/pmc/articles/PMC5141397/" TargetMode="External"/><Relationship Id="rId28" Type="http://schemas.openxmlformats.org/officeDocument/2006/relationships/hyperlink" Target="https://doi.org/10.1371/journal.pone.0176092" TargetMode="External"/><Relationship Id="rId27" Type="http://schemas.openxmlformats.org/officeDocument/2006/relationships/hyperlink" Target="https://doi.org/10.1016/j.cyto.2020.155373" TargetMode="External"/><Relationship Id="rId29" Type="http://schemas.openxmlformats.org/officeDocument/2006/relationships/hyperlink" Target="https://doi.org/10.2466/22.06.PMS.118k10w4" TargetMode="External"/><Relationship Id="rId11" Type="http://schemas.openxmlformats.org/officeDocument/2006/relationships/hyperlink" Target="https://dx.doi.org/10.1097%2FNPT.0b013e318208ee6c" TargetMode="External"/><Relationship Id="rId10" Type="http://schemas.openxmlformats.org/officeDocument/2006/relationships/hyperlink" Target="https://doi.org/10.1093/arclin/acr094" TargetMode="External"/><Relationship Id="rId13" Type="http://schemas.openxmlformats.org/officeDocument/2006/relationships/hyperlink" Target="https://doi.org/10.1080/02701367.2015.1039892" TargetMode="External"/><Relationship Id="rId12" Type="http://schemas.openxmlformats.org/officeDocument/2006/relationships/hyperlink" Target="https://doi.org/10.1177%2F1745691619850568" TargetMode="External"/><Relationship Id="rId15" Type="http://schemas.openxmlformats.org/officeDocument/2006/relationships/hyperlink" Target="https://doi.org/10.1016/j.psychsport.2014.08.010" TargetMode="External"/><Relationship Id="rId198" Type="http://schemas.openxmlformats.org/officeDocument/2006/relationships/hyperlink" Target="http://dx.doi.org/10.1080/87565641.2017.1399129" TargetMode="External"/><Relationship Id="rId14" Type="http://schemas.openxmlformats.org/officeDocument/2006/relationships/hyperlink" Target="https://doi.org/10.1016/j.exger.2011.12.002" TargetMode="External"/><Relationship Id="rId197" Type="http://schemas.openxmlformats.org/officeDocument/2006/relationships/hyperlink" Target="http://dx.doi.org/10.1007/s00221-017-5098-x" TargetMode="External"/><Relationship Id="rId17" Type="http://schemas.openxmlformats.org/officeDocument/2006/relationships/hyperlink" Target="https://doi.org/10.1016/j.neuropsychologia.2018.04.030" TargetMode="External"/><Relationship Id="rId196" Type="http://schemas.openxmlformats.org/officeDocument/2006/relationships/hyperlink" Target="http://dx.doi.org/10.3389/fnagi.2017.00392" TargetMode="External"/><Relationship Id="rId16" Type="http://schemas.openxmlformats.org/officeDocument/2006/relationships/hyperlink" Target="https://doi.org/10.1016/j.psychsport.2014.06.004" TargetMode="External"/><Relationship Id="rId195" Type="http://schemas.openxmlformats.org/officeDocument/2006/relationships/hyperlink" Target="http://dx.doi.org/10.1123/jsep.2017-0217" TargetMode="External"/><Relationship Id="rId19" Type="http://schemas.openxmlformats.org/officeDocument/2006/relationships/hyperlink" Target="https://doi.org/10.2466%2Fpms.1991.72.3c.1215" TargetMode="External"/><Relationship Id="rId18" Type="http://schemas.openxmlformats.org/officeDocument/2006/relationships/hyperlink" Target="https://doi.org/10.3389/fphys.2016.00587" TargetMode="External"/><Relationship Id="rId199" Type="http://schemas.openxmlformats.org/officeDocument/2006/relationships/hyperlink" Target="http://dx.doi.org/10.3389/fnhum.2017.00529" TargetMode="External"/><Relationship Id="rId84" Type="http://schemas.openxmlformats.org/officeDocument/2006/relationships/hyperlink" Target="http://dx.doi.org/10.3389/fnagi.2019.00333" TargetMode="External"/><Relationship Id="rId83" Type="http://schemas.openxmlformats.org/officeDocument/2006/relationships/hyperlink" Target="http://dx.doi.org/10.3357/ASEM.2581.2009" TargetMode="External"/><Relationship Id="rId86" Type="http://schemas.openxmlformats.org/officeDocument/2006/relationships/hyperlink" Target="http://dx.doi.org/10.1186/s12888-015-0402-4" TargetMode="External"/><Relationship Id="rId85" Type="http://schemas.openxmlformats.org/officeDocument/2006/relationships/hyperlink" Target="https://doi.org/10.1123/jsep.33.5.609" TargetMode="External"/><Relationship Id="rId88" Type="http://schemas.openxmlformats.org/officeDocument/2006/relationships/hyperlink" Target="http://dx.doi.org/10.1002/gps.4790" TargetMode="External"/><Relationship Id="rId150" Type="http://schemas.openxmlformats.org/officeDocument/2006/relationships/hyperlink" Target="http://dx.doi.org/10.1037/spy0000135" TargetMode="External"/><Relationship Id="rId271" Type="http://schemas.openxmlformats.org/officeDocument/2006/relationships/hyperlink" Target="http://dx.doi.org/10.1111/j.1365-2869.2010.00904.x" TargetMode="External"/><Relationship Id="rId87" Type="http://schemas.openxmlformats.org/officeDocument/2006/relationships/hyperlink" Target="http://dx.doi.org/10.2466/PMS.107.7.933-945" TargetMode="External"/><Relationship Id="rId270" Type="http://schemas.openxmlformats.org/officeDocument/2006/relationships/hyperlink" Target="https://doi.org/10.1123/jsep.33.6.866" TargetMode="External"/><Relationship Id="rId89" Type="http://schemas.openxmlformats.org/officeDocument/2006/relationships/hyperlink" Target="http://dx.doi.org/10.1016/j.euroneuro.2014.10.001" TargetMode="External"/><Relationship Id="rId80" Type="http://schemas.openxmlformats.org/officeDocument/2006/relationships/hyperlink" Target="http://dx.doi.org/10.1037/neu0000124" TargetMode="External"/><Relationship Id="rId82" Type="http://schemas.openxmlformats.org/officeDocument/2006/relationships/hyperlink" Target="https://doi.org/10.1123/japa.19.2.87" TargetMode="External"/><Relationship Id="rId81" Type="http://schemas.openxmlformats.org/officeDocument/2006/relationships/hyperlink" Target="http://dx.doi.org/10.1016/j.humov.2018.11.011" TargetMode="External"/><Relationship Id="rId1" Type="http://schemas.openxmlformats.org/officeDocument/2006/relationships/hyperlink" Target="https://doi.org/10.1016/j.dr.2010.08.001" TargetMode="External"/><Relationship Id="rId2" Type="http://schemas.openxmlformats.org/officeDocument/2006/relationships/hyperlink" Target="https://psycnet.apa.org/doi/10.1037/a0021766" TargetMode="External"/><Relationship Id="rId3" Type="http://schemas.openxmlformats.org/officeDocument/2006/relationships/hyperlink" Target="https://doi.org/10.1016/j.amepre.2011.04.014" TargetMode="External"/><Relationship Id="rId149" Type="http://schemas.openxmlformats.org/officeDocument/2006/relationships/hyperlink" Target="http://dx.doi.org/10.1016/j.neuroimage.2014.01.008" TargetMode="External"/><Relationship Id="rId4" Type="http://schemas.openxmlformats.org/officeDocument/2006/relationships/hyperlink" Target="https://doi.org/10.3389/fnhum.2014.00353" TargetMode="External"/><Relationship Id="rId148" Type="http://schemas.openxmlformats.org/officeDocument/2006/relationships/hyperlink" Target="http://dx.doi.org/10.1186/1471-244X-12-167" TargetMode="External"/><Relationship Id="rId269" Type="http://schemas.openxmlformats.org/officeDocument/2006/relationships/hyperlink" Target="http://dx.doi.org/10.1016/j.neuroimage.2011.10.021" TargetMode="External"/><Relationship Id="rId9" Type="http://schemas.openxmlformats.org/officeDocument/2006/relationships/hyperlink" Target="https://doi.org/10.1002/14651858.CD005381.pub4" TargetMode="External"/><Relationship Id="rId143" Type="http://schemas.openxmlformats.org/officeDocument/2006/relationships/hyperlink" Target="http://dx.doi.org/10.3389/fnagi.2019.00352" TargetMode="External"/><Relationship Id="rId264" Type="http://schemas.openxmlformats.org/officeDocument/2006/relationships/hyperlink" Target="http://dx.doi.org/10.1016/j.bbi.2011.11.008" TargetMode="External"/><Relationship Id="rId142" Type="http://schemas.openxmlformats.org/officeDocument/2006/relationships/hyperlink" Target="http://dx.doi.org/10.1159/000505617" TargetMode="External"/><Relationship Id="rId263" Type="http://schemas.openxmlformats.org/officeDocument/2006/relationships/hyperlink" Target="http://dx.doi.org/10.2196/jmir.2155" TargetMode="External"/><Relationship Id="rId141" Type="http://schemas.openxmlformats.org/officeDocument/2006/relationships/hyperlink" Target="http://dx.doi.org/10.3233/JAD-190977" TargetMode="External"/><Relationship Id="rId262" Type="http://schemas.openxmlformats.org/officeDocument/2006/relationships/hyperlink" Target="http://dx.doi.org/10.1093/arclin/acs085" TargetMode="External"/><Relationship Id="rId140" Type="http://schemas.openxmlformats.org/officeDocument/2006/relationships/hyperlink" Target="https://doi.org/10.1016/j.nlm.2020.107252" TargetMode="External"/><Relationship Id="rId261" Type="http://schemas.openxmlformats.org/officeDocument/2006/relationships/hyperlink" Target="http://dx.doi.org/10.1007/s10548-012-0248-8" TargetMode="External"/><Relationship Id="rId5" Type="http://schemas.openxmlformats.org/officeDocument/2006/relationships/hyperlink" Target="http://dx.doi.org/10.1007/s00221-013-3591-4" TargetMode="External"/><Relationship Id="rId147" Type="http://schemas.openxmlformats.org/officeDocument/2006/relationships/hyperlink" Target="https://doi.org/10.1123/jsep.30.2.171" TargetMode="External"/><Relationship Id="rId268" Type="http://schemas.openxmlformats.org/officeDocument/2006/relationships/hyperlink" Target="https://doi.org/10.1016/j.bbr.2018.12.039" TargetMode="External"/><Relationship Id="rId6" Type="http://schemas.openxmlformats.org/officeDocument/2006/relationships/hyperlink" Target="https://doi.org/10.3389/fnhum.2014.00985" TargetMode="External"/><Relationship Id="rId146" Type="http://schemas.openxmlformats.org/officeDocument/2006/relationships/hyperlink" Target="https://doi.org/10.1007/s10916-019-1170-3" TargetMode="External"/><Relationship Id="rId267" Type="http://schemas.openxmlformats.org/officeDocument/2006/relationships/hyperlink" Target="http://dx.doi.org/10.1212/WNL.0b013e318249f6a9" TargetMode="External"/><Relationship Id="rId7" Type="http://schemas.openxmlformats.org/officeDocument/2006/relationships/hyperlink" Target="https://doi.org/10.1111/psyp.12736" TargetMode="External"/><Relationship Id="rId145" Type="http://schemas.openxmlformats.org/officeDocument/2006/relationships/hyperlink" Target="http://dx.doi.org/10.1016/j.ijpsycho.2019.10.001" TargetMode="External"/><Relationship Id="rId266" Type="http://schemas.openxmlformats.org/officeDocument/2006/relationships/hyperlink" Target="http://dx.doi.org/10.1016/j.biopsycho.2012.02.022" TargetMode="External"/><Relationship Id="rId8" Type="http://schemas.openxmlformats.org/officeDocument/2006/relationships/hyperlink" Target="https://doi.org/10.1016/j.bbi.2011.11.008" TargetMode="External"/><Relationship Id="rId144" Type="http://schemas.openxmlformats.org/officeDocument/2006/relationships/hyperlink" Target="http://dx.doi.org/10.1007/s10072-019-03999-w" TargetMode="External"/><Relationship Id="rId265" Type="http://schemas.openxmlformats.org/officeDocument/2006/relationships/hyperlink" Target="http://dx.doi.org/10.1016/j.bandc.2012.02.001" TargetMode="External"/><Relationship Id="rId73" Type="http://schemas.openxmlformats.org/officeDocument/2006/relationships/hyperlink" Target="http://dx.doi.org/10.5455/JCBPR.284072" TargetMode="External"/><Relationship Id="rId72" Type="http://schemas.openxmlformats.org/officeDocument/2006/relationships/hyperlink" Target="http://dx.doi.org/10.1093/geronb/gbr137" TargetMode="External"/><Relationship Id="rId75" Type="http://schemas.openxmlformats.org/officeDocument/2006/relationships/hyperlink" Target="http://dx.doi.org/10.1007/s10461-015-1024-z" TargetMode="External"/><Relationship Id="rId74" Type="http://schemas.openxmlformats.org/officeDocument/2006/relationships/hyperlink" Target="http://dx.doi.org/10.1080/13825585.2012.715625" TargetMode="External"/><Relationship Id="rId77" Type="http://schemas.openxmlformats.org/officeDocument/2006/relationships/hyperlink" Target="http://dx.doi.org/10.1016/j.ypmed.2017.07.024" TargetMode="External"/><Relationship Id="rId260" Type="http://schemas.openxmlformats.org/officeDocument/2006/relationships/hyperlink" Target="http://dx.doi.org/10.1177/0018720812453465" TargetMode="External"/><Relationship Id="rId76" Type="http://schemas.openxmlformats.org/officeDocument/2006/relationships/hyperlink" Target="http://dx.doi.org/10.3233/JAD-170130" TargetMode="External"/><Relationship Id="rId79" Type="http://schemas.openxmlformats.org/officeDocument/2006/relationships/hyperlink" Target="http://dx.doi.org/10.1089/neu.2010.1501" TargetMode="External"/><Relationship Id="rId78" Type="http://schemas.openxmlformats.org/officeDocument/2006/relationships/hyperlink" Target="http://dx.doi.org/10.1016/j.bandc.2008.09.008" TargetMode="External"/><Relationship Id="rId71" Type="http://schemas.openxmlformats.org/officeDocument/2006/relationships/hyperlink" Target="http://dx.doi.org/10.1037/0278-6133.25.6.678" TargetMode="External"/><Relationship Id="rId70" Type="http://schemas.openxmlformats.org/officeDocument/2006/relationships/hyperlink" Target="http://dx.doi.org/10.1001/jama.300.9.1027" TargetMode="External"/><Relationship Id="rId139" Type="http://schemas.openxmlformats.org/officeDocument/2006/relationships/hyperlink" Target="http://dx.doi.org/10.3389/fnhum.2019.00476" TargetMode="External"/><Relationship Id="rId138" Type="http://schemas.openxmlformats.org/officeDocument/2006/relationships/hyperlink" Target="http://dx.doi.org/10.1016/j.bandc.2019.105494" TargetMode="External"/><Relationship Id="rId259" Type="http://schemas.openxmlformats.org/officeDocument/2006/relationships/hyperlink" Target="http://dx.doi.org/10.1186/1471-2202-14-73" TargetMode="External"/><Relationship Id="rId137" Type="http://schemas.openxmlformats.org/officeDocument/2006/relationships/hyperlink" Target="http://dx.doi.org/10.1016/j.neuroimage.2019.116430" TargetMode="External"/><Relationship Id="rId258" Type="http://schemas.openxmlformats.org/officeDocument/2006/relationships/hyperlink" Target="http://dx.doi.org/10.1002/hbm.22106" TargetMode="External"/><Relationship Id="rId132" Type="http://schemas.openxmlformats.org/officeDocument/2006/relationships/hyperlink" Target="http://dx.doi.org/10.1007/s12311-019-01096-4" TargetMode="External"/><Relationship Id="rId253" Type="http://schemas.openxmlformats.org/officeDocument/2006/relationships/hyperlink" Target="http://dx.doi.org/10.1093/gerona/glt144" TargetMode="External"/><Relationship Id="rId131" Type="http://schemas.openxmlformats.org/officeDocument/2006/relationships/hyperlink" Target="http://dx.doi.org/10.1093/arclin/acz070" TargetMode="External"/><Relationship Id="rId252" Type="http://schemas.openxmlformats.org/officeDocument/2006/relationships/hyperlink" Target="http://dx.doi.org/10.1212/WNL.0000000000000310" TargetMode="External"/><Relationship Id="rId130" Type="http://schemas.openxmlformats.org/officeDocument/2006/relationships/hyperlink" Target="http://dx.doi.org/10.1037/neu0000617" TargetMode="External"/><Relationship Id="rId251" Type="http://schemas.openxmlformats.org/officeDocument/2006/relationships/hyperlink" Target="http://dx.doi.org/10.1037/a0035604" TargetMode="External"/><Relationship Id="rId250" Type="http://schemas.openxmlformats.org/officeDocument/2006/relationships/hyperlink" Target="http://dx.doi.org/10.1002/hbm.22372" TargetMode="External"/><Relationship Id="rId136" Type="http://schemas.openxmlformats.org/officeDocument/2006/relationships/hyperlink" Target="http://dx.doi.org/10.1111/bjdp.12307" TargetMode="External"/><Relationship Id="rId257" Type="http://schemas.openxmlformats.org/officeDocument/2006/relationships/hyperlink" Target="https://dx.doi.org/10.3389%2Ffnagi.2013.00075" TargetMode="External"/><Relationship Id="rId135" Type="http://schemas.openxmlformats.org/officeDocument/2006/relationships/hyperlink" Target="http://dx.doi.org/10.1111/jgs.16252" TargetMode="External"/><Relationship Id="rId256" Type="http://schemas.openxmlformats.org/officeDocument/2006/relationships/hyperlink" Target="http://dx.doi.org/10.1016/j.jsams.2013.02.007" TargetMode="External"/><Relationship Id="rId134" Type="http://schemas.openxmlformats.org/officeDocument/2006/relationships/hyperlink" Target="http://dx.doi.org/10.1016/j.jad.2020.01.003" TargetMode="External"/><Relationship Id="rId255" Type="http://schemas.openxmlformats.org/officeDocument/2006/relationships/hyperlink" Target="https://dx.doi.org/10.3389%2Ffnagi.2014.00021" TargetMode="External"/><Relationship Id="rId133" Type="http://schemas.openxmlformats.org/officeDocument/2006/relationships/hyperlink" Target="http://dx.doi.org/10.1111/jsr.12953" TargetMode="External"/><Relationship Id="rId254" Type="http://schemas.openxmlformats.org/officeDocument/2006/relationships/hyperlink" Target="http://dx.doi.org/10.3389/fnagi.2014.00048" TargetMode="External"/><Relationship Id="rId62" Type="http://schemas.openxmlformats.org/officeDocument/2006/relationships/hyperlink" Target="http://dx.doi.org/10.3389/fnagi.2014.00295" TargetMode="External"/><Relationship Id="rId61" Type="http://schemas.openxmlformats.org/officeDocument/2006/relationships/hyperlink" Target="http://dx.doi.org/10.1016/j.jpsychores.2015.03.008" TargetMode="External"/><Relationship Id="rId64" Type="http://schemas.openxmlformats.org/officeDocument/2006/relationships/hyperlink" Target="http://dx.doi.org/10.1162/jocn_a_00725" TargetMode="External"/><Relationship Id="rId63" Type="http://schemas.openxmlformats.org/officeDocument/2006/relationships/hyperlink" Target="http://dx.doi.org/10.1111/psyp.13674" TargetMode="External"/><Relationship Id="rId66" Type="http://schemas.openxmlformats.org/officeDocument/2006/relationships/hyperlink" Target="http://dx.doi.org/10.1017/S1355617715000697" TargetMode="External"/><Relationship Id="rId172" Type="http://schemas.openxmlformats.org/officeDocument/2006/relationships/hyperlink" Target="http://dx.doi.org/10.3233/JAD-181175" TargetMode="External"/><Relationship Id="rId293" Type="http://schemas.openxmlformats.org/officeDocument/2006/relationships/hyperlink" Target="http://dx.doi.org/10.1006/appe.2000.0389" TargetMode="External"/><Relationship Id="rId65" Type="http://schemas.openxmlformats.org/officeDocument/2006/relationships/hyperlink" Target="http://dx.doi.org/10.1001/jamapsychiatry.2015.2468" TargetMode="External"/><Relationship Id="rId171" Type="http://schemas.openxmlformats.org/officeDocument/2006/relationships/hyperlink" Target="http://dx.doi.org/10.3233/JAD-180897" TargetMode="External"/><Relationship Id="rId292" Type="http://schemas.openxmlformats.org/officeDocument/2006/relationships/hyperlink" Target="http://dx.doi.org/10.1016/j.neuropsychologia.2006.02.006" TargetMode="External"/><Relationship Id="rId68" Type="http://schemas.openxmlformats.org/officeDocument/2006/relationships/hyperlink" Target="http://dx.doi.org/10.1123/jpah.2014-0594" TargetMode="External"/><Relationship Id="rId170" Type="http://schemas.openxmlformats.org/officeDocument/2006/relationships/hyperlink" Target="http://dx.doi.org/10.3389/fnhum.2018.00541" TargetMode="External"/><Relationship Id="rId291" Type="http://schemas.openxmlformats.org/officeDocument/2006/relationships/hyperlink" Target="http://dx.doi.org/10.2224/sbp.2006.34.9.1071" TargetMode="External"/><Relationship Id="rId67" Type="http://schemas.openxmlformats.org/officeDocument/2006/relationships/hyperlink" Target="http://dx.doi.org/10.1016/j.jpsychires.2019.10.015" TargetMode="External"/><Relationship Id="rId290" Type="http://schemas.openxmlformats.org/officeDocument/2006/relationships/hyperlink" Target="http://dx.doi.org/10.1080/09541440540000185" TargetMode="External"/><Relationship Id="rId60" Type="http://schemas.openxmlformats.org/officeDocument/2006/relationships/hyperlink" Target="http://dx.doi.org/10.1177/0091415015574190" TargetMode="External"/><Relationship Id="rId165" Type="http://schemas.openxmlformats.org/officeDocument/2006/relationships/hyperlink" Target="http://dx.doi.org/10.1177/2055102919848572" TargetMode="External"/><Relationship Id="rId286" Type="http://schemas.openxmlformats.org/officeDocument/2006/relationships/hyperlink" Target="http://dx.doi.org/10.1097/01.HTR.0000341432.67251.48" TargetMode="External"/><Relationship Id="rId69" Type="http://schemas.openxmlformats.org/officeDocument/2006/relationships/hyperlink" Target="http://dx.doi.org/10.1016/j.jns.2014.02.008" TargetMode="External"/><Relationship Id="rId164" Type="http://schemas.openxmlformats.org/officeDocument/2006/relationships/hyperlink" Target="http://dx.doi.org/10.1016/j.jsams.2018.11.026" TargetMode="External"/><Relationship Id="rId285" Type="http://schemas.openxmlformats.org/officeDocument/2006/relationships/hyperlink" Target="http://dx.doi.org/10.1016/j.mhpa.2008.09.001" TargetMode="External"/><Relationship Id="rId163" Type="http://schemas.openxmlformats.org/officeDocument/2006/relationships/hyperlink" Target="http://dx.doi.org/10.1016/j.neuropsychologia.2019.05.021" TargetMode="External"/><Relationship Id="rId284" Type="http://schemas.openxmlformats.org/officeDocument/2006/relationships/hyperlink" Target="http://dx.doi.org/10.1016/j.psychsport.2008.05.004" TargetMode="External"/><Relationship Id="rId162" Type="http://schemas.openxmlformats.org/officeDocument/2006/relationships/hyperlink" Target="http://dx.doi.org/10.1186/s12966-019-0826-1" TargetMode="External"/><Relationship Id="rId283" Type="http://schemas.openxmlformats.org/officeDocument/2006/relationships/hyperlink" Target="http://dx.doi.org/10.1007/s10880-009-9159-6" TargetMode="External"/><Relationship Id="rId169" Type="http://schemas.openxmlformats.org/officeDocument/2006/relationships/hyperlink" Target="http://dx.doi.org/10.1037/neu0000507" TargetMode="External"/><Relationship Id="rId168" Type="http://schemas.openxmlformats.org/officeDocument/2006/relationships/hyperlink" Target="https://doi.org/10.1212/wnl.0000000000007003" TargetMode="External"/><Relationship Id="rId289" Type="http://schemas.openxmlformats.org/officeDocument/2006/relationships/hyperlink" Target="http://dx.doi.org/10.1080/02724980443000809" TargetMode="External"/><Relationship Id="rId167" Type="http://schemas.openxmlformats.org/officeDocument/2006/relationships/hyperlink" Target="http://dx.doi.org/10.1016/j.physbeh.2019.01.002" TargetMode="External"/><Relationship Id="rId288" Type="http://schemas.openxmlformats.org/officeDocument/2006/relationships/hyperlink" Target="http://dx.doi.org/10.1080/08870440701421545" TargetMode="External"/><Relationship Id="rId166" Type="http://schemas.openxmlformats.org/officeDocument/2006/relationships/hyperlink" Target="http://dx.doi.org/10.1080/14330237.2019.1594634" TargetMode="External"/><Relationship Id="rId287" Type="http://schemas.openxmlformats.org/officeDocument/2006/relationships/hyperlink" Target="http://dx.doi.org/10.1037/0022-3514.94.5.883" TargetMode="External"/><Relationship Id="rId51" Type="http://schemas.openxmlformats.org/officeDocument/2006/relationships/hyperlink" Target="http://dx.doi.org/10.1177/0890117116689732" TargetMode="External"/><Relationship Id="rId50" Type="http://schemas.openxmlformats.org/officeDocument/2006/relationships/hyperlink" Target="http://dx.doi.org/10.1024/1662-9647/a000208" TargetMode="External"/><Relationship Id="rId53" Type="http://schemas.openxmlformats.org/officeDocument/2006/relationships/hyperlink" Target="http://dx.doi.org/10.1097/NNR.0000000000000341" TargetMode="External"/><Relationship Id="rId52" Type="http://schemas.openxmlformats.org/officeDocument/2006/relationships/hyperlink" Target="http://dx.doi.org/10.1123/jpah.2016-0313" TargetMode="External"/><Relationship Id="rId55" Type="http://schemas.openxmlformats.org/officeDocument/2006/relationships/hyperlink" Target="http://dx.doi.org/10.3389/fnhum.2017.00107" TargetMode="External"/><Relationship Id="rId161" Type="http://schemas.openxmlformats.org/officeDocument/2006/relationships/hyperlink" Target="http://dx.doi.org/10.3389/fnagi.2019.00227" TargetMode="External"/><Relationship Id="rId282" Type="http://schemas.openxmlformats.org/officeDocument/2006/relationships/hyperlink" Target="http://dx.doi.org/10.1016/j.brainres.2009.05.022" TargetMode="External"/><Relationship Id="rId54" Type="http://schemas.openxmlformats.org/officeDocument/2006/relationships/hyperlink" Target="http://dx.doi.org/10.1017/S0033291713000305" TargetMode="External"/><Relationship Id="rId160" Type="http://schemas.openxmlformats.org/officeDocument/2006/relationships/hyperlink" Target="http://dx.doi.org/10.3389/fnagi.2019.00224" TargetMode="External"/><Relationship Id="rId281" Type="http://schemas.openxmlformats.org/officeDocument/2006/relationships/hyperlink" Target="http://dx.doi.org/10.3357/ASEM.2507.2009" TargetMode="External"/><Relationship Id="rId57" Type="http://schemas.openxmlformats.org/officeDocument/2006/relationships/hyperlink" Target="http://dx.doi.org/10.3389/fnbeh.2020.584052" TargetMode="External"/><Relationship Id="rId280" Type="http://schemas.openxmlformats.org/officeDocument/2006/relationships/hyperlink" Target="http://dx.doi.org/10.1097/JGP.0b013e3181ab8b62" TargetMode="External"/><Relationship Id="rId56" Type="http://schemas.openxmlformats.org/officeDocument/2006/relationships/hyperlink" Target="http://dx.doi.org/10.1080/15622975.2018.1557345" TargetMode="External"/><Relationship Id="rId159" Type="http://schemas.openxmlformats.org/officeDocument/2006/relationships/hyperlink" Target="http://dx.doi.org/10.3389/fnagi.2019.00260" TargetMode="External"/><Relationship Id="rId59" Type="http://schemas.openxmlformats.org/officeDocument/2006/relationships/hyperlink" Target="http://dx.doi.org/10.1007/s10865-016-9788-9" TargetMode="External"/><Relationship Id="rId154" Type="http://schemas.openxmlformats.org/officeDocument/2006/relationships/hyperlink" Target="http://dx.doi.org/10.1155/2015/717312" TargetMode="External"/><Relationship Id="rId275" Type="http://schemas.openxmlformats.org/officeDocument/2006/relationships/hyperlink" Target="http://dx.doi.org/10.1177/1545968310368684" TargetMode="External"/><Relationship Id="rId58" Type="http://schemas.openxmlformats.org/officeDocument/2006/relationships/hyperlink" Target="http://dx.doi.org/10.2466/10.06.25.PMS.115.5.521-533" TargetMode="External"/><Relationship Id="rId153" Type="http://schemas.openxmlformats.org/officeDocument/2006/relationships/hyperlink" Target="http://dx.doi.org/10.1159/000486369" TargetMode="External"/><Relationship Id="rId274" Type="http://schemas.openxmlformats.org/officeDocument/2006/relationships/hyperlink" Target="http://dx.doi.org/10.3389/fnagi.2010.00137" TargetMode="External"/><Relationship Id="rId152" Type="http://schemas.openxmlformats.org/officeDocument/2006/relationships/hyperlink" Target="http://dx.doi.org/10.1037/a0026938" TargetMode="External"/><Relationship Id="rId273" Type="http://schemas.openxmlformats.org/officeDocument/2006/relationships/hyperlink" Target="http://dx.doi.org/10.1016/j.bandc.2010.08.005" TargetMode="External"/><Relationship Id="rId151" Type="http://schemas.openxmlformats.org/officeDocument/2006/relationships/hyperlink" Target="http://dx.doi.org/10.2147/NDT.S153813" TargetMode="External"/><Relationship Id="rId272" Type="http://schemas.openxmlformats.org/officeDocument/2006/relationships/hyperlink" Target="http://dx.doi.org/10.1016/j.neurobiolaging.2008.11.002" TargetMode="External"/><Relationship Id="rId158" Type="http://schemas.openxmlformats.org/officeDocument/2006/relationships/hyperlink" Target="http://dx.doi.org/10.1016/j.apnu.2019.08.006" TargetMode="External"/><Relationship Id="rId279" Type="http://schemas.openxmlformats.org/officeDocument/2006/relationships/hyperlink" Target="http://dx.doi.org/10.1016/j.neuropsychologia.2010.01.005" TargetMode="External"/><Relationship Id="rId157" Type="http://schemas.openxmlformats.org/officeDocument/2006/relationships/hyperlink" Target="https://doi.org/10.1007/s00421-012-2391-z" TargetMode="External"/><Relationship Id="rId278" Type="http://schemas.openxmlformats.org/officeDocument/2006/relationships/hyperlink" Target="https://doi.org/10.1002/hbm.20933" TargetMode="External"/><Relationship Id="rId156" Type="http://schemas.openxmlformats.org/officeDocument/2006/relationships/hyperlink" Target="http://dx.doi.org/10.1155/2016/8032180" TargetMode="External"/><Relationship Id="rId277" Type="http://schemas.openxmlformats.org/officeDocument/2006/relationships/hyperlink" Target="https://dx.doi.org/10.3389%2Ffnagi.2010.00032" TargetMode="External"/><Relationship Id="rId155" Type="http://schemas.openxmlformats.org/officeDocument/2006/relationships/hyperlink" Target="http://dx.doi.org/10.1111/psyp.12850" TargetMode="External"/><Relationship Id="rId276" Type="http://schemas.openxmlformats.org/officeDocument/2006/relationships/hyperlink" Target="http://dx.doi.org/10.1016/j.nlm.2010.08.003" TargetMode="External"/><Relationship Id="rId107" Type="http://schemas.openxmlformats.org/officeDocument/2006/relationships/hyperlink" Target="http://dx.doi.org/10.3389/fnhum.2016.00610" TargetMode="External"/><Relationship Id="rId228" Type="http://schemas.openxmlformats.org/officeDocument/2006/relationships/hyperlink" Target="http://dx.doi.org/10.1016/j.psychsport.2016.01.008" TargetMode="External"/><Relationship Id="rId349" Type="http://schemas.openxmlformats.org/officeDocument/2006/relationships/hyperlink" Target="https://doi.org/10.1097/00005768-200207000-00017" TargetMode="External"/><Relationship Id="rId106" Type="http://schemas.openxmlformats.org/officeDocument/2006/relationships/hyperlink" Target="http://dx.doi.org/10.1016/j.psychres.2017.08.035" TargetMode="External"/><Relationship Id="rId227" Type="http://schemas.openxmlformats.org/officeDocument/2006/relationships/hyperlink" Target="https://dx.doi.org/10.1186%2Fs40359-016-0137-0" TargetMode="External"/><Relationship Id="rId348" Type="http://schemas.openxmlformats.org/officeDocument/2006/relationships/hyperlink" Target="https://doi.org/10.1016/s0301-0511(03)00072-3" TargetMode="External"/><Relationship Id="rId105" Type="http://schemas.openxmlformats.org/officeDocument/2006/relationships/hyperlink" Target="http://dx.doi.org/10.1016/j.bandc.2015.04.001" TargetMode="External"/><Relationship Id="rId226" Type="http://schemas.openxmlformats.org/officeDocument/2006/relationships/hyperlink" Target="http://dx.doi.org/10.3389/fnhum.2016.00338" TargetMode="External"/><Relationship Id="rId347" Type="http://schemas.openxmlformats.org/officeDocument/2006/relationships/hyperlink" Target="https://doi.org/10.1016/j.biopsych.2004.11.014" TargetMode="External"/><Relationship Id="rId104" Type="http://schemas.openxmlformats.org/officeDocument/2006/relationships/hyperlink" Target="http://dx.doi.org/10.3389/fnagi.2020.590168" TargetMode="External"/><Relationship Id="rId225" Type="http://schemas.openxmlformats.org/officeDocument/2006/relationships/hyperlink" Target="http://dx.doi.org/10.3389/fpsyg.2016.01124" TargetMode="External"/><Relationship Id="rId346" Type="http://schemas.openxmlformats.org/officeDocument/2006/relationships/hyperlink" Target="https://doi.org/10.3758/bf03206496" TargetMode="External"/><Relationship Id="rId109" Type="http://schemas.openxmlformats.org/officeDocument/2006/relationships/hyperlink" Target="http://dx.doi.org/10.3389/fnhum.2020.00273" TargetMode="External"/><Relationship Id="rId108" Type="http://schemas.openxmlformats.org/officeDocument/2006/relationships/hyperlink" Target="http://dx.doi.org/10.1016/j.acn.2006.12.007" TargetMode="External"/><Relationship Id="rId229" Type="http://schemas.openxmlformats.org/officeDocument/2006/relationships/hyperlink" Target="http://dx.doi.org/10.1017/S1355617716000230" TargetMode="External"/><Relationship Id="rId220" Type="http://schemas.openxmlformats.org/officeDocument/2006/relationships/hyperlink" Target="https://bmcpsychology.biomedcentral.com/articles/10.1186/s40359-016-0164-x" TargetMode="External"/><Relationship Id="rId341" Type="http://schemas.openxmlformats.org/officeDocument/2006/relationships/hyperlink" Target="https://doi.org/10.1097/wnr.0b013e328340cc66" TargetMode="External"/><Relationship Id="rId340" Type="http://schemas.openxmlformats.org/officeDocument/2006/relationships/hyperlink" Target="https://doi.org/10.3758/s13414-012-0387-8" TargetMode="External"/><Relationship Id="rId103" Type="http://schemas.openxmlformats.org/officeDocument/2006/relationships/hyperlink" Target="http://dx.doi.org/10.1016/j.physbeh.2017.03.013" TargetMode="External"/><Relationship Id="rId224" Type="http://schemas.openxmlformats.org/officeDocument/2006/relationships/hyperlink" Target="http://dx.doi.org/10.3389/fpsyg.2016.01135" TargetMode="External"/><Relationship Id="rId345" Type="http://schemas.openxmlformats.org/officeDocument/2006/relationships/hyperlink" Target="https://doi.org/10.1016/j.psychsport.2006.03.006" TargetMode="External"/><Relationship Id="rId102" Type="http://schemas.openxmlformats.org/officeDocument/2006/relationships/hyperlink" Target="http://dx.doi.org/10.1123/japa.2015-0039" TargetMode="External"/><Relationship Id="rId223" Type="http://schemas.openxmlformats.org/officeDocument/2006/relationships/hyperlink" Target="http://dx.doi.org/10.1007/s12671-016-0561-5" TargetMode="External"/><Relationship Id="rId344" Type="http://schemas.openxmlformats.org/officeDocument/2006/relationships/hyperlink" Target="https://doi.org/10.1016/j.psychsport.2007.09.002" TargetMode="External"/><Relationship Id="rId101" Type="http://schemas.openxmlformats.org/officeDocument/2006/relationships/hyperlink" Target="http://dx.doi.org/10.3233/JAD-130971" TargetMode="External"/><Relationship Id="rId222" Type="http://schemas.openxmlformats.org/officeDocument/2006/relationships/hyperlink" Target="https://doi.org/10.3389/fnhum.2016.00610" TargetMode="External"/><Relationship Id="rId343" Type="http://schemas.openxmlformats.org/officeDocument/2006/relationships/hyperlink" Target="https://doi.org/10.1016/j.bandc.2008.12.001" TargetMode="External"/><Relationship Id="rId100" Type="http://schemas.openxmlformats.org/officeDocument/2006/relationships/hyperlink" Target="http://dx.doi.org/10.1017/S1355617718000966" TargetMode="External"/><Relationship Id="rId221" Type="http://schemas.openxmlformats.org/officeDocument/2006/relationships/hyperlink" Target="http://dx.doi.org/10.1016/j.biopsycho.2016.10.010" TargetMode="External"/><Relationship Id="rId342" Type="http://schemas.openxmlformats.org/officeDocument/2006/relationships/hyperlink" Target="https://doi.org/10.1123/jsep.31.5.628" TargetMode="External"/><Relationship Id="rId217" Type="http://schemas.openxmlformats.org/officeDocument/2006/relationships/hyperlink" Target="http://dx.doi.org/10.1080/10400419.2017.1263512" TargetMode="External"/><Relationship Id="rId338" Type="http://schemas.openxmlformats.org/officeDocument/2006/relationships/hyperlink" Target="http://dx.doi.org/10.1037/a0031959" TargetMode="External"/><Relationship Id="rId216" Type="http://schemas.openxmlformats.org/officeDocument/2006/relationships/hyperlink" Target="http://dx.doi.org/10.1123/japa.2015-0261" TargetMode="External"/><Relationship Id="rId337" Type="http://schemas.openxmlformats.org/officeDocument/2006/relationships/hyperlink" Target="http://dx.doi.org/10.3758/s13414-013-0597-8" TargetMode="External"/><Relationship Id="rId215" Type="http://schemas.openxmlformats.org/officeDocument/2006/relationships/hyperlink" Target="https://doi.org/10.3389/fpsyg.2016.02015" TargetMode="External"/><Relationship Id="rId336" Type="http://schemas.openxmlformats.org/officeDocument/2006/relationships/hyperlink" Target="https://doi.org/10.1016/j.psychsport.2014.01.001" TargetMode="External"/><Relationship Id="rId214" Type="http://schemas.openxmlformats.org/officeDocument/2006/relationships/hyperlink" Target="https://doi.org/10.2478/v10001-009-0002-y" TargetMode="External"/><Relationship Id="rId335" Type="http://schemas.openxmlformats.org/officeDocument/2006/relationships/hyperlink" Target="http://dx.doi.org/10.1080/02640414.2013.764466" TargetMode="External"/><Relationship Id="rId219" Type="http://schemas.openxmlformats.org/officeDocument/2006/relationships/hyperlink" Target="http://dx.doi.org/10.1371/journal.pone.0166939" TargetMode="External"/><Relationship Id="rId218" Type="http://schemas.openxmlformats.org/officeDocument/2006/relationships/hyperlink" Target="http://dx.doi.org/10.1016/j.apergo.2016.06.007" TargetMode="External"/><Relationship Id="rId339" Type="http://schemas.openxmlformats.org/officeDocument/2006/relationships/hyperlink" Target="https://doi.org/10.1068%2Fp7294" TargetMode="External"/><Relationship Id="rId330" Type="http://schemas.openxmlformats.org/officeDocument/2006/relationships/hyperlink" Target="https://doi.org/10.1016/j.psychsport.2016.07.002" TargetMode="External"/><Relationship Id="rId213" Type="http://schemas.openxmlformats.org/officeDocument/2006/relationships/hyperlink" Target="https://doi.org/10.2466%2Fpms.1989.69.2.627" TargetMode="External"/><Relationship Id="rId334" Type="http://schemas.openxmlformats.org/officeDocument/2006/relationships/hyperlink" Target="https://doi.org/10.1016/j.jadohealth.2008.07.004" TargetMode="External"/><Relationship Id="rId212" Type="http://schemas.openxmlformats.org/officeDocument/2006/relationships/hyperlink" Target="https://dx.doi.org/10.28920%2Fdhm49.3.186-191" TargetMode="External"/><Relationship Id="rId333" Type="http://schemas.openxmlformats.org/officeDocument/2006/relationships/hyperlink" Target="https://doi.org/10.1155/2016/8032180" TargetMode="External"/><Relationship Id="rId211" Type="http://schemas.openxmlformats.org/officeDocument/2006/relationships/hyperlink" Target="https://doi.org/10.3389/fnbeh.2014.00049" TargetMode="External"/><Relationship Id="rId332" Type="http://schemas.openxmlformats.org/officeDocument/2006/relationships/hyperlink" Target="https://doi.org/10.1155/2015/717312" TargetMode="External"/><Relationship Id="rId210" Type="http://schemas.openxmlformats.org/officeDocument/2006/relationships/hyperlink" Target="http://dx.doi.org/10.3389/fnagi.2016.00336" TargetMode="External"/><Relationship Id="rId331" Type="http://schemas.openxmlformats.org/officeDocument/2006/relationships/hyperlink" Target="https://doi.org/10.1016/j.psychsport.2016.03.005" TargetMode="External"/><Relationship Id="rId129" Type="http://schemas.openxmlformats.org/officeDocument/2006/relationships/hyperlink" Target="http://dx.doi.org/10.1037/pag0000408" TargetMode="External"/><Relationship Id="rId128" Type="http://schemas.openxmlformats.org/officeDocument/2006/relationships/hyperlink" Target="http://dx.doi.org/10.3389/fnagi.2020.00181" TargetMode="External"/><Relationship Id="rId249" Type="http://schemas.openxmlformats.org/officeDocument/2006/relationships/hyperlink" Target="http://dx.doi.org/10.1002/da.22266" TargetMode="External"/><Relationship Id="rId127" Type="http://schemas.openxmlformats.org/officeDocument/2006/relationships/hyperlink" Target="http://dx.doi.org/10.3389/fnagi.2020.00179" TargetMode="External"/><Relationship Id="rId248" Type="http://schemas.openxmlformats.org/officeDocument/2006/relationships/hyperlink" Target="http://dx.doi.org/10.2466/25.10.PMS.119c13z8" TargetMode="External"/><Relationship Id="rId126" Type="http://schemas.openxmlformats.org/officeDocument/2006/relationships/hyperlink" Target="http://dx.doi.org/10.1073/pnas.1915741117" TargetMode="External"/><Relationship Id="rId247" Type="http://schemas.openxmlformats.org/officeDocument/2006/relationships/hyperlink" Target="http://dx.doi.org/10.1177/1359105313485484" TargetMode="External"/><Relationship Id="rId121" Type="http://schemas.openxmlformats.org/officeDocument/2006/relationships/hyperlink" Target="http://dx.doi.org/10.1080/13607863.2019.1663492" TargetMode="External"/><Relationship Id="rId242" Type="http://schemas.openxmlformats.org/officeDocument/2006/relationships/hyperlink" Target="http://dx.doi.org/10.1016/j.neuroimage.2014.10.009" TargetMode="External"/><Relationship Id="rId363" Type="http://schemas.openxmlformats.org/officeDocument/2006/relationships/hyperlink" Target="https://doi.org/10.2466%2Fpms.1998.86.3.739" TargetMode="External"/><Relationship Id="rId120" Type="http://schemas.openxmlformats.org/officeDocument/2006/relationships/hyperlink" Target="http://dx.doi.org/10.1080/23279095.2019.1566133" TargetMode="External"/><Relationship Id="rId241" Type="http://schemas.openxmlformats.org/officeDocument/2006/relationships/hyperlink" Target="http://dx.doi.org/10.3389/fnhum.2015.00066" TargetMode="External"/><Relationship Id="rId362" Type="http://schemas.openxmlformats.org/officeDocument/2006/relationships/hyperlink" Target="http://dx.doi.org/10.1123/jsep.20.1.12" TargetMode="External"/><Relationship Id="rId240" Type="http://schemas.openxmlformats.org/officeDocument/2006/relationships/hyperlink" Target="http://dx.doi.org/10.1093/arclin/acv001" TargetMode="External"/><Relationship Id="rId361" Type="http://schemas.openxmlformats.org/officeDocument/2006/relationships/hyperlink" Target="https://doi.org/10.2466%2Fpms.1997.84.2.475" TargetMode="External"/><Relationship Id="rId360" Type="http://schemas.openxmlformats.org/officeDocument/2006/relationships/hyperlink" Target="https://doi.org/10.1152/jn.1996.76.6.3693" TargetMode="External"/><Relationship Id="rId125" Type="http://schemas.openxmlformats.org/officeDocument/2006/relationships/hyperlink" Target="http://dx.doi.org/10.1080/13825585.2019.1660300" TargetMode="External"/><Relationship Id="rId246" Type="http://schemas.openxmlformats.org/officeDocument/2006/relationships/hyperlink" Target="http://dx.doi.org/10.1093/gerona/glu095" TargetMode="External"/><Relationship Id="rId124" Type="http://schemas.openxmlformats.org/officeDocument/2006/relationships/hyperlink" Target="https://doi.org/10.5014/ajot.2020.026880" TargetMode="External"/><Relationship Id="rId245" Type="http://schemas.openxmlformats.org/officeDocument/2006/relationships/hyperlink" Target="https://doi.org/10.3389/fnagi.2014.00272" TargetMode="External"/><Relationship Id="rId366" Type="http://schemas.openxmlformats.org/officeDocument/2006/relationships/drawing" Target="../drawings/drawing5.xml"/><Relationship Id="rId123" Type="http://schemas.openxmlformats.org/officeDocument/2006/relationships/hyperlink" Target="http://dx.doi.org/10.1177/0004867420912327" TargetMode="External"/><Relationship Id="rId244" Type="http://schemas.openxmlformats.org/officeDocument/2006/relationships/hyperlink" Target="https://doi.org/10.3389/fnagi.2014.00295" TargetMode="External"/><Relationship Id="rId365" Type="http://schemas.openxmlformats.org/officeDocument/2006/relationships/hyperlink" Target="https://doi.org/10.1080/00140130110099065" TargetMode="External"/><Relationship Id="rId122" Type="http://schemas.openxmlformats.org/officeDocument/2006/relationships/hyperlink" Target="http://dx.doi.org/10.1155/2020/8213710" TargetMode="External"/><Relationship Id="rId243" Type="http://schemas.openxmlformats.org/officeDocument/2006/relationships/hyperlink" Target="http://dx.doi.org/10.2105/AJPH.2014.302121" TargetMode="External"/><Relationship Id="rId364" Type="http://schemas.openxmlformats.org/officeDocument/2006/relationships/hyperlink" Target="https://doi.org/10.2466/pms.1999.89.1.3" TargetMode="External"/><Relationship Id="rId95" Type="http://schemas.openxmlformats.org/officeDocument/2006/relationships/hyperlink" Target="http://dx.doi.org/10.1016/j.physbeh.2018.09.010" TargetMode="External"/><Relationship Id="rId94" Type="http://schemas.openxmlformats.org/officeDocument/2006/relationships/hyperlink" Target="https://doi.org/10.1111/mono.12129" TargetMode="External"/><Relationship Id="rId97" Type="http://schemas.openxmlformats.org/officeDocument/2006/relationships/hyperlink" Target="http://dx.doi.org/10.1037/neu0000695" TargetMode="External"/><Relationship Id="rId96" Type="http://schemas.openxmlformats.org/officeDocument/2006/relationships/hyperlink" Target="https://doi.org/10.1080/09602010802091183" TargetMode="External"/><Relationship Id="rId99" Type="http://schemas.openxmlformats.org/officeDocument/2006/relationships/hyperlink" Target="http://dx.doi.org/10.1080/23279095.2019.1585349" TargetMode="External"/><Relationship Id="rId98" Type="http://schemas.openxmlformats.org/officeDocument/2006/relationships/hyperlink" Target="http://dx.doi.org/10.1089/neu.2019.6865" TargetMode="External"/><Relationship Id="rId91" Type="http://schemas.openxmlformats.org/officeDocument/2006/relationships/hyperlink" Target="http://dx.doi.org/10.1016/j.appet.2015.03.033" TargetMode="External"/><Relationship Id="rId90" Type="http://schemas.openxmlformats.org/officeDocument/2006/relationships/hyperlink" Target="http://dx.doi.org/10.1177/0031512516631066" TargetMode="External"/><Relationship Id="rId93" Type="http://schemas.openxmlformats.org/officeDocument/2006/relationships/hyperlink" Target="https://doi.org/10.1111/j.1467-7687.2011.01054.x" TargetMode="External"/><Relationship Id="rId92" Type="http://schemas.openxmlformats.org/officeDocument/2006/relationships/hyperlink" Target="https://doi.org/10.1155/2013/861893" TargetMode="External"/><Relationship Id="rId118" Type="http://schemas.openxmlformats.org/officeDocument/2006/relationships/hyperlink" Target="http://dx.doi.org/10.1016/j.physbeh.2020.112923" TargetMode="External"/><Relationship Id="rId239" Type="http://schemas.openxmlformats.org/officeDocument/2006/relationships/hyperlink" Target="https://doi.org/10.3389/fnagi.2015.00154" TargetMode="External"/><Relationship Id="rId117" Type="http://schemas.openxmlformats.org/officeDocument/2006/relationships/hyperlink" Target="http://dx.doi.org/10.1123/jsep.2019-0312" TargetMode="External"/><Relationship Id="rId238" Type="http://schemas.openxmlformats.org/officeDocument/2006/relationships/hyperlink" Target="http://dx.doi.org/10.1016/j.neuroimage.2015.05.028" TargetMode="External"/><Relationship Id="rId359" Type="http://schemas.openxmlformats.org/officeDocument/2006/relationships/hyperlink" Target="https://doi.org/10.1080/10413209608406305" TargetMode="External"/><Relationship Id="rId116" Type="http://schemas.openxmlformats.org/officeDocument/2006/relationships/hyperlink" Target="http://dx.doi.org/10.1177/0031512520941384" TargetMode="External"/><Relationship Id="rId237" Type="http://schemas.openxmlformats.org/officeDocument/2006/relationships/hyperlink" Target="http://dx.doi.org/10.1017/S1355617715000685" TargetMode="External"/><Relationship Id="rId358" Type="http://schemas.openxmlformats.org/officeDocument/2006/relationships/hyperlink" Target="https://doi.org/10.5014/ajot.49.6.534" TargetMode="External"/><Relationship Id="rId115" Type="http://schemas.openxmlformats.org/officeDocument/2006/relationships/hyperlink" Target="https://doi.org/10.1123/jsep.29.6.783" TargetMode="External"/><Relationship Id="rId236" Type="http://schemas.openxmlformats.org/officeDocument/2006/relationships/hyperlink" Target="http://dx.doi.org/10.1016/j.biopsycho.2015.11.013" TargetMode="External"/><Relationship Id="rId357" Type="http://schemas.openxmlformats.org/officeDocument/2006/relationships/hyperlink" Target="https://doi.org/10.2466%2Fpms.1995.81.1.287" TargetMode="External"/><Relationship Id="rId119" Type="http://schemas.openxmlformats.org/officeDocument/2006/relationships/hyperlink" Target="http://dx.doi.org/10.1017/S1355617720000259" TargetMode="External"/><Relationship Id="rId110" Type="http://schemas.openxmlformats.org/officeDocument/2006/relationships/hyperlink" Target="http://dx.doi.org/10.1089/neu.2017.5117" TargetMode="External"/><Relationship Id="rId231" Type="http://schemas.openxmlformats.org/officeDocument/2006/relationships/hyperlink" Target="http://dx.doi.org/10.1016/j.mhpa.2016.04.001" TargetMode="External"/><Relationship Id="rId352" Type="http://schemas.openxmlformats.org/officeDocument/2006/relationships/hyperlink" Target="https://doi.org/10.2466/pms.1997.85.1.17" TargetMode="External"/><Relationship Id="rId230" Type="http://schemas.openxmlformats.org/officeDocument/2006/relationships/hyperlink" Target="http://dx.doi.org/10.1016/j.biopsycho.2016.04.006" TargetMode="External"/><Relationship Id="rId351" Type="http://schemas.openxmlformats.org/officeDocument/2006/relationships/hyperlink" Target="https://doi.org/10.3758/bf03201222" TargetMode="External"/><Relationship Id="rId350" Type="http://schemas.openxmlformats.org/officeDocument/2006/relationships/hyperlink" Target="https://doi.org/10.1123/jsep.20.1.1" TargetMode="External"/><Relationship Id="rId114" Type="http://schemas.openxmlformats.org/officeDocument/2006/relationships/hyperlink" Target="https://doi.org/10.1016/j.mhpa.2009.02.001" TargetMode="External"/><Relationship Id="rId235" Type="http://schemas.openxmlformats.org/officeDocument/2006/relationships/hyperlink" Target="http://dx.doi.org/10.1152/jn.00497.2015" TargetMode="External"/><Relationship Id="rId356" Type="http://schemas.openxmlformats.org/officeDocument/2006/relationships/hyperlink" Target="https://doi.org/10.2466/pms.1995.81.2.411" TargetMode="External"/><Relationship Id="rId113" Type="http://schemas.openxmlformats.org/officeDocument/2006/relationships/hyperlink" Target="http://dx.doi.org/10.1007/s00426-013-0499-3" TargetMode="External"/><Relationship Id="rId234" Type="http://schemas.openxmlformats.org/officeDocument/2006/relationships/hyperlink" Target="http://dx.doi.org/10.1089/neu.2015.3930" TargetMode="External"/><Relationship Id="rId355" Type="http://schemas.openxmlformats.org/officeDocument/2006/relationships/hyperlink" Target="https://doi.org/10.2466%2Fpms.1995.81.3f.1388" TargetMode="External"/><Relationship Id="rId112" Type="http://schemas.openxmlformats.org/officeDocument/2006/relationships/hyperlink" Target="http://dx.doi.org/10.1016/j.physbeh.2014.11.036" TargetMode="External"/><Relationship Id="rId233" Type="http://schemas.openxmlformats.org/officeDocument/2006/relationships/hyperlink" Target="http://dx.doi.org/10.1016/j.paid.2015.10.051" TargetMode="External"/><Relationship Id="rId354" Type="http://schemas.openxmlformats.org/officeDocument/2006/relationships/hyperlink" Target="https://doi.org/10.1139/h95-031" TargetMode="External"/><Relationship Id="rId111" Type="http://schemas.openxmlformats.org/officeDocument/2006/relationships/hyperlink" Target="http://dx.doi.org/10.1016/j.neuroimage.2014.12.046" TargetMode="External"/><Relationship Id="rId232" Type="http://schemas.openxmlformats.org/officeDocument/2006/relationships/hyperlink" Target="http://dx.doi.org/10.3389/fnagi.2016.00026" TargetMode="External"/><Relationship Id="rId353" Type="http://schemas.openxmlformats.org/officeDocument/2006/relationships/hyperlink" Target="https://doi.org/10.1016/0277-9536(95)00043-7" TargetMode="External"/><Relationship Id="rId305" Type="http://schemas.openxmlformats.org/officeDocument/2006/relationships/hyperlink" Target="https://dx.doi.org/10.1038%2Fs41598-017-15034-z" TargetMode="External"/><Relationship Id="rId304" Type="http://schemas.openxmlformats.org/officeDocument/2006/relationships/hyperlink" Target="https://dx.doi.org/10.1371%2Fjournal.pone.0000028" TargetMode="External"/><Relationship Id="rId303" Type="http://schemas.openxmlformats.org/officeDocument/2006/relationships/hyperlink" Target="https://doi.org/10.1068%2Fv970217" TargetMode="External"/><Relationship Id="rId302" Type="http://schemas.openxmlformats.org/officeDocument/2006/relationships/hyperlink" Target="https://doi.org/10.2466%2Fpms.1974.38.3.751" TargetMode="External"/><Relationship Id="rId309" Type="http://schemas.openxmlformats.org/officeDocument/2006/relationships/hyperlink" Target="https://doi.org/10.1007/BF02686765" TargetMode="External"/><Relationship Id="rId308" Type="http://schemas.openxmlformats.org/officeDocument/2006/relationships/hyperlink" Target="https://doi.org/10.1167/iovs.15-16481" TargetMode="External"/><Relationship Id="rId307" Type="http://schemas.openxmlformats.org/officeDocument/2006/relationships/hyperlink" Target="https://doi.org/10.3389/fnhum.2018.00176" TargetMode="External"/><Relationship Id="rId306" Type="http://schemas.openxmlformats.org/officeDocument/2006/relationships/hyperlink" Target="https://doi.org/10.3389/fpsyg.2016.01597" TargetMode="External"/><Relationship Id="rId301" Type="http://schemas.openxmlformats.org/officeDocument/2006/relationships/hyperlink" Target="https://doi.org/10.3389/fphys.2018.01403" TargetMode="External"/><Relationship Id="rId300" Type="http://schemas.openxmlformats.org/officeDocument/2006/relationships/hyperlink" Target="http://dx.doi.org/10.1123/jsep.27.4.515" TargetMode="External"/><Relationship Id="rId206" Type="http://schemas.openxmlformats.org/officeDocument/2006/relationships/hyperlink" Target="http://dx.doi.org/10.1371/journal.pone.0180765" TargetMode="External"/><Relationship Id="rId327" Type="http://schemas.openxmlformats.org/officeDocument/2006/relationships/hyperlink" Target="https://doi.org/10.1155/2015/523250" TargetMode="External"/><Relationship Id="rId205" Type="http://schemas.openxmlformats.org/officeDocument/2006/relationships/hyperlink" Target="http://dx.doi.org/10.3389/fnagi.2017.00267" TargetMode="External"/><Relationship Id="rId326" Type="http://schemas.openxmlformats.org/officeDocument/2006/relationships/hyperlink" Target="http://dx.doi.org/10.1037/a0032634" TargetMode="External"/><Relationship Id="rId204" Type="http://schemas.openxmlformats.org/officeDocument/2006/relationships/hyperlink" Target="http://dx.doi.org/10.1177/2167702617702717" TargetMode="External"/><Relationship Id="rId325" Type="http://schemas.openxmlformats.org/officeDocument/2006/relationships/hyperlink" Target="https://doi.org/10.3389/fnhum.2014.00967" TargetMode="External"/><Relationship Id="rId203" Type="http://schemas.openxmlformats.org/officeDocument/2006/relationships/hyperlink" Target="http://dx.doi.org/10.1017/S1355617717000492" TargetMode="External"/><Relationship Id="rId324" Type="http://schemas.openxmlformats.org/officeDocument/2006/relationships/hyperlink" Target="http://dx.doi.org.proxy.library.ucsb.edu:2048/10.1371/journal.pone.0216988" TargetMode="External"/><Relationship Id="rId209" Type="http://schemas.openxmlformats.org/officeDocument/2006/relationships/hyperlink" Target="http://dx.doi.org/10.1371/journal.pone.0170845" TargetMode="External"/><Relationship Id="rId208" Type="http://schemas.openxmlformats.org/officeDocument/2006/relationships/hyperlink" Target="http://dx.doi.org/10.1089/neu.2016.4536" TargetMode="External"/><Relationship Id="rId329" Type="http://schemas.openxmlformats.org/officeDocument/2006/relationships/hyperlink" Target="https://doi.org/10.1037/spy0000091" TargetMode="External"/><Relationship Id="rId207" Type="http://schemas.openxmlformats.org/officeDocument/2006/relationships/hyperlink" Target="http://dx.doi.org/10.3389/fnhum.2017.00105" TargetMode="External"/><Relationship Id="rId328" Type="http://schemas.openxmlformats.org/officeDocument/2006/relationships/hyperlink" Target="https://doi.org/10.1080/09658211.2016.1247870" TargetMode="External"/><Relationship Id="rId202" Type="http://schemas.openxmlformats.org/officeDocument/2006/relationships/hyperlink" Target="http://dx.doi.org/10.3389/fnagi.2017.00283" TargetMode="External"/><Relationship Id="rId323" Type="http://schemas.openxmlformats.org/officeDocument/2006/relationships/hyperlink" Target="http://dx.doi.org.proxy.library.ucsb.edu:2048/10.3758/s13414-014-0818-9" TargetMode="External"/><Relationship Id="rId201" Type="http://schemas.openxmlformats.org/officeDocument/2006/relationships/hyperlink" Target="http://dx.doi.org/10.1123/japa.2016-0038" TargetMode="External"/><Relationship Id="rId322" Type="http://schemas.openxmlformats.org/officeDocument/2006/relationships/hyperlink" Target="http://dx.doi.org/10.1080/1612197X.2014.982675" TargetMode="External"/><Relationship Id="rId200" Type="http://schemas.openxmlformats.org/officeDocument/2006/relationships/hyperlink" Target="http://dx.doi.org/10.1016/j.physbeh.2017.08.013" TargetMode="External"/><Relationship Id="rId321" Type="http://schemas.openxmlformats.org/officeDocument/2006/relationships/hyperlink" Target="https://dx.doi.org/10.1037%2Fa0010781" TargetMode="External"/><Relationship Id="rId320" Type="http://schemas.openxmlformats.org/officeDocument/2006/relationships/hyperlink" Target="https://doi.org/10.1080/1612197X.2017.1321031" TargetMode="External"/><Relationship Id="rId316" Type="http://schemas.openxmlformats.org/officeDocument/2006/relationships/hyperlink" Target="http://dx.doi.org.proxy.library.ucsb.edu:2048/10.1111/j.1468-5884.2010.00425.x" TargetMode="External"/><Relationship Id="rId315" Type="http://schemas.openxmlformats.org/officeDocument/2006/relationships/hyperlink" Target="http://dx.doi.org.proxy.library.ucsb.edu:2048/10.1037/1076-898X.10.1.55" TargetMode="External"/><Relationship Id="rId314" Type="http://schemas.openxmlformats.org/officeDocument/2006/relationships/hyperlink" Target="http://dx.doi.org/10.9790/0853-1512018386" TargetMode="External"/><Relationship Id="rId313" Type="http://schemas.openxmlformats.org/officeDocument/2006/relationships/hyperlink" Target="https://doi.org/10.1186/s12909-020-02416-7" TargetMode="External"/><Relationship Id="rId319" Type="http://schemas.openxmlformats.org/officeDocument/2006/relationships/hyperlink" Target="https://doi.org/10.1068/p7294" TargetMode="External"/><Relationship Id="rId318" Type="http://schemas.openxmlformats.org/officeDocument/2006/relationships/hyperlink" Target="https://doi.org/10.2147/ndt.s89083" TargetMode="External"/><Relationship Id="rId317" Type="http://schemas.openxmlformats.org/officeDocument/2006/relationships/hyperlink" Target="http://dx.doi.org/10.1080/09500340600855593" TargetMode="External"/><Relationship Id="rId312" Type="http://schemas.openxmlformats.org/officeDocument/2006/relationships/hyperlink" Target="https://doi.org/10.1007/s12662-018-0520-5" TargetMode="External"/><Relationship Id="rId311" Type="http://schemas.openxmlformats.org/officeDocument/2006/relationships/hyperlink" Target="http://doi.org/10.23937/2378-346X/1410067" TargetMode="External"/><Relationship Id="rId310" Type="http://schemas.openxmlformats.org/officeDocument/2006/relationships/hyperlink" Target="https://doi.org/10.1093/arclin/acv05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 customWidth="1" min="2" max="2" width="16.0"/>
    <col customWidth="1" min="3" max="3" width="25.29"/>
    <col customWidth="1" min="8" max="8" width="16.29"/>
    <col customWidth="1" min="10" max="10" width="18.57"/>
  </cols>
  <sheetData>
    <row r="1">
      <c r="A1" s="1" t="s">
        <v>0</v>
      </c>
      <c r="C1" s="1" t="s">
        <v>1</v>
      </c>
      <c r="D1" s="1" t="s">
        <v>2</v>
      </c>
      <c r="E1" s="1" t="s">
        <v>3</v>
      </c>
      <c r="F1" s="1" t="s">
        <v>4</v>
      </c>
      <c r="G1" s="1" t="s">
        <v>5</v>
      </c>
      <c r="H1" s="1" t="s">
        <v>6</v>
      </c>
      <c r="I1" s="1" t="s">
        <v>7</v>
      </c>
      <c r="J1" s="1" t="s">
        <v>8</v>
      </c>
    </row>
    <row r="2">
      <c r="A2" s="1" t="s">
        <v>9</v>
      </c>
      <c r="C2" s="1" t="s">
        <v>10</v>
      </c>
      <c r="D2" s="1" t="s">
        <v>11</v>
      </c>
      <c r="E2" s="1" t="s">
        <v>12</v>
      </c>
      <c r="F2" s="1" t="s">
        <v>13</v>
      </c>
      <c r="G2" s="1" t="s">
        <v>14</v>
      </c>
      <c r="H2" s="1" t="s">
        <v>15</v>
      </c>
      <c r="I2" s="1" t="s">
        <v>16</v>
      </c>
    </row>
    <row r="3">
      <c r="A3" s="1" t="s">
        <v>17</v>
      </c>
    </row>
    <row r="4">
      <c r="A4" s="2" t="s">
        <v>18</v>
      </c>
      <c r="B4" s="3"/>
      <c r="H4" s="1" t="s">
        <v>19</v>
      </c>
    </row>
    <row r="5">
      <c r="A5" s="3" t="s">
        <v>20</v>
      </c>
      <c r="B5" s="3"/>
      <c r="E5" s="1" t="s">
        <v>21</v>
      </c>
      <c r="H5" s="1" t="s">
        <v>22</v>
      </c>
      <c r="I5" s="1" t="s">
        <v>23</v>
      </c>
      <c r="J5" s="1" t="s">
        <v>24</v>
      </c>
      <c r="K5" s="1" t="s">
        <v>25</v>
      </c>
      <c r="L5" s="1" t="s">
        <v>26</v>
      </c>
      <c r="M5" s="1" t="s">
        <v>27</v>
      </c>
    </row>
    <row r="6">
      <c r="A6" s="1" t="s">
        <v>28</v>
      </c>
      <c r="C6" s="1" t="s">
        <v>29</v>
      </c>
      <c r="D6" s="1" t="s">
        <v>30</v>
      </c>
      <c r="H6" s="1" t="s">
        <v>28</v>
      </c>
      <c r="I6" s="4">
        <v>6.0</v>
      </c>
      <c r="J6" s="1" t="s">
        <v>31</v>
      </c>
      <c r="K6" s="1" t="s">
        <v>31</v>
      </c>
      <c r="L6" s="1" t="s">
        <v>32</v>
      </c>
    </row>
    <row r="7">
      <c r="A7" s="1" t="s">
        <v>33</v>
      </c>
      <c r="B7" s="1" t="s">
        <v>34</v>
      </c>
      <c r="H7" s="1" t="s">
        <v>33</v>
      </c>
      <c r="I7" s="4">
        <v>25.0</v>
      </c>
      <c r="J7" s="1" t="s">
        <v>31</v>
      </c>
      <c r="K7" s="1" t="s">
        <v>31</v>
      </c>
      <c r="L7" s="1" t="s">
        <v>32</v>
      </c>
      <c r="M7" s="1">
        <v>99.0</v>
      </c>
    </row>
    <row r="8">
      <c r="A8" s="1" t="s">
        <v>35</v>
      </c>
      <c r="B8" s="1" t="s">
        <v>36</v>
      </c>
      <c r="C8" s="1" t="s">
        <v>37</v>
      </c>
      <c r="D8" s="1" t="s">
        <v>30</v>
      </c>
      <c r="E8" s="1">
        <v>80.0</v>
      </c>
      <c r="H8" s="1" t="s">
        <v>35</v>
      </c>
      <c r="I8" s="4">
        <v>39.0</v>
      </c>
      <c r="J8" s="1" t="s">
        <v>31</v>
      </c>
      <c r="K8" s="1" t="s">
        <v>32</v>
      </c>
      <c r="L8" s="1" t="s">
        <v>32</v>
      </c>
      <c r="M8" s="1">
        <v>80.0</v>
      </c>
    </row>
    <row r="9">
      <c r="C9" s="1" t="s">
        <v>38</v>
      </c>
      <c r="H9" s="1" t="s">
        <v>39</v>
      </c>
      <c r="I9" s="4">
        <v>39.0</v>
      </c>
      <c r="J9" s="1" t="s">
        <v>31</v>
      </c>
      <c r="K9" s="1" t="s">
        <v>31</v>
      </c>
      <c r="L9" s="1" t="s">
        <v>32</v>
      </c>
    </row>
    <row r="10">
      <c r="A10" s="1" t="s">
        <v>39</v>
      </c>
      <c r="B10" s="1" t="s">
        <v>40</v>
      </c>
      <c r="C10" s="1" t="s">
        <v>29</v>
      </c>
      <c r="D10" s="1" t="s">
        <v>30</v>
      </c>
      <c r="H10" s="1" t="s">
        <v>41</v>
      </c>
      <c r="I10" s="4">
        <v>9.0</v>
      </c>
      <c r="J10" s="1" t="s">
        <v>31</v>
      </c>
      <c r="K10" s="1" t="s">
        <v>32</v>
      </c>
      <c r="L10" s="1" t="s">
        <v>32</v>
      </c>
      <c r="M10" s="1">
        <v>60.0</v>
      </c>
    </row>
    <row r="11">
      <c r="A11" s="1" t="s">
        <v>41</v>
      </c>
      <c r="B11" s="1" t="s">
        <v>42</v>
      </c>
      <c r="E11" s="1">
        <v>60.0</v>
      </c>
      <c r="H11" s="1" t="s">
        <v>43</v>
      </c>
      <c r="I11" s="4">
        <v>13.0</v>
      </c>
      <c r="J11" s="1" t="s">
        <v>31</v>
      </c>
      <c r="K11" s="1" t="s">
        <v>31</v>
      </c>
      <c r="L11" s="1" t="s">
        <v>32</v>
      </c>
    </row>
    <row r="12">
      <c r="A12" s="1" t="s">
        <v>43</v>
      </c>
      <c r="B12" s="1" t="s">
        <v>44</v>
      </c>
      <c r="C12" s="1" t="s">
        <v>29</v>
      </c>
      <c r="D12" s="1" t="s">
        <v>30</v>
      </c>
      <c r="H12" s="1" t="s">
        <v>45</v>
      </c>
      <c r="J12" s="4" t="s">
        <v>46</v>
      </c>
    </row>
    <row r="13">
      <c r="A13" s="1" t="s">
        <v>47</v>
      </c>
      <c r="H13" s="1" t="s">
        <v>47</v>
      </c>
      <c r="I13" s="1">
        <v>1.0</v>
      </c>
      <c r="J13" s="1" t="s">
        <v>31</v>
      </c>
    </row>
    <row r="14">
      <c r="A14" s="1" t="s">
        <v>48</v>
      </c>
      <c r="B14" s="1" t="s">
        <v>49</v>
      </c>
      <c r="H14" s="1" t="s">
        <v>50</v>
      </c>
      <c r="N14" s="5" t="s">
        <v>51</v>
      </c>
      <c r="O14" s="1" t="s">
        <v>52</v>
      </c>
    </row>
    <row r="15">
      <c r="A15" s="1" t="s">
        <v>53</v>
      </c>
      <c r="B15" s="1" t="s">
        <v>42</v>
      </c>
      <c r="H15" s="1" t="s">
        <v>53</v>
      </c>
      <c r="I15" s="1">
        <v>0.0</v>
      </c>
      <c r="J15" s="1" t="s">
        <v>31</v>
      </c>
    </row>
    <row r="16">
      <c r="A16" s="1" t="s">
        <v>54</v>
      </c>
      <c r="B16" s="1" t="s">
        <v>36</v>
      </c>
      <c r="C16" s="1" t="s">
        <v>29</v>
      </c>
      <c r="H16" s="1" t="s">
        <v>54</v>
      </c>
      <c r="I16" s="1">
        <v>0.0</v>
      </c>
      <c r="J16" s="1" t="s">
        <v>31</v>
      </c>
    </row>
    <row r="18">
      <c r="A18" s="3" t="s">
        <v>55</v>
      </c>
      <c r="B18" s="3" t="s">
        <v>56</v>
      </c>
      <c r="C18" s="6"/>
      <c r="D18" s="3" t="s">
        <v>57</v>
      </c>
    </row>
    <row r="19">
      <c r="A19" s="1" t="s">
        <v>58</v>
      </c>
      <c r="B19" s="1">
        <v>1.0</v>
      </c>
      <c r="C19" s="1" t="s">
        <v>59</v>
      </c>
      <c r="D19" s="1">
        <v>1.0</v>
      </c>
      <c r="E19" s="1" t="s">
        <v>60</v>
      </c>
      <c r="H19" s="1" t="s">
        <v>61</v>
      </c>
    </row>
    <row r="20">
      <c r="B20" s="1">
        <v>2.0</v>
      </c>
      <c r="C20" s="1" t="s">
        <v>62</v>
      </c>
      <c r="D20" s="1">
        <v>2.0</v>
      </c>
      <c r="E20" s="1" t="s">
        <v>63</v>
      </c>
      <c r="H20" s="1" t="s">
        <v>64</v>
      </c>
    </row>
    <row r="21">
      <c r="A21" s="3" t="s">
        <v>65</v>
      </c>
      <c r="B21" s="1">
        <v>3.0</v>
      </c>
      <c r="C21" s="1" t="s">
        <v>66</v>
      </c>
      <c r="D21" s="1">
        <v>3.0</v>
      </c>
      <c r="E21" s="1" t="s">
        <v>67</v>
      </c>
      <c r="H21" s="1" t="s">
        <v>68</v>
      </c>
    </row>
    <row r="22">
      <c r="A22" s="1" t="s">
        <v>69</v>
      </c>
      <c r="B22" s="1">
        <v>4.0</v>
      </c>
      <c r="C22" s="1" t="s">
        <v>70</v>
      </c>
      <c r="D22" s="1">
        <v>4.0</v>
      </c>
      <c r="E22" s="1" t="s">
        <v>71</v>
      </c>
      <c r="H22" s="1" t="s">
        <v>72</v>
      </c>
    </row>
    <row r="23">
      <c r="B23" s="1">
        <v>5.0</v>
      </c>
      <c r="C23" s="1" t="s">
        <v>73</v>
      </c>
    </row>
    <row r="24">
      <c r="A24" s="3" t="s">
        <v>74</v>
      </c>
      <c r="B24" s="1">
        <v>6.0</v>
      </c>
      <c r="C24" s="1" t="s">
        <v>75</v>
      </c>
    </row>
    <row r="25">
      <c r="A25" s="1" t="s">
        <v>76</v>
      </c>
    </row>
    <row r="27">
      <c r="A27" s="3" t="s">
        <v>77</v>
      </c>
    </row>
    <row r="28">
      <c r="A28" s="1" t="s">
        <v>10</v>
      </c>
    </row>
    <row r="30">
      <c r="A30" s="3" t="s">
        <v>78</v>
      </c>
    </row>
    <row r="31">
      <c r="A31" s="1" t="s">
        <v>79</v>
      </c>
    </row>
    <row r="32">
      <c r="A32" s="1" t="s">
        <v>80</v>
      </c>
    </row>
    <row r="34">
      <c r="A34" s="3" t="s">
        <v>81</v>
      </c>
    </row>
    <row r="35">
      <c r="A35" s="1" t="s">
        <v>82</v>
      </c>
      <c r="B35" s="1" t="s">
        <v>83</v>
      </c>
      <c r="C35" s="1" t="s">
        <v>30</v>
      </c>
    </row>
    <row r="36">
      <c r="A36" s="7" t="s">
        <v>84</v>
      </c>
    </row>
    <row r="37">
      <c r="A37" s="7" t="s">
        <v>85</v>
      </c>
    </row>
    <row r="38">
      <c r="A38" s="7" t="s">
        <v>86</v>
      </c>
    </row>
    <row r="40">
      <c r="A40" s="7"/>
    </row>
    <row r="46">
      <c r="A46" s="1" t="s">
        <v>87</v>
      </c>
      <c r="B46" s="5" t="s">
        <v>88</v>
      </c>
    </row>
  </sheetData>
  <hyperlinks>
    <hyperlink r:id="rId1" ref="N14"/>
    <hyperlink r:id="rId2" ref="B46"/>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116.86"/>
    <col customWidth="1" min="3" max="3" width="13.71"/>
    <col customWidth="1" min="4" max="4" width="5.86"/>
    <col customWidth="1" min="5" max="5" width="45.43"/>
    <col customWidth="1" min="6" max="6" width="10.0"/>
    <col customWidth="1" min="7" max="7" width="6.71"/>
    <col customWidth="1" min="8" max="8" width="7.29"/>
    <col customWidth="1" min="9" max="12" width="11.57"/>
    <col customWidth="1" min="13" max="13" width="21.0"/>
    <col customWidth="1" min="14" max="14" width="15.86"/>
    <col customWidth="1" min="15" max="15" width="18.14"/>
    <col customWidth="1" min="16" max="16" width="17.43"/>
    <col customWidth="1" min="17" max="17" width="49.86"/>
    <col customWidth="1" min="18" max="18" width="11.86"/>
    <col customWidth="1" min="19" max="19" width="14.86"/>
    <col customWidth="1" min="20" max="20" width="18.86"/>
    <col customWidth="1" min="21" max="21" width="25.0"/>
    <col customWidth="1" min="22" max="22" width="15.14"/>
    <col customWidth="1" min="23" max="23" width="18.86"/>
    <col customWidth="1" min="24" max="24" width="25.0"/>
    <col customWidth="1" min="25" max="25" width="14.71"/>
    <col customWidth="1" min="26" max="26" width="18.86"/>
    <col customWidth="1" min="27" max="27" width="25.0"/>
    <col customWidth="1" min="28" max="31" width="18.86"/>
    <col customWidth="1" min="32" max="32" width="22.71"/>
    <col customWidth="1" min="36" max="36" width="48.57"/>
    <col customWidth="1" min="37" max="38" width="15.57"/>
    <col customWidth="1" min="39" max="39" width="19.57"/>
    <col customWidth="1" min="40" max="40" width="17.71"/>
    <col customWidth="1" min="42" max="44" width="16.14"/>
    <col customWidth="1" min="45" max="45" width="18.29"/>
    <col customWidth="1" min="46" max="46" width="16.14"/>
    <col customWidth="1" min="48" max="48" width="18.14"/>
    <col customWidth="1" min="49" max="50" width="15.57"/>
    <col customWidth="1" min="51" max="51" width="18.86"/>
    <col customWidth="1" min="52" max="56" width="17.14"/>
    <col customWidth="1" min="57" max="57" width="97.14"/>
    <col customWidth="1" min="60" max="60" width="18.14"/>
    <col customWidth="1" min="61" max="61" width="122.43"/>
  </cols>
  <sheetData>
    <row r="1">
      <c r="A1" s="8" t="s">
        <v>89</v>
      </c>
      <c r="B1" s="8" t="s">
        <v>90</v>
      </c>
      <c r="C1" s="8" t="s">
        <v>91</v>
      </c>
      <c r="D1" s="8" t="s">
        <v>92</v>
      </c>
      <c r="E1" s="8" t="s">
        <v>93</v>
      </c>
      <c r="F1" s="8" t="s">
        <v>94</v>
      </c>
      <c r="G1" s="8" t="s">
        <v>95</v>
      </c>
      <c r="H1" s="8" t="s">
        <v>96</v>
      </c>
      <c r="I1" s="8" t="s">
        <v>97</v>
      </c>
      <c r="J1" s="8" t="s">
        <v>98</v>
      </c>
      <c r="K1" s="8" t="s">
        <v>99</v>
      </c>
      <c r="L1" s="8" t="s">
        <v>100</v>
      </c>
      <c r="M1" s="8" t="s">
        <v>101</v>
      </c>
      <c r="N1" s="8" t="s">
        <v>102</v>
      </c>
      <c r="O1" s="8" t="s">
        <v>103</v>
      </c>
      <c r="P1" s="8" t="s">
        <v>104</v>
      </c>
      <c r="Q1" s="8" t="s">
        <v>105</v>
      </c>
      <c r="R1" s="8" t="s">
        <v>106</v>
      </c>
      <c r="S1" s="8" t="s">
        <v>107</v>
      </c>
      <c r="T1" s="8" t="s">
        <v>108</v>
      </c>
      <c r="U1" s="8" t="s">
        <v>109</v>
      </c>
      <c r="V1" s="8" t="s">
        <v>110</v>
      </c>
      <c r="W1" s="8" t="s">
        <v>111</v>
      </c>
      <c r="X1" s="8" t="s">
        <v>112</v>
      </c>
      <c r="Y1" s="8" t="s">
        <v>113</v>
      </c>
      <c r="Z1" s="8" t="s">
        <v>114</v>
      </c>
      <c r="AA1" s="8" t="s">
        <v>115</v>
      </c>
      <c r="AB1" s="8" t="s">
        <v>116</v>
      </c>
      <c r="AC1" s="8" t="s">
        <v>117</v>
      </c>
      <c r="AD1" s="8" t="s">
        <v>118</v>
      </c>
      <c r="AE1" s="8" t="s">
        <v>119</v>
      </c>
      <c r="AF1" s="8" t="s">
        <v>120</v>
      </c>
      <c r="AG1" s="8" t="s">
        <v>121</v>
      </c>
      <c r="AH1" s="8" t="s">
        <v>122</v>
      </c>
      <c r="AI1" s="8" t="s">
        <v>123</v>
      </c>
      <c r="AJ1" s="8" t="s">
        <v>124</v>
      </c>
      <c r="AK1" s="8" t="s">
        <v>125</v>
      </c>
      <c r="AL1" s="8" t="s">
        <v>126</v>
      </c>
      <c r="AM1" s="8" t="s">
        <v>127</v>
      </c>
      <c r="AN1" s="8" t="s">
        <v>128</v>
      </c>
      <c r="AO1" s="8" t="s">
        <v>129</v>
      </c>
      <c r="AP1" s="8" t="s">
        <v>130</v>
      </c>
      <c r="AQ1" s="8" t="s">
        <v>131</v>
      </c>
      <c r="AR1" s="8" t="s">
        <v>132</v>
      </c>
      <c r="AS1" s="8" t="s">
        <v>133</v>
      </c>
      <c r="AT1" s="8" t="s">
        <v>134</v>
      </c>
      <c r="AU1" s="8" t="s">
        <v>135</v>
      </c>
      <c r="AV1" s="8" t="s">
        <v>136</v>
      </c>
      <c r="AW1" s="8" t="s">
        <v>137</v>
      </c>
      <c r="AX1" s="8" t="s">
        <v>138</v>
      </c>
      <c r="AY1" s="8" t="s">
        <v>139</v>
      </c>
      <c r="AZ1" s="8" t="s">
        <v>140</v>
      </c>
      <c r="BA1" s="8" t="s">
        <v>141</v>
      </c>
      <c r="BB1" s="8" t="s">
        <v>142</v>
      </c>
      <c r="BC1" s="8" t="s">
        <v>143</v>
      </c>
      <c r="BD1" s="8" t="s">
        <v>144</v>
      </c>
      <c r="BE1" s="8" t="s">
        <v>145</v>
      </c>
      <c r="BF1" s="8" t="s">
        <v>146</v>
      </c>
      <c r="BG1" s="8" t="s">
        <v>147</v>
      </c>
      <c r="BH1" s="8" t="s">
        <v>148</v>
      </c>
      <c r="BI1" s="8" t="s">
        <v>149</v>
      </c>
      <c r="BJ1" s="8" t="s">
        <v>150</v>
      </c>
      <c r="BK1" s="9"/>
      <c r="BL1" s="9"/>
      <c r="BM1" s="9"/>
      <c r="BN1" s="9"/>
      <c r="BO1" s="9"/>
      <c r="BP1" s="9"/>
    </row>
    <row r="2">
      <c r="A2" s="10">
        <v>1.0</v>
      </c>
      <c r="B2" s="10" t="s">
        <v>151</v>
      </c>
      <c r="C2" s="10" t="s">
        <v>152</v>
      </c>
      <c r="D2" s="10">
        <v>2014.0</v>
      </c>
      <c r="E2" s="11" t="s">
        <v>153</v>
      </c>
      <c r="F2" s="10" t="s">
        <v>44</v>
      </c>
      <c r="G2" s="10"/>
      <c r="H2" s="10">
        <v>26.0</v>
      </c>
      <c r="I2" s="10">
        <v>20.4</v>
      </c>
      <c r="J2" s="10">
        <v>0.92</v>
      </c>
      <c r="K2" s="10"/>
      <c r="L2" s="10" t="s">
        <v>154</v>
      </c>
      <c r="M2" s="10" t="s">
        <v>155</v>
      </c>
      <c r="N2" s="10" t="s">
        <v>156</v>
      </c>
      <c r="O2" s="10" t="s">
        <v>157</v>
      </c>
      <c r="P2" s="10" t="s">
        <v>158</v>
      </c>
      <c r="Q2" s="10" t="s">
        <v>159</v>
      </c>
      <c r="R2" s="10">
        <v>2.0</v>
      </c>
      <c r="S2" s="10" t="s">
        <v>160</v>
      </c>
      <c r="T2" s="10" t="s">
        <v>161</v>
      </c>
      <c r="U2" s="10">
        <v>136.0</v>
      </c>
      <c r="V2" s="10" t="s">
        <v>162</v>
      </c>
      <c r="W2" s="10" t="s">
        <v>163</v>
      </c>
      <c r="X2" s="10">
        <v>136.0</v>
      </c>
      <c r="Y2" s="10"/>
      <c r="Z2" s="10"/>
      <c r="AA2" s="10"/>
      <c r="AB2" s="10"/>
      <c r="AC2" s="10"/>
      <c r="AD2" s="10"/>
      <c r="AE2" s="10" t="s">
        <v>28</v>
      </c>
      <c r="AF2" s="10" t="s">
        <v>164</v>
      </c>
      <c r="AG2" s="10" t="s">
        <v>165</v>
      </c>
      <c r="AH2" s="10"/>
      <c r="AI2" s="10"/>
      <c r="AJ2" s="10"/>
      <c r="AK2" s="10" t="s">
        <v>166</v>
      </c>
      <c r="AL2" s="10" t="s">
        <v>167</v>
      </c>
      <c r="AM2" s="10"/>
      <c r="AN2" s="10"/>
      <c r="AO2" s="10" t="s">
        <v>168</v>
      </c>
      <c r="AP2" s="10"/>
      <c r="AQ2" s="10"/>
      <c r="AR2" s="10"/>
      <c r="AS2" s="10"/>
      <c r="AT2" s="10"/>
      <c r="AU2" s="10" t="s">
        <v>169</v>
      </c>
      <c r="AV2" s="10"/>
      <c r="AW2" s="10"/>
      <c r="AX2" s="10"/>
      <c r="AY2" s="10"/>
      <c r="AZ2" s="10"/>
      <c r="BA2" s="10"/>
      <c r="BB2" s="10"/>
      <c r="BC2" s="10"/>
      <c r="BD2" s="10"/>
      <c r="BE2" s="10" t="s">
        <v>170</v>
      </c>
      <c r="BF2" s="12"/>
      <c r="BG2" s="12"/>
      <c r="BH2" s="10"/>
      <c r="BI2" s="10" t="s">
        <v>171</v>
      </c>
      <c r="BJ2" s="10" t="s">
        <v>172</v>
      </c>
      <c r="BK2" s="12"/>
      <c r="BL2" s="12"/>
      <c r="BM2" s="12"/>
      <c r="BN2" s="12"/>
      <c r="BO2" s="12"/>
      <c r="BP2" s="12"/>
    </row>
    <row r="3">
      <c r="A3" s="13">
        <v>2.0</v>
      </c>
      <c r="B3" s="13" t="s">
        <v>173</v>
      </c>
      <c r="C3" s="13" t="s">
        <v>152</v>
      </c>
      <c r="D3" s="13">
        <v>2015.0</v>
      </c>
      <c r="E3" s="14" t="s">
        <v>174</v>
      </c>
      <c r="F3" s="13" t="s">
        <v>44</v>
      </c>
      <c r="G3" s="13"/>
      <c r="H3" s="13">
        <v>12.0</v>
      </c>
      <c r="I3" s="13">
        <v>20.0</v>
      </c>
      <c r="J3" s="13">
        <v>1.08</v>
      </c>
      <c r="K3" s="13"/>
      <c r="L3" s="13" t="s">
        <v>154</v>
      </c>
      <c r="M3" s="13" t="s">
        <v>155</v>
      </c>
      <c r="N3" s="13" t="s">
        <v>156</v>
      </c>
      <c r="O3" s="13" t="s">
        <v>157</v>
      </c>
      <c r="P3" s="13" t="s">
        <v>158</v>
      </c>
      <c r="Q3" s="13" t="s">
        <v>175</v>
      </c>
      <c r="R3" s="13">
        <v>3.0</v>
      </c>
      <c r="S3" s="13" t="s">
        <v>160</v>
      </c>
      <c r="T3" s="13" t="s">
        <v>176</v>
      </c>
      <c r="U3" s="13">
        <v>45.0</v>
      </c>
      <c r="V3" s="13" t="s">
        <v>162</v>
      </c>
      <c r="W3" s="13" t="s">
        <v>177</v>
      </c>
      <c r="X3" s="13">
        <v>45.0</v>
      </c>
      <c r="Y3" s="13" t="s">
        <v>178</v>
      </c>
      <c r="Z3" s="13" t="s">
        <v>179</v>
      </c>
      <c r="AA3" s="13"/>
      <c r="AB3" s="15"/>
      <c r="AC3" s="15"/>
      <c r="AD3" s="15"/>
      <c r="AE3" s="13" t="s">
        <v>33</v>
      </c>
      <c r="AF3" s="13" t="s">
        <v>180</v>
      </c>
      <c r="AG3" s="13" t="s">
        <v>181</v>
      </c>
      <c r="AH3" s="15"/>
      <c r="AI3" s="15"/>
      <c r="AJ3" s="15"/>
      <c r="AK3" s="13" t="s">
        <v>166</v>
      </c>
      <c r="AL3" s="15"/>
      <c r="AM3" s="13"/>
      <c r="AN3" s="13"/>
      <c r="AO3" s="15"/>
      <c r="AP3" s="13"/>
      <c r="AQ3" s="13"/>
      <c r="AR3" s="13"/>
      <c r="AS3" s="13"/>
      <c r="AT3" s="13"/>
      <c r="AU3" s="15"/>
      <c r="AV3" s="15"/>
      <c r="AW3" s="15"/>
      <c r="AX3" s="15"/>
      <c r="AY3" s="13"/>
      <c r="AZ3" s="13"/>
      <c r="BA3" s="13"/>
      <c r="BB3" s="13"/>
      <c r="BC3" s="13"/>
      <c r="BD3" s="13"/>
      <c r="BE3" s="13" t="s">
        <v>182</v>
      </c>
      <c r="BF3" s="15"/>
      <c r="BG3" s="15"/>
      <c r="BH3" s="13"/>
      <c r="BI3" s="13" t="s">
        <v>171</v>
      </c>
      <c r="BJ3" s="13" t="s">
        <v>172</v>
      </c>
      <c r="BK3" s="15"/>
      <c r="BL3" s="15"/>
      <c r="BM3" s="15"/>
      <c r="BN3" s="15"/>
      <c r="BO3" s="15"/>
      <c r="BP3" s="15"/>
    </row>
    <row r="4">
      <c r="A4" s="16">
        <v>3.0</v>
      </c>
      <c r="B4" s="17" t="s">
        <v>183</v>
      </c>
      <c r="C4" s="16" t="s">
        <v>184</v>
      </c>
      <c r="D4" s="16">
        <v>2014.0</v>
      </c>
      <c r="E4" s="18" t="s">
        <v>185</v>
      </c>
      <c r="F4" s="16" t="s">
        <v>40</v>
      </c>
      <c r="G4" s="16"/>
      <c r="H4" s="16">
        <v>25.0</v>
      </c>
      <c r="I4" s="16">
        <v>20.6</v>
      </c>
      <c r="J4" s="16">
        <v>1.0</v>
      </c>
      <c r="K4" s="16" t="s">
        <v>186</v>
      </c>
      <c r="L4" s="16" t="s">
        <v>154</v>
      </c>
      <c r="M4" s="16"/>
      <c r="N4" s="16" t="s">
        <v>156</v>
      </c>
      <c r="O4" s="16" t="s">
        <v>157</v>
      </c>
      <c r="P4" s="16" t="s">
        <v>158</v>
      </c>
      <c r="Q4" s="16"/>
      <c r="R4" s="16">
        <v>2.0</v>
      </c>
      <c r="S4" s="16" t="s">
        <v>187</v>
      </c>
      <c r="T4" s="1" t="s">
        <v>161</v>
      </c>
      <c r="U4" s="16">
        <v>10.0</v>
      </c>
      <c r="V4" s="16" t="s">
        <v>162</v>
      </c>
      <c r="W4" s="16" t="s">
        <v>188</v>
      </c>
      <c r="X4" s="16">
        <v>10.0</v>
      </c>
      <c r="Y4" s="16"/>
      <c r="Z4" s="16"/>
      <c r="AA4" s="16"/>
      <c r="AB4" s="16"/>
      <c r="AC4" s="16"/>
      <c r="AD4" s="16"/>
      <c r="AE4" s="16" t="s">
        <v>189</v>
      </c>
      <c r="AF4" s="16" t="s">
        <v>190</v>
      </c>
      <c r="AG4" s="16" t="s">
        <v>191</v>
      </c>
      <c r="AH4" s="16"/>
      <c r="AI4" s="19"/>
      <c r="AJ4" s="16"/>
      <c r="AK4" s="19"/>
      <c r="AL4" s="19"/>
      <c r="AM4" s="19"/>
      <c r="AN4" s="19"/>
      <c r="AO4" s="16" t="s">
        <v>192</v>
      </c>
      <c r="AP4" s="16"/>
      <c r="AQ4" s="16"/>
      <c r="AR4" s="16"/>
      <c r="AS4" s="16"/>
      <c r="AT4" s="16"/>
      <c r="AU4" s="19"/>
      <c r="AV4" s="19"/>
      <c r="AW4" s="19"/>
      <c r="AX4" s="19"/>
      <c r="AY4" s="16"/>
      <c r="AZ4" s="16"/>
      <c r="BA4" s="16"/>
      <c r="BB4" s="16"/>
      <c r="BC4" s="16"/>
      <c r="BD4" s="16"/>
      <c r="BE4" s="16" t="s">
        <v>193</v>
      </c>
      <c r="BF4" s="19"/>
      <c r="BG4" s="19"/>
      <c r="BH4" s="16"/>
      <c r="BI4" s="16" t="s">
        <v>194</v>
      </c>
      <c r="BJ4" s="19"/>
      <c r="BK4" s="19"/>
      <c r="BL4" s="19"/>
      <c r="BM4" s="19"/>
      <c r="BN4" s="19"/>
      <c r="BO4" s="19"/>
      <c r="BP4" s="19"/>
    </row>
    <row r="5">
      <c r="A5" s="1">
        <v>4.0</v>
      </c>
      <c r="B5" s="1" t="s">
        <v>195</v>
      </c>
      <c r="C5" s="1" t="s">
        <v>196</v>
      </c>
      <c r="D5" s="1">
        <v>1996.0</v>
      </c>
      <c r="E5" s="20" t="s">
        <v>197</v>
      </c>
      <c r="F5" s="1" t="s">
        <v>44</v>
      </c>
      <c r="G5" s="1"/>
      <c r="H5" s="1">
        <v>20.0</v>
      </c>
      <c r="I5" s="1" t="s">
        <v>198</v>
      </c>
      <c r="J5" s="1" t="s">
        <v>198</v>
      </c>
      <c r="K5" s="1" t="s">
        <v>199</v>
      </c>
      <c r="L5" s="1" t="s">
        <v>200</v>
      </c>
      <c r="M5" s="1" t="s">
        <v>201</v>
      </c>
      <c r="N5" s="1" t="s">
        <v>154</v>
      </c>
      <c r="O5" s="1" t="s">
        <v>157</v>
      </c>
      <c r="P5" s="1" t="s">
        <v>158</v>
      </c>
      <c r="Q5" s="1" t="s">
        <v>175</v>
      </c>
      <c r="R5" s="1">
        <v>3.0</v>
      </c>
      <c r="S5" s="1" t="s">
        <v>160</v>
      </c>
      <c r="T5" s="1" t="s">
        <v>161</v>
      </c>
      <c r="V5" s="1" t="s">
        <v>162</v>
      </c>
      <c r="W5" s="1" t="s">
        <v>202</v>
      </c>
      <c r="Y5" s="1" t="s">
        <v>178</v>
      </c>
      <c r="Z5" s="1" t="s">
        <v>203</v>
      </c>
      <c r="AE5" s="1" t="s">
        <v>204</v>
      </c>
      <c r="AF5" s="1" t="s">
        <v>205</v>
      </c>
      <c r="AG5" s="1" t="s">
        <v>192</v>
      </c>
      <c r="AH5" s="1" t="s">
        <v>206</v>
      </c>
      <c r="AI5" s="1"/>
      <c r="AK5" s="1" t="s">
        <v>207</v>
      </c>
      <c r="AM5" s="1"/>
      <c r="AN5" s="1" t="s">
        <v>204</v>
      </c>
      <c r="AO5" s="1" t="s">
        <v>208</v>
      </c>
      <c r="AP5" s="1" t="s">
        <v>209</v>
      </c>
      <c r="AQ5" s="1">
        <v>0.2</v>
      </c>
      <c r="AR5" s="1" t="s">
        <v>210</v>
      </c>
      <c r="AS5" s="1"/>
      <c r="AT5" s="1" t="s">
        <v>204</v>
      </c>
      <c r="AU5" s="1" t="s">
        <v>211</v>
      </c>
      <c r="AV5" s="1" t="s">
        <v>206</v>
      </c>
      <c r="AY5" s="1"/>
      <c r="AZ5" s="1"/>
      <c r="BA5" s="1"/>
      <c r="BB5" s="1"/>
      <c r="BC5" s="1"/>
      <c r="BD5" s="1"/>
      <c r="BE5" s="1" t="s">
        <v>212</v>
      </c>
      <c r="BH5" s="1"/>
      <c r="BI5" s="16" t="s">
        <v>213</v>
      </c>
      <c r="BJ5" s="1" t="s">
        <v>214</v>
      </c>
    </row>
    <row r="6">
      <c r="A6" s="1">
        <v>5.0</v>
      </c>
      <c r="B6" s="1" t="s">
        <v>215</v>
      </c>
      <c r="C6" s="1" t="s">
        <v>216</v>
      </c>
      <c r="D6" s="1">
        <v>2014.0</v>
      </c>
      <c r="E6" s="21" t="s">
        <v>217</v>
      </c>
      <c r="F6" s="1" t="s">
        <v>36</v>
      </c>
      <c r="G6" s="1"/>
      <c r="H6" s="1">
        <v>58.0</v>
      </c>
      <c r="I6" s="1">
        <v>22.26</v>
      </c>
      <c r="J6" s="1">
        <v>3.26</v>
      </c>
      <c r="K6" s="1" t="s">
        <v>218</v>
      </c>
      <c r="M6" s="1"/>
      <c r="N6" s="1"/>
      <c r="O6" s="1" t="s">
        <v>157</v>
      </c>
      <c r="P6" s="1" t="s">
        <v>219</v>
      </c>
      <c r="Q6" s="1"/>
      <c r="R6" s="1">
        <v>1.0</v>
      </c>
      <c r="U6" s="1" t="s">
        <v>220</v>
      </c>
      <c r="X6" s="1" t="s">
        <v>221</v>
      </c>
      <c r="BG6" s="1"/>
      <c r="BH6" s="1" t="s">
        <v>31</v>
      </c>
      <c r="BI6" s="1" t="s">
        <v>222</v>
      </c>
    </row>
    <row r="7">
      <c r="A7" s="8">
        <v>6.0</v>
      </c>
      <c r="B7" s="22" t="s">
        <v>223</v>
      </c>
      <c r="C7" s="8" t="s">
        <v>224</v>
      </c>
      <c r="D7" s="8">
        <v>2008.0</v>
      </c>
      <c r="E7" s="23" t="s">
        <v>225</v>
      </c>
      <c r="F7" s="8" t="s">
        <v>36</v>
      </c>
      <c r="G7" s="8"/>
      <c r="H7" s="8">
        <v>18.0</v>
      </c>
      <c r="I7" s="8">
        <v>22.2</v>
      </c>
      <c r="J7" s="8">
        <v>1.6</v>
      </c>
      <c r="K7" s="9"/>
      <c r="L7" s="8" t="s">
        <v>154</v>
      </c>
      <c r="M7" s="8"/>
      <c r="N7" s="8" t="s">
        <v>156</v>
      </c>
      <c r="O7" s="8" t="s">
        <v>157</v>
      </c>
      <c r="P7" s="8" t="s">
        <v>158</v>
      </c>
      <c r="Q7" s="8" t="s">
        <v>159</v>
      </c>
      <c r="R7" s="8">
        <v>3.0</v>
      </c>
      <c r="S7" s="8" t="s">
        <v>226</v>
      </c>
      <c r="T7" s="8" t="s">
        <v>227</v>
      </c>
      <c r="U7" s="8">
        <v>40.0</v>
      </c>
      <c r="V7" s="8" t="s">
        <v>228</v>
      </c>
      <c r="W7" s="9"/>
      <c r="X7" s="8">
        <v>40.0</v>
      </c>
      <c r="Y7" s="8" t="s">
        <v>229</v>
      </c>
      <c r="Z7" s="9"/>
      <c r="AA7" s="8">
        <v>40.0</v>
      </c>
      <c r="AB7" s="8"/>
      <c r="AC7" s="8"/>
      <c r="AD7" s="8"/>
      <c r="AE7" s="8" t="s">
        <v>230</v>
      </c>
      <c r="AF7" s="8" t="s">
        <v>231</v>
      </c>
      <c r="AG7" s="3" t="s">
        <v>192</v>
      </c>
      <c r="AH7" s="8"/>
      <c r="AI7" s="6"/>
      <c r="AJ7" s="8" t="s">
        <v>232</v>
      </c>
      <c r="AK7" s="9"/>
      <c r="AL7" s="9"/>
      <c r="AM7" s="8"/>
      <c r="AN7" s="6"/>
      <c r="AO7" s="9"/>
      <c r="AP7" s="8"/>
      <c r="AQ7" s="8"/>
      <c r="AR7" s="8"/>
      <c r="AS7" s="8"/>
      <c r="AT7" s="8"/>
      <c r="AU7" s="9"/>
      <c r="AV7" s="9"/>
      <c r="AW7" s="9"/>
      <c r="AX7" s="9"/>
      <c r="AY7" s="9"/>
      <c r="AZ7" s="9"/>
      <c r="BA7" s="9"/>
      <c r="BB7" s="9"/>
      <c r="BC7" s="9"/>
      <c r="BD7" s="9"/>
      <c r="BE7" s="8" t="s">
        <v>233</v>
      </c>
      <c r="BF7" s="9"/>
      <c r="BG7" s="9"/>
      <c r="BH7" s="8"/>
      <c r="BI7" s="8" t="s">
        <v>234</v>
      </c>
      <c r="BJ7" s="9"/>
      <c r="BK7" s="9"/>
      <c r="BL7" s="9"/>
      <c r="BM7" s="9"/>
      <c r="BN7" s="9"/>
      <c r="BO7" s="9"/>
      <c r="BP7" s="9"/>
    </row>
    <row r="8">
      <c r="A8" s="16">
        <v>7.0</v>
      </c>
      <c r="B8" s="1" t="s">
        <v>235</v>
      </c>
      <c r="C8" s="16" t="s">
        <v>236</v>
      </c>
      <c r="D8" s="16">
        <v>2012.0</v>
      </c>
      <c r="E8" s="21" t="s">
        <v>237</v>
      </c>
      <c r="F8" s="16" t="s">
        <v>36</v>
      </c>
      <c r="G8" s="16">
        <v>1.0</v>
      </c>
      <c r="H8" s="16">
        <v>24.0</v>
      </c>
      <c r="I8" s="16">
        <v>20.5</v>
      </c>
      <c r="J8" s="16">
        <v>0.89</v>
      </c>
      <c r="K8" s="19"/>
      <c r="L8" s="16" t="s">
        <v>200</v>
      </c>
      <c r="M8" s="16"/>
      <c r="N8" s="16" t="s">
        <v>154</v>
      </c>
      <c r="O8" s="16" t="s">
        <v>157</v>
      </c>
      <c r="P8" s="16" t="s">
        <v>158</v>
      </c>
      <c r="Q8" s="16"/>
      <c r="R8" s="16">
        <v>2.0</v>
      </c>
      <c r="S8" s="16" t="s">
        <v>226</v>
      </c>
      <c r="T8" s="16" t="s">
        <v>238</v>
      </c>
      <c r="U8" s="19"/>
      <c r="V8" s="16" t="s">
        <v>229</v>
      </c>
      <c r="W8" s="16" t="s">
        <v>239</v>
      </c>
      <c r="X8" s="19"/>
      <c r="Y8" s="19"/>
      <c r="Z8" s="19"/>
      <c r="AA8" s="19"/>
      <c r="AB8" s="16"/>
      <c r="AC8" s="16"/>
      <c r="AD8" s="16"/>
      <c r="AE8" s="16" t="s">
        <v>240</v>
      </c>
      <c r="AF8" s="16" t="s">
        <v>241</v>
      </c>
      <c r="AG8" s="16" t="s">
        <v>192</v>
      </c>
      <c r="AH8" s="16" t="s">
        <v>242</v>
      </c>
      <c r="AI8" s="16">
        <v>0.11</v>
      </c>
      <c r="AJ8" s="16" t="s">
        <v>243</v>
      </c>
      <c r="AK8" s="16"/>
      <c r="AL8" s="16" t="s">
        <v>244</v>
      </c>
      <c r="AM8" s="19"/>
      <c r="AN8" s="19"/>
      <c r="AO8" s="19"/>
      <c r="AP8" s="19"/>
      <c r="AQ8" s="19"/>
      <c r="AR8" s="19"/>
      <c r="AS8" s="19"/>
      <c r="AT8" s="19"/>
      <c r="AU8" s="19"/>
      <c r="AV8" s="16"/>
      <c r="AW8" s="16"/>
      <c r="AX8" s="16"/>
      <c r="AY8" s="16"/>
      <c r="AZ8" s="16"/>
      <c r="BA8" s="16"/>
      <c r="BB8" s="16"/>
      <c r="BC8" s="16"/>
      <c r="BD8" s="16"/>
      <c r="BE8" s="16" t="s">
        <v>245</v>
      </c>
      <c r="BF8" s="19"/>
      <c r="BG8" s="19"/>
      <c r="BH8" s="16"/>
      <c r="BI8" s="16" t="s">
        <v>234</v>
      </c>
      <c r="BJ8" s="19"/>
      <c r="BK8" s="19"/>
      <c r="BL8" s="19"/>
      <c r="BM8" s="19"/>
      <c r="BN8" s="19"/>
      <c r="BO8" s="19"/>
      <c r="BP8" s="19"/>
    </row>
    <row r="9">
      <c r="A9" s="16">
        <v>7.0</v>
      </c>
      <c r="B9" s="1" t="s">
        <v>235</v>
      </c>
      <c r="C9" s="16" t="s">
        <v>236</v>
      </c>
      <c r="D9" s="16">
        <v>2012.0</v>
      </c>
      <c r="E9" s="21" t="s">
        <v>237</v>
      </c>
      <c r="F9" s="16" t="s">
        <v>36</v>
      </c>
      <c r="G9" s="16">
        <v>2.0</v>
      </c>
      <c r="H9" s="16">
        <v>120.0</v>
      </c>
      <c r="I9" s="16">
        <v>19.57</v>
      </c>
      <c r="J9" s="16">
        <v>0.83</v>
      </c>
      <c r="K9" s="19"/>
      <c r="L9" s="16" t="s">
        <v>154</v>
      </c>
      <c r="M9" s="16"/>
      <c r="N9" s="16" t="s">
        <v>154</v>
      </c>
      <c r="O9" s="16" t="s">
        <v>157</v>
      </c>
      <c r="P9" s="16" t="s">
        <v>158</v>
      </c>
      <c r="Q9" s="16"/>
      <c r="R9" s="16">
        <v>4.0</v>
      </c>
      <c r="S9" s="16" t="s">
        <v>160</v>
      </c>
      <c r="T9" s="16" t="s">
        <v>246</v>
      </c>
      <c r="U9" s="16" t="s">
        <v>247</v>
      </c>
      <c r="V9" s="16" t="s">
        <v>248</v>
      </c>
      <c r="W9" s="16" t="s">
        <v>249</v>
      </c>
      <c r="X9" s="16" t="s">
        <v>247</v>
      </c>
      <c r="Y9" s="16" t="s">
        <v>250</v>
      </c>
      <c r="Z9" s="16" t="s">
        <v>251</v>
      </c>
      <c r="AA9" s="16" t="s">
        <v>247</v>
      </c>
      <c r="AB9" s="16" t="s">
        <v>252</v>
      </c>
      <c r="AC9" s="16" t="s">
        <v>253</v>
      </c>
      <c r="AD9" s="16" t="s">
        <v>247</v>
      </c>
      <c r="AE9" s="16" t="s">
        <v>230</v>
      </c>
      <c r="AF9" s="16" t="s">
        <v>254</v>
      </c>
      <c r="AG9" s="16" t="s">
        <v>255</v>
      </c>
      <c r="AH9" s="16" t="s">
        <v>242</v>
      </c>
      <c r="AI9" s="16">
        <v>0.26</v>
      </c>
      <c r="AJ9" s="19"/>
      <c r="AK9" s="19"/>
      <c r="AL9" s="19"/>
      <c r="AM9" s="19"/>
      <c r="AN9" s="19"/>
      <c r="AO9" s="19"/>
      <c r="AP9" s="19"/>
      <c r="AQ9" s="19"/>
      <c r="AR9" s="19"/>
      <c r="AS9" s="19"/>
      <c r="AT9" s="19"/>
      <c r="AU9" s="19"/>
      <c r="AV9" s="19"/>
      <c r="AW9" s="19"/>
      <c r="AX9" s="19"/>
      <c r="AY9" s="19"/>
      <c r="AZ9" s="19"/>
      <c r="BA9" s="19"/>
      <c r="BB9" s="19"/>
      <c r="BC9" s="19"/>
      <c r="BD9" s="19"/>
      <c r="BE9" s="16" t="s">
        <v>256</v>
      </c>
      <c r="BF9" s="19"/>
      <c r="BG9" s="19"/>
      <c r="BH9" s="16"/>
      <c r="BI9" s="19"/>
      <c r="BJ9" s="19"/>
      <c r="BK9" s="19"/>
      <c r="BL9" s="19"/>
      <c r="BM9" s="19"/>
      <c r="BN9" s="19"/>
      <c r="BO9" s="19"/>
      <c r="BP9" s="19"/>
    </row>
    <row r="10">
      <c r="A10" s="16">
        <v>8.0</v>
      </c>
      <c r="B10" s="16" t="s">
        <v>257</v>
      </c>
      <c r="C10" s="16" t="s">
        <v>258</v>
      </c>
      <c r="D10" s="16">
        <v>2014.0</v>
      </c>
      <c r="E10" s="24" t="s">
        <v>259</v>
      </c>
      <c r="F10" s="16" t="s">
        <v>42</v>
      </c>
      <c r="G10" s="19"/>
      <c r="H10" s="16">
        <v>32.0</v>
      </c>
      <c r="I10" s="16">
        <v>24.0</v>
      </c>
      <c r="J10" s="16">
        <v>3.53</v>
      </c>
      <c r="K10" s="16" t="s">
        <v>260</v>
      </c>
      <c r="L10" s="16" t="s">
        <v>200</v>
      </c>
      <c r="M10" s="16"/>
      <c r="N10" s="16"/>
      <c r="O10" s="16" t="s">
        <v>157</v>
      </c>
      <c r="P10" s="16" t="s">
        <v>158</v>
      </c>
      <c r="Q10" s="16"/>
      <c r="R10" s="16">
        <v>2.0</v>
      </c>
      <c r="S10" s="16" t="s">
        <v>160</v>
      </c>
      <c r="T10" s="16" t="s">
        <v>246</v>
      </c>
      <c r="U10" s="19"/>
      <c r="V10" s="16" t="s">
        <v>261</v>
      </c>
      <c r="W10" s="16" t="s">
        <v>262</v>
      </c>
      <c r="X10" s="19"/>
      <c r="Y10" s="19"/>
      <c r="Z10" s="19"/>
      <c r="AA10" s="19"/>
      <c r="AB10" s="25"/>
      <c r="AC10" s="25"/>
      <c r="AD10" s="25"/>
      <c r="AE10" s="25" t="s">
        <v>263</v>
      </c>
      <c r="AF10" s="16" t="s">
        <v>264</v>
      </c>
      <c r="AG10" s="19"/>
      <c r="AH10" s="19"/>
      <c r="AI10" s="19"/>
      <c r="AJ10" s="19"/>
      <c r="AK10" s="16" t="s">
        <v>265</v>
      </c>
      <c r="AL10" s="19"/>
      <c r="AM10" s="19"/>
      <c r="AN10" s="19"/>
      <c r="AO10" s="19"/>
      <c r="AP10" s="19"/>
      <c r="AQ10" s="19"/>
      <c r="AR10" s="19"/>
      <c r="AS10" s="19"/>
      <c r="AT10" s="19"/>
      <c r="AU10" s="19"/>
      <c r="AV10" s="19"/>
      <c r="AW10" s="19"/>
      <c r="AX10" s="19"/>
      <c r="AY10" s="16"/>
      <c r="AZ10" s="16"/>
      <c r="BA10" s="16"/>
      <c r="BB10" s="16"/>
      <c r="BC10" s="16"/>
      <c r="BD10" s="16"/>
      <c r="BE10" s="16" t="s">
        <v>266</v>
      </c>
      <c r="BF10" s="19"/>
      <c r="BG10" s="19"/>
      <c r="BH10" s="16"/>
      <c r="BI10" s="19"/>
      <c r="BJ10" s="19"/>
      <c r="BK10" s="19"/>
      <c r="BL10" s="19"/>
      <c r="BM10" s="19"/>
      <c r="BN10" s="19"/>
      <c r="BO10" s="19"/>
      <c r="BP10" s="19"/>
    </row>
    <row r="11">
      <c r="A11" s="16">
        <v>9.0</v>
      </c>
      <c r="B11" s="16" t="s">
        <v>267</v>
      </c>
      <c r="C11" s="16" t="s">
        <v>268</v>
      </c>
      <c r="D11" s="16">
        <v>2014.0</v>
      </c>
      <c r="E11" s="26" t="s">
        <v>269</v>
      </c>
      <c r="F11" s="16" t="s">
        <v>34</v>
      </c>
      <c r="G11" s="19"/>
      <c r="H11" s="16">
        <v>60.0</v>
      </c>
      <c r="I11" s="16">
        <v>22.5</v>
      </c>
      <c r="J11" s="16">
        <v>2.02</v>
      </c>
      <c r="K11" s="16" t="s">
        <v>270</v>
      </c>
      <c r="L11" s="16" t="s">
        <v>200</v>
      </c>
      <c r="M11" s="16"/>
      <c r="N11" s="16" t="s">
        <v>154</v>
      </c>
      <c r="O11" s="16" t="s">
        <v>157</v>
      </c>
      <c r="P11" s="16" t="s">
        <v>271</v>
      </c>
      <c r="Q11" s="16" t="s">
        <v>159</v>
      </c>
      <c r="R11" s="16">
        <v>2.0</v>
      </c>
      <c r="S11" s="16" t="s">
        <v>160</v>
      </c>
      <c r="V11" s="1" t="s">
        <v>162</v>
      </c>
      <c r="W11" s="16" t="s">
        <v>227</v>
      </c>
      <c r="X11" s="16">
        <v>30.0</v>
      </c>
      <c r="Y11" s="19"/>
      <c r="Z11" s="19"/>
      <c r="AA11" s="19"/>
      <c r="AB11" s="16"/>
      <c r="AC11" s="16"/>
      <c r="AD11" s="16"/>
      <c r="AE11" s="16" t="s">
        <v>33</v>
      </c>
      <c r="AF11" s="16" t="s">
        <v>272</v>
      </c>
      <c r="AG11" s="16" t="s">
        <v>273</v>
      </c>
      <c r="AH11" s="16" t="s">
        <v>242</v>
      </c>
      <c r="AI11" s="16">
        <v>0.8</v>
      </c>
      <c r="AJ11" s="16" t="s">
        <v>243</v>
      </c>
      <c r="AK11" s="16"/>
      <c r="AL11" s="16" t="s">
        <v>274</v>
      </c>
      <c r="AM11" s="19"/>
      <c r="AN11" s="19"/>
      <c r="AO11" s="19"/>
      <c r="AP11" s="19"/>
      <c r="AQ11" s="19"/>
      <c r="AR11" s="19"/>
      <c r="AS11" s="19"/>
      <c r="AT11" s="19"/>
      <c r="AU11" s="19"/>
      <c r="AV11" s="16"/>
      <c r="AW11" s="16"/>
      <c r="AX11" s="16"/>
      <c r="AY11" s="1"/>
      <c r="AZ11" s="1"/>
      <c r="BA11" s="1"/>
      <c r="BB11" s="1"/>
      <c r="BC11" s="1"/>
      <c r="BD11" s="1"/>
      <c r="BE11" s="1" t="s">
        <v>275</v>
      </c>
      <c r="BF11" s="19"/>
      <c r="BG11" s="16" t="s">
        <v>276</v>
      </c>
      <c r="BH11" s="16"/>
      <c r="BI11" s="16" t="s">
        <v>277</v>
      </c>
      <c r="BJ11" s="19"/>
      <c r="BK11" s="19"/>
      <c r="BL11" s="19"/>
      <c r="BM11" s="19"/>
      <c r="BN11" s="19"/>
      <c r="BO11" s="19"/>
      <c r="BP11" s="19"/>
    </row>
    <row r="12">
      <c r="A12" s="16">
        <v>10.0</v>
      </c>
      <c r="B12" s="1" t="s">
        <v>278</v>
      </c>
      <c r="C12" s="16" t="s">
        <v>279</v>
      </c>
      <c r="D12" s="16">
        <v>2007.0</v>
      </c>
      <c r="E12" s="21" t="s">
        <v>280</v>
      </c>
      <c r="F12" s="16" t="s">
        <v>34</v>
      </c>
      <c r="G12" s="16">
        <v>1.0</v>
      </c>
      <c r="H12" s="16">
        <v>48.0</v>
      </c>
      <c r="I12" s="16">
        <v>17.8</v>
      </c>
      <c r="J12" s="16">
        <v>0.8</v>
      </c>
      <c r="K12" s="16" t="s">
        <v>281</v>
      </c>
      <c r="L12" s="16" t="s">
        <v>200</v>
      </c>
      <c r="M12" s="16"/>
      <c r="N12" s="16" t="s">
        <v>154</v>
      </c>
      <c r="O12" s="16" t="s">
        <v>157</v>
      </c>
      <c r="P12" s="16" t="s">
        <v>158</v>
      </c>
      <c r="Q12" s="16" t="s">
        <v>282</v>
      </c>
      <c r="R12" s="16">
        <v>1.0</v>
      </c>
      <c r="S12" s="16" t="s">
        <v>160</v>
      </c>
      <c r="T12" s="16" t="s">
        <v>161</v>
      </c>
      <c r="U12" s="16" t="s">
        <v>247</v>
      </c>
      <c r="V12" s="16" t="s">
        <v>162</v>
      </c>
      <c r="W12" s="16" t="s">
        <v>283</v>
      </c>
      <c r="X12" s="16" t="s">
        <v>247</v>
      </c>
      <c r="Y12" s="19"/>
      <c r="Z12" s="19"/>
      <c r="AA12" s="19"/>
      <c r="AB12" s="16"/>
      <c r="AC12" s="16"/>
      <c r="AD12" s="16"/>
      <c r="AE12" s="16" t="s">
        <v>33</v>
      </c>
      <c r="AF12" s="16" t="s">
        <v>284</v>
      </c>
      <c r="AG12" s="16" t="s">
        <v>273</v>
      </c>
      <c r="AH12" s="16" t="s">
        <v>242</v>
      </c>
      <c r="AI12" s="16">
        <v>0.4</v>
      </c>
      <c r="AJ12" s="16" t="s">
        <v>243</v>
      </c>
      <c r="AK12" s="16"/>
      <c r="AL12" s="16" t="s">
        <v>285</v>
      </c>
      <c r="AM12" s="16"/>
      <c r="AN12" s="16"/>
      <c r="AO12" s="19"/>
      <c r="AP12" s="19"/>
      <c r="AQ12" s="19"/>
      <c r="AR12" s="19"/>
      <c r="AS12" s="19"/>
      <c r="AT12" s="19"/>
      <c r="AU12" s="19"/>
      <c r="AV12" s="16"/>
      <c r="AW12" s="16"/>
      <c r="AX12" s="16"/>
      <c r="AY12" s="1"/>
      <c r="AZ12" s="1"/>
      <c r="BA12" s="1"/>
      <c r="BB12" s="1"/>
      <c r="BC12" s="1"/>
      <c r="BD12" s="1"/>
      <c r="BE12" s="1" t="s">
        <v>286</v>
      </c>
      <c r="BF12" s="19"/>
      <c r="BG12" s="16" t="s">
        <v>287</v>
      </c>
      <c r="BH12" s="16"/>
      <c r="BI12" s="16" t="s">
        <v>277</v>
      </c>
      <c r="BJ12" s="19"/>
      <c r="BK12" s="19"/>
      <c r="BL12" s="19"/>
      <c r="BM12" s="19"/>
      <c r="BN12" s="19"/>
      <c r="BO12" s="19"/>
      <c r="BP12" s="19"/>
    </row>
    <row r="13">
      <c r="A13" s="16">
        <v>10.0</v>
      </c>
      <c r="B13" s="1" t="s">
        <v>278</v>
      </c>
      <c r="C13" s="16" t="s">
        <v>279</v>
      </c>
      <c r="D13" s="16">
        <v>2007.0</v>
      </c>
      <c r="E13" s="21" t="s">
        <v>280</v>
      </c>
      <c r="F13" s="16" t="s">
        <v>34</v>
      </c>
      <c r="G13" s="16">
        <v>2.0</v>
      </c>
      <c r="H13" s="16">
        <v>48.0</v>
      </c>
      <c r="I13" s="16">
        <v>17.8</v>
      </c>
      <c r="J13" s="16">
        <v>0.8</v>
      </c>
      <c r="K13" s="16" t="s">
        <v>281</v>
      </c>
      <c r="L13" s="16" t="s">
        <v>200</v>
      </c>
      <c r="M13" s="16"/>
      <c r="N13" s="16" t="s">
        <v>154</v>
      </c>
      <c r="O13" s="16" t="s">
        <v>157</v>
      </c>
      <c r="P13" s="16" t="s">
        <v>158</v>
      </c>
      <c r="Q13" s="16" t="s">
        <v>282</v>
      </c>
      <c r="R13" s="16">
        <v>1.0</v>
      </c>
      <c r="S13" s="16" t="s">
        <v>160</v>
      </c>
      <c r="T13" s="16" t="s">
        <v>161</v>
      </c>
      <c r="U13" s="16" t="s">
        <v>247</v>
      </c>
      <c r="V13" s="16" t="s">
        <v>162</v>
      </c>
      <c r="W13" s="16" t="s">
        <v>283</v>
      </c>
      <c r="X13" s="16" t="s">
        <v>247</v>
      </c>
      <c r="Y13" s="19"/>
      <c r="Z13" s="19"/>
      <c r="AA13" s="19"/>
      <c r="AB13" s="16"/>
      <c r="AC13" s="16"/>
      <c r="AD13" s="16"/>
      <c r="AE13" s="16" t="s">
        <v>33</v>
      </c>
      <c r="AF13" s="16" t="s">
        <v>288</v>
      </c>
      <c r="AG13" s="16" t="s">
        <v>273</v>
      </c>
      <c r="AH13" s="16" t="s">
        <v>242</v>
      </c>
      <c r="AI13" s="16">
        <v>0.42</v>
      </c>
      <c r="AJ13" s="16" t="s">
        <v>243</v>
      </c>
      <c r="AK13" s="16"/>
      <c r="AL13" s="16" t="s">
        <v>285</v>
      </c>
      <c r="AM13" s="16"/>
      <c r="AN13" s="16"/>
      <c r="AO13" s="19"/>
      <c r="AP13" s="19"/>
      <c r="AQ13" s="19"/>
      <c r="AR13" s="19"/>
      <c r="AS13" s="19"/>
      <c r="AT13" s="19"/>
      <c r="AU13" s="19"/>
      <c r="AV13" s="16"/>
      <c r="AW13" s="16"/>
      <c r="AX13" s="16"/>
      <c r="AY13" s="1"/>
      <c r="AZ13" s="1"/>
      <c r="BA13" s="1"/>
      <c r="BB13" s="1"/>
      <c r="BC13" s="1"/>
      <c r="BD13" s="1"/>
      <c r="BE13" s="1" t="s">
        <v>289</v>
      </c>
      <c r="BF13" s="19"/>
      <c r="BG13" s="16"/>
      <c r="BH13" s="16"/>
      <c r="BI13" s="16" t="s">
        <v>277</v>
      </c>
      <c r="BJ13" s="19"/>
      <c r="BK13" s="19"/>
      <c r="BL13" s="19"/>
      <c r="BM13" s="19"/>
      <c r="BN13" s="19"/>
      <c r="BO13" s="19"/>
      <c r="BP13" s="19"/>
    </row>
    <row r="14">
      <c r="A14" s="16">
        <v>11.0</v>
      </c>
      <c r="B14" s="27" t="s">
        <v>290</v>
      </c>
      <c r="C14" s="27" t="s">
        <v>291</v>
      </c>
      <c r="D14" s="28">
        <v>2019.0</v>
      </c>
      <c r="E14" s="29" t="s">
        <v>292</v>
      </c>
      <c r="F14" s="27" t="s">
        <v>42</v>
      </c>
      <c r="G14" s="27"/>
      <c r="H14" s="28">
        <v>40.0</v>
      </c>
      <c r="I14" s="28">
        <v>21.0</v>
      </c>
      <c r="J14" s="28">
        <v>1.1</v>
      </c>
      <c r="K14" s="27" t="s">
        <v>260</v>
      </c>
      <c r="L14" s="27" t="s">
        <v>154</v>
      </c>
      <c r="M14" s="16"/>
      <c r="N14" s="16" t="s">
        <v>154</v>
      </c>
      <c r="O14" s="16" t="s">
        <v>157</v>
      </c>
      <c r="P14" s="30" t="s">
        <v>293</v>
      </c>
      <c r="Q14" s="31"/>
      <c r="R14" s="31">
        <v>2.0</v>
      </c>
      <c r="S14" s="30" t="s">
        <v>160</v>
      </c>
      <c r="T14" s="30" t="s">
        <v>246</v>
      </c>
      <c r="U14" s="30"/>
      <c r="V14" s="30" t="s">
        <v>162</v>
      </c>
      <c r="W14" s="30" t="s">
        <v>294</v>
      </c>
      <c r="X14" s="31">
        <v>15.0</v>
      </c>
      <c r="Y14" s="32"/>
      <c r="Z14" s="32"/>
      <c r="AA14" s="32"/>
      <c r="AB14" s="33"/>
      <c r="AC14" s="33"/>
      <c r="AD14" s="33"/>
      <c r="AE14" s="33" t="s">
        <v>295</v>
      </c>
      <c r="AF14" s="33" t="s">
        <v>296</v>
      </c>
      <c r="AG14" s="32"/>
      <c r="AH14" s="34" t="s">
        <v>209</v>
      </c>
      <c r="AI14" s="34">
        <v>0.02</v>
      </c>
      <c r="AJ14" s="34" t="s">
        <v>243</v>
      </c>
      <c r="AK14" s="34" t="s">
        <v>166</v>
      </c>
      <c r="AL14" s="32"/>
      <c r="AM14" s="32"/>
      <c r="AN14" s="32"/>
      <c r="AO14" s="32"/>
      <c r="AP14" s="32"/>
      <c r="AQ14" s="32"/>
      <c r="AR14" s="32"/>
      <c r="AS14" s="32"/>
      <c r="AT14" s="32"/>
      <c r="AU14" s="32"/>
      <c r="AV14" s="32"/>
      <c r="AW14" s="32"/>
      <c r="AX14" s="32"/>
      <c r="AY14" s="35"/>
      <c r="AZ14" s="35"/>
      <c r="BA14" s="35"/>
      <c r="BB14" s="35"/>
      <c r="BC14" s="35"/>
      <c r="BD14" s="35"/>
      <c r="BE14" s="36" t="s">
        <v>297</v>
      </c>
      <c r="BF14" s="19"/>
      <c r="BG14" s="19"/>
      <c r="BH14" s="16"/>
      <c r="BI14" s="19"/>
      <c r="BJ14" s="19"/>
      <c r="BK14" s="19"/>
      <c r="BL14" s="19"/>
      <c r="BM14" s="19"/>
      <c r="BN14" s="19"/>
      <c r="BO14" s="19"/>
      <c r="BP14" s="19"/>
    </row>
    <row r="15">
      <c r="A15" s="16">
        <v>12.0</v>
      </c>
      <c r="B15" s="37" t="s">
        <v>298</v>
      </c>
      <c r="C15" s="37" t="s">
        <v>299</v>
      </c>
      <c r="D15" s="38">
        <v>2017.0</v>
      </c>
      <c r="E15" s="39" t="s">
        <v>300</v>
      </c>
      <c r="F15" s="37" t="s">
        <v>42</v>
      </c>
      <c r="G15" s="40"/>
      <c r="H15" s="38">
        <v>80.0</v>
      </c>
      <c r="I15" s="38">
        <v>23.3</v>
      </c>
      <c r="J15" s="38">
        <v>3.7</v>
      </c>
      <c r="K15" s="37" t="s">
        <v>218</v>
      </c>
      <c r="L15" s="37" t="s">
        <v>154</v>
      </c>
      <c r="M15" s="16"/>
      <c r="N15" s="16" t="s">
        <v>154</v>
      </c>
      <c r="O15" s="16" t="s">
        <v>157</v>
      </c>
      <c r="P15" s="27" t="s">
        <v>293</v>
      </c>
      <c r="Q15" s="41" t="s">
        <v>301</v>
      </c>
      <c r="R15" s="28">
        <v>3.0</v>
      </c>
      <c r="S15" s="27" t="s">
        <v>302</v>
      </c>
      <c r="T15" s="27" t="s">
        <v>303</v>
      </c>
      <c r="U15" s="28">
        <v>15.0</v>
      </c>
      <c r="V15" s="27" t="s">
        <v>304</v>
      </c>
      <c r="W15" s="27" t="s">
        <v>303</v>
      </c>
      <c r="X15" s="28">
        <v>15.0</v>
      </c>
      <c r="Y15" s="27" t="s">
        <v>305</v>
      </c>
      <c r="Z15" s="27" t="s">
        <v>303</v>
      </c>
      <c r="AA15" s="28">
        <v>15.0</v>
      </c>
      <c r="AB15" s="42"/>
      <c r="AC15" s="42"/>
      <c r="AD15" s="42"/>
      <c r="AE15" s="42" t="s">
        <v>306</v>
      </c>
      <c r="AF15" s="27" t="s">
        <v>307</v>
      </c>
      <c r="AG15" s="27"/>
      <c r="AH15" s="27" t="s">
        <v>308</v>
      </c>
      <c r="AI15" s="28">
        <v>0.43</v>
      </c>
      <c r="AJ15" s="27" t="s">
        <v>243</v>
      </c>
      <c r="AK15" s="16" t="s">
        <v>166</v>
      </c>
      <c r="AL15" s="19"/>
      <c r="AM15" s="27"/>
      <c r="AN15" s="27" t="s">
        <v>309</v>
      </c>
      <c r="AO15" s="19"/>
      <c r="AP15" s="27"/>
      <c r="AQ15" s="27"/>
      <c r="AR15" s="27"/>
      <c r="AS15" s="27"/>
      <c r="AT15" s="27"/>
      <c r="AU15" s="19"/>
      <c r="AV15" s="19"/>
      <c r="AW15" s="19"/>
      <c r="AX15" s="19"/>
      <c r="AY15" s="42"/>
      <c r="AZ15" s="42"/>
      <c r="BA15" s="42"/>
      <c r="BB15" s="42"/>
      <c r="BC15" s="42"/>
      <c r="BD15" s="42"/>
      <c r="BE15" s="42" t="s">
        <v>310</v>
      </c>
      <c r="BF15" s="19"/>
      <c r="BG15" s="16" t="s">
        <v>311</v>
      </c>
      <c r="BH15" s="16"/>
      <c r="BI15" s="19"/>
      <c r="BJ15" s="19"/>
      <c r="BK15" s="19"/>
      <c r="BL15" s="19"/>
      <c r="BM15" s="19"/>
      <c r="BN15" s="19"/>
      <c r="BO15" s="19"/>
      <c r="BP15" s="19"/>
    </row>
    <row r="16">
      <c r="A16" s="16">
        <v>13.0</v>
      </c>
      <c r="B16" s="43" t="s">
        <v>312</v>
      </c>
      <c r="C16" s="44" t="s">
        <v>313</v>
      </c>
      <c r="D16" s="45">
        <v>2018.0</v>
      </c>
      <c r="E16" s="46" t="s">
        <v>314</v>
      </c>
      <c r="F16" s="44" t="s">
        <v>42</v>
      </c>
      <c r="G16" s="44"/>
      <c r="H16" s="45">
        <v>20.0</v>
      </c>
      <c r="I16" s="45">
        <v>21.1</v>
      </c>
      <c r="J16" s="45">
        <v>1.0</v>
      </c>
      <c r="K16" s="44" t="s">
        <v>260</v>
      </c>
      <c r="L16" s="44" t="s">
        <v>154</v>
      </c>
      <c r="M16" s="16"/>
      <c r="N16" s="16" t="s">
        <v>154</v>
      </c>
      <c r="O16" s="16" t="s">
        <v>157</v>
      </c>
      <c r="P16" s="47" t="s">
        <v>293</v>
      </c>
      <c r="Q16" s="48"/>
      <c r="R16" s="48">
        <v>3.0</v>
      </c>
      <c r="S16" s="47" t="s">
        <v>160</v>
      </c>
      <c r="T16" s="47" t="s">
        <v>315</v>
      </c>
      <c r="U16" s="47"/>
      <c r="V16" s="47" t="s">
        <v>316</v>
      </c>
      <c r="W16" s="47" t="s">
        <v>317</v>
      </c>
      <c r="X16" s="48">
        <v>20.0</v>
      </c>
      <c r="Y16" s="47" t="s">
        <v>318</v>
      </c>
      <c r="Z16" s="47" t="s">
        <v>317</v>
      </c>
      <c r="AA16" s="48">
        <v>20.0</v>
      </c>
      <c r="AB16" s="7"/>
      <c r="AC16" s="7"/>
      <c r="AD16" s="7"/>
      <c r="AE16" s="7" t="s">
        <v>68</v>
      </c>
      <c r="AF16" s="47" t="s">
        <v>319</v>
      </c>
      <c r="AG16" s="47"/>
      <c r="AH16" s="47" t="s">
        <v>242</v>
      </c>
      <c r="AI16" s="48">
        <v>0.38</v>
      </c>
      <c r="AJ16" s="47" t="s">
        <v>243</v>
      </c>
      <c r="AK16" s="16" t="s">
        <v>166</v>
      </c>
      <c r="AL16" s="19"/>
      <c r="AM16" s="47"/>
      <c r="AN16" s="47"/>
      <c r="AO16" s="19"/>
      <c r="AP16" s="47"/>
      <c r="AQ16" s="47"/>
      <c r="AR16" s="47"/>
      <c r="AS16" s="47"/>
      <c r="AT16" s="47"/>
      <c r="AU16" s="19"/>
      <c r="AV16" s="19"/>
      <c r="AW16" s="19"/>
      <c r="AX16" s="19"/>
      <c r="AY16" s="16"/>
      <c r="AZ16" s="16"/>
      <c r="BA16" s="16"/>
      <c r="BB16" s="16"/>
      <c r="BC16" s="16"/>
      <c r="BD16" s="16"/>
      <c r="BE16" s="16" t="s">
        <v>320</v>
      </c>
      <c r="BF16" s="19"/>
      <c r="BG16" s="19"/>
      <c r="BH16" s="16"/>
      <c r="BI16" s="19"/>
      <c r="BJ16" s="19"/>
      <c r="BK16" s="19"/>
      <c r="BL16" s="19"/>
      <c r="BM16" s="19"/>
      <c r="BN16" s="19"/>
      <c r="BO16" s="19"/>
      <c r="BP16" s="19"/>
    </row>
    <row r="17">
      <c r="A17" s="16">
        <v>14.0</v>
      </c>
      <c r="B17" s="17" t="s">
        <v>321</v>
      </c>
      <c r="C17" s="16" t="s">
        <v>322</v>
      </c>
      <c r="D17" s="16">
        <v>2010.0</v>
      </c>
      <c r="E17" s="24" t="s">
        <v>323</v>
      </c>
      <c r="F17" s="16" t="s">
        <v>36</v>
      </c>
      <c r="G17" s="19"/>
      <c r="H17" s="16">
        <v>19.0</v>
      </c>
      <c r="I17" s="16">
        <v>21.1</v>
      </c>
      <c r="J17" s="16">
        <v>1.7</v>
      </c>
      <c r="K17" s="16" t="s">
        <v>324</v>
      </c>
      <c r="L17" s="16" t="s">
        <v>154</v>
      </c>
      <c r="M17" s="16"/>
      <c r="N17" s="16" t="s">
        <v>156</v>
      </c>
      <c r="O17" s="16" t="s">
        <v>157</v>
      </c>
      <c r="P17" s="16" t="s">
        <v>158</v>
      </c>
      <c r="Q17" s="16" t="s">
        <v>325</v>
      </c>
      <c r="R17" s="16">
        <v>2.0</v>
      </c>
      <c r="S17" s="16" t="s">
        <v>160</v>
      </c>
      <c r="T17" s="19"/>
      <c r="U17" s="16">
        <v>40.0</v>
      </c>
      <c r="V17" s="16" t="s">
        <v>326</v>
      </c>
      <c r="W17" s="16" t="s">
        <v>327</v>
      </c>
      <c r="X17" s="16">
        <v>40.0</v>
      </c>
      <c r="Y17" s="19"/>
      <c r="Z17" s="19"/>
      <c r="AA17" s="19"/>
      <c r="AB17" s="19"/>
      <c r="AC17" s="19"/>
      <c r="AD17" s="19"/>
      <c r="AE17" s="16" t="s">
        <v>28</v>
      </c>
      <c r="AF17" s="16" t="s">
        <v>328</v>
      </c>
      <c r="AG17" s="16" t="s">
        <v>329</v>
      </c>
      <c r="AH17" s="19"/>
      <c r="AI17" s="16"/>
      <c r="AJ17" s="19"/>
      <c r="AK17" s="19"/>
      <c r="AL17" s="19"/>
      <c r="AM17" s="16"/>
      <c r="AN17" s="16" t="s">
        <v>241</v>
      </c>
      <c r="AO17" s="19"/>
      <c r="AP17" s="19"/>
      <c r="AQ17" s="19"/>
      <c r="AR17" s="19"/>
      <c r="AS17" s="19"/>
      <c r="AT17" s="19"/>
      <c r="AU17" s="19"/>
      <c r="AV17" s="19"/>
      <c r="AW17" s="19"/>
      <c r="AX17" s="19"/>
      <c r="AY17" s="19"/>
      <c r="AZ17" s="19"/>
      <c r="BA17" s="19"/>
      <c r="BB17" s="19"/>
      <c r="BC17" s="19"/>
      <c r="BD17" s="19"/>
      <c r="BE17" s="16" t="s">
        <v>330</v>
      </c>
      <c r="BF17" s="19"/>
      <c r="BG17" s="19"/>
      <c r="BH17" s="16"/>
      <c r="BI17" s="16" t="s">
        <v>222</v>
      </c>
      <c r="BJ17" s="19"/>
      <c r="BK17" s="19"/>
      <c r="BL17" s="19"/>
      <c r="BM17" s="19"/>
      <c r="BN17" s="19"/>
      <c r="BO17" s="19"/>
      <c r="BP17" s="19"/>
    </row>
    <row r="18">
      <c r="A18" s="16">
        <v>15.0</v>
      </c>
      <c r="B18" s="17" t="s">
        <v>331</v>
      </c>
      <c r="C18" s="16" t="s">
        <v>332</v>
      </c>
      <c r="D18" s="16">
        <v>2011.0</v>
      </c>
      <c r="E18" s="24" t="s">
        <v>333</v>
      </c>
      <c r="F18" s="16" t="s">
        <v>40</v>
      </c>
      <c r="G18" s="19"/>
      <c r="H18" s="16">
        <v>47.0</v>
      </c>
      <c r="I18" s="16">
        <v>22.0</v>
      </c>
      <c r="J18" s="16">
        <v>2.0</v>
      </c>
      <c r="K18" s="19"/>
      <c r="L18" s="16" t="s">
        <v>200</v>
      </c>
      <c r="M18" s="16"/>
      <c r="N18" s="16" t="s">
        <v>334</v>
      </c>
      <c r="O18" s="16" t="s">
        <v>157</v>
      </c>
      <c r="P18" s="16" t="s">
        <v>158</v>
      </c>
      <c r="Q18" s="16" t="s">
        <v>159</v>
      </c>
      <c r="R18" s="16">
        <v>2.0</v>
      </c>
      <c r="S18" s="16" t="s">
        <v>160</v>
      </c>
      <c r="T18" s="16" t="s">
        <v>161</v>
      </c>
      <c r="U18" s="16">
        <v>30.0</v>
      </c>
      <c r="V18" s="16" t="s">
        <v>326</v>
      </c>
      <c r="W18" s="16" t="s">
        <v>335</v>
      </c>
      <c r="X18" s="16" t="s">
        <v>336</v>
      </c>
      <c r="Y18" s="19"/>
      <c r="Z18" s="19"/>
      <c r="AA18" s="19"/>
      <c r="AB18" s="19"/>
      <c r="AC18" s="19"/>
      <c r="AD18" s="19"/>
      <c r="AE18" s="16" t="s">
        <v>337</v>
      </c>
      <c r="AF18" s="16" t="s">
        <v>338</v>
      </c>
      <c r="AG18" s="16" t="s">
        <v>192</v>
      </c>
      <c r="AH18" s="19"/>
      <c r="AI18" s="19"/>
      <c r="AJ18" s="19"/>
      <c r="AK18" s="19"/>
      <c r="AL18" s="19"/>
      <c r="AM18" s="16"/>
      <c r="AN18" s="16" t="s">
        <v>190</v>
      </c>
      <c r="AO18" s="19"/>
      <c r="AP18" s="19"/>
      <c r="AQ18" s="19"/>
      <c r="AR18" s="19"/>
      <c r="AS18" s="19"/>
      <c r="AT18" s="19"/>
      <c r="AU18" s="19"/>
      <c r="AV18" s="19"/>
      <c r="AW18" s="19"/>
      <c r="AX18" s="19"/>
      <c r="AY18" s="16"/>
      <c r="AZ18" s="16"/>
      <c r="BA18" s="16"/>
      <c r="BB18" s="16"/>
      <c r="BC18" s="16"/>
      <c r="BD18" s="16"/>
      <c r="BE18" s="16" t="s">
        <v>339</v>
      </c>
      <c r="BF18" s="19"/>
      <c r="BG18" s="19"/>
      <c r="BH18" s="16"/>
      <c r="BI18" s="16" t="s">
        <v>340</v>
      </c>
      <c r="BJ18" s="19"/>
      <c r="BK18" s="19"/>
      <c r="BL18" s="19"/>
      <c r="BM18" s="19"/>
      <c r="BN18" s="19"/>
      <c r="BO18" s="19"/>
      <c r="BP18" s="19"/>
    </row>
    <row r="19">
      <c r="A19" s="16">
        <v>16.0</v>
      </c>
      <c r="B19" s="16" t="s">
        <v>341</v>
      </c>
      <c r="C19" s="16" t="s">
        <v>342</v>
      </c>
      <c r="D19" s="16">
        <v>2011.0</v>
      </c>
      <c r="E19" s="24" t="s">
        <v>343</v>
      </c>
      <c r="F19" s="16" t="s">
        <v>40</v>
      </c>
      <c r="G19" s="19"/>
      <c r="H19" s="16">
        <v>42.0</v>
      </c>
      <c r="I19" s="16">
        <v>22.12</v>
      </c>
      <c r="J19" s="16">
        <v>1.81</v>
      </c>
      <c r="K19" s="16" t="s">
        <v>199</v>
      </c>
      <c r="L19" s="16" t="s">
        <v>154</v>
      </c>
      <c r="M19" s="16"/>
      <c r="N19" s="16" t="s">
        <v>334</v>
      </c>
      <c r="O19" s="16" t="s">
        <v>157</v>
      </c>
      <c r="P19" s="16" t="s">
        <v>158</v>
      </c>
      <c r="Q19" s="16" t="s">
        <v>159</v>
      </c>
      <c r="R19" s="16">
        <v>2.0</v>
      </c>
      <c r="S19" s="16" t="s">
        <v>160</v>
      </c>
      <c r="T19" s="16" t="s">
        <v>344</v>
      </c>
      <c r="U19" s="16">
        <v>30.0</v>
      </c>
      <c r="V19" s="16" t="s">
        <v>326</v>
      </c>
      <c r="W19" s="16" t="s">
        <v>345</v>
      </c>
      <c r="X19" s="16">
        <v>30.0</v>
      </c>
      <c r="Y19" s="19"/>
      <c r="Z19" s="19"/>
      <c r="AA19" s="19"/>
      <c r="AB19" s="19"/>
      <c r="AC19" s="19"/>
      <c r="AD19" s="19"/>
      <c r="AE19" s="16" t="s">
        <v>346</v>
      </c>
      <c r="AF19" s="16" t="s">
        <v>347</v>
      </c>
      <c r="AG19" s="16" t="s">
        <v>348</v>
      </c>
      <c r="AH19" s="16" t="s">
        <v>242</v>
      </c>
      <c r="AI19" s="16">
        <v>0.15</v>
      </c>
      <c r="AJ19" s="16" t="s">
        <v>243</v>
      </c>
      <c r="AK19" s="19"/>
      <c r="AL19" s="19"/>
      <c r="AM19" s="16"/>
      <c r="AN19" s="16" t="s">
        <v>347</v>
      </c>
      <c r="AO19" s="16" t="s">
        <v>192</v>
      </c>
      <c r="AP19" s="16" t="s">
        <v>242</v>
      </c>
      <c r="AQ19" s="16">
        <v>0.14</v>
      </c>
      <c r="AR19" s="19"/>
      <c r="AS19" s="16"/>
      <c r="AT19" s="16"/>
      <c r="AU19" s="16"/>
      <c r="AV19" s="19"/>
      <c r="AW19" s="19"/>
      <c r="AX19" s="19"/>
      <c r="AY19" s="16"/>
      <c r="AZ19" s="16"/>
      <c r="BA19" s="16"/>
      <c r="BB19" s="16"/>
      <c r="BC19" s="16"/>
      <c r="BD19" s="16"/>
      <c r="BE19" s="16" t="s">
        <v>349</v>
      </c>
      <c r="BF19" s="19"/>
      <c r="BG19" s="19"/>
      <c r="BH19" s="16"/>
      <c r="BI19" s="16" t="s">
        <v>340</v>
      </c>
      <c r="BJ19" s="19"/>
      <c r="BK19" s="19"/>
      <c r="BL19" s="19"/>
      <c r="BM19" s="19"/>
      <c r="BN19" s="19"/>
      <c r="BO19" s="19"/>
      <c r="BP19" s="19"/>
    </row>
    <row r="20">
      <c r="A20" s="16">
        <v>17.0</v>
      </c>
      <c r="B20" s="16" t="s">
        <v>350</v>
      </c>
      <c r="C20" s="16" t="s">
        <v>351</v>
      </c>
      <c r="D20" s="16">
        <v>2016.0</v>
      </c>
      <c r="E20" s="24" t="s">
        <v>352</v>
      </c>
      <c r="F20" s="16" t="s">
        <v>40</v>
      </c>
      <c r="G20" s="19"/>
      <c r="H20" s="16">
        <v>12.0</v>
      </c>
      <c r="I20" s="16">
        <v>22.9</v>
      </c>
      <c r="J20" s="16">
        <v>0.4</v>
      </c>
      <c r="K20" s="19"/>
      <c r="L20" s="16" t="s">
        <v>200</v>
      </c>
      <c r="M20" s="16"/>
      <c r="N20" s="16" t="s">
        <v>156</v>
      </c>
      <c r="O20" s="16" t="s">
        <v>157</v>
      </c>
      <c r="P20" s="16" t="s">
        <v>158</v>
      </c>
      <c r="Q20" s="16" t="s">
        <v>159</v>
      </c>
      <c r="R20" s="16">
        <v>2.0</v>
      </c>
      <c r="S20" s="16" t="s">
        <v>353</v>
      </c>
      <c r="T20" s="16" t="s">
        <v>354</v>
      </c>
      <c r="U20" s="16">
        <v>40.0</v>
      </c>
      <c r="V20" s="16" t="s">
        <v>355</v>
      </c>
      <c r="W20" s="16" t="s">
        <v>356</v>
      </c>
      <c r="X20" s="16">
        <v>33.0</v>
      </c>
      <c r="Y20" s="19"/>
      <c r="Z20" s="19"/>
      <c r="AA20" s="19"/>
      <c r="AB20" s="19"/>
      <c r="AC20" s="19"/>
      <c r="AD20" s="19"/>
      <c r="AE20" s="16" t="s">
        <v>189</v>
      </c>
      <c r="AF20" s="16" t="s">
        <v>190</v>
      </c>
      <c r="AG20" s="19"/>
      <c r="AH20" s="19"/>
      <c r="AI20" s="19"/>
      <c r="AJ20" s="19"/>
      <c r="AK20" s="19"/>
      <c r="AL20" s="19"/>
      <c r="AM20" s="19"/>
      <c r="AN20" s="19"/>
      <c r="AO20" s="19"/>
      <c r="AP20" s="19"/>
      <c r="AQ20" s="19"/>
      <c r="AR20" s="19"/>
      <c r="AS20" s="19"/>
      <c r="AT20" s="19"/>
      <c r="AU20" s="19"/>
      <c r="AV20" s="19"/>
      <c r="AW20" s="19"/>
      <c r="AX20" s="19"/>
      <c r="AY20" s="16"/>
      <c r="AZ20" s="16"/>
      <c r="BA20" s="16"/>
      <c r="BB20" s="16"/>
      <c r="BC20" s="16"/>
      <c r="BD20" s="16"/>
      <c r="BE20" s="16" t="s">
        <v>357</v>
      </c>
      <c r="BF20" s="19"/>
      <c r="BG20" s="19"/>
      <c r="BH20" s="16"/>
      <c r="BI20" s="16" t="s">
        <v>340</v>
      </c>
      <c r="BJ20" s="19"/>
      <c r="BK20" s="19"/>
      <c r="BL20" s="19"/>
      <c r="BM20" s="19"/>
      <c r="BN20" s="19"/>
      <c r="BO20" s="19"/>
      <c r="BP20" s="19"/>
    </row>
    <row r="21">
      <c r="A21" s="16">
        <v>18.0</v>
      </c>
      <c r="B21" s="16" t="s">
        <v>358</v>
      </c>
      <c r="C21" s="16" t="s">
        <v>359</v>
      </c>
      <c r="D21" s="16">
        <v>2014.0</v>
      </c>
      <c r="E21" s="24" t="s">
        <v>360</v>
      </c>
      <c r="F21" s="16" t="s">
        <v>42</v>
      </c>
      <c r="G21" s="16">
        <v>1.0</v>
      </c>
      <c r="H21" s="16">
        <v>18.0</v>
      </c>
      <c r="I21" s="16">
        <v>22.8</v>
      </c>
      <c r="J21" s="16">
        <v>2.6</v>
      </c>
      <c r="K21" s="16" t="s">
        <v>218</v>
      </c>
      <c r="L21" s="16" t="s">
        <v>154</v>
      </c>
      <c r="M21" s="16"/>
      <c r="N21" s="16" t="s">
        <v>154</v>
      </c>
      <c r="O21" s="16" t="s">
        <v>157</v>
      </c>
      <c r="P21" s="16" t="s">
        <v>293</v>
      </c>
      <c r="R21" s="16">
        <v>2.0</v>
      </c>
      <c r="S21" s="16" t="s">
        <v>160</v>
      </c>
      <c r="T21" s="16" t="s">
        <v>161</v>
      </c>
      <c r="V21" s="16" t="s">
        <v>361</v>
      </c>
      <c r="W21" s="16" t="s">
        <v>362</v>
      </c>
      <c r="X21" s="16">
        <v>30.0</v>
      </c>
      <c r="Y21" s="19"/>
      <c r="Z21" s="19"/>
      <c r="AA21" s="19"/>
      <c r="AB21" s="19"/>
      <c r="AC21" s="19"/>
      <c r="AD21" s="19"/>
      <c r="AE21" s="16" t="s">
        <v>363</v>
      </c>
      <c r="AF21" s="16" t="s">
        <v>364</v>
      </c>
      <c r="AG21" s="16" t="s">
        <v>192</v>
      </c>
      <c r="AH21" s="16" t="s">
        <v>209</v>
      </c>
      <c r="AI21" s="16">
        <v>0.318</v>
      </c>
      <c r="AJ21" s="16" t="s">
        <v>243</v>
      </c>
      <c r="AK21" s="16" t="s">
        <v>32</v>
      </c>
      <c r="AL21" s="19"/>
      <c r="AM21" s="19"/>
      <c r="AN21" s="19"/>
      <c r="AO21" s="19"/>
      <c r="AP21" s="19"/>
      <c r="AQ21" s="19"/>
      <c r="AR21" s="19"/>
      <c r="AS21" s="19"/>
      <c r="AT21" s="19"/>
      <c r="AU21" s="19"/>
      <c r="AV21" s="19"/>
      <c r="AW21" s="19"/>
      <c r="AX21" s="19"/>
      <c r="AY21" s="16"/>
      <c r="AZ21" s="16"/>
      <c r="BA21" s="16"/>
      <c r="BB21" s="16"/>
      <c r="BC21" s="16"/>
      <c r="BD21" s="16"/>
      <c r="BE21" s="16" t="s">
        <v>365</v>
      </c>
      <c r="BF21" s="19"/>
      <c r="BG21" s="19"/>
      <c r="BH21" s="16"/>
      <c r="BI21" s="19"/>
      <c r="BJ21" s="19"/>
      <c r="BK21" s="19"/>
      <c r="BL21" s="19"/>
      <c r="BM21" s="19"/>
      <c r="BN21" s="19"/>
      <c r="BO21" s="19"/>
      <c r="BP21" s="19"/>
    </row>
    <row r="22">
      <c r="A22" s="16">
        <v>18.0</v>
      </c>
      <c r="B22" s="16" t="s">
        <v>358</v>
      </c>
      <c r="C22" s="16" t="s">
        <v>359</v>
      </c>
      <c r="D22" s="16">
        <v>2014.0</v>
      </c>
      <c r="E22" s="24" t="s">
        <v>360</v>
      </c>
      <c r="F22" s="16" t="s">
        <v>42</v>
      </c>
      <c r="G22" s="16">
        <v>2.0</v>
      </c>
      <c r="H22" s="16">
        <v>31.0</v>
      </c>
      <c r="I22" s="16">
        <v>21.7</v>
      </c>
      <c r="J22" s="16">
        <v>2.7</v>
      </c>
      <c r="K22" s="16" t="s">
        <v>218</v>
      </c>
      <c r="L22" s="16" t="s">
        <v>154</v>
      </c>
      <c r="M22" s="16"/>
      <c r="N22" s="16" t="s">
        <v>154</v>
      </c>
      <c r="O22" s="16" t="s">
        <v>157</v>
      </c>
      <c r="P22" s="16" t="s">
        <v>293</v>
      </c>
      <c r="R22" s="16">
        <v>2.0</v>
      </c>
      <c r="S22" s="16" t="s">
        <v>160</v>
      </c>
      <c r="T22" s="16" t="s">
        <v>161</v>
      </c>
      <c r="V22" s="16" t="s">
        <v>361</v>
      </c>
      <c r="W22" s="16" t="s">
        <v>362</v>
      </c>
      <c r="X22" s="16">
        <v>30.0</v>
      </c>
      <c r="Y22" s="19"/>
      <c r="Z22" s="19"/>
      <c r="AA22" s="19"/>
      <c r="AB22" s="19"/>
      <c r="AC22" s="19"/>
      <c r="AD22" s="19"/>
      <c r="AE22" s="16" t="s">
        <v>363</v>
      </c>
      <c r="AF22" s="16" t="s">
        <v>364</v>
      </c>
      <c r="AG22" s="16" t="s">
        <v>192</v>
      </c>
      <c r="AH22" s="16" t="s">
        <v>209</v>
      </c>
      <c r="AI22" s="16">
        <v>0.187</v>
      </c>
      <c r="AJ22" s="16" t="s">
        <v>243</v>
      </c>
      <c r="AK22" s="16" t="s">
        <v>32</v>
      </c>
      <c r="AL22" s="19"/>
      <c r="AM22" s="19"/>
      <c r="AN22" s="19"/>
      <c r="AO22" s="19"/>
      <c r="AP22" s="19"/>
      <c r="AQ22" s="19"/>
      <c r="AR22" s="19"/>
      <c r="AS22" s="19"/>
      <c r="AT22" s="19"/>
      <c r="AU22" s="19"/>
      <c r="AV22" s="19"/>
      <c r="AW22" s="19"/>
      <c r="AX22" s="19"/>
      <c r="AY22" s="16"/>
      <c r="AZ22" s="16"/>
      <c r="BA22" s="16"/>
      <c r="BB22" s="16"/>
      <c r="BC22" s="16"/>
      <c r="BD22" s="16"/>
      <c r="BE22" s="16" t="s">
        <v>366</v>
      </c>
      <c r="BF22" s="19"/>
      <c r="BG22" s="19"/>
      <c r="BH22" s="16"/>
      <c r="BI22" s="19"/>
      <c r="BJ22" s="19"/>
      <c r="BK22" s="19"/>
      <c r="BL22" s="19"/>
      <c r="BM22" s="19"/>
      <c r="BN22" s="19"/>
      <c r="BO22" s="19"/>
      <c r="BP22" s="19"/>
    </row>
    <row r="23">
      <c r="A23" s="16">
        <v>19.0</v>
      </c>
      <c r="B23" s="16" t="s">
        <v>367</v>
      </c>
      <c r="C23" s="16" t="s">
        <v>368</v>
      </c>
      <c r="D23" s="16">
        <v>2020.0</v>
      </c>
      <c r="E23" s="24" t="s">
        <v>369</v>
      </c>
      <c r="F23" s="16" t="s">
        <v>370</v>
      </c>
      <c r="G23" s="19"/>
      <c r="H23" s="16">
        <v>40.0</v>
      </c>
      <c r="I23" s="16">
        <v>23.0</v>
      </c>
      <c r="J23" s="16">
        <v>1.99</v>
      </c>
      <c r="K23" s="16" t="s">
        <v>186</v>
      </c>
      <c r="L23" s="16" t="s">
        <v>154</v>
      </c>
      <c r="M23" s="16"/>
      <c r="N23" s="16" t="s">
        <v>334</v>
      </c>
      <c r="O23" s="16" t="s">
        <v>157</v>
      </c>
      <c r="P23" s="16" t="s">
        <v>158</v>
      </c>
      <c r="Q23" s="16" t="s">
        <v>159</v>
      </c>
      <c r="R23" s="16">
        <v>2.0</v>
      </c>
      <c r="S23" s="16" t="s">
        <v>160</v>
      </c>
      <c r="T23" s="16" t="s">
        <v>161</v>
      </c>
      <c r="U23" s="16">
        <v>20.0</v>
      </c>
      <c r="V23" s="16" t="s">
        <v>238</v>
      </c>
      <c r="W23" s="16" t="s">
        <v>371</v>
      </c>
      <c r="X23" s="16">
        <v>20.0</v>
      </c>
      <c r="Y23" s="19"/>
      <c r="Z23" s="19"/>
      <c r="AA23" s="19"/>
      <c r="AB23" s="19"/>
      <c r="AC23" s="19"/>
      <c r="AD23" s="19"/>
      <c r="AE23" s="1" t="s">
        <v>372</v>
      </c>
      <c r="AF23" s="1" t="s">
        <v>373</v>
      </c>
      <c r="AG23" s="1" t="s">
        <v>374</v>
      </c>
      <c r="AH23" s="1" t="s">
        <v>209</v>
      </c>
      <c r="AI23" s="1">
        <v>0.92</v>
      </c>
      <c r="AJ23" s="1" t="s">
        <v>243</v>
      </c>
      <c r="AO23" s="1" t="s">
        <v>375</v>
      </c>
      <c r="AP23" s="1" t="s">
        <v>209</v>
      </c>
      <c r="AQ23" s="1">
        <v>0.56</v>
      </c>
      <c r="AY23" s="1"/>
      <c r="AZ23" s="1"/>
      <c r="BA23" s="1"/>
      <c r="BB23" s="1"/>
      <c r="BC23" s="1"/>
      <c r="BD23" s="1"/>
      <c r="BE23" s="1" t="s">
        <v>376</v>
      </c>
      <c r="BF23" s="19"/>
      <c r="BG23" s="19"/>
      <c r="BH23" s="16"/>
      <c r="BI23" s="16" t="s">
        <v>377</v>
      </c>
      <c r="BJ23" s="19"/>
      <c r="BK23" s="19"/>
      <c r="BL23" s="19"/>
      <c r="BM23" s="19"/>
      <c r="BN23" s="19"/>
      <c r="BO23" s="19"/>
      <c r="BP23" s="19"/>
    </row>
    <row r="24">
      <c r="A24" s="16">
        <v>20.0</v>
      </c>
      <c r="B24" s="16" t="s">
        <v>378</v>
      </c>
      <c r="C24" s="16" t="s">
        <v>379</v>
      </c>
      <c r="D24" s="16">
        <v>2014.0</v>
      </c>
      <c r="E24" s="18" t="s">
        <v>380</v>
      </c>
      <c r="F24" s="16" t="s">
        <v>34</v>
      </c>
      <c r="G24" s="16">
        <v>1.0</v>
      </c>
      <c r="H24" s="16">
        <v>22.0</v>
      </c>
      <c r="I24" s="16">
        <v>53.7</v>
      </c>
      <c r="J24" s="16">
        <v>4.7</v>
      </c>
      <c r="K24" s="19"/>
      <c r="L24" s="16" t="s">
        <v>154</v>
      </c>
      <c r="M24" s="16"/>
      <c r="N24" s="16" t="s">
        <v>156</v>
      </c>
      <c r="O24" s="16" t="s">
        <v>157</v>
      </c>
      <c r="P24" s="16" t="s">
        <v>158</v>
      </c>
      <c r="Q24" s="16" t="s">
        <v>159</v>
      </c>
      <c r="R24" s="16">
        <v>2.0</v>
      </c>
      <c r="S24" s="16" t="s">
        <v>160</v>
      </c>
      <c r="T24" s="16" t="s">
        <v>381</v>
      </c>
      <c r="U24" s="16">
        <v>10.0</v>
      </c>
      <c r="V24" s="16" t="s">
        <v>382</v>
      </c>
      <c r="W24" s="16" t="s">
        <v>383</v>
      </c>
      <c r="X24" s="16">
        <v>10.0</v>
      </c>
      <c r="Y24" s="19"/>
      <c r="Z24" s="19"/>
      <c r="AA24" s="19"/>
      <c r="AB24" s="19"/>
      <c r="AC24" s="19"/>
      <c r="AD24" s="19"/>
      <c r="AE24" s="16" t="s">
        <v>33</v>
      </c>
      <c r="AF24" s="16" t="s">
        <v>384</v>
      </c>
      <c r="AG24" s="16" t="s">
        <v>374</v>
      </c>
      <c r="AH24" s="16" t="s">
        <v>385</v>
      </c>
      <c r="AI24" s="16">
        <v>-0.53</v>
      </c>
      <c r="AJ24" s="16" t="s">
        <v>243</v>
      </c>
      <c r="AK24" s="19"/>
      <c r="AL24" s="19"/>
      <c r="AM24" s="16"/>
      <c r="AN24" s="16" t="s">
        <v>386</v>
      </c>
      <c r="AO24" s="16" t="s">
        <v>192</v>
      </c>
      <c r="AP24" s="16" t="s">
        <v>385</v>
      </c>
      <c r="AQ24" s="16">
        <v>-0.05</v>
      </c>
      <c r="AR24" s="19"/>
      <c r="AS24" s="19"/>
      <c r="AT24" s="19"/>
      <c r="AU24" s="19"/>
      <c r="AV24" s="19"/>
      <c r="AW24" s="19"/>
      <c r="AX24" s="19"/>
      <c r="AY24" s="16"/>
      <c r="AZ24" s="16"/>
      <c r="BA24" s="16"/>
      <c r="BB24" s="16"/>
      <c r="BC24" s="16"/>
      <c r="BD24" s="16"/>
      <c r="BE24" s="16" t="s">
        <v>387</v>
      </c>
      <c r="BF24" s="19"/>
      <c r="BG24" s="19"/>
      <c r="BH24" s="16"/>
      <c r="BI24" s="16" t="s">
        <v>277</v>
      </c>
      <c r="BJ24" s="19"/>
      <c r="BK24" s="19"/>
      <c r="BL24" s="19"/>
      <c r="BM24" s="19"/>
      <c r="BN24" s="19"/>
      <c r="BO24" s="19"/>
      <c r="BP24" s="19"/>
    </row>
    <row r="25">
      <c r="A25" s="16">
        <v>21.0</v>
      </c>
      <c r="B25" s="16" t="s">
        <v>388</v>
      </c>
      <c r="C25" s="16" t="s">
        <v>389</v>
      </c>
      <c r="D25" s="16">
        <v>2008.0</v>
      </c>
      <c r="E25" s="18" t="s">
        <v>390</v>
      </c>
      <c r="F25" s="16" t="s">
        <v>34</v>
      </c>
      <c r="G25" s="16">
        <v>1.0</v>
      </c>
      <c r="H25" s="16">
        <v>17.0</v>
      </c>
      <c r="I25" s="16">
        <v>21.5</v>
      </c>
      <c r="J25" s="16">
        <v>1.18</v>
      </c>
      <c r="K25" s="16" t="s">
        <v>391</v>
      </c>
      <c r="L25" s="16" t="s">
        <v>154</v>
      </c>
      <c r="M25" s="16"/>
      <c r="N25" s="16" t="s">
        <v>156</v>
      </c>
      <c r="O25" s="16" t="s">
        <v>157</v>
      </c>
      <c r="P25" s="16" t="s">
        <v>158</v>
      </c>
      <c r="Q25" s="16" t="s">
        <v>392</v>
      </c>
      <c r="R25" s="16">
        <v>2.0</v>
      </c>
      <c r="S25" s="16" t="s">
        <v>160</v>
      </c>
      <c r="T25" s="16" t="s">
        <v>161</v>
      </c>
      <c r="U25" s="16">
        <v>40.0</v>
      </c>
      <c r="V25" s="16" t="s">
        <v>162</v>
      </c>
      <c r="W25" s="16" t="s">
        <v>327</v>
      </c>
      <c r="X25" s="16">
        <v>40.0</v>
      </c>
      <c r="Y25" s="19"/>
      <c r="Z25" s="19"/>
      <c r="AA25" s="19"/>
      <c r="AB25" s="19"/>
      <c r="AC25" s="19"/>
      <c r="AD25" s="19"/>
      <c r="AE25" s="16" t="s">
        <v>33</v>
      </c>
      <c r="AF25" s="16" t="s">
        <v>393</v>
      </c>
      <c r="AG25" s="16" t="s">
        <v>374</v>
      </c>
      <c r="AH25" s="16" t="s">
        <v>209</v>
      </c>
      <c r="AI25" s="16">
        <v>0.278</v>
      </c>
      <c r="AJ25" s="16" t="s">
        <v>243</v>
      </c>
      <c r="AK25" s="19"/>
      <c r="AL25" s="19"/>
      <c r="AM25" s="19"/>
      <c r="AN25" s="19"/>
      <c r="AO25" s="19"/>
      <c r="AP25" s="19"/>
      <c r="AQ25" s="19"/>
      <c r="AR25" s="19"/>
      <c r="AS25" s="19"/>
      <c r="AT25" s="19"/>
      <c r="AU25" s="19"/>
      <c r="AV25" s="19"/>
      <c r="AW25" s="19"/>
      <c r="AX25" s="19"/>
      <c r="AY25" s="16"/>
      <c r="AZ25" s="16"/>
      <c r="BA25" s="16"/>
      <c r="BB25" s="16"/>
      <c r="BC25" s="16"/>
      <c r="BD25" s="16"/>
      <c r="BE25" s="16" t="s">
        <v>394</v>
      </c>
      <c r="BF25" s="19"/>
      <c r="BG25" s="19"/>
      <c r="BH25" s="16"/>
      <c r="BI25" s="16" t="s">
        <v>395</v>
      </c>
      <c r="BJ25" s="19"/>
      <c r="BK25" s="19"/>
      <c r="BL25" s="19"/>
      <c r="BM25" s="19"/>
      <c r="BN25" s="19"/>
      <c r="BO25" s="19"/>
      <c r="BP25" s="19"/>
    </row>
    <row r="26">
      <c r="A26" s="16">
        <v>22.0</v>
      </c>
      <c r="B26" s="1" t="s">
        <v>396</v>
      </c>
      <c r="C26" s="16" t="s">
        <v>389</v>
      </c>
      <c r="D26" s="16">
        <v>2009.0</v>
      </c>
      <c r="E26" s="24" t="s">
        <v>397</v>
      </c>
      <c r="F26" s="16" t="s">
        <v>34</v>
      </c>
      <c r="G26" s="16">
        <v>1.0</v>
      </c>
      <c r="H26" s="16">
        <v>16.0</v>
      </c>
      <c r="I26" s="16">
        <v>21.1</v>
      </c>
      <c r="J26" s="16">
        <v>0.86</v>
      </c>
      <c r="K26" s="16" t="s">
        <v>391</v>
      </c>
      <c r="L26" s="16" t="s">
        <v>154</v>
      </c>
      <c r="M26" s="16"/>
      <c r="N26" s="16" t="s">
        <v>156</v>
      </c>
      <c r="O26" s="16" t="s">
        <v>157</v>
      </c>
      <c r="P26" s="16" t="s">
        <v>158</v>
      </c>
      <c r="Q26" s="16" t="s">
        <v>392</v>
      </c>
      <c r="R26" s="16">
        <v>2.0</v>
      </c>
      <c r="S26" s="16" t="s">
        <v>160</v>
      </c>
      <c r="T26" s="16" t="s">
        <v>161</v>
      </c>
      <c r="U26" s="16">
        <v>40.0</v>
      </c>
      <c r="V26" s="16" t="s">
        <v>162</v>
      </c>
      <c r="W26" s="16" t="s">
        <v>327</v>
      </c>
      <c r="X26" s="16">
        <v>40.0</v>
      </c>
      <c r="Y26" s="19"/>
      <c r="Z26" s="19"/>
      <c r="AA26" s="19"/>
      <c r="AB26" s="19"/>
      <c r="AC26" s="19"/>
      <c r="AD26" s="19"/>
      <c r="AE26" s="16" t="s">
        <v>398</v>
      </c>
      <c r="AF26" s="16" t="s">
        <v>399</v>
      </c>
      <c r="AG26" s="16" t="s">
        <v>400</v>
      </c>
      <c r="AH26" s="16" t="s">
        <v>385</v>
      </c>
      <c r="AI26" s="16">
        <v>0.31</v>
      </c>
      <c r="AJ26" s="16" t="s">
        <v>401</v>
      </c>
      <c r="AK26" s="19"/>
      <c r="AL26" s="19"/>
      <c r="AM26" s="16"/>
      <c r="AN26" s="16" t="s">
        <v>402</v>
      </c>
      <c r="AO26" s="16" t="s">
        <v>403</v>
      </c>
      <c r="AP26" s="16" t="s">
        <v>209</v>
      </c>
      <c r="AQ26" s="16">
        <v>0.54</v>
      </c>
      <c r="AR26" s="19"/>
      <c r="AS26" s="19"/>
      <c r="AT26" s="19"/>
      <c r="AU26" s="19"/>
      <c r="AV26" s="19"/>
      <c r="AW26" s="19"/>
      <c r="AX26" s="19"/>
      <c r="AY26" s="16"/>
      <c r="AZ26" s="16"/>
      <c r="BA26" s="16"/>
      <c r="BB26" s="16"/>
      <c r="BC26" s="16"/>
      <c r="BD26" s="16"/>
      <c r="BE26" s="16" t="s">
        <v>404</v>
      </c>
      <c r="BF26" s="19"/>
      <c r="BG26" s="19"/>
      <c r="BH26" s="16"/>
      <c r="BI26" s="16" t="s">
        <v>395</v>
      </c>
      <c r="BJ26" s="19"/>
      <c r="BK26" s="19"/>
      <c r="BL26" s="19"/>
      <c r="BM26" s="19"/>
      <c r="BN26" s="19"/>
      <c r="BO26" s="19"/>
      <c r="BP26" s="19"/>
    </row>
    <row r="27">
      <c r="A27" s="16">
        <v>23.0</v>
      </c>
      <c r="B27" s="1" t="s">
        <v>405</v>
      </c>
      <c r="C27" s="16" t="s">
        <v>406</v>
      </c>
      <c r="D27" s="16">
        <v>2018.0</v>
      </c>
      <c r="E27" s="21" t="s">
        <v>407</v>
      </c>
      <c r="F27" s="16" t="s">
        <v>34</v>
      </c>
      <c r="G27" s="16">
        <v>1.0</v>
      </c>
      <c r="H27" s="16">
        <v>101.0</v>
      </c>
      <c r="I27" s="16">
        <v>20.76</v>
      </c>
      <c r="J27" s="16">
        <v>1.22</v>
      </c>
      <c r="K27" s="19"/>
      <c r="L27" s="16" t="s">
        <v>154</v>
      </c>
      <c r="M27" s="16"/>
      <c r="N27" s="16" t="s">
        <v>334</v>
      </c>
      <c r="O27" s="16" t="s">
        <v>157</v>
      </c>
      <c r="P27" s="16" t="s">
        <v>271</v>
      </c>
      <c r="Q27" s="16" t="s">
        <v>159</v>
      </c>
      <c r="R27" s="16">
        <v>2.0</v>
      </c>
      <c r="S27" s="16" t="s">
        <v>408</v>
      </c>
      <c r="T27" s="16" t="s">
        <v>161</v>
      </c>
      <c r="U27" s="16" t="s">
        <v>409</v>
      </c>
      <c r="V27" s="16" t="s">
        <v>162</v>
      </c>
      <c r="W27" s="16" t="s">
        <v>410</v>
      </c>
      <c r="X27" s="16">
        <v>15.0</v>
      </c>
      <c r="Y27" s="19"/>
      <c r="Z27" s="19"/>
      <c r="AA27" s="19"/>
      <c r="AB27" s="19"/>
      <c r="AC27" s="19"/>
      <c r="AD27" s="19"/>
      <c r="AE27" s="16" t="s">
        <v>411</v>
      </c>
      <c r="AF27" s="16" t="s">
        <v>412</v>
      </c>
      <c r="AG27" s="16" t="s">
        <v>374</v>
      </c>
      <c r="AH27" s="16" t="s">
        <v>385</v>
      </c>
      <c r="AI27" s="16">
        <v>-0.67</v>
      </c>
      <c r="AJ27" s="16" t="s">
        <v>243</v>
      </c>
      <c r="AK27" s="19"/>
      <c r="AL27" s="19"/>
      <c r="AM27" s="16"/>
      <c r="AN27" s="16" t="s">
        <v>413</v>
      </c>
      <c r="AO27" s="16" t="s">
        <v>374</v>
      </c>
      <c r="AP27" s="16" t="s">
        <v>209</v>
      </c>
      <c r="AQ27" s="16">
        <v>0.01</v>
      </c>
      <c r="AR27" s="19"/>
      <c r="AS27" s="19"/>
      <c r="AT27" s="19"/>
      <c r="AU27" s="19"/>
      <c r="AV27" s="19"/>
      <c r="AW27" s="19"/>
      <c r="AX27" s="19"/>
      <c r="AY27" s="16"/>
      <c r="AZ27" s="16"/>
      <c r="BA27" s="16"/>
      <c r="BB27" s="16"/>
      <c r="BC27" s="16"/>
      <c r="BD27" s="16"/>
      <c r="BE27" s="16" t="s">
        <v>414</v>
      </c>
      <c r="BF27" s="19"/>
      <c r="BG27" s="19"/>
      <c r="BH27" s="16"/>
      <c r="BI27" s="16" t="s">
        <v>395</v>
      </c>
      <c r="BJ27" s="19"/>
      <c r="BK27" s="19"/>
      <c r="BL27" s="19"/>
      <c r="BM27" s="19"/>
      <c r="BN27" s="19"/>
      <c r="BO27" s="19"/>
      <c r="BP27" s="19"/>
    </row>
    <row r="28">
      <c r="A28" s="16">
        <v>24.0</v>
      </c>
      <c r="B28" s="1" t="s">
        <v>415</v>
      </c>
      <c r="C28" s="16" t="s">
        <v>416</v>
      </c>
      <c r="D28" s="16">
        <v>2011.0</v>
      </c>
      <c r="E28" s="24" t="s">
        <v>417</v>
      </c>
      <c r="F28" s="16" t="s">
        <v>34</v>
      </c>
      <c r="G28" s="16">
        <v>1.0</v>
      </c>
      <c r="H28" s="16">
        <v>20.0</v>
      </c>
      <c r="I28" s="16">
        <v>22.0</v>
      </c>
      <c r="J28" s="19"/>
      <c r="K28" s="16" t="s">
        <v>418</v>
      </c>
      <c r="L28" s="16" t="s">
        <v>154</v>
      </c>
      <c r="M28" s="16"/>
      <c r="N28" s="16" t="s">
        <v>156</v>
      </c>
      <c r="O28" s="16" t="s">
        <v>157</v>
      </c>
      <c r="P28" s="16" t="s">
        <v>158</v>
      </c>
      <c r="Q28" s="16" t="s">
        <v>419</v>
      </c>
      <c r="R28" s="16">
        <v>3.0</v>
      </c>
      <c r="S28" s="16" t="s">
        <v>160</v>
      </c>
      <c r="T28" s="16" t="s">
        <v>420</v>
      </c>
      <c r="U28" s="16">
        <v>20.0</v>
      </c>
      <c r="V28" s="16" t="s">
        <v>162</v>
      </c>
      <c r="W28" s="16" t="s">
        <v>421</v>
      </c>
      <c r="X28" s="16">
        <v>20.0</v>
      </c>
      <c r="Y28" s="16" t="s">
        <v>422</v>
      </c>
      <c r="Z28" s="16" t="s">
        <v>420</v>
      </c>
      <c r="AA28" s="16">
        <v>20.0</v>
      </c>
      <c r="AB28" s="19"/>
      <c r="AC28" s="19"/>
      <c r="AD28" s="19"/>
      <c r="AE28" s="16" t="s">
        <v>33</v>
      </c>
      <c r="AF28" s="16" t="s">
        <v>423</v>
      </c>
      <c r="AG28" s="16" t="s">
        <v>374</v>
      </c>
      <c r="AH28" s="16" t="s">
        <v>209</v>
      </c>
      <c r="AI28" s="16">
        <v>0.6</v>
      </c>
      <c r="AJ28" s="16" t="s">
        <v>243</v>
      </c>
      <c r="AK28" s="19"/>
      <c r="AL28" s="19"/>
      <c r="AM28" s="19"/>
      <c r="AN28" s="19"/>
      <c r="AO28" s="19"/>
      <c r="AP28" s="19"/>
      <c r="AQ28" s="19"/>
      <c r="AR28" s="19"/>
      <c r="AS28" s="19"/>
      <c r="AT28" s="19"/>
      <c r="AU28" s="19"/>
      <c r="AV28" s="19"/>
      <c r="AW28" s="19"/>
      <c r="AX28" s="19"/>
      <c r="AY28" s="16"/>
      <c r="AZ28" s="16"/>
      <c r="BA28" s="16"/>
      <c r="BB28" s="16"/>
      <c r="BC28" s="16"/>
      <c r="BD28" s="16"/>
      <c r="BE28" s="16" t="s">
        <v>424</v>
      </c>
      <c r="BF28" s="19"/>
      <c r="BG28" s="19"/>
      <c r="BH28" s="16"/>
      <c r="BI28" s="16" t="s">
        <v>395</v>
      </c>
      <c r="BJ28" s="19"/>
      <c r="BK28" s="19"/>
      <c r="BL28" s="19"/>
      <c r="BM28" s="19"/>
      <c r="BN28" s="19"/>
      <c r="BO28" s="19"/>
      <c r="BP28" s="19"/>
    </row>
    <row r="29">
      <c r="A29" s="16">
        <v>25.0</v>
      </c>
      <c r="B29" s="1" t="s">
        <v>425</v>
      </c>
      <c r="C29" s="16" t="s">
        <v>426</v>
      </c>
      <c r="D29" s="16">
        <v>2019.0</v>
      </c>
      <c r="E29" s="20" t="s">
        <v>427</v>
      </c>
      <c r="F29" s="16" t="s">
        <v>34</v>
      </c>
      <c r="G29" s="16">
        <v>1.0</v>
      </c>
      <c r="H29" s="16">
        <v>26.0</v>
      </c>
      <c r="I29" s="16">
        <v>21.5</v>
      </c>
      <c r="J29" s="16">
        <v>2.52</v>
      </c>
      <c r="K29" s="16" t="s">
        <v>428</v>
      </c>
      <c r="L29" s="16" t="s">
        <v>200</v>
      </c>
      <c r="M29" s="16"/>
      <c r="N29" s="16" t="s">
        <v>156</v>
      </c>
      <c r="O29" s="16" t="s">
        <v>157</v>
      </c>
      <c r="P29" s="16" t="s">
        <v>158</v>
      </c>
      <c r="Q29" s="16" t="s">
        <v>422</v>
      </c>
      <c r="R29" s="16">
        <v>2.0</v>
      </c>
      <c r="S29" s="16" t="s">
        <v>160</v>
      </c>
      <c r="T29" s="16" t="s">
        <v>161</v>
      </c>
      <c r="U29" s="16">
        <v>20.0</v>
      </c>
      <c r="V29" s="16" t="s">
        <v>178</v>
      </c>
      <c r="W29" s="16" t="s">
        <v>429</v>
      </c>
      <c r="X29" s="16">
        <v>20.0</v>
      </c>
      <c r="Y29" s="16"/>
      <c r="Z29" s="19"/>
      <c r="AA29" s="19"/>
      <c r="AB29" s="19"/>
      <c r="AC29" s="19"/>
      <c r="AD29" s="19"/>
      <c r="AE29" s="16" t="s">
        <v>33</v>
      </c>
      <c r="AF29" s="16" t="s">
        <v>430</v>
      </c>
      <c r="AG29" s="16" t="s">
        <v>431</v>
      </c>
      <c r="AH29" s="16" t="s">
        <v>385</v>
      </c>
      <c r="AI29" s="16">
        <v>0.34</v>
      </c>
      <c r="AJ29" s="16" t="s">
        <v>243</v>
      </c>
      <c r="AK29" s="19"/>
      <c r="AL29" s="19"/>
      <c r="AM29" s="16"/>
      <c r="AN29" s="16" t="s">
        <v>430</v>
      </c>
      <c r="AO29" s="16" t="s">
        <v>432</v>
      </c>
      <c r="AP29" s="16" t="s">
        <v>433</v>
      </c>
      <c r="AQ29" s="16">
        <v>0.28</v>
      </c>
      <c r="AR29" s="19"/>
      <c r="AS29" s="16"/>
      <c r="AT29" s="16" t="s">
        <v>430</v>
      </c>
      <c r="AU29" s="16" t="s">
        <v>434</v>
      </c>
      <c r="AV29" s="16" t="s">
        <v>433</v>
      </c>
      <c r="AW29" s="16">
        <v>0.48</v>
      </c>
      <c r="AX29" s="19"/>
      <c r="AY29" s="16"/>
      <c r="AZ29" s="16"/>
      <c r="BA29" s="16"/>
      <c r="BB29" s="16"/>
      <c r="BC29" s="16"/>
      <c r="BD29" s="16"/>
      <c r="BE29" s="16" t="s">
        <v>435</v>
      </c>
      <c r="BF29" s="19"/>
      <c r="BG29" s="19"/>
      <c r="BH29" s="16"/>
      <c r="BI29" s="16" t="s">
        <v>395</v>
      </c>
      <c r="BJ29" s="19"/>
      <c r="BK29" s="19"/>
      <c r="BL29" s="19"/>
      <c r="BM29" s="19"/>
      <c r="BN29" s="19"/>
      <c r="BO29" s="19"/>
      <c r="BP29" s="19"/>
    </row>
    <row r="30">
      <c r="A30" s="16">
        <v>26.0</v>
      </c>
      <c r="B30" s="1" t="s">
        <v>436</v>
      </c>
      <c r="C30" s="16" t="s">
        <v>437</v>
      </c>
      <c r="D30" s="16">
        <v>2020.0</v>
      </c>
      <c r="E30" s="24" t="s">
        <v>438</v>
      </c>
      <c r="F30" s="16" t="s">
        <v>370</v>
      </c>
      <c r="G30" s="16">
        <v>1.0</v>
      </c>
      <c r="H30" s="16">
        <v>16.0</v>
      </c>
      <c r="I30" s="16">
        <v>22.5</v>
      </c>
      <c r="J30" s="16">
        <v>2.2</v>
      </c>
      <c r="K30" s="16" t="s">
        <v>439</v>
      </c>
      <c r="L30" s="16" t="s">
        <v>200</v>
      </c>
      <c r="M30" s="16"/>
      <c r="N30" s="16" t="s">
        <v>156</v>
      </c>
      <c r="O30" s="16" t="s">
        <v>157</v>
      </c>
      <c r="P30" s="16" t="s">
        <v>293</v>
      </c>
      <c r="Q30" s="16" t="s">
        <v>159</v>
      </c>
      <c r="R30" s="16">
        <v>2.0</v>
      </c>
      <c r="S30" s="16" t="s">
        <v>162</v>
      </c>
      <c r="T30" s="16" t="s">
        <v>440</v>
      </c>
      <c r="U30" s="16">
        <v>10.0</v>
      </c>
      <c r="V30" s="16" t="s">
        <v>178</v>
      </c>
      <c r="W30" s="16" t="s">
        <v>441</v>
      </c>
      <c r="X30" s="16"/>
      <c r="Y30" s="16"/>
      <c r="Z30" s="16"/>
      <c r="AA30" s="16"/>
      <c r="AB30" s="19"/>
      <c r="AC30" s="19"/>
      <c r="AD30" s="19"/>
      <c r="AE30" s="16" t="s">
        <v>442</v>
      </c>
      <c r="AF30" s="16" t="s">
        <v>443</v>
      </c>
      <c r="AG30" s="19"/>
      <c r="AH30" s="19"/>
      <c r="AI30" s="19"/>
      <c r="AJ30" s="19"/>
      <c r="AK30" s="19"/>
      <c r="AL30" s="19"/>
      <c r="AM30" s="19"/>
      <c r="AN30" s="19"/>
      <c r="AO30" s="19"/>
      <c r="AP30" s="19"/>
      <c r="AQ30" s="19"/>
      <c r="AR30" s="19"/>
      <c r="AS30" s="19"/>
      <c r="AT30" s="19"/>
      <c r="AU30" s="19"/>
      <c r="AV30" s="19"/>
      <c r="AW30" s="19"/>
      <c r="AX30" s="19"/>
      <c r="AY30" s="16"/>
      <c r="AZ30" s="16"/>
      <c r="BA30" s="16"/>
      <c r="BB30" s="16"/>
      <c r="BC30" s="16"/>
      <c r="BD30" s="16"/>
      <c r="BE30" s="16" t="s">
        <v>444</v>
      </c>
      <c r="BF30" s="19"/>
      <c r="BG30" s="19"/>
      <c r="BH30" s="16"/>
      <c r="BI30" s="16" t="s">
        <v>377</v>
      </c>
      <c r="BJ30" s="19"/>
      <c r="BK30" s="19"/>
      <c r="BL30" s="19"/>
      <c r="BM30" s="19"/>
      <c r="BN30" s="19"/>
      <c r="BO30" s="19"/>
      <c r="BP30" s="19"/>
    </row>
    <row r="31">
      <c r="A31" s="16">
        <v>27.0</v>
      </c>
      <c r="B31" s="16" t="s">
        <v>445</v>
      </c>
      <c r="C31" s="16" t="s">
        <v>446</v>
      </c>
      <c r="D31" s="16">
        <v>2017.0</v>
      </c>
      <c r="E31" s="18" t="s">
        <v>447</v>
      </c>
      <c r="F31" s="16" t="s">
        <v>40</v>
      </c>
      <c r="G31" s="16">
        <v>1.0</v>
      </c>
      <c r="H31" s="16">
        <v>34.0</v>
      </c>
      <c r="I31" s="16">
        <v>23.2</v>
      </c>
      <c r="J31" s="16">
        <v>2.1</v>
      </c>
      <c r="K31" s="19"/>
      <c r="L31" s="16" t="s">
        <v>200</v>
      </c>
      <c r="M31" s="16"/>
      <c r="N31" s="16" t="s">
        <v>334</v>
      </c>
      <c r="O31" s="16" t="s">
        <v>157</v>
      </c>
      <c r="P31" s="16" t="s">
        <v>158</v>
      </c>
      <c r="Q31" s="16" t="s">
        <v>159</v>
      </c>
      <c r="R31" s="16">
        <v>2.0</v>
      </c>
      <c r="S31" s="16" t="s">
        <v>160</v>
      </c>
      <c r="T31" s="16" t="s">
        <v>161</v>
      </c>
      <c r="U31" s="16" t="s">
        <v>448</v>
      </c>
      <c r="V31" s="16" t="s">
        <v>261</v>
      </c>
      <c r="W31" s="16" t="s">
        <v>449</v>
      </c>
      <c r="X31" s="16" t="s">
        <v>450</v>
      </c>
      <c r="Y31" s="19"/>
      <c r="Z31" s="19"/>
      <c r="AA31" s="19"/>
      <c r="AB31" s="19"/>
      <c r="AC31" s="19"/>
      <c r="AD31" s="19"/>
      <c r="AE31" s="16" t="s">
        <v>451</v>
      </c>
      <c r="AF31" s="16" t="s">
        <v>452</v>
      </c>
      <c r="AG31" s="16" t="s">
        <v>453</v>
      </c>
      <c r="AH31" s="16" t="s">
        <v>209</v>
      </c>
      <c r="AI31" s="16">
        <v>0.05</v>
      </c>
      <c r="AJ31" s="16" t="s">
        <v>243</v>
      </c>
      <c r="AK31" s="19"/>
      <c r="AL31" s="19"/>
      <c r="AM31" s="16"/>
      <c r="AN31" s="16" t="s">
        <v>454</v>
      </c>
      <c r="AO31" s="16" t="s">
        <v>374</v>
      </c>
      <c r="AP31" s="16" t="s">
        <v>209</v>
      </c>
      <c r="AQ31" s="16">
        <v>0.03</v>
      </c>
      <c r="AR31" s="19"/>
      <c r="AS31" s="16"/>
      <c r="AT31" s="16" t="s">
        <v>454</v>
      </c>
      <c r="AU31" s="16" t="s">
        <v>192</v>
      </c>
      <c r="AV31" s="16" t="s">
        <v>209</v>
      </c>
      <c r="AW31" s="16">
        <v>0.2</v>
      </c>
      <c r="AX31" s="19"/>
      <c r="AY31" s="16"/>
      <c r="AZ31" s="16"/>
      <c r="BA31" s="16"/>
      <c r="BB31" s="16"/>
      <c r="BC31" s="16"/>
      <c r="BD31" s="16"/>
      <c r="BE31" s="16" t="s">
        <v>455</v>
      </c>
      <c r="BF31" s="19"/>
      <c r="BG31" s="19"/>
      <c r="BH31" s="16"/>
      <c r="BI31" s="16" t="s">
        <v>194</v>
      </c>
      <c r="BJ31" s="19"/>
      <c r="BK31" s="19"/>
      <c r="BL31" s="19"/>
      <c r="BM31" s="19"/>
      <c r="BN31" s="19"/>
      <c r="BO31" s="19"/>
      <c r="BP31" s="19"/>
    </row>
    <row r="32">
      <c r="A32" s="16">
        <v>28.0</v>
      </c>
      <c r="B32" s="16" t="s">
        <v>456</v>
      </c>
      <c r="C32" s="16" t="s">
        <v>457</v>
      </c>
      <c r="D32" s="16">
        <v>2015.0</v>
      </c>
      <c r="E32" s="24" t="s">
        <v>458</v>
      </c>
      <c r="F32" s="16" t="s">
        <v>40</v>
      </c>
      <c r="G32" s="16">
        <v>1.0</v>
      </c>
      <c r="H32" s="16">
        <v>26.0</v>
      </c>
      <c r="I32" s="16">
        <v>25.23</v>
      </c>
      <c r="J32" s="16">
        <v>0.56</v>
      </c>
      <c r="K32" s="19"/>
      <c r="L32" s="16" t="s">
        <v>154</v>
      </c>
      <c r="M32" s="16"/>
      <c r="N32" s="16" t="s">
        <v>156</v>
      </c>
      <c r="O32" s="16" t="s">
        <v>157</v>
      </c>
      <c r="P32" s="16" t="s">
        <v>158</v>
      </c>
      <c r="Q32" s="16" t="s">
        <v>159</v>
      </c>
      <c r="R32" s="16">
        <v>2.0</v>
      </c>
      <c r="S32" s="16" t="s">
        <v>459</v>
      </c>
      <c r="T32" s="16" t="s">
        <v>460</v>
      </c>
      <c r="U32" s="16">
        <v>30.0</v>
      </c>
      <c r="V32" s="16" t="s">
        <v>162</v>
      </c>
      <c r="W32" s="16" t="s">
        <v>371</v>
      </c>
      <c r="X32" s="16">
        <v>30.0</v>
      </c>
      <c r="Y32" s="19"/>
      <c r="Z32" s="19"/>
      <c r="AA32" s="19"/>
      <c r="AB32" s="19"/>
      <c r="AC32" s="19"/>
      <c r="AD32" s="19"/>
      <c r="AE32" s="16" t="s">
        <v>451</v>
      </c>
      <c r="AF32" s="16" t="s">
        <v>443</v>
      </c>
      <c r="AG32" s="16" t="s">
        <v>453</v>
      </c>
      <c r="AH32" s="16" t="s">
        <v>385</v>
      </c>
      <c r="AI32" s="16">
        <v>0.58</v>
      </c>
      <c r="AJ32" s="16" t="s">
        <v>243</v>
      </c>
      <c r="AK32" s="19"/>
      <c r="AL32" s="19"/>
      <c r="AM32" s="16"/>
      <c r="AN32" s="16" t="s">
        <v>373</v>
      </c>
      <c r="AO32" s="16" t="s">
        <v>192</v>
      </c>
      <c r="AP32" s="16" t="s">
        <v>385</v>
      </c>
      <c r="AQ32" s="16">
        <v>0.46</v>
      </c>
      <c r="AR32" s="19"/>
      <c r="AS32" s="19"/>
      <c r="AT32" s="19"/>
      <c r="AU32" s="19"/>
      <c r="AV32" s="19"/>
      <c r="AW32" s="19"/>
      <c r="AX32" s="19"/>
      <c r="AY32" s="16"/>
      <c r="AZ32" s="16"/>
      <c r="BA32" s="16"/>
      <c r="BB32" s="16"/>
      <c r="BC32" s="16"/>
      <c r="BD32" s="16"/>
      <c r="BE32" s="16" t="s">
        <v>461</v>
      </c>
      <c r="BF32" s="19"/>
      <c r="BG32" s="19"/>
      <c r="BH32" s="16"/>
      <c r="BI32" s="16" t="s">
        <v>194</v>
      </c>
      <c r="BJ32" s="19"/>
      <c r="BK32" s="19"/>
      <c r="BL32" s="19"/>
      <c r="BM32" s="19"/>
      <c r="BN32" s="19"/>
      <c r="BO32" s="19"/>
      <c r="BP32" s="19"/>
    </row>
    <row r="33">
      <c r="A33" s="16">
        <v>29.0</v>
      </c>
      <c r="B33" s="16" t="s">
        <v>462</v>
      </c>
      <c r="C33" s="16" t="s">
        <v>463</v>
      </c>
      <c r="D33" s="16">
        <v>2018.0</v>
      </c>
      <c r="E33" s="24" t="s">
        <v>464</v>
      </c>
      <c r="F33" s="16" t="s">
        <v>40</v>
      </c>
      <c r="G33" s="16">
        <v>1.0</v>
      </c>
      <c r="H33" s="16">
        <v>34.0</v>
      </c>
      <c r="I33" s="16">
        <v>20.65</v>
      </c>
      <c r="J33" s="16">
        <v>1.5</v>
      </c>
      <c r="K33" s="19"/>
      <c r="L33" s="16" t="s">
        <v>465</v>
      </c>
      <c r="M33" s="16"/>
      <c r="N33" s="16" t="s">
        <v>334</v>
      </c>
      <c r="O33" s="16" t="s">
        <v>157</v>
      </c>
      <c r="P33" s="16" t="s">
        <v>293</v>
      </c>
      <c r="Q33" s="16" t="s">
        <v>466</v>
      </c>
      <c r="R33" s="16">
        <v>2.0</v>
      </c>
      <c r="S33" s="16" t="s">
        <v>160</v>
      </c>
      <c r="T33" s="16" t="s">
        <v>161</v>
      </c>
      <c r="U33" s="16">
        <v>15.0</v>
      </c>
      <c r="V33" s="16" t="s">
        <v>162</v>
      </c>
      <c r="W33" s="16" t="s">
        <v>467</v>
      </c>
      <c r="X33" s="16">
        <v>15.0</v>
      </c>
      <c r="Y33" s="19"/>
      <c r="Z33" s="19"/>
      <c r="AA33" s="19"/>
      <c r="AB33" s="19"/>
      <c r="AC33" s="19"/>
      <c r="AD33" s="19"/>
      <c r="AE33" s="16" t="s">
        <v>468</v>
      </c>
      <c r="AF33" s="16" t="s">
        <v>469</v>
      </c>
      <c r="AG33" s="16"/>
      <c r="AH33" s="16"/>
      <c r="AI33" s="16"/>
      <c r="AJ33" s="19"/>
      <c r="AK33" s="19"/>
      <c r="AL33" s="19"/>
      <c r="AM33" s="19"/>
      <c r="AN33" s="19"/>
      <c r="AO33" s="19"/>
      <c r="AP33" s="19"/>
      <c r="AQ33" s="19"/>
      <c r="AR33" s="19"/>
      <c r="AS33" s="19"/>
      <c r="AT33" s="19"/>
      <c r="AU33" s="19"/>
      <c r="AV33" s="19"/>
      <c r="AW33" s="19"/>
      <c r="AX33" s="19"/>
      <c r="AY33" s="16"/>
      <c r="AZ33" s="16"/>
      <c r="BA33" s="16"/>
      <c r="BB33" s="16"/>
      <c r="BC33" s="16"/>
      <c r="BD33" s="16"/>
      <c r="BE33" s="16" t="s">
        <v>470</v>
      </c>
      <c r="BF33" s="19"/>
      <c r="BG33" s="19"/>
      <c r="BH33" s="16"/>
      <c r="BI33" s="16" t="s">
        <v>194</v>
      </c>
      <c r="BJ33" s="19"/>
      <c r="BK33" s="19"/>
      <c r="BL33" s="19"/>
      <c r="BM33" s="19"/>
      <c r="BN33" s="19"/>
      <c r="BO33" s="19"/>
      <c r="BP33" s="19"/>
    </row>
    <row r="34">
      <c r="A34" s="16">
        <v>30.0</v>
      </c>
      <c r="B34" s="16" t="s">
        <v>471</v>
      </c>
      <c r="C34" s="16" t="s">
        <v>268</v>
      </c>
      <c r="D34" s="16">
        <v>2014.0</v>
      </c>
      <c r="E34" s="24" t="s">
        <v>472</v>
      </c>
      <c r="F34" s="16" t="s">
        <v>40</v>
      </c>
      <c r="G34" s="16">
        <v>1.0</v>
      </c>
      <c r="H34" s="16">
        <v>60.0</v>
      </c>
      <c r="I34" s="16">
        <v>22.92</v>
      </c>
      <c r="J34" s="16">
        <v>2.36</v>
      </c>
      <c r="K34" s="16" t="s">
        <v>473</v>
      </c>
      <c r="L34" s="16" t="s">
        <v>200</v>
      </c>
      <c r="M34" s="16"/>
      <c r="N34" s="16" t="s">
        <v>334</v>
      </c>
      <c r="O34" s="16" t="s">
        <v>474</v>
      </c>
      <c r="P34" s="16" t="s">
        <v>475</v>
      </c>
      <c r="Q34" s="16" t="s">
        <v>159</v>
      </c>
      <c r="R34" s="16">
        <v>3.0</v>
      </c>
      <c r="S34" s="16" t="s">
        <v>160</v>
      </c>
      <c r="T34" s="16" t="s">
        <v>161</v>
      </c>
      <c r="U34" s="16">
        <v>45.0</v>
      </c>
      <c r="V34" s="16" t="s">
        <v>162</v>
      </c>
      <c r="W34" s="16" t="s">
        <v>476</v>
      </c>
      <c r="X34" s="16">
        <v>40.0</v>
      </c>
      <c r="Y34" s="16" t="s">
        <v>178</v>
      </c>
      <c r="Z34" s="16" t="s">
        <v>477</v>
      </c>
      <c r="AA34" s="16">
        <v>40.0</v>
      </c>
      <c r="AB34" s="19"/>
      <c r="AC34" s="19"/>
      <c r="AD34" s="19"/>
      <c r="AE34" s="16" t="s">
        <v>189</v>
      </c>
      <c r="AF34" s="16" t="s">
        <v>478</v>
      </c>
      <c r="AG34" s="16" t="s">
        <v>374</v>
      </c>
      <c r="AH34" s="16" t="s">
        <v>209</v>
      </c>
      <c r="AI34" s="16">
        <v>0.12</v>
      </c>
      <c r="AJ34" s="16" t="s">
        <v>243</v>
      </c>
      <c r="AK34" s="19"/>
      <c r="AL34" s="19"/>
      <c r="AM34" s="16"/>
      <c r="AN34" s="16" t="s">
        <v>478</v>
      </c>
      <c r="AO34" s="16" t="s">
        <v>192</v>
      </c>
      <c r="AP34" s="16" t="s">
        <v>209</v>
      </c>
      <c r="AQ34" s="16">
        <v>0.1</v>
      </c>
      <c r="AR34" s="19"/>
      <c r="AS34" s="19"/>
      <c r="AT34" s="19"/>
      <c r="AU34" s="19"/>
      <c r="AV34" s="19"/>
      <c r="AW34" s="19"/>
      <c r="AX34" s="19"/>
      <c r="AY34" s="16"/>
      <c r="AZ34" s="16"/>
      <c r="BA34" s="16"/>
      <c r="BB34" s="16"/>
      <c r="BC34" s="16"/>
      <c r="BD34" s="16"/>
      <c r="BE34" s="16" t="s">
        <v>479</v>
      </c>
      <c r="BF34" s="19"/>
      <c r="BG34" s="19"/>
      <c r="BH34" s="16"/>
      <c r="BI34" s="16" t="s">
        <v>194</v>
      </c>
      <c r="BJ34" s="19"/>
      <c r="BK34" s="19"/>
      <c r="BL34" s="19"/>
      <c r="BM34" s="19"/>
      <c r="BN34" s="19"/>
      <c r="BO34" s="19"/>
      <c r="BP34" s="19"/>
    </row>
    <row r="35">
      <c r="A35" s="16">
        <v>31.0</v>
      </c>
      <c r="B35" s="16" t="s">
        <v>480</v>
      </c>
      <c r="C35" s="16" t="s">
        <v>481</v>
      </c>
      <c r="D35" s="16">
        <v>2017.0</v>
      </c>
      <c r="E35" s="24" t="s">
        <v>482</v>
      </c>
      <c r="F35" s="16" t="s">
        <v>40</v>
      </c>
      <c r="G35" s="16">
        <v>1.0</v>
      </c>
      <c r="H35" s="16">
        <v>14.0</v>
      </c>
      <c r="I35" s="16">
        <v>22.7</v>
      </c>
      <c r="J35" s="16">
        <v>3.8</v>
      </c>
      <c r="K35" s="16" t="s">
        <v>483</v>
      </c>
      <c r="L35" s="16" t="s">
        <v>154</v>
      </c>
      <c r="M35" s="16"/>
      <c r="N35" s="16" t="s">
        <v>156</v>
      </c>
      <c r="O35" s="16" t="s">
        <v>157</v>
      </c>
      <c r="P35" s="16" t="s">
        <v>158</v>
      </c>
      <c r="Q35" s="16" t="s">
        <v>484</v>
      </c>
      <c r="R35" s="16">
        <v>2.0</v>
      </c>
      <c r="S35" s="16" t="s">
        <v>485</v>
      </c>
      <c r="T35" s="1" t="s">
        <v>486</v>
      </c>
      <c r="U35" s="16">
        <v>60.0</v>
      </c>
      <c r="V35" s="16" t="s">
        <v>178</v>
      </c>
      <c r="W35" s="16" t="s">
        <v>487</v>
      </c>
      <c r="X35" s="16">
        <v>60.0</v>
      </c>
      <c r="Y35" s="19"/>
      <c r="Z35" s="19"/>
      <c r="AA35" s="19"/>
      <c r="AB35" s="19"/>
      <c r="AC35" s="19"/>
      <c r="AD35" s="19"/>
      <c r="AE35" s="16" t="s">
        <v>488</v>
      </c>
      <c r="AF35" s="16" t="s">
        <v>373</v>
      </c>
      <c r="AG35" s="16" t="s">
        <v>374</v>
      </c>
      <c r="AH35" s="19"/>
      <c r="AI35" s="19"/>
      <c r="AJ35" s="16" t="s">
        <v>232</v>
      </c>
      <c r="AK35" s="19"/>
      <c r="AL35" s="19"/>
      <c r="AM35" s="16"/>
      <c r="AN35" s="16" t="s">
        <v>443</v>
      </c>
      <c r="AO35" s="16" t="s">
        <v>489</v>
      </c>
      <c r="AP35" s="19"/>
      <c r="AQ35" s="19"/>
      <c r="AR35" s="19"/>
      <c r="AS35" s="19"/>
      <c r="AT35" s="19"/>
      <c r="AU35" s="19"/>
      <c r="AV35" s="19"/>
      <c r="AW35" s="19"/>
      <c r="AX35" s="19"/>
      <c r="AY35" s="16"/>
      <c r="AZ35" s="16"/>
      <c r="BA35" s="16"/>
      <c r="BB35" s="16"/>
      <c r="BC35" s="16"/>
      <c r="BD35" s="16"/>
      <c r="BE35" s="16" t="s">
        <v>490</v>
      </c>
      <c r="BF35" s="19"/>
      <c r="BG35" s="19"/>
      <c r="BH35" s="19"/>
      <c r="BI35" s="16" t="s">
        <v>194</v>
      </c>
      <c r="BJ35" s="19"/>
      <c r="BK35" s="19"/>
      <c r="BL35" s="19"/>
      <c r="BM35" s="19"/>
      <c r="BN35" s="19"/>
      <c r="BO35" s="19"/>
      <c r="BP35" s="19"/>
    </row>
    <row r="36">
      <c r="A36" s="16">
        <v>32.0</v>
      </c>
      <c r="B36" s="16" t="s">
        <v>491</v>
      </c>
      <c r="C36" s="16" t="s">
        <v>492</v>
      </c>
      <c r="D36" s="16">
        <v>2013.0</v>
      </c>
      <c r="E36" s="49" t="s">
        <v>493</v>
      </c>
      <c r="F36" s="16" t="s">
        <v>40</v>
      </c>
      <c r="G36" s="16">
        <v>1.0</v>
      </c>
      <c r="H36" s="16">
        <v>40.0</v>
      </c>
      <c r="I36" s="16">
        <v>22.9</v>
      </c>
      <c r="J36" s="16">
        <v>1.96</v>
      </c>
      <c r="K36" s="19"/>
      <c r="L36" s="16" t="s">
        <v>154</v>
      </c>
      <c r="M36" s="16"/>
      <c r="N36" s="16" t="s">
        <v>334</v>
      </c>
      <c r="O36" s="16" t="s">
        <v>157</v>
      </c>
      <c r="P36" s="16" t="s">
        <v>158</v>
      </c>
      <c r="Q36" s="16" t="s">
        <v>159</v>
      </c>
      <c r="R36" s="16">
        <v>2.0</v>
      </c>
      <c r="S36" s="16" t="s">
        <v>494</v>
      </c>
      <c r="T36" s="16" t="s">
        <v>344</v>
      </c>
      <c r="U36" s="16">
        <v>30.0</v>
      </c>
      <c r="V36" s="16" t="s">
        <v>162</v>
      </c>
      <c r="W36" s="16" t="s">
        <v>495</v>
      </c>
      <c r="X36" s="16">
        <v>60.0</v>
      </c>
      <c r="Y36" s="19"/>
      <c r="Z36" s="19"/>
      <c r="AA36" s="19"/>
      <c r="AB36" s="19"/>
      <c r="AC36" s="19"/>
      <c r="AD36" s="19"/>
      <c r="AE36" s="16" t="s">
        <v>346</v>
      </c>
      <c r="AF36" s="16" t="s">
        <v>347</v>
      </c>
      <c r="AG36" s="16" t="s">
        <v>348</v>
      </c>
      <c r="AH36" s="16" t="s">
        <v>496</v>
      </c>
      <c r="AI36" s="16">
        <v>0.13</v>
      </c>
      <c r="AJ36" s="16" t="s">
        <v>243</v>
      </c>
      <c r="AK36" s="19"/>
      <c r="AL36" s="19"/>
      <c r="AM36" s="16"/>
      <c r="AN36" s="16" t="s">
        <v>497</v>
      </c>
      <c r="AO36" s="16" t="s">
        <v>192</v>
      </c>
      <c r="AP36" s="19"/>
      <c r="AQ36" s="19"/>
      <c r="AR36" s="19"/>
      <c r="AS36" s="19"/>
      <c r="AT36" s="19"/>
      <c r="AU36" s="19"/>
      <c r="AV36" s="19"/>
      <c r="AW36" s="19"/>
      <c r="AX36" s="19"/>
      <c r="AY36" s="16"/>
      <c r="AZ36" s="16"/>
      <c r="BA36" s="16"/>
      <c r="BB36" s="16"/>
      <c r="BC36" s="16"/>
      <c r="BD36" s="16"/>
      <c r="BE36" s="16" t="s">
        <v>498</v>
      </c>
      <c r="BF36" s="19"/>
      <c r="BG36" s="19"/>
      <c r="BH36" s="19"/>
      <c r="BI36" s="16" t="s">
        <v>194</v>
      </c>
      <c r="BJ36" s="19"/>
      <c r="BK36" s="19"/>
      <c r="BL36" s="19"/>
      <c r="BM36" s="19"/>
      <c r="BN36" s="19"/>
      <c r="BO36" s="19"/>
      <c r="BP36" s="19"/>
    </row>
    <row r="37">
      <c r="A37" s="16">
        <v>33.0</v>
      </c>
      <c r="B37" s="16" t="s">
        <v>499</v>
      </c>
      <c r="C37" s="16" t="s">
        <v>500</v>
      </c>
      <c r="D37" s="16">
        <v>2009.0</v>
      </c>
      <c r="E37" s="49" t="s">
        <v>501</v>
      </c>
      <c r="F37" s="16" t="s">
        <v>370</v>
      </c>
      <c r="G37" s="19"/>
      <c r="H37" s="16">
        <v>21.0</v>
      </c>
      <c r="I37" s="19"/>
      <c r="J37" s="19"/>
      <c r="K37" s="19"/>
      <c r="L37" s="19"/>
      <c r="M37" s="19"/>
      <c r="N37" s="19"/>
      <c r="O37" s="16"/>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row>
    <row r="38">
      <c r="A38" s="16">
        <v>34.0</v>
      </c>
      <c r="B38" s="16" t="s">
        <v>502</v>
      </c>
      <c r="C38" s="16" t="s">
        <v>503</v>
      </c>
      <c r="D38" s="16">
        <v>2014.0</v>
      </c>
      <c r="E38" s="50" t="s">
        <v>504</v>
      </c>
      <c r="F38" s="16" t="s">
        <v>34</v>
      </c>
      <c r="G38" s="19"/>
      <c r="H38" s="16">
        <v>15.0</v>
      </c>
      <c r="I38" s="16">
        <v>23.3</v>
      </c>
      <c r="J38" s="16">
        <v>2.3</v>
      </c>
      <c r="K38" s="19"/>
      <c r="L38" s="16" t="s">
        <v>200</v>
      </c>
      <c r="M38" s="16"/>
      <c r="N38" s="16" t="s">
        <v>156</v>
      </c>
      <c r="O38" s="16" t="s">
        <v>157</v>
      </c>
      <c r="P38" s="16" t="s">
        <v>158</v>
      </c>
      <c r="Q38" s="16" t="s">
        <v>505</v>
      </c>
      <c r="R38" s="16">
        <v>2.0</v>
      </c>
      <c r="S38" s="16" t="s">
        <v>162</v>
      </c>
      <c r="T38" s="16" t="s">
        <v>506</v>
      </c>
      <c r="U38" s="16">
        <v>30.0</v>
      </c>
      <c r="V38" s="16" t="s">
        <v>178</v>
      </c>
      <c r="W38" s="16" t="s">
        <v>441</v>
      </c>
      <c r="X38" s="16">
        <v>30.0</v>
      </c>
      <c r="Y38" s="19"/>
      <c r="Z38" s="19"/>
      <c r="AA38" s="19"/>
      <c r="AB38" s="19"/>
      <c r="AC38" s="19"/>
      <c r="AD38" s="19"/>
      <c r="AE38" s="16" t="s">
        <v>33</v>
      </c>
      <c r="AF38" s="16" t="s">
        <v>507</v>
      </c>
      <c r="AG38" s="16" t="s">
        <v>508</v>
      </c>
      <c r="AH38" s="19"/>
      <c r="AI38" s="19"/>
      <c r="AJ38" s="19"/>
      <c r="AK38" s="19"/>
      <c r="AL38" s="19"/>
      <c r="AM38" s="19"/>
      <c r="AN38" s="19"/>
      <c r="AO38" s="19"/>
      <c r="AP38" s="19"/>
      <c r="AQ38" s="19"/>
      <c r="AR38" s="19"/>
      <c r="AS38" s="19"/>
      <c r="AT38" s="19"/>
      <c r="AU38" s="19"/>
      <c r="AV38" s="19"/>
      <c r="AW38" s="19"/>
      <c r="AX38" s="19"/>
      <c r="AY38" s="16"/>
      <c r="AZ38" s="16"/>
      <c r="BA38" s="16"/>
      <c r="BB38" s="16"/>
      <c r="BC38" s="16"/>
      <c r="BD38" s="16"/>
      <c r="BE38" s="16" t="s">
        <v>509</v>
      </c>
      <c r="BF38" s="19"/>
      <c r="BG38" s="19"/>
      <c r="BH38" s="19"/>
      <c r="BI38" s="16" t="s">
        <v>395</v>
      </c>
      <c r="BJ38" s="19"/>
      <c r="BK38" s="19"/>
      <c r="BL38" s="19"/>
      <c r="BM38" s="19"/>
      <c r="BN38" s="19"/>
      <c r="BO38" s="19"/>
      <c r="BP38" s="19"/>
    </row>
    <row r="39">
      <c r="A39" s="16">
        <v>35.0</v>
      </c>
      <c r="B39" s="16" t="s">
        <v>510</v>
      </c>
      <c r="C39" s="16" t="s">
        <v>196</v>
      </c>
      <c r="D39" s="16">
        <v>1999.0</v>
      </c>
      <c r="E39" s="49" t="s">
        <v>511</v>
      </c>
      <c r="F39" s="16" t="s">
        <v>44</v>
      </c>
      <c r="G39" s="16">
        <v>1.0</v>
      </c>
      <c r="H39" s="16">
        <v>9.0</v>
      </c>
      <c r="I39" s="16">
        <v>22.0</v>
      </c>
      <c r="J39" s="16">
        <v>2.4</v>
      </c>
      <c r="K39" s="19"/>
      <c r="L39" s="16" t="s">
        <v>200</v>
      </c>
      <c r="M39" s="16" t="s">
        <v>512</v>
      </c>
      <c r="N39" s="16" t="s">
        <v>156</v>
      </c>
      <c r="O39" s="16" t="s">
        <v>157</v>
      </c>
      <c r="P39" s="16" t="s">
        <v>158</v>
      </c>
      <c r="Q39" s="16" t="s">
        <v>175</v>
      </c>
      <c r="R39" s="16">
        <v>3.0</v>
      </c>
      <c r="S39" s="16" t="s">
        <v>160</v>
      </c>
      <c r="T39" s="16" t="s">
        <v>161</v>
      </c>
      <c r="U39" s="16"/>
      <c r="V39" s="16" t="s">
        <v>162</v>
      </c>
      <c r="W39" s="16" t="s">
        <v>513</v>
      </c>
      <c r="X39" s="16"/>
      <c r="Y39" s="16" t="s">
        <v>178</v>
      </c>
      <c r="Z39" s="16" t="s">
        <v>514</v>
      </c>
      <c r="AA39" s="16"/>
      <c r="AB39" s="19"/>
      <c r="AC39" s="19"/>
      <c r="AD39" s="19"/>
      <c r="AE39" s="16" t="s">
        <v>204</v>
      </c>
      <c r="AF39" s="16" t="s">
        <v>205</v>
      </c>
      <c r="AG39" s="16" t="s">
        <v>192</v>
      </c>
      <c r="AH39" s="16" t="s">
        <v>209</v>
      </c>
      <c r="AI39" s="16"/>
      <c r="AJ39" s="16" t="s">
        <v>515</v>
      </c>
      <c r="AK39" s="16" t="s">
        <v>166</v>
      </c>
      <c r="AL39" s="19"/>
      <c r="AM39" s="16"/>
      <c r="AN39" s="16" t="s">
        <v>205</v>
      </c>
      <c r="AO39" s="16" t="s">
        <v>374</v>
      </c>
      <c r="AP39" s="16" t="s">
        <v>209</v>
      </c>
      <c r="AQ39" s="16">
        <v>0.45</v>
      </c>
      <c r="AR39" s="19"/>
      <c r="AS39" s="19"/>
      <c r="AT39" s="19"/>
      <c r="AU39" s="19"/>
      <c r="AV39" s="19"/>
      <c r="AW39" s="19"/>
      <c r="AX39" s="19"/>
      <c r="AY39" s="16"/>
      <c r="AZ39" s="16"/>
      <c r="BA39" s="16"/>
      <c r="BB39" s="16"/>
      <c r="BC39" s="16"/>
      <c r="BD39" s="16"/>
      <c r="BE39" s="16" t="s">
        <v>516</v>
      </c>
      <c r="BF39" s="19"/>
      <c r="BG39" s="19"/>
      <c r="BH39" s="19"/>
      <c r="BI39" s="16" t="s">
        <v>213</v>
      </c>
      <c r="BJ39" s="19"/>
      <c r="BK39" s="19"/>
      <c r="BL39" s="19"/>
      <c r="BM39" s="19"/>
      <c r="BN39" s="19"/>
      <c r="BO39" s="19"/>
      <c r="BP39" s="19"/>
    </row>
    <row r="40">
      <c r="A40" s="16">
        <v>36.0</v>
      </c>
      <c r="B40" s="16" t="s">
        <v>517</v>
      </c>
      <c r="C40" s="16" t="s">
        <v>518</v>
      </c>
      <c r="D40" s="16">
        <v>2009.0</v>
      </c>
      <c r="E40" s="49" t="s">
        <v>519</v>
      </c>
      <c r="F40" s="16" t="s">
        <v>44</v>
      </c>
      <c r="G40" s="16">
        <v>1.0</v>
      </c>
      <c r="H40" s="16">
        <v>32.0</v>
      </c>
      <c r="I40" s="16">
        <v>20.34</v>
      </c>
      <c r="J40" s="16">
        <v>1.38</v>
      </c>
      <c r="K40" s="19"/>
      <c r="L40" s="16" t="s">
        <v>200</v>
      </c>
      <c r="M40" s="16" t="s">
        <v>520</v>
      </c>
      <c r="N40" s="16" t="s">
        <v>154</v>
      </c>
      <c r="O40" s="16" t="s">
        <v>157</v>
      </c>
      <c r="P40" s="16" t="s">
        <v>271</v>
      </c>
      <c r="Q40" s="16" t="s">
        <v>175</v>
      </c>
      <c r="R40" s="16">
        <v>4.0</v>
      </c>
      <c r="S40" s="16" t="s">
        <v>160</v>
      </c>
      <c r="T40" s="16" t="s">
        <v>161</v>
      </c>
      <c r="U40" s="16">
        <v>4.0</v>
      </c>
      <c r="V40" s="16" t="s">
        <v>485</v>
      </c>
      <c r="W40" s="16" t="s">
        <v>521</v>
      </c>
      <c r="X40" s="16">
        <v>4.0</v>
      </c>
      <c r="Y40" s="16" t="s">
        <v>162</v>
      </c>
      <c r="Z40" s="16" t="s">
        <v>506</v>
      </c>
      <c r="AA40" s="16">
        <v>4.0</v>
      </c>
      <c r="AB40" s="16" t="s">
        <v>178</v>
      </c>
      <c r="AC40" s="16" t="s">
        <v>441</v>
      </c>
      <c r="AD40" s="16">
        <v>4.0</v>
      </c>
      <c r="AE40" s="16" t="s">
        <v>204</v>
      </c>
      <c r="AF40" s="16" t="s">
        <v>205</v>
      </c>
      <c r="AG40" s="16" t="s">
        <v>192</v>
      </c>
      <c r="AH40" s="16" t="s">
        <v>209</v>
      </c>
      <c r="AI40" s="19"/>
      <c r="AJ40" s="16" t="s">
        <v>515</v>
      </c>
      <c r="AK40" s="16" t="s">
        <v>166</v>
      </c>
      <c r="AL40" s="16" t="s">
        <v>522</v>
      </c>
      <c r="AM40" s="16"/>
      <c r="AN40" s="16" t="s">
        <v>205</v>
      </c>
      <c r="AO40" s="16" t="s">
        <v>374</v>
      </c>
      <c r="AP40" s="16" t="s">
        <v>209</v>
      </c>
      <c r="AQ40" s="16">
        <v>0.19</v>
      </c>
      <c r="AR40" s="16" t="s">
        <v>522</v>
      </c>
      <c r="AS40" s="19"/>
      <c r="AT40" s="19"/>
      <c r="AU40" s="19"/>
      <c r="AV40" s="19"/>
      <c r="AW40" s="19"/>
      <c r="AX40" s="19"/>
      <c r="AY40" s="16"/>
      <c r="AZ40" s="16"/>
      <c r="BA40" s="16"/>
      <c r="BB40" s="16"/>
      <c r="BC40" s="16"/>
      <c r="BD40" s="16"/>
      <c r="BE40" s="16" t="s">
        <v>523</v>
      </c>
      <c r="BF40" s="19"/>
      <c r="BG40" s="19"/>
      <c r="BH40" s="19"/>
      <c r="BI40" s="16" t="s">
        <v>213</v>
      </c>
      <c r="BJ40" s="19"/>
      <c r="BK40" s="19"/>
      <c r="BL40" s="19"/>
      <c r="BM40" s="19"/>
      <c r="BN40" s="19"/>
      <c r="BO40" s="19"/>
      <c r="BP40" s="19"/>
    </row>
    <row r="41">
      <c r="A41" s="16">
        <v>37.0</v>
      </c>
      <c r="B41" s="16" t="s">
        <v>524</v>
      </c>
      <c r="C41" s="16" t="s">
        <v>525</v>
      </c>
      <c r="D41" s="16">
        <v>1998.0</v>
      </c>
      <c r="E41" s="51" t="s">
        <v>526</v>
      </c>
      <c r="F41" s="16" t="s">
        <v>44</v>
      </c>
      <c r="G41" s="16">
        <v>1.0</v>
      </c>
      <c r="H41" s="16">
        <v>18.0</v>
      </c>
      <c r="I41" s="16">
        <v>22.0</v>
      </c>
      <c r="J41" s="16">
        <v>3.0</v>
      </c>
      <c r="K41" s="16" t="s">
        <v>527</v>
      </c>
      <c r="L41" s="16" t="s">
        <v>154</v>
      </c>
      <c r="M41" s="16" t="s">
        <v>528</v>
      </c>
      <c r="N41" s="16" t="s">
        <v>156</v>
      </c>
      <c r="O41" s="16" t="s">
        <v>157</v>
      </c>
      <c r="P41" s="16" t="s">
        <v>158</v>
      </c>
      <c r="Q41" s="16" t="s">
        <v>159</v>
      </c>
      <c r="R41" s="16">
        <v>2.0</v>
      </c>
      <c r="S41" s="16" t="s">
        <v>485</v>
      </c>
      <c r="T41" s="16" t="s">
        <v>529</v>
      </c>
      <c r="U41" s="16">
        <v>10.0</v>
      </c>
      <c r="V41" s="16" t="s">
        <v>178</v>
      </c>
      <c r="W41" s="16" t="s">
        <v>530</v>
      </c>
      <c r="X41" s="16">
        <v>10.0</v>
      </c>
      <c r="Y41" s="19"/>
      <c r="Z41" s="19"/>
      <c r="AA41" s="19"/>
      <c r="AB41" s="19"/>
      <c r="AC41" s="19"/>
      <c r="AD41" s="19"/>
      <c r="AE41" s="16" t="s">
        <v>531</v>
      </c>
      <c r="AF41" s="16" t="s">
        <v>531</v>
      </c>
      <c r="AG41" s="16" t="s">
        <v>374</v>
      </c>
      <c r="AH41" s="19"/>
      <c r="AI41" s="19"/>
      <c r="AJ41" s="16" t="s">
        <v>532</v>
      </c>
      <c r="AK41" s="16" t="s">
        <v>265</v>
      </c>
      <c r="AL41" s="19"/>
      <c r="AM41" s="16"/>
      <c r="AN41" s="16" t="s">
        <v>531</v>
      </c>
      <c r="AO41" s="16" t="s">
        <v>192</v>
      </c>
      <c r="AP41" s="19"/>
      <c r="AQ41" s="19"/>
      <c r="AR41" s="19"/>
      <c r="AS41" s="16"/>
      <c r="AT41" s="16" t="s">
        <v>533</v>
      </c>
      <c r="AU41" s="16" t="s">
        <v>534</v>
      </c>
      <c r="AV41" s="19"/>
      <c r="AW41" s="19"/>
      <c r="AX41" s="19"/>
      <c r="AY41" s="52"/>
      <c r="AZ41" s="52"/>
      <c r="BA41" s="52"/>
      <c r="BB41" s="52"/>
      <c r="BC41" s="52"/>
      <c r="BD41" s="52"/>
      <c r="BE41" s="52" t="s">
        <v>535</v>
      </c>
      <c r="BF41" s="19"/>
      <c r="BG41" s="19"/>
      <c r="BH41" s="19"/>
      <c r="BI41" s="16" t="s">
        <v>536</v>
      </c>
      <c r="BJ41" s="19"/>
      <c r="BK41" s="19"/>
      <c r="BL41" s="19"/>
      <c r="BM41" s="19"/>
      <c r="BN41" s="19"/>
      <c r="BO41" s="19"/>
      <c r="BP41" s="19"/>
    </row>
    <row r="42">
      <c r="A42" s="16">
        <v>38.0</v>
      </c>
      <c r="B42" s="16" t="s">
        <v>537</v>
      </c>
      <c r="C42" s="16" t="s">
        <v>538</v>
      </c>
      <c r="D42" s="16">
        <v>2009.0</v>
      </c>
      <c r="E42" s="49" t="s">
        <v>539</v>
      </c>
      <c r="F42" s="16" t="s">
        <v>44</v>
      </c>
      <c r="G42" s="16">
        <v>1.0</v>
      </c>
      <c r="H42" s="16">
        <v>163.0</v>
      </c>
      <c r="I42" s="16">
        <v>21.17</v>
      </c>
      <c r="J42" s="16">
        <v>4.18</v>
      </c>
      <c r="K42" s="19"/>
      <c r="L42" s="16" t="s">
        <v>200</v>
      </c>
      <c r="M42" s="16" t="s">
        <v>540</v>
      </c>
      <c r="N42" s="16" t="s">
        <v>156</v>
      </c>
      <c r="O42" s="16" t="s">
        <v>157</v>
      </c>
      <c r="P42" s="16" t="s">
        <v>541</v>
      </c>
      <c r="Q42" s="16" t="s">
        <v>159</v>
      </c>
      <c r="R42" s="16">
        <v>1.0</v>
      </c>
      <c r="S42" s="16" t="s">
        <v>542</v>
      </c>
      <c r="T42" s="16" t="s">
        <v>543</v>
      </c>
      <c r="U42" s="16">
        <v>27.0</v>
      </c>
      <c r="V42" s="19"/>
      <c r="W42" s="19"/>
      <c r="X42" s="19"/>
      <c r="Y42" s="19"/>
      <c r="Z42" s="19"/>
      <c r="AA42" s="19"/>
      <c r="AB42" s="19"/>
      <c r="AC42" s="19"/>
      <c r="AD42" s="19"/>
      <c r="AE42" s="16" t="s">
        <v>204</v>
      </c>
      <c r="AF42" s="16" t="s">
        <v>544</v>
      </c>
      <c r="AG42" s="16" t="s">
        <v>374</v>
      </c>
      <c r="AH42" s="16" t="s">
        <v>209</v>
      </c>
      <c r="AI42" s="16">
        <v>0.16</v>
      </c>
      <c r="AJ42" s="16" t="s">
        <v>243</v>
      </c>
      <c r="AK42" s="16" t="s">
        <v>166</v>
      </c>
      <c r="AL42" s="16" t="s">
        <v>545</v>
      </c>
      <c r="AM42" s="16"/>
      <c r="AN42" s="16" t="s">
        <v>544</v>
      </c>
      <c r="AO42" s="16" t="s">
        <v>192</v>
      </c>
      <c r="AP42" s="16" t="s">
        <v>209</v>
      </c>
      <c r="AQ42" s="16">
        <v>0.22</v>
      </c>
      <c r="AR42" s="19"/>
      <c r="AS42" s="19"/>
      <c r="AT42" s="19"/>
      <c r="AU42" s="19"/>
      <c r="AV42" s="19"/>
      <c r="AW42" s="19"/>
      <c r="AX42" s="19"/>
      <c r="AY42" s="16"/>
      <c r="AZ42" s="16"/>
      <c r="BA42" s="16"/>
      <c r="BB42" s="16"/>
      <c r="BC42" s="16"/>
      <c r="BD42" s="16"/>
      <c r="BE42" s="16" t="s">
        <v>546</v>
      </c>
      <c r="BF42" s="19"/>
      <c r="BG42" s="16" t="s">
        <v>547</v>
      </c>
      <c r="BH42" s="19"/>
      <c r="BI42" s="19"/>
      <c r="BJ42" s="19"/>
      <c r="BK42" s="19"/>
      <c r="BL42" s="19"/>
      <c r="BM42" s="19"/>
      <c r="BN42" s="19"/>
      <c r="BO42" s="19"/>
      <c r="BP42" s="19"/>
    </row>
    <row r="43">
      <c r="A43" s="16">
        <v>39.0</v>
      </c>
      <c r="B43" s="16" t="s">
        <v>548</v>
      </c>
      <c r="C43" s="16" t="s">
        <v>549</v>
      </c>
      <c r="D43" s="16">
        <v>2012.0</v>
      </c>
      <c r="E43" s="49" t="s">
        <v>550</v>
      </c>
      <c r="F43" s="16" t="s">
        <v>44</v>
      </c>
      <c r="G43" s="16">
        <v>1.0</v>
      </c>
      <c r="H43" s="16">
        <v>30.0</v>
      </c>
      <c r="I43" s="16">
        <v>22.0</v>
      </c>
      <c r="J43" s="19"/>
      <c r="K43" s="16" t="s">
        <v>270</v>
      </c>
      <c r="L43" s="16" t="s">
        <v>154</v>
      </c>
      <c r="M43" s="19"/>
      <c r="N43" s="16" t="s">
        <v>334</v>
      </c>
      <c r="O43" s="16" t="s">
        <v>157</v>
      </c>
      <c r="P43" s="16" t="s">
        <v>158</v>
      </c>
      <c r="Q43" s="16" t="s">
        <v>159</v>
      </c>
      <c r="R43" s="16">
        <v>2.0</v>
      </c>
      <c r="S43" s="16" t="s">
        <v>160</v>
      </c>
      <c r="T43" s="16" t="s">
        <v>161</v>
      </c>
      <c r="U43" s="16">
        <v>60.0</v>
      </c>
      <c r="V43" s="16" t="s">
        <v>551</v>
      </c>
      <c r="W43" s="16" t="s">
        <v>552</v>
      </c>
      <c r="X43" s="16" t="s">
        <v>553</v>
      </c>
      <c r="Y43" s="19"/>
      <c r="Z43" s="19"/>
      <c r="AA43" s="19"/>
      <c r="AB43" s="19"/>
      <c r="AC43" s="19"/>
      <c r="AD43" s="19"/>
      <c r="AE43" s="16" t="s">
        <v>554</v>
      </c>
      <c r="AF43" s="16" t="s">
        <v>555</v>
      </c>
      <c r="AG43" s="16" t="s">
        <v>192</v>
      </c>
      <c r="AH43" s="16" t="s">
        <v>209</v>
      </c>
      <c r="AI43" s="16">
        <v>0.14</v>
      </c>
      <c r="AJ43" s="16" t="s">
        <v>243</v>
      </c>
      <c r="AK43" s="16" t="s">
        <v>166</v>
      </c>
      <c r="AL43" s="19"/>
      <c r="AM43" s="16"/>
      <c r="AN43" s="16" t="s">
        <v>556</v>
      </c>
      <c r="AO43" s="16" t="s">
        <v>557</v>
      </c>
      <c r="AP43" s="16" t="s">
        <v>209</v>
      </c>
      <c r="AQ43" s="16">
        <v>0.01</v>
      </c>
      <c r="AR43" s="19"/>
      <c r="AS43" s="16"/>
      <c r="AT43" s="16" t="s">
        <v>556</v>
      </c>
      <c r="AU43" s="16" t="s">
        <v>374</v>
      </c>
      <c r="AV43" s="16" t="s">
        <v>209</v>
      </c>
      <c r="AW43" s="16">
        <v>0.16</v>
      </c>
      <c r="AX43" s="19"/>
      <c r="AY43" s="16"/>
      <c r="AZ43" s="16"/>
      <c r="BA43" s="16"/>
      <c r="BB43" s="16"/>
      <c r="BC43" s="16"/>
      <c r="BD43" s="16"/>
      <c r="BE43" s="16" t="s">
        <v>558</v>
      </c>
      <c r="BF43" s="19"/>
      <c r="BG43" s="19"/>
      <c r="BH43" s="19"/>
      <c r="BI43" s="16" t="s">
        <v>213</v>
      </c>
      <c r="BJ43" s="19"/>
      <c r="BK43" s="19"/>
      <c r="BL43" s="19"/>
      <c r="BM43" s="19"/>
      <c r="BN43" s="19"/>
      <c r="BO43" s="19"/>
      <c r="BP43" s="19"/>
    </row>
    <row r="44">
      <c r="A44" s="16">
        <v>40.0</v>
      </c>
      <c r="B44" s="16" t="s">
        <v>559</v>
      </c>
      <c r="C44" s="16" t="s">
        <v>560</v>
      </c>
      <c r="D44" s="16">
        <v>2006.0</v>
      </c>
      <c r="E44" s="53" t="s">
        <v>561</v>
      </c>
      <c r="F44" s="16" t="s">
        <v>44</v>
      </c>
      <c r="G44" s="16">
        <v>1.0</v>
      </c>
      <c r="H44" s="16">
        <v>11.0</v>
      </c>
      <c r="I44" s="16">
        <v>23.9</v>
      </c>
      <c r="J44" s="16">
        <v>3.3</v>
      </c>
      <c r="K44" s="16" t="s">
        <v>562</v>
      </c>
      <c r="L44" s="16" t="s">
        <v>154</v>
      </c>
      <c r="M44" s="16" t="s">
        <v>563</v>
      </c>
      <c r="N44" s="16" t="s">
        <v>156</v>
      </c>
      <c r="O44" s="16" t="s">
        <v>157</v>
      </c>
      <c r="P44" s="16" t="s">
        <v>158</v>
      </c>
      <c r="Q44" s="16" t="s">
        <v>175</v>
      </c>
      <c r="R44" s="16">
        <v>2.0</v>
      </c>
      <c r="S44" s="16" t="s">
        <v>160</v>
      </c>
      <c r="T44" s="16" t="s">
        <v>161</v>
      </c>
      <c r="U44" s="16">
        <v>17.0</v>
      </c>
      <c r="V44" s="16" t="s">
        <v>551</v>
      </c>
      <c r="W44" s="16" t="s">
        <v>564</v>
      </c>
      <c r="X44" s="16">
        <v>17.0</v>
      </c>
      <c r="Y44" s="19"/>
      <c r="Z44" s="19"/>
      <c r="AA44" s="19"/>
      <c r="AB44" s="19"/>
      <c r="AC44" s="19"/>
      <c r="AD44" s="19"/>
      <c r="AE44" s="16" t="s">
        <v>204</v>
      </c>
      <c r="AF44" s="16" t="s">
        <v>565</v>
      </c>
      <c r="AG44" s="16" t="s">
        <v>566</v>
      </c>
      <c r="AH44" s="19"/>
      <c r="AI44" s="19"/>
      <c r="AJ44" s="19"/>
      <c r="AK44" s="16" t="s">
        <v>265</v>
      </c>
      <c r="AL44" s="19"/>
      <c r="AM44" s="16"/>
      <c r="AN44" s="16" t="s">
        <v>565</v>
      </c>
      <c r="AO44" s="16" t="s">
        <v>567</v>
      </c>
      <c r="AP44" s="19"/>
      <c r="AQ44" s="19"/>
      <c r="AR44" s="19"/>
      <c r="AS44" s="16"/>
      <c r="AT44" s="16" t="s">
        <v>565</v>
      </c>
      <c r="AU44" s="16" t="s">
        <v>568</v>
      </c>
      <c r="AV44" s="19"/>
      <c r="AW44" s="19"/>
      <c r="AX44" s="19"/>
      <c r="AY44" s="52"/>
      <c r="AZ44" s="52"/>
      <c r="BA44" s="52"/>
      <c r="BB44" s="52"/>
      <c r="BC44" s="52"/>
      <c r="BD44" s="52"/>
      <c r="BE44" s="52" t="s">
        <v>569</v>
      </c>
      <c r="BF44" s="19"/>
      <c r="BG44" s="19"/>
      <c r="BH44" s="19"/>
      <c r="BI44" s="19"/>
      <c r="BJ44" s="19"/>
      <c r="BK44" s="19"/>
      <c r="BL44" s="19"/>
      <c r="BM44" s="19"/>
      <c r="BN44" s="19"/>
      <c r="BO44" s="19"/>
      <c r="BP44" s="19"/>
    </row>
    <row r="45">
      <c r="A45" s="16">
        <v>41.0</v>
      </c>
      <c r="B45" s="17" t="s">
        <v>570</v>
      </c>
      <c r="C45" s="16" t="s">
        <v>571</v>
      </c>
      <c r="D45" s="16">
        <v>2003.0</v>
      </c>
      <c r="E45" s="54" t="s">
        <v>572</v>
      </c>
      <c r="F45" s="16" t="s">
        <v>36</v>
      </c>
      <c r="G45" s="16">
        <v>1.0</v>
      </c>
      <c r="H45" s="16">
        <v>19.0</v>
      </c>
      <c r="I45" s="16">
        <v>20.5</v>
      </c>
      <c r="J45" s="16">
        <v>0.5</v>
      </c>
      <c r="K45" s="19"/>
      <c r="L45" s="16" t="s">
        <v>154</v>
      </c>
      <c r="M45" s="19"/>
      <c r="N45" s="16" t="s">
        <v>573</v>
      </c>
      <c r="O45" s="16" t="s">
        <v>157</v>
      </c>
      <c r="P45" s="16" t="s">
        <v>271</v>
      </c>
      <c r="Q45" s="16" t="s">
        <v>159</v>
      </c>
      <c r="R45" s="16">
        <v>2.0</v>
      </c>
      <c r="S45" s="1" t="s">
        <v>574</v>
      </c>
      <c r="T45" s="1" t="s">
        <v>160</v>
      </c>
      <c r="U45" s="1" t="s">
        <v>247</v>
      </c>
      <c r="V45" s="16" t="s">
        <v>575</v>
      </c>
      <c r="W45" s="16" t="s">
        <v>576</v>
      </c>
      <c r="X45" s="16">
        <v>30.0</v>
      </c>
      <c r="Y45" s="19"/>
      <c r="Z45" s="19"/>
      <c r="AA45" s="19"/>
      <c r="AB45" s="19"/>
      <c r="AC45" s="19"/>
      <c r="AD45" s="19"/>
      <c r="AE45" s="16" t="s">
        <v>494</v>
      </c>
      <c r="AF45" s="16" t="s">
        <v>373</v>
      </c>
      <c r="AG45" s="16" t="s">
        <v>374</v>
      </c>
      <c r="AH45" s="16"/>
      <c r="AI45" s="16"/>
      <c r="AJ45" s="16" t="s">
        <v>577</v>
      </c>
      <c r="AM45" s="16"/>
      <c r="AN45" s="16"/>
      <c r="AO45" s="16"/>
      <c r="AP45" s="16"/>
      <c r="AQ45" s="16"/>
      <c r="AR45" s="16"/>
      <c r="AS45" s="16"/>
      <c r="AT45" s="16"/>
      <c r="AU45" s="19"/>
      <c r="AV45" s="19"/>
      <c r="AW45" s="19"/>
      <c r="AX45" s="19"/>
      <c r="AY45" s="16"/>
      <c r="AZ45" s="16"/>
      <c r="BA45" s="16"/>
      <c r="BB45" s="16"/>
      <c r="BC45" s="16"/>
      <c r="BD45" s="16"/>
      <c r="BE45" s="16" t="s">
        <v>578</v>
      </c>
      <c r="BF45" s="19"/>
      <c r="BG45" s="19"/>
      <c r="BH45" s="19"/>
      <c r="BI45" s="16" t="s">
        <v>579</v>
      </c>
      <c r="BJ45" s="19"/>
      <c r="BK45" s="19"/>
      <c r="BL45" s="19"/>
      <c r="BM45" s="19"/>
      <c r="BN45" s="19"/>
      <c r="BO45" s="19"/>
      <c r="BP45" s="19"/>
    </row>
    <row r="46">
      <c r="A46" s="16">
        <v>42.0</v>
      </c>
      <c r="B46" s="16" t="s">
        <v>425</v>
      </c>
      <c r="C46" s="16" t="s">
        <v>426</v>
      </c>
      <c r="D46" s="16">
        <v>2019.0</v>
      </c>
      <c r="E46" s="54" t="s">
        <v>580</v>
      </c>
      <c r="F46" s="16" t="s">
        <v>42</v>
      </c>
      <c r="G46" s="16">
        <v>1.0</v>
      </c>
      <c r="H46" s="16">
        <v>26.0</v>
      </c>
      <c r="I46" s="16">
        <v>21.5</v>
      </c>
      <c r="J46" s="16">
        <v>2.52</v>
      </c>
      <c r="K46" s="16" t="s">
        <v>428</v>
      </c>
      <c r="L46" s="16" t="s">
        <v>200</v>
      </c>
      <c r="M46" s="19"/>
      <c r="N46" s="16" t="s">
        <v>156</v>
      </c>
      <c r="O46" s="16" t="s">
        <v>157</v>
      </c>
      <c r="P46" s="44" t="s">
        <v>158</v>
      </c>
      <c r="Q46" s="44" t="s">
        <v>466</v>
      </c>
      <c r="R46" s="45">
        <v>2.0</v>
      </c>
      <c r="S46" s="44" t="s">
        <v>160</v>
      </c>
      <c r="T46" s="44" t="s">
        <v>161</v>
      </c>
      <c r="U46" s="45">
        <v>20.0</v>
      </c>
      <c r="V46" s="44" t="s">
        <v>581</v>
      </c>
      <c r="W46" s="44" t="s">
        <v>582</v>
      </c>
      <c r="X46" s="45">
        <v>20.0</v>
      </c>
      <c r="Y46" s="19"/>
      <c r="Z46" s="19"/>
      <c r="AA46" s="19"/>
      <c r="AB46" s="19"/>
      <c r="AC46" s="19"/>
      <c r="AD46" s="19"/>
      <c r="AE46" s="44" t="s">
        <v>33</v>
      </c>
      <c r="AF46" s="44" t="s">
        <v>583</v>
      </c>
      <c r="AG46" s="44" t="s">
        <v>273</v>
      </c>
      <c r="AH46" s="44"/>
      <c r="AI46" s="44" t="s">
        <v>584</v>
      </c>
      <c r="AJ46" s="55" t="s">
        <v>243</v>
      </c>
      <c r="AK46" s="55" t="s">
        <v>32</v>
      </c>
      <c r="AL46" s="44"/>
      <c r="AM46" s="44"/>
      <c r="AN46" s="44" t="s">
        <v>585</v>
      </c>
      <c r="AO46" s="44" t="s">
        <v>273</v>
      </c>
      <c r="AP46" s="56" t="s">
        <v>586</v>
      </c>
      <c r="AQ46" s="57">
        <v>0.24</v>
      </c>
      <c r="AR46" s="44" t="s">
        <v>243</v>
      </c>
      <c r="AS46" s="44"/>
      <c r="AT46" s="44" t="s">
        <v>587</v>
      </c>
      <c r="AU46" s="44" t="s">
        <v>273</v>
      </c>
      <c r="AV46" s="44"/>
      <c r="AW46" s="44" t="s">
        <v>584</v>
      </c>
      <c r="AX46" s="44"/>
      <c r="AY46" s="47"/>
      <c r="AZ46" s="47"/>
      <c r="BA46" s="47"/>
      <c r="BB46" s="47"/>
      <c r="BC46" s="47"/>
      <c r="BD46" s="47"/>
      <c r="BE46" s="58" t="s">
        <v>588</v>
      </c>
      <c r="BF46" s="44"/>
      <c r="BG46" s="58" t="s">
        <v>589</v>
      </c>
      <c r="BH46" s="59"/>
      <c r="BI46" s="59"/>
      <c r="BJ46" s="19"/>
      <c r="BK46" s="19"/>
      <c r="BL46" s="19"/>
      <c r="BM46" s="19"/>
      <c r="BN46" s="19"/>
      <c r="BO46" s="19"/>
      <c r="BP46" s="19"/>
    </row>
    <row r="47">
      <c r="A47" s="16">
        <v>43.0</v>
      </c>
      <c r="B47" s="1" t="s">
        <v>590</v>
      </c>
      <c r="C47" s="16" t="s">
        <v>591</v>
      </c>
      <c r="D47" s="16">
        <v>1996.0</v>
      </c>
      <c r="E47" s="60" t="s">
        <v>592</v>
      </c>
      <c r="F47" s="44" t="s">
        <v>42</v>
      </c>
      <c r="G47" s="16">
        <v>1.0</v>
      </c>
      <c r="H47" s="16">
        <v>15.0</v>
      </c>
      <c r="I47" s="16">
        <v>24.9</v>
      </c>
      <c r="J47" s="16">
        <v>7.9</v>
      </c>
      <c r="K47" s="16" t="s">
        <v>593</v>
      </c>
      <c r="L47" s="16" t="s">
        <v>200</v>
      </c>
      <c r="M47" s="16" t="s">
        <v>594</v>
      </c>
      <c r="N47" s="16" t="s">
        <v>156</v>
      </c>
      <c r="O47" s="16" t="s">
        <v>157</v>
      </c>
      <c r="P47" s="16" t="s">
        <v>158</v>
      </c>
      <c r="Q47" s="16" t="s">
        <v>595</v>
      </c>
      <c r="R47" s="16">
        <v>1.0</v>
      </c>
      <c r="S47" s="16" t="s">
        <v>542</v>
      </c>
      <c r="T47" s="16" t="s">
        <v>596</v>
      </c>
      <c r="U47" s="16">
        <v>60.0</v>
      </c>
      <c r="V47" s="19"/>
      <c r="W47" s="19"/>
      <c r="X47" s="19"/>
      <c r="Y47" s="19"/>
      <c r="Z47" s="19"/>
      <c r="AA47" s="19"/>
      <c r="AB47" s="19"/>
      <c r="AC47" s="19"/>
      <c r="AD47" s="19"/>
      <c r="AE47" s="16" t="s">
        <v>189</v>
      </c>
      <c r="AF47" s="16" t="s">
        <v>190</v>
      </c>
      <c r="AG47" s="16" t="s">
        <v>191</v>
      </c>
      <c r="AH47" s="19"/>
      <c r="AI47" s="19"/>
      <c r="AJ47" s="16" t="s">
        <v>232</v>
      </c>
      <c r="AK47" s="16" t="s">
        <v>265</v>
      </c>
      <c r="AL47" s="19"/>
      <c r="AM47" s="19"/>
      <c r="AN47" s="19"/>
      <c r="AO47" s="19"/>
      <c r="AP47" s="19"/>
      <c r="AQ47" s="19"/>
      <c r="AR47" s="19"/>
      <c r="AS47" s="19"/>
      <c r="AT47" s="19"/>
      <c r="AU47" s="19"/>
      <c r="AV47" s="19"/>
      <c r="AW47" s="19"/>
      <c r="AX47" s="19"/>
      <c r="AY47" s="16"/>
      <c r="AZ47" s="16"/>
      <c r="BA47" s="16"/>
      <c r="BB47" s="16"/>
      <c r="BC47" s="16"/>
      <c r="BD47" s="16"/>
      <c r="BE47" s="16" t="s">
        <v>597</v>
      </c>
      <c r="BF47" s="19"/>
      <c r="BG47" s="16" t="s">
        <v>598</v>
      </c>
      <c r="BH47" s="19"/>
      <c r="BI47" s="16" t="s">
        <v>599</v>
      </c>
      <c r="BJ47" s="19"/>
      <c r="BK47" s="19"/>
      <c r="BL47" s="19"/>
      <c r="BM47" s="19"/>
      <c r="BN47" s="19"/>
      <c r="BO47" s="19"/>
      <c r="BP47" s="19"/>
    </row>
    <row r="48">
      <c r="A48" s="16">
        <v>44.0</v>
      </c>
      <c r="B48" s="17" t="s">
        <v>600</v>
      </c>
      <c r="C48" s="16" t="s">
        <v>601</v>
      </c>
      <c r="D48" s="16">
        <v>2008.0</v>
      </c>
      <c r="E48" s="18" t="s">
        <v>602</v>
      </c>
      <c r="F48" s="16" t="s">
        <v>36</v>
      </c>
      <c r="G48" s="16">
        <v>1.0</v>
      </c>
      <c r="H48" s="16">
        <v>26.0</v>
      </c>
      <c r="I48" s="16" t="s">
        <v>603</v>
      </c>
      <c r="J48" s="16" t="s">
        <v>604</v>
      </c>
      <c r="K48" s="16" t="s">
        <v>391</v>
      </c>
      <c r="L48" s="16" t="s">
        <v>465</v>
      </c>
      <c r="M48" s="16" t="s">
        <v>605</v>
      </c>
      <c r="N48" s="16" t="s">
        <v>334</v>
      </c>
      <c r="O48" s="16" t="s">
        <v>157</v>
      </c>
      <c r="P48" s="16" t="s">
        <v>271</v>
      </c>
      <c r="Q48" s="16" t="s">
        <v>606</v>
      </c>
      <c r="R48" s="16">
        <v>1.0</v>
      </c>
      <c r="S48" s="16" t="s">
        <v>542</v>
      </c>
      <c r="T48" s="16" t="s">
        <v>607</v>
      </c>
      <c r="U48" s="16">
        <v>20.0</v>
      </c>
      <c r="V48" s="19"/>
      <c r="W48" s="19"/>
      <c r="X48" s="19"/>
      <c r="Y48" s="19"/>
      <c r="Z48" s="19"/>
      <c r="AA48" s="19"/>
      <c r="AB48" s="19"/>
      <c r="AC48" s="19"/>
      <c r="AD48" s="19"/>
      <c r="AE48" s="16" t="s">
        <v>33</v>
      </c>
      <c r="AF48" s="16" t="s">
        <v>608</v>
      </c>
      <c r="AG48" s="16" t="s">
        <v>374</v>
      </c>
      <c r="AH48" s="16"/>
      <c r="AI48" s="16"/>
      <c r="AJ48" s="16" t="s">
        <v>609</v>
      </c>
      <c r="AK48" s="16"/>
      <c r="AL48" s="16" t="s">
        <v>274</v>
      </c>
      <c r="AM48" s="16"/>
      <c r="AN48" s="16" t="s">
        <v>610</v>
      </c>
      <c r="AO48" s="16" t="s">
        <v>611</v>
      </c>
      <c r="AP48" s="16" t="s">
        <v>609</v>
      </c>
      <c r="AQ48" s="19"/>
      <c r="AR48" s="19"/>
      <c r="AS48" s="19"/>
      <c r="AT48" s="19"/>
      <c r="AU48" s="19"/>
      <c r="AV48" s="19"/>
      <c r="AW48" s="19"/>
      <c r="AX48" s="19"/>
      <c r="AY48" s="16"/>
      <c r="AZ48" s="16"/>
      <c r="BA48" s="16"/>
      <c r="BB48" s="16"/>
      <c r="BC48" s="16"/>
      <c r="BD48" s="16"/>
      <c r="BE48" s="16" t="s">
        <v>612</v>
      </c>
      <c r="BF48" s="19"/>
      <c r="BG48" s="19"/>
      <c r="BH48" s="19"/>
      <c r="BI48" s="16" t="s">
        <v>613</v>
      </c>
      <c r="BJ48" s="19"/>
      <c r="BK48" s="19"/>
      <c r="BL48" s="19"/>
      <c r="BM48" s="19"/>
      <c r="BN48" s="19"/>
      <c r="BO48" s="19"/>
      <c r="BP48" s="19"/>
    </row>
    <row r="49">
      <c r="A49" s="16">
        <v>44.0</v>
      </c>
      <c r="B49" s="17" t="s">
        <v>600</v>
      </c>
      <c r="C49" s="16" t="s">
        <v>601</v>
      </c>
      <c r="D49" s="16">
        <v>2008.0</v>
      </c>
      <c r="E49" s="18" t="s">
        <v>602</v>
      </c>
      <c r="F49" s="16" t="s">
        <v>36</v>
      </c>
      <c r="G49" s="16">
        <v>1.0</v>
      </c>
      <c r="H49" s="16">
        <v>26.0</v>
      </c>
      <c r="I49" s="16" t="s">
        <v>603</v>
      </c>
      <c r="J49" s="16" t="s">
        <v>604</v>
      </c>
      <c r="K49" s="16" t="s">
        <v>391</v>
      </c>
      <c r="L49" s="16" t="s">
        <v>465</v>
      </c>
      <c r="M49" s="16" t="s">
        <v>605</v>
      </c>
      <c r="N49" s="16" t="s">
        <v>334</v>
      </c>
      <c r="O49" s="16" t="s">
        <v>157</v>
      </c>
      <c r="P49" s="16" t="s">
        <v>271</v>
      </c>
      <c r="Q49" s="16" t="s">
        <v>606</v>
      </c>
      <c r="R49" s="16">
        <v>1.0</v>
      </c>
      <c r="S49" s="16" t="s">
        <v>542</v>
      </c>
      <c r="T49" s="16" t="s">
        <v>607</v>
      </c>
      <c r="U49" s="16">
        <v>20.0</v>
      </c>
      <c r="V49" s="19"/>
      <c r="W49" s="19"/>
      <c r="X49" s="19"/>
      <c r="Y49" s="19"/>
      <c r="Z49" s="19"/>
      <c r="AA49" s="19"/>
      <c r="AB49" s="19"/>
      <c r="AC49" s="19"/>
      <c r="AD49" s="19"/>
      <c r="AE49" s="16" t="s">
        <v>41</v>
      </c>
      <c r="AF49" s="16" t="s">
        <v>614</v>
      </c>
      <c r="AG49" s="16" t="s">
        <v>611</v>
      </c>
      <c r="AH49" s="16"/>
      <c r="AI49" s="16"/>
      <c r="AJ49" s="16" t="s">
        <v>609</v>
      </c>
      <c r="AK49" s="16"/>
      <c r="AL49" s="16" t="s">
        <v>274</v>
      </c>
      <c r="AM49" s="16"/>
      <c r="AN49" s="16" t="s">
        <v>615</v>
      </c>
      <c r="AO49" s="16" t="s">
        <v>611</v>
      </c>
      <c r="AP49" s="16" t="s">
        <v>609</v>
      </c>
      <c r="AQ49" s="19"/>
      <c r="AR49" s="16" t="s">
        <v>616</v>
      </c>
      <c r="AS49" s="19"/>
      <c r="AT49" s="19"/>
      <c r="AU49" s="19"/>
      <c r="AV49" s="19"/>
      <c r="AW49" s="19"/>
      <c r="AX49" s="19"/>
      <c r="AY49" s="16"/>
      <c r="AZ49" s="16"/>
      <c r="BA49" s="16"/>
      <c r="BB49" s="16"/>
      <c r="BC49" s="16"/>
      <c r="BD49" s="16"/>
      <c r="BE49" s="16" t="s">
        <v>617</v>
      </c>
      <c r="BF49" s="19"/>
      <c r="BG49" s="19"/>
      <c r="BH49" s="19"/>
      <c r="BI49" s="16" t="s">
        <v>613</v>
      </c>
      <c r="BJ49" s="19"/>
      <c r="BK49" s="19"/>
      <c r="BL49" s="19"/>
      <c r="BM49" s="19"/>
      <c r="BN49" s="19"/>
      <c r="BO49" s="19"/>
      <c r="BP49" s="19"/>
    </row>
    <row r="50">
      <c r="A50" s="16">
        <v>44.0</v>
      </c>
      <c r="B50" s="17" t="s">
        <v>600</v>
      </c>
      <c r="C50" s="16" t="s">
        <v>601</v>
      </c>
      <c r="D50" s="16">
        <v>2008.0</v>
      </c>
      <c r="E50" s="18" t="s">
        <v>602</v>
      </c>
      <c r="F50" s="16" t="s">
        <v>36</v>
      </c>
      <c r="G50" s="16">
        <v>1.0</v>
      </c>
      <c r="H50" s="16">
        <v>26.0</v>
      </c>
      <c r="I50" s="16" t="s">
        <v>603</v>
      </c>
      <c r="J50" s="16" t="s">
        <v>604</v>
      </c>
      <c r="K50" s="16" t="s">
        <v>391</v>
      </c>
      <c r="L50" s="16" t="s">
        <v>465</v>
      </c>
      <c r="M50" s="16" t="s">
        <v>605</v>
      </c>
      <c r="N50" s="16" t="s">
        <v>334</v>
      </c>
      <c r="O50" s="16" t="s">
        <v>157</v>
      </c>
      <c r="P50" s="16" t="s">
        <v>271</v>
      </c>
      <c r="Q50" s="16" t="s">
        <v>606</v>
      </c>
      <c r="R50" s="16">
        <v>1.0</v>
      </c>
      <c r="S50" s="16" t="s">
        <v>542</v>
      </c>
      <c r="T50" s="16" t="s">
        <v>607</v>
      </c>
      <c r="U50" s="16">
        <v>20.0</v>
      </c>
      <c r="V50" s="19"/>
      <c r="W50" s="19"/>
      <c r="X50" s="19"/>
      <c r="Y50" s="19"/>
      <c r="Z50" s="19"/>
      <c r="AA50" s="19"/>
      <c r="AB50" s="19"/>
      <c r="AC50" s="19"/>
      <c r="AD50" s="19"/>
      <c r="AE50" s="16" t="s">
        <v>72</v>
      </c>
      <c r="AF50" s="16" t="s">
        <v>618</v>
      </c>
      <c r="AG50" s="16" t="s">
        <v>611</v>
      </c>
      <c r="AH50" s="16"/>
      <c r="AI50" s="16"/>
      <c r="AJ50" s="16" t="s">
        <v>609</v>
      </c>
      <c r="AK50" s="16"/>
      <c r="AL50" s="16" t="s">
        <v>274</v>
      </c>
      <c r="AM50" s="16"/>
      <c r="AN50" s="16"/>
      <c r="AO50" s="16"/>
      <c r="AP50" s="16"/>
      <c r="AQ50" s="19"/>
      <c r="AR50" s="16"/>
      <c r="AS50" s="19"/>
      <c r="AT50" s="19"/>
      <c r="AU50" s="19"/>
      <c r="AV50" s="19"/>
      <c r="AW50" s="19"/>
      <c r="AX50" s="19"/>
      <c r="AY50" s="16"/>
      <c r="AZ50" s="16"/>
      <c r="BA50" s="16"/>
      <c r="BB50" s="16"/>
      <c r="BC50" s="16"/>
      <c r="BD50" s="16"/>
      <c r="BE50" s="16" t="s">
        <v>619</v>
      </c>
      <c r="BF50" s="19"/>
      <c r="BG50" s="19"/>
      <c r="BH50" s="19"/>
      <c r="BI50" s="16" t="s">
        <v>613</v>
      </c>
      <c r="BJ50" s="19"/>
      <c r="BK50" s="19"/>
      <c r="BL50" s="19"/>
      <c r="BM50" s="19"/>
      <c r="BN50" s="19"/>
      <c r="BO50" s="19"/>
      <c r="BP50" s="19"/>
    </row>
    <row r="51">
      <c r="A51" s="16">
        <v>44.0</v>
      </c>
      <c r="B51" s="17" t="s">
        <v>600</v>
      </c>
      <c r="C51" s="16" t="s">
        <v>601</v>
      </c>
      <c r="D51" s="16">
        <v>2008.0</v>
      </c>
      <c r="E51" s="18" t="s">
        <v>602</v>
      </c>
      <c r="F51" s="16" t="s">
        <v>36</v>
      </c>
      <c r="G51" s="16">
        <v>1.0</v>
      </c>
      <c r="H51" s="16">
        <v>26.0</v>
      </c>
      <c r="I51" s="16" t="s">
        <v>603</v>
      </c>
      <c r="J51" s="16" t="s">
        <v>604</v>
      </c>
      <c r="K51" s="16" t="s">
        <v>391</v>
      </c>
      <c r="L51" s="16" t="s">
        <v>465</v>
      </c>
      <c r="M51" s="16" t="s">
        <v>605</v>
      </c>
      <c r="N51" s="16" t="s">
        <v>334</v>
      </c>
      <c r="O51" s="16" t="s">
        <v>157</v>
      </c>
      <c r="P51" s="16" t="s">
        <v>271</v>
      </c>
      <c r="Q51" s="16" t="s">
        <v>620</v>
      </c>
      <c r="R51" s="16">
        <v>4.0</v>
      </c>
      <c r="S51" s="61">
        <v>0.25</v>
      </c>
      <c r="T51" s="16" t="s">
        <v>607</v>
      </c>
      <c r="U51" s="16">
        <v>5.0</v>
      </c>
      <c r="V51" s="61">
        <v>0.5</v>
      </c>
      <c r="W51" s="16" t="s">
        <v>607</v>
      </c>
      <c r="X51" s="16">
        <v>5.0</v>
      </c>
      <c r="Y51" s="61">
        <v>0.75</v>
      </c>
      <c r="Z51" s="16" t="s">
        <v>607</v>
      </c>
      <c r="AA51" s="16">
        <v>5.0</v>
      </c>
      <c r="AB51" s="61">
        <v>1.0</v>
      </c>
      <c r="AC51" s="16" t="s">
        <v>607</v>
      </c>
      <c r="AD51" s="16">
        <v>5.0</v>
      </c>
      <c r="AE51" s="16" t="s">
        <v>35</v>
      </c>
      <c r="AF51" s="16" t="s">
        <v>35</v>
      </c>
      <c r="AG51" s="16" t="s">
        <v>611</v>
      </c>
      <c r="AH51" s="16"/>
      <c r="AI51" s="16"/>
      <c r="AJ51" s="16" t="s">
        <v>621</v>
      </c>
      <c r="AK51" s="16"/>
      <c r="AL51" s="16" t="s">
        <v>274</v>
      </c>
      <c r="AM51" s="16"/>
      <c r="AN51" s="16"/>
      <c r="AO51" s="16"/>
      <c r="AP51" s="16"/>
      <c r="AQ51" s="19"/>
      <c r="AR51" s="16"/>
      <c r="AS51" s="19"/>
      <c r="AT51" s="19"/>
      <c r="AU51" s="19"/>
      <c r="AV51" s="19"/>
      <c r="AW51" s="19"/>
      <c r="AX51" s="19"/>
      <c r="AY51" s="16"/>
      <c r="AZ51" s="16"/>
      <c r="BA51" s="16"/>
      <c r="BB51" s="16"/>
      <c r="BC51" s="16"/>
      <c r="BD51" s="16"/>
      <c r="BE51" s="16" t="s">
        <v>622</v>
      </c>
      <c r="BF51" s="19"/>
      <c r="BG51" s="19"/>
      <c r="BH51" s="19"/>
      <c r="BI51" s="16" t="s">
        <v>613</v>
      </c>
      <c r="BJ51" s="19"/>
      <c r="BK51" s="19"/>
      <c r="BL51" s="19"/>
      <c r="BM51" s="19"/>
      <c r="BN51" s="19"/>
      <c r="BO51" s="19"/>
      <c r="BP51" s="19"/>
    </row>
    <row r="52">
      <c r="A52" s="16">
        <v>45.0</v>
      </c>
      <c r="B52" s="16" t="s">
        <v>623</v>
      </c>
      <c r="C52" s="16" t="s">
        <v>624</v>
      </c>
      <c r="D52" s="16">
        <v>2019.0</v>
      </c>
      <c r="E52" s="24" t="s">
        <v>625</v>
      </c>
      <c r="F52" s="16" t="s">
        <v>40</v>
      </c>
      <c r="G52" s="16">
        <v>1.0</v>
      </c>
      <c r="H52" s="16">
        <v>35.0</v>
      </c>
      <c r="I52" s="16">
        <v>21.17</v>
      </c>
      <c r="J52" s="16">
        <v>1.32</v>
      </c>
      <c r="K52" s="16" t="s">
        <v>626</v>
      </c>
      <c r="L52" s="16" t="s">
        <v>154</v>
      </c>
      <c r="M52" s="19"/>
      <c r="N52" s="16" t="s">
        <v>156</v>
      </c>
      <c r="O52" s="16" t="s">
        <v>627</v>
      </c>
      <c r="P52" s="16" t="s">
        <v>628</v>
      </c>
      <c r="Q52" s="16" t="s">
        <v>422</v>
      </c>
      <c r="R52" s="16">
        <v>3.0</v>
      </c>
      <c r="S52" s="16" t="s">
        <v>160</v>
      </c>
      <c r="T52" s="16" t="s">
        <v>161</v>
      </c>
      <c r="U52" s="16">
        <v>30.0</v>
      </c>
      <c r="V52" s="16" t="s">
        <v>162</v>
      </c>
      <c r="W52" s="16" t="s">
        <v>629</v>
      </c>
      <c r="X52" s="16">
        <v>30.0</v>
      </c>
      <c r="Y52" s="16" t="s">
        <v>162</v>
      </c>
      <c r="Z52" s="16" t="s">
        <v>630</v>
      </c>
      <c r="AA52" s="16">
        <v>20.0</v>
      </c>
      <c r="AB52" s="19"/>
      <c r="AC52" s="19"/>
      <c r="AD52" s="19"/>
      <c r="AE52" s="16" t="s">
        <v>631</v>
      </c>
      <c r="AF52" s="16" t="s">
        <v>632</v>
      </c>
      <c r="AG52" s="16" t="s">
        <v>633</v>
      </c>
      <c r="AH52" s="16" t="s">
        <v>209</v>
      </c>
      <c r="AI52" s="16" t="s">
        <v>634</v>
      </c>
      <c r="AJ52" s="16" t="s">
        <v>243</v>
      </c>
      <c r="AK52" s="19"/>
      <c r="AL52" s="19"/>
      <c r="AM52" s="16"/>
      <c r="AN52" s="16" t="s">
        <v>632</v>
      </c>
      <c r="AO52" s="16" t="s">
        <v>635</v>
      </c>
      <c r="AP52" s="16" t="s">
        <v>209</v>
      </c>
      <c r="AQ52" s="16" t="s">
        <v>636</v>
      </c>
      <c r="AR52" s="16" t="s">
        <v>243</v>
      </c>
      <c r="AS52" s="19"/>
      <c r="AT52" s="19"/>
      <c r="AU52" s="19"/>
      <c r="AV52" s="19"/>
      <c r="AW52" s="19"/>
      <c r="AX52" s="19"/>
      <c r="AY52" s="16"/>
      <c r="AZ52" s="16"/>
      <c r="BA52" s="16"/>
      <c r="BB52" s="16"/>
      <c r="BC52" s="16"/>
      <c r="BD52" s="16"/>
      <c r="BE52" s="16" t="s">
        <v>637</v>
      </c>
      <c r="BF52" s="19"/>
      <c r="BG52" s="19"/>
      <c r="BH52" s="19"/>
      <c r="BI52" s="1" t="s">
        <v>638</v>
      </c>
      <c r="BJ52" s="19"/>
      <c r="BK52" s="19"/>
      <c r="BL52" s="19"/>
      <c r="BM52" s="19"/>
      <c r="BN52" s="19"/>
      <c r="BO52" s="19"/>
      <c r="BP52" s="19"/>
    </row>
    <row r="53">
      <c r="A53" s="16">
        <v>46.0</v>
      </c>
      <c r="B53" s="16" t="s">
        <v>639</v>
      </c>
      <c r="C53" s="16" t="s">
        <v>640</v>
      </c>
      <c r="D53" s="16">
        <v>2016.0</v>
      </c>
      <c r="E53" s="18" t="s">
        <v>641</v>
      </c>
      <c r="F53" s="16" t="s">
        <v>40</v>
      </c>
      <c r="G53" s="16">
        <v>1.0</v>
      </c>
      <c r="H53" s="16">
        <v>28.0</v>
      </c>
      <c r="I53" s="16">
        <v>20.5</v>
      </c>
      <c r="J53" s="16">
        <v>2.1</v>
      </c>
      <c r="K53" s="16" t="s">
        <v>218</v>
      </c>
      <c r="L53" s="16" t="s">
        <v>154</v>
      </c>
      <c r="M53" s="16" t="s">
        <v>642</v>
      </c>
      <c r="N53" s="16" t="s">
        <v>156</v>
      </c>
      <c r="O53" s="16" t="s">
        <v>474</v>
      </c>
      <c r="P53" s="16" t="s">
        <v>475</v>
      </c>
      <c r="Q53" s="16" t="s">
        <v>422</v>
      </c>
      <c r="R53" s="16">
        <v>4.0</v>
      </c>
      <c r="S53" s="16" t="s">
        <v>160</v>
      </c>
      <c r="T53" s="16" t="s">
        <v>246</v>
      </c>
      <c r="U53" s="16">
        <v>45.0</v>
      </c>
      <c r="V53" s="16" t="s">
        <v>485</v>
      </c>
      <c r="W53" s="1" t="s">
        <v>643</v>
      </c>
      <c r="X53" s="1">
        <v>45.0</v>
      </c>
      <c r="Y53" s="16" t="s">
        <v>162</v>
      </c>
      <c r="Z53" s="16" t="s">
        <v>630</v>
      </c>
      <c r="AA53" s="16">
        <v>45.0</v>
      </c>
      <c r="AB53" s="16" t="s">
        <v>178</v>
      </c>
      <c r="AC53" s="16" t="s">
        <v>644</v>
      </c>
      <c r="AD53" s="16">
        <v>45.0</v>
      </c>
      <c r="AE53" s="16" t="s">
        <v>645</v>
      </c>
      <c r="AF53" s="16" t="s">
        <v>646</v>
      </c>
      <c r="AG53" s="1" t="s">
        <v>647</v>
      </c>
      <c r="AH53" s="1" t="s">
        <v>209</v>
      </c>
      <c r="AI53" s="1" t="s">
        <v>648</v>
      </c>
      <c r="AJ53" s="16" t="s">
        <v>243</v>
      </c>
      <c r="AK53" s="19"/>
      <c r="AL53" s="19"/>
      <c r="AM53" s="16"/>
      <c r="AN53" s="16" t="s">
        <v>649</v>
      </c>
      <c r="AO53" s="1" t="s">
        <v>192</v>
      </c>
      <c r="AP53" s="1" t="s">
        <v>209</v>
      </c>
      <c r="AQ53" s="16" t="s">
        <v>650</v>
      </c>
      <c r="AR53" s="16" t="s">
        <v>243</v>
      </c>
      <c r="AS53" s="16"/>
      <c r="AT53" s="16" t="s">
        <v>651</v>
      </c>
      <c r="AU53" s="16" t="s">
        <v>374</v>
      </c>
      <c r="AV53" s="16" t="s">
        <v>209</v>
      </c>
      <c r="AW53" s="16" t="s">
        <v>650</v>
      </c>
      <c r="AX53" s="19"/>
      <c r="AY53" s="1"/>
      <c r="AZ53" s="1"/>
      <c r="BA53" s="1"/>
      <c r="BB53" s="1"/>
      <c r="BC53" s="1"/>
      <c r="BD53" s="1"/>
      <c r="BE53" s="1" t="s">
        <v>652</v>
      </c>
      <c r="BF53" s="19"/>
      <c r="BG53" s="16" t="s">
        <v>653</v>
      </c>
      <c r="BH53" s="19"/>
      <c r="BI53" s="1" t="s">
        <v>638</v>
      </c>
      <c r="BJ53" s="19"/>
      <c r="BK53" s="19"/>
      <c r="BL53" s="19"/>
      <c r="BM53" s="19"/>
      <c r="BN53" s="19"/>
      <c r="BO53" s="19"/>
      <c r="BP53" s="19"/>
    </row>
    <row r="54">
      <c r="A54" s="16">
        <v>46.0</v>
      </c>
      <c r="B54" s="16" t="s">
        <v>639</v>
      </c>
      <c r="C54" s="16" t="s">
        <v>640</v>
      </c>
      <c r="D54" s="16">
        <v>2016.0</v>
      </c>
      <c r="E54" s="24" t="s">
        <v>641</v>
      </c>
      <c r="F54" s="16" t="s">
        <v>40</v>
      </c>
      <c r="G54" s="16">
        <v>2.0</v>
      </c>
      <c r="H54" s="16">
        <v>28.0</v>
      </c>
      <c r="I54" s="16">
        <v>20.5</v>
      </c>
      <c r="J54" s="16">
        <v>2.1</v>
      </c>
      <c r="K54" s="16" t="s">
        <v>218</v>
      </c>
      <c r="L54" s="16" t="s">
        <v>154</v>
      </c>
      <c r="M54" s="16" t="s">
        <v>642</v>
      </c>
      <c r="N54" s="16" t="s">
        <v>156</v>
      </c>
      <c r="O54" s="16" t="s">
        <v>474</v>
      </c>
      <c r="P54" s="16" t="s">
        <v>475</v>
      </c>
      <c r="Q54" s="16" t="s">
        <v>422</v>
      </c>
      <c r="R54" s="16">
        <v>4.0</v>
      </c>
      <c r="S54" s="16" t="s">
        <v>160</v>
      </c>
      <c r="T54" s="16" t="s">
        <v>246</v>
      </c>
      <c r="U54" s="16">
        <v>45.0</v>
      </c>
      <c r="V54" s="16" t="s">
        <v>485</v>
      </c>
      <c r="W54" s="1" t="s">
        <v>643</v>
      </c>
      <c r="X54" s="1">
        <v>45.0</v>
      </c>
      <c r="Y54" s="16" t="s">
        <v>162</v>
      </c>
      <c r="Z54" s="16" t="s">
        <v>630</v>
      </c>
      <c r="AA54" s="16">
        <v>45.0</v>
      </c>
      <c r="AB54" s="16" t="s">
        <v>178</v>
      </c>
      <c r="AC54" s="16" t="s">
        <v>644</v>
      </c>
      <c r="AD54" s="16">
        <v>45.0</v>
      </c>
      <c r="AE54" s="16" t="s">
        <v>645</v>
      </c>
      <c r="AF54" s="16" t="s">
        <v>646</v>
      </c>
      <c r="AG54" s="1" t="s">
        <v>647</v>
      </c>
      <c r="AH54" s="1" t="s">
        <v>209</v>
      </c>
      <c r="AI54" s="1" t="s">
        <v>654</v>
      </c>
      <c r="AJ54" s="16" t="s">
        <v>243</v>
      </c>
      <c r="AK54" s="19"/>
      <c r="AL54" s="19"/>
      <c r="AM54" s="16"/>
      <c r="AN54" s="16" t="s">
        <v>649</v>
      </c>
      <c r="AO54" s="1" t="s">
        <v>192</v>
      </c>
      <c r="AP54" s="1" t="s">
        <v>209</v>
      </c>
      <c r="AQ54" s="16" t="s">
        <v>650</v>
      </c>
      <c r="AR54" s="16" t="s">
        <v>243</v>
      </c>
      <c r="AS54" s="16"/>
      <c r="AT54" s="16" t="s">
        <v>651</v>
      </c>
      <c r="AU54" s="16" t="s">
        <v>374</v>
      </c>
      <c r="AV54" s="16" t="s">
        <v>209</v>
      </c>
      <c r="AW54" s="16" t="s">
        <v>655</v>
      </c>
      <c r="AX54" s="19"/>
      <c r="AY54" s="1"/>
      <c r="AZ54" s="1"/>
      <c r="BA54" s="1"/>
      <c r="BB54" s="1"/>
      <c r="BC54" s="1"/>
      <c r="BD54" s="1"/>
      <c r="BE54" s="1" t="s">
        <v>656</v>
      </c>
      <c r="BF54" s="19"/>
      <c r="BG54" s="16" t="s">
        <v>657</v>
      </c>
      <c r="BH54" s="19"/>
      <c r="BI54" s="1" t="s">
        <v>638</v>
      </c>
      <c r="BJ54" s="19"/>
      <c r="BK54" s="19"/>
      <c r="BL54" s="19"/>
      <c r="BM54" s="19"/>
      <c r="BN54" s="19"/>
      <c r="BO54" s="19"/>
      <c r="BP54" s="19"/>
    </row>
    <row r="55">
      <c r="A55" s="16">
        <v>47.0</v>
      </c>
      <c r="B55" s="16" t="s">
        <v>658</v>
      </c>
      <c r="C55" s="16" t="s">
        <v>659</v>
      </c>
      <c r="D55" s="16">
        <v>2020.0</v>
      </c>
      <c r="E55" s="24" t="s">
        <v>660</v>
      </c>
      <c r="F55" s="16" t="s">
        <v>40</v>
      </c>
      <c r="G55" s="16">
        <v>1.0</v>
      </c>
      <c r="H55" s="16">
        <v>14.0</v>
      </c>
      <c r="I55" s="16">
        <v>26.0</v>
      </c>
      <c r="J55" s="16">
        <v>3.0</v>
      </c>
      <c r="K55" s="16" t="s">
        <v>661</v>
      </c>
      <c r="L55" s="16" t="s">
        <v>154</v>
      </c>
      <c r="M55" s="19"/>
      <c r="N55" s="16" t="s">
        <v>156</v>
      </c>
      <c r="O55" s="16" t="s">
        <v>157</v>
      </c>
      <c r="P55" s="16" t="s">
        <v>158</v>
      </c>
      <c r="Q55" s="16" t="s">
        <v>159</v>
      </c>
      <c r="R55" s="16">
        <v>2.0</v>
      </c>
      <c r="S55" s="16" t="s">
        <v>160</v>
      </c>
      <c r="T55" s="16" t="s">
        <v>161</v>
      </c>
      <c r="U55" s="16">
        <v>30.0</v>
      </c>
      <c r="V55" s="16" t="s">
        <v>485</v>
      </c>
      <c r="W55" s="16" t="s">
        <v>662</v>
      </c>
      <c r="X55" s="16">
        <v>30.0</v>
      </c>
      <c r="Y55" s="19"/>
      <c r="Z55" s="19"/>
      <c r="AA55" s="19"/>
      <c r="AB55" s="19"/>
      <c r="AC55" s="19"/>
      <c r="AD55" s="19"/>
      <c r="AE55" s="16" t="s">
        <v>663</v>
      </c>
      <c r="AF55" s="16" t="s">
        <v>664</v>
      </c>
      <c r="AG55" s="16" t="s">
        <v>374</v>
      </c>
      <c r="AH55" s="16" t="s">
        <v>209</v>
      </c>
      <c r="AI55" s="16" t="s">
        <v>665</v>
      </c>
      <c r="AJ55" s="16" t="s">
        <v>243</v>
      </c>
      <c r="AK55" s="19"/>
      <c r="AL55" s="19"/>
      <c r="AM55" s="16"/>
      <c r="AN55" s="16" t="s">
        <v>666</v>
      </c>
      <c r="AO55" s="16" t="s">
        <v>374</v>
      </c>
      <c r="AP55" s="16" t="s">
        <v>209</v>
      </c>
      <c r="AQ55" s="16">
        <v>0.0</v>
      </c>
      <c r="AR55" s="16" t="s">
        <v>243</v>
      </c>
      <c r="AS55" s="16"/>
      <c r="AT55" s="16" t="s">
        <v>667</v>
      </c>
      <c r="AU55" s="16" t="s">
        <v>192</v>
      </c>
      <c r="AV55" s="16" t="s">
        <v>209</v>
      </c>
      <c r="AW55" s="16">
        <v>0.0</v>
      </c>
      <c r="AX55" s="16" t="s">
        <v>243</v>
      </c>
      <c r="AY55" s="16"/>
      <c r="AZ55" s="16"/>
      <c r="BA55" s="16"/>
      <c r="BB55" s="16"/>
      <c r="BC55" s="16"/>
      <c r="BD55" s="16"/>
      <c r="BE55" s="16" t="s">
        <v>668</v>
      </c>
      <c r="BF55" s="19"/>
      <c r="BG55" s="19"/>
      <c r="BH55" s="19"/>
      <c r="BI55" s="1" t="s">
        <v>638</v>
      </c>
      <c r="BJ55" s="19"/>
      <c r="BK55" s="19"/>
      <c r="BL55" s="19"/>
      <c r="BM55" s="19"/>
      <c r="BN55" s="19"/>
      <c r="BO55" s="19"/>
      <c r="BP55" s="19"/>
    </row>
    <row r="56">
      <c r="A56" s="16">
        <v>48.0</v>
      </c>
      <c r="B56" s="1" t="s">
        <v>669</v>
      </c>
      <c r="C56" s="16" t="s">
        <v>670</v>
      </c>
      <c r="D56" s="16">
        <v>2015.0</v>
      </c>
      <c r="E56" s="18" t="s">
        <v>671</v>
      </c>
      <c r="F56" s="16" t="s">
        <v>36</v>
      </c>
      <c r="G56" s="16">
        <v>1.0</v>
      </c>
      <c r="H56" s="16">
        <v>17.0</v>
      </c>
      <c r="I56" s="16" t="s">
        <v>672</v>
      </c>
      <c r="J56" s="19"/>
      <c r="K56" s="19"/>
      <c r="L56" s="16" t="s">
        <v>200</v>
      </c>
      <c r="M56" s="16" t="s">
        <v>673</v>
      </c>
      <c r="N56" s="16" t="s">
        <v>156</v>
      </c>
      <c r="O56" s="16" t="s">
        <v>157</v>
      </c>
      <c r="P56" s="16" t="s">
        <v>271</v>
      </c>
      <c r="Q56" s="16" t="s">
        <v>674</v>
      </c>
      <c r="R56" s="16">
        <v>1.0</v>
      </c>
      <c r="S56" s="16" t="s">
        <v>261</v>
      </c>
      <c r="T56" s="16" t="s">
        <v>675</v>
      </c>
      <c r="U56" s="16">
        <v>45.0</v>
      </c>
      <c r="V56" s="19"/>
      <c r="W56" s="19"/>
      <c r="X56" s="19"/>
      <c r="Y56" s="19"/>
      <c r="Z56" s="19"/>
      <c r="AA56" s="19"/>
      <c r="AB56" s="19"/>
      <c r="AC56" s="19"/>
      <c r="AD56" s="19"/>
      <c r="AE56" s="16" t="s">
        <v>35</v>
      </c>
      <c r="AF56" s="16" t="s">
        <v>676</v>
      </c>
      <c r="AG56" s="16" t="s">
        <v>677</v>
      </c>
      <c r="AH56" s="19"/>
      <c r="AI56" s="19"/>
      <c r="AJ56" s="16" t="s">
        <v>232</v>
      </c>
      <c r="AK56" s="16"/>
      <c r="AL56" s="16"/>
      <c r="AM56" s="16"/>
      <c r="AN56" s="16" t="s">
        <v>676</v>
      </c>
      <c r="AO56" s="1" t="s">
        <v>374</v>
      </c>
      <c r="AP56" s="16"/>
      <c r="AQ56" s="16"/>
      <c r="AR56" s="19"/>
      <c r="AS56" s="19"/>
      <c r="AT56" s="19"/>
      <c r="AU56" s="19"/>
      <c r="AV56" s="19"/>
      <c r="AW56" s="19"/>
      <c r="AX56" s="19"/>
      <c r="AY56" s="16"/>
      <c r="AZ56" s="16"/>
      <c r="BA56" s="16"/>
      <c r="BB56" s="16"/>
      <c r="BC56" s="16"/>
      <c r="BD56" s="16"/>
      <c r="BE56" s="16" t="s">
        <v>678</v>
      </c>
      <c r="BF56" s="19"/>
      <c r="BG56" s="19"/>
      <c r="BH56" s="19"/>
      <c r="BI56" s="16" t="s">
        <v>679</v>
      </c>
      <c r="BJ56" s="19"/>
      <c r="BK56" s="19"/>
      <c r="BL56" s="19"/>
      <c r="BM56" s="19"/>
      <c r="BN56" s="19"/>
      <c r="BO56" s="19"/>
      <c r="BP56" s="19"/>
    </row>
    <row r="57">
      <c r="A57" s="16">
        <v>49.0</v>
      </c>
      <c r="B57" s="17" t="s">
        <v>680</v>
      </c>
      <c r="C57" s="16" t="s">
        <v>681</v>
      </c>
      <c r="D57" s="16">
        <v>2017.0</v>
      </c>
      <c r="E57" s="21" t="s">
        <v>682</v>
      </c>
      <c r="F57" s="16" t="s">
        <v>36</v>
      </c>
      <c r="G57" s="16">
        <v>1.0</v>
      </c>
      <c r="H57" s="16">
        <v>60.0</v>
      </c>
      <c r="I57" s="19"/>
      <c r="J57" s="19"/>
      <c r="K57" s="16" t="s">
        <v>683</v>
      </c>
      <c r="L57" s="16" t="s">
        <v>154</v>
      </c>
      <c r="M57" s="16" t="s">
        <v>684</v>
      </c>
      <c r="N57" s="16" t="s">
        <v>334</v>
      </c>
      <c r="O57" s="16" t="s">
        <v>157</v>
      </c>
      <c r="P57" s="16" t="s">
        <v>158</v>
      </c>
      <c r="Q57" s="16" t="s">
        <v>685</v>
      </c>
      <c r="R57" s="16">
        <v>2.0</v>
      </c>
      <c r="S57" s="16" t="s">
        <v>686</v>
      </c>
      <c r="T57" s="16" t="s">
        <v>687</v>
      </c>
      <c r="U57" s="16">
        <v>25.0</v>
      </c>
      <c r="V57" s="16" t="s">
        <v>688</v>
      </c>
      <c r="W57" s="16" t="s">
        <v>689</v>
      </c>
      <c r="X57" s="16">
        <v>30.0</v>
      </c>
      <c r="Y57" s="19"/>
      <c r="Z57" s="19"/>
      <c r="AA57" s="19"/>
      <c r="AB57" s="19"/>
      <c r="AC57" s="19"/>
      <c r="AD57" s="19"/>
      <c r="AE57" s="16" t="s">
        <v>35</v>
      </c>
      <c r="AF57" s="16" t="s">
        <v>690</v>
      </c>
      <c r="AG57" s="16" t="s">
        <v>192</v>
      </c>
      <c r="AH57" s="16" t="s">
        <v>209</v>
      </c>
      <c r="AI57" s="16" t="s">
        <v>691</v>
      </c>
      <c r="AJ57" s="19"/>
      <c r="AK57" s="19"/>
      <c r="AL57" s="19"/>
      <c r="AM57" s="16"/>
      <c r="AN57" s="16" t="s">
        <v>692</v>
      </c>
      <c r="AO57" s="16" t="s">
        <v>374</v>
      </c>
      <c r="AP57" s="16" t="s">
        <v>209</v>
      </c>
      <c r="AQ57" s="16" t="s">
        <v>693</v>
      </c>
      <c r="AR57" s="19"/>
      <c r="AS57" s="16"/>
      <c r="AT57" s="16"/>
      <c r="AU57" s="16"/>
      <c r="AV57" s="16"/>
      <c r="AW57" s="16"/>
      <c r="AX57" s="19"/>
      <c r="AY57" s="16"/>
      <c r="AZ57" s="16"/>
      <c r="BA57" s="16"/>
      <c r="BB57" s="16"/>
      <c r="BC57" s="16"/>
      <c r="BD57" s="16"/>
      <c r="BE57" s="16" t="s">
        <v>694</v>
      </c>
      <c r="BF57" s="19"/>
      <c r="BG57" s="19"/>
      <c r="BH57" s="19"/>
      <c r="BI57" s="16" t="s">
        <v>679</v>
      </c>
      <c r="BJ57" s="19"/>
      <c r="BK57" s="19"/>
      <c r="BL57" s="19"/>
      <c r="BM57" s="19"/>
      <c r="BN57" s="19"/>
      <c r="BO57" s="19"/>
      <c r="BP57" s="19"/>
    </row>
    <row r="58">
      <c r="A58" s="16">
        <v>49.0</v>
      </c>
      <c r="B58" s="17" t="s">
        <v>680</v>
      </c>
      <c r="C58" s="16" t="s">
        <v>681</v>
      </c>
      <c r="D58" s="16">
        <v>2017.0</v>
      </c>
      <c r="E58" s="21" t="s">
        <v>682</v>
      </c>
      <c r="F58" s="16" t="s">
        <v>36</v>
      </c>
      <c r="G58" s="16">
        <v>2.0</v>
      </c>
      <c r="H58" s="16">
        <v>60.0</v>
      </c>
      <c r="I58" s="19"/>
      <c r="J58" s="19"/>
      <c r="K58" s="16" t="s">
        <v>683</v>
      </c>
      <c r="L58" s="16" t="s">
        <v>154</v>
      </c>
      <c r="M58" s="16" t="s">
        <v>684</v>
      </c>
      <c r="N58" s="16" t="s">
        <v>334</v>
      </c>
      <c r="O58" s="16" t="s">
        <v>157</v>
      </c>
      <c r="P58" s="16" t="s">
        <v>158</v>
      </c>
      <c r="Q58" s="16" t="s">
        <v>685</v>
      </c>
      <c r="R58" s="16">
        <v>2.0</v>
      </c>
      <c r="S58" s="16" t="s">
        <v>686</v>
      </c>
      <c r="T58" s="16" t="s">
        <v>687</v>
      </c>
      <c r="U58" s="16">
        <v>25.0</v>
      </c>
      <c r="V58" s="16" t="s">
        <v>688</v>
      </c>
      <c r="W58" s="16" t="s">
        <v>689</v>
      </c>
      <c r="X58" s="16">
        <v>30.0</v>
      </c>
      <c r="Y58" s="19"/>
      <c r="Z58" s="19"/>
      <c r="AA58" s="19"/>
      <c r="AB58" s="19"/>
      <c r="AC58" s="19"/>
      <c r="AD58" s="19"/>
      <c r="AE58" s="16" t="s">
        <v>35</v>
      </c>
      <c r="AF58" s="16" t="s">
        <v>695</v>
      </c>
      <c r="AG58" s="16" t="s">
        <v>192</v>
      </c>
      <c r="AH58" s="16" t="s">
        <v>209</v>
      </c>
      <c r="AI58" s="16" t="s">
        <v>696</v>
      </c>
      <c r="AJ58" s="19"/>
      <c r="AK58" s="19"/>
      <c r="AL58" s="19"/>
      <c r="AM58" s="16"/>
      <c r="AN58" s="16" t="s">
        <v>692</v>
      </c>
      <c r="AO58" s="16" t="s">
        <v>374</v>
      </c>
      <c r="AP58" s="16" t="s">
        <v>209</v>
      </c>
      <c r="AQ58" s="16" t="s">
        <v>697</v>
      </c>
      <c r="AR58" s="19"/>
      <c r="AS58" s="16"/>
      <c r="AT58" s="16"/>
      <c r="AU58" s="16"/>
      <c r="AV58" s="16"/>
      <c r="AW58" s="16"/>
      <c r="AX58" s="19"/>
      <c r="AY58" s="19"/>
      <c r="AZ58" s="19"/>
      <c r="BA58" s="19"/>
      <c r="BB58" s="19"/>
      <c r="BC58" s="19"/>
      <c r="BD58" s="19"/>
      <c r="BE58" s="19"/>
      <c r="BF58" s="19"/>
      <c r="BG58" s="19"/>
      <c r="BH58" s="19"/>
      <c r="BI58" s="16" t="s">
        <v>679</v>
      </c>
      <c r="BJ58" s="19"/>
      <c r="BK58" s="19"/>
      <c r="BL58" s="19"/>
      <c r="BM58" s="19"/>
      <c r="BN58" s="19"/>
      <c r="BO58" s="19"/>
      <c r="BP58" s="19"/>
    </row>
    <row r="59">
      <c r="A59" s="16">
        <v>50.0</v>
      </c>
      <c r="B59" s="16" t="s">
        <v>698</v>
      </c>
      <c r="C59" s="16" t="s">
        <v>699</v>
      </c>
      <c r="D59" s="16">
        <v>2020.0</v>
      </c>
      <c r="E59" s="24" t="s">
        <v>700</v>
      </c>
      <c r="F59" s="16" t="s">
        <v>40</v>
      </c>
      <c r="G59" s="16">
        <v>1.0</v>
      </c>
      <c r="H59" s="16">
        <v>20.0</v>
      </c>
      <c r="I59" s="19"/>
      <c r="J59" s="19"/>
      <c r="K59" s="16" t="s">
        <v>391</v>
      </c>
      <c r="L59" s="16" t="s">
        <v>154</v>
      </c>
      <c r="M59" s="16" t="s">
        <v>684</v>
      </c>
      <c r="N59" s="16" t="s">
        <v>156</v>
      </c>
      <c r="O59" s="16" t="s">
        <v>157</v>
      </c>
      <c r="P59" s="16" t="s">
        <v>158</v>
      </c>
      <c r="Q59" s="16" t="s">
        <v>159</v>
      </c>
      <c r="R59" s="16">
        <v>1.0</v>
      </c>
      <c r="S59" s="16" t="s">
        <v>162</v>
      </c>
      <c r="T59" s="16" t="s">
        <v>701</v>
      </c>
      <c r="U59" s="16">
        <v>20.0</v>
      </c>
      <c r="V59" s="19"/>
      <c r="W59" s="19"/>
      <c r="X59" s="19"/>
      <c r="Y59" s="19"/>
      <c r="Z59" s="19"/>
      <c r="AA59" s="19"/>
      <c r="AB59" s="19"/>
      <c r="AC59" s="19"/>
      <c r="AD59" s="19"/>
      <c r="AE59" s="16" t="s">
        <v>631</v>
      </c>
      <c r="AF59" s="16" t="s">
        <v>702</v>
      </c>
      <c r="AG59" s="16" t="s">
        <v>374</v>
      </c>
      <c r="AH59" s="16" t="s">
        <v>209</v>
      </c>
      <c r="AI59" s="16">
        <v>0.06</v>
      </c>
      <c r="AJ59" s="16" t="s">
        <v>243</v>
      </c>
      <c r="AK59" s="19"/>
      <c r="AL59" s="19"/>
      <c r="AM59" s="16"/>
      <c r="AN59" s="16"/>
      <c r="AO59" s="16"/>
      <c r="AP59" s="19"/>
      <c r="AQ59" s="19"/>
      <c r="AR59" s="19"/>
      <c r="AS59" s="19"/>
      <c r="AT59" s="19"/>
      <c r="AU59" s="19"/>
      <c r="AV59" s="19"/>
      <c r="AW59" s="19"/>
      <c r="AX59" s="19"/>
      <c r="AY59" s="16"/>
      <c r="AZ59" s="16"/>
      <c r="BA59" s="16"/>
      <c r="BB59" s="16"/>
      <c r="BC59" s="16"/>
      <c r="BD59" s="16"/>
      <c r="BE59" s="16" t="s">
        <v>703</v>
      </c>
      <c r="BF59" s="19"/>
      <c r="BG59" s="19"/>
      <c r="BH59" s="16" t="s">
        <v>704</v>
      </c>
      <c r="BI59" s="1" t="s">
        <v>638</v>
      </c>
      <c r="BJ59" s="19"/>
      <c r="BK59" s="19"/>
      <c r="BL59" s="19"/>
      <c r="BM59" s="19"/>
      <c r="BN59" s="19"/>
      <c r="BO59" s="19"/>
      <c r="BP59" s="19"/>
    </row>
    <row r="60">
      <c r="A60" s="16">
        <v>50.0</v>
      </c>
      <c r="B60" s="16" t="s">
        <v>698</v>
      </c>
      <c r="C60" s="16" t="s">
        <v>699</v>
      </c>
      <c r="D60" s="16">
        <v>2020.0</v>
      </c>
      <c r="E60" s="24" t="s">
        <v>700</v>
      </c>
      <c r="F60" s="16" t="s">
        <v>40</v>
      </c>
      <c r="G60" s="16">
        <v>2.0</v>
      </c>
      <c r="H60" s="16">
        <v>15.0</v>
      </c>
      <c r="I60" s="19"/>
      <c r="J60" s="19"/>
      <c r="K60" s="16" t="s">
        <v>186</v>
      </c>
      <c r="L60" s="16" t="s">
        <v>154</v>
      </c>
      <c r="M60" s="16" t="s">
        <v>684</v>
      </c>
      <c r="N60" s="16" t="s">
        <v>156</v>
      </c>
      <c r="O60" s="16" t="s">
        <v>157</v>
      </c>
      <c r="P60" s="16" t="s">
        <v>158</v>
      </c>
      <c r="Q60" s="16" t="s">
        <v>159</v>
      </c>
      <c r="R60" s="16">
        <v>1.0</v>
      </c>
      <c r="S60" s="16" t="s">
        <v>160</v>
      </c>
      <c r="T60" s="16" t="s">
        <v>246</v>
      </c>
      <c r="U60" s="16">
        <v>27.0</v>
      </c>
      <c r="V60" s="19"/>
      <c r="W60" s="19"/>
      <c r="X60" s="19"/>
      <c r="Y60" s="19"/>
      <c r="Z60" s="19"/>
      <c r="AA60" s="19"/>
      <c r="AB60" s="19"/>
      <c r="AC60" s="19"/>
      <c r="AD60" s="19"/>
      <c r="AE60" s="16" t="s">
        <v>631</v>
      </c>
      <c r="AF60" s="16" t="s">
        <v>702</v>
      </c>
      <c r="AG60" s="16" t="s">
        <v>374</v>
      </c>
      <c r="AH60" s="19"/>
      <c r="AI60" s="19"/>
      <c r="AJ60" s="19"/>
      <c r="AK60" s="19"/>
      <c r="AL60" s="19"/>
      <c r="AM60" s="16"/>
      <c r="AN60" s="16"/>
      <c r="AO60" s="16"/>
      <c r="AP60" s="19"/>
      <c r="AQ60" s="19"/>
      <c r="AR60" s="19"/>
      <c r="AS60" s="19"/>
      <c r="AT60" s="19"/>
      <c r="AU60" s="19"/>
      <c r="AV60" s="19"/>
      <c r="AW60" s="19"/>
      <c r="AX60" s="19"/>
      <c r="AY60" s="7"/>
      <c r="AZ60" s="7"/>
      <c r="BA60" s="7"/>
      <c r="BB60" s="7"/>
      <c r="BC60" s="7"/>
      <c r="BD60" s="7"/>
      <c r="BE60" s="7" t="s">
        <v>705</v>
      </c>
      <c r="BF60" s="19"/>
      <c r="BG60" s="19"/>
      <c r="BH60" s="16" t="s">
        <v>704</v>
      </c>
      <c r="BI60" s="1" t="s">
        <v>638</v>
      </c>
      <c r="BJ60" s="19"/>
      <c r="BK60" s="19"/>
      <c r="BL60" s="19"/>
      <c r="BM60" s="19"/>
      <c r="BN60" s="19"/>
      <c r="BO60" s="19"/>
      <c r="BP60" s="19"/>
    </row>
    <row r="61">
      <c r="A61" s="16">
        <v>51.0</v>
      </c>
      <c r="B61" s="44" t="s">
        <v>706</v>
      </c>
      <c r="C61" s="44" t="s">
        <v>707</v>
      </c>
      <c r="D61" s="45">
        <v>2018.0</v>
      </c>
      <c r="E61" s="62" t="s">
        <v>708</v>
      </c>
      <c r="F61" s="44" t="s">
        <v>42</v>
      </c>
      <c r="G61" s="44"/>
      <c r="H61" s="45">
        <v>24.0</v>
      </c>
      <c r="I61" s="45">
        <v>20.9</v>
      </c>
      <c r="J61" s="45">
        <v>1.9</v>
      </c>
      <c r="K61" s="44" t="s">
        <v>709</v>
      </c>
      <c r="L61" s="44" t="s">
        <v>154</v>
      </c>
      <c r="M61" s="44"/>
      <c r="N61" s="16" t="s">
        <v>156</v>
      </c>
      <c r="O61" s="16" t="s">
        <v>157</v>
      </c>
      <c r="P61" s="44" t="s">
        <v>710</v>
      </c>
      <c r="Q61" s="44"/>
      <c r="R61" s="45">
        <v>4.0</v>
      </c>
      <c r="S61" s="44" t="s">
        <v>160</v>
      </c>
      <c r="T61" s="44" t="s">
        <v>246</v>
      </c>
      <c r="U61" s="44"/>
      <c r="V61" s="44" t="s">
        <v>711</v>
      </c>
      <c r="W61" s="44" t="s">
        <v>712</v>
      </c>
      <c r="X61" s="45">
        <v>15.0</v>
      </c>
      <c r="Y61" s="63" t="s">
        <v>713</v>
      </c>
      <c r="Z61" s="63" t="s">
        <v>712</v>
      </c>
      <c r="AA61" s="45">
        <v>15.0</v>
      </c>
      <c r="AB61" s="63" t="s">
        <v>714</v>
      </c>
      <c r="AC61" s="63" t="s">
        <v>712</v>
      </c>
      <c r="AD61" s="16">
        <v>15.0</v>
      </c>
      <c r="AE61" s="63" t="s">
        <v>295</v>
      </c>
      <c r="AF61" s="44" t="s">
        <v>309</v>
      </c>
      <c r="AG61" s="44" t="s">
        <v>192</v>
      </c>
      <c r="AH61" s="44" t="s">
        <v>715</v>
      </c>
      <c r="AI61" s="45">
        <v>0.79</v>
      </c>
      <c r="AJ61" s="44" t="s">
        <v>243</v>
      </c>
      <c r="AK61" s="16" t="s">
        <v>32</v>
      </c>
      <c r="AL61" s="19"/>
      <c r="AM61" s="19"/>
      <c r="AN61" s="19"/>
      <c r="AO61" s="19"/>
      <c r="AP61" s="19"/>
      <c r="AQ61" s="19"/>
      <c r="AR61" s="19"/>
      <c r="AS61" s="19"/>
      <c r="AT61" s="19"/>
      <c r="AU61" s="19"/>
      <c r="AV61" s="19"/>
      <c r="AW61" s="19"/>
      <c r="AX61" s="19"/>
      <c r="AY61" s="55"/>
      <c r="AZ61" s="55"/>
      <c r="BA61" s="55"/>
      <c r="BB61" s="55"/>
      <c r="BC61" s="55"/>
      <c r="BD61" s="55"/>
      <c r="BE61" s="55" t="s">
        <v>716</v>
      </c>
      <c r="BF61" s="19"/>
      <c r="BG61" s="19"/>
      <c r="BH61" s="19"/>
      <c r="BI61" s="19"/>
      <c r="BJ61" s="19"/>
      <c r="BK61" s="19"/>
      <c r="BL61" s="19"/>
      <c r="BM61" s="19"/>
      <c r="BN61" s="19"/>
      <c r="BO61" s="19"/>
      <c r="BP61" s="19"/>
    </row>
    <row r="62">
      <c r="A62" s="16">
        <v>52.0</v>
      </c>
      <c r="B62" s="16" t="s">
        <v>717</v>
      </c>
      <c r="C62" s="16" t="s">
        <v>718</v>
      </c>
      <c r="D62" s="16">
        <v>2018.0</v>
      </c>
      <c r="E62" s="64" t="s">
        <v>719</v>
      </c>
      <c r="F62" s="16" t="s">
        <v>44</v>
      </c>
      <c r="G62" s="16">
        <v>1.0</v>
      </c>
      <c r="H62" s="16">
        <v>32.0</v>
      </c>
      <c r="I62" s="16">
        <v>26.1</v>
      </c>
      <c r="J62" s="16">
        <v>3.7</v>
      </c>
      <c r="K62" s="16" t="s">
        <v>260</v>
      </c>
      <c r="L62" s="16" t="s">
        <v>200</v>
      </c>
      <c r="M62" s="16" t="s">
        <v>720</v>
      </c>
      <c r="N62" s="16" t="s">
        <v>334</v>
      </c>
      <c r="O62" s="16" t="s">
        <v>157</v>
      </c>
      <c r="P62" s="16" t="s">
        <v>158</v>
      </c>
      <c r="Q62" s="16" t="s">
        <v>721</v>
      </c>
      <c r="R62" s="16">
        <v>3.0</v>
      </c>
      <c r="S62" s="16" t="s">
        <v>485</v>
      </c>
      <c r="T62" s="16" t="s">
        <v>722</v>
      </c>
      <c r="U62" s="16" t="s">
        <v>723</v>
      </c>
      <c r="V62" s="16" t="s">
        <v>162</v>
      </c>
      <c r="W62" s="16" t="s">
        <v>724</v>
      </c>
      <c r="X62" s="16" t="s">
        <v>723</v>
      </c>
      <c r="Y62" s="16" t="s">
        <v>178</v>
      </c>
      <c r="Z62" s="16" t="s">
        <v>725</v>
      </c>
      <c r="AA62" s="16">
        <v>25.0</v>
      </c>
      <c r="AB62" s="19"/>
      <c r="AC62" s="19"/>
      <c r="AD62" s="19"/>
      <c r="AE62" s="16" t="s">
        <v>726</v>
      </c>
      <c r="AF62" s="16" t="s">
        <v>727</v>
      </c>
      <c r="AG62" s="16" t="s">
        <v>726</v>
      </c>
      <c r="AH62" s="19"/>
      <c r="AI62" s="19"/>
      <c r="AJ62" s="19"/>
      <c r="AK62" s="16" t="s">
        <v>31</v>
      </c>
      <c r="AL62" s="19"/>
      <c r="AM62" s="16" t="s">
        <v>726</v>
      </c>
      <c r="AN62" s="16" t="s">
        <v>727</v>
      </c>
      <c r="AO62" s="16" t="s">
        <v>728</v>
      </c>
      <c r="AP62" s="19"/>
      <c r="AQ62" s="19"/>
      <c r="AR62" s="19"/>
      <c r="AS62" s="16" t="s">
        <v>726</v>
      </c>
      <c r="AT62" s="16" t="s">
        <v>727</v>
      </c>
      <c r="AU62" s="16" t="s">
        <v>729</v>
      </c>
      <c r="AV62" s="19"/>
      <c r="AW62" s="19"/>
      <c r="AX62" s="19"/>
      <c r="AY62" s="19"/>
      <c r="AZ62" s="19"/>
      <c r="BA62" s="19"/>
      <c r="BB62" s="19"/>
      <c r="BC62" s="19"/>
      <c r="BD62" s="19"/>
      <c r="BE62" s="16" t="s">
        <v>730</v>
      </c>
      <c r="BF62" s="19"/>
      <c r="BG62" s="19"/>
      <c r="BH62" s="19"/>
      <c r="BI62" s="19"/>
      <c r="BJ62" s="19"/>
      <c r="BK62" s="19"/>
      <c r="BL62" s="19"/>
      <c r="BM62" s="19"/>
      <c r="BN62" s="19"/>
      <c r="BO62" s="19"/>
      <c r="BP62" s="19"/>
    </row>
    <row r="63">
      <c r="A63" s="16">
        <v>53.0</v>
      </c>
      <c r="B63" s="17" t="s">
        <v>731</v>
      </c>
      <c r="C63" s="16" t="s">
        <v>732</v>
      </c>
      <c r="D63" s="16">
        <v>2020.0</v>
      </c>
      <c r="E63" s="18" t="s">
        <v>733</v>
      </c>
      <c r="F63" s="16" t="s">
        <v>36</v>
      </c>
      <c r="G63" s="16">
        <v>1.0</v>
      </c>
      <c r="H63" s="16">
        <v>23.0</v>
      </c>
      <c r="I63" s="16">
        <v>19.2</v>
      </c>
      <c r="J63" s="16">
        <v>0.6</v>
      </c>
      <c r="K63" s="19"/>
      <c r="L63" s="16" t="s">
        <v>154</v>
      </c>
      <c r="M63" s="16" t="s">
        <v>684</v>
      </c>
      <c r="N63" s="16" t="s">
        <v>156</v>
      </c>
      <c r="O63" s="16" t="s">
        <v>157</v>
      </c>
      <c r="P63" s="16" t="s">
        <v>219</v>
      </c>
      <c r="Q63" s="16" t="s">
        <v>734</v>
      </c>
      <c r="R63" s="16">
        <v>2.0</v>
      </c>
      <c r="S63" s="16" t="s">
        <v>686</v>
      </c>
      <c r="T63" s="16" t="s">
        <v>371</v>
      </c>
      <c r="U63" s="16" t="s">
        <v>735</v>
      </c>
      <c r="V63" s="16" t="s">
        <v>160</v>
      </c>
      <c r="W63" s="16" t="s">
        <v>736</v>
      </c>
      <c r="X63" s="16">
        <v>20.0</v>
      </c>
      <c r="Y63" s="19"/>
      <c r="Z63" s="19"/>
      <c r="AA63" s="19"/>
      <c r="AB63" s="19"/>
      <c r="AC63" s="19"/>
      <c r="AD63" s="19"/>
      <c r="AE63" s="16" t="s">
        <v>35</v>
      </c>
      <c r="AF63" s="16" t="s">
        <v>692</v>
      </c>
      <c r="AG63" s="16" t="s">
        <v>737</v>
      </c>
      <c r="AH63" s="16" t="s">
        <v>209</v>
      </c>
      <c r="AI63" s="16" t="s">
        <v>738</v>
      </c>
      <c r="AJ63" s="16" t="s">
        <v>243</v>
      </c>
      <c r="AK63" s="19"/>
      <c r="AL63" s="19"/>
      <c r="AM63" s="16"/>
      <c r="AN63" s="16" t="s">
        <v>692</v>
      </c>
      <c r="AO63" s="16" t="s">
        <v>374</v>
      </c>
      <c r="AP63" s="16" t="s">
        <v>209</v>
      </c>
      <c r="AQ63" s="16" t="s">
        <v>739</v>
      </c>
      <c r="AR63" s="19"/>
      <c r="AS63" s="19"/>
      <c r="AT63" s="19"/>
      <c r="AU63" s="19"/>
      <c r="AV63" s="19"/>
      <c r="AW63" s="19"/>
      <c r="AX63" s="19"/>
      <c r="AY63" s="16"/>
      <c r="AZ63" s="16"/>
      <c r="BA63" s="16"/>
      <c r="BB63" s="16"/>
      <c r="BC63" s="16"/>
      <c r="BD63" s="16"/>
      <c r="BE63" s="16" t="s">
        <v>740</v>
      </c>
      <c r="BF63" s="19"/>
      <c r="BG63" s="19"/>
      <c r="BH63" s="19"/>
      <c r="BI63" s="16" t="s">
        <v>741</v>
      </c>
      <c r="BJ63" s="19"/>
      <c r="BK63" s="19"/>
      <c r="BL63" s="19"/>
      <c r="BM63" s="19"/>
      <c r="BN63" s="19"/>
      <c r="BO63" s="19"/>
      <c r="BP63" s="19"/>
    </row>
    <row r="64">
      <c r="A64" s="16">
        <v>54.0</v>
      </c>
      <c r="B64" s="17" t="s">
        <v>742</v>
      </c>
      <c r="C64" s="16" t="s">
        <v>743</v>
      </c>
      <c r="D64" s="16">
        <v>2018.0</v>
      </c>
      <c r="E64" s="24" t="s">
        <v>744</v>
      </c>
      <c r="F64" s="16" t="s">
        <v>36</v>
      </c>
      <c r="G64" s="16">
        <v>1.0</v>
      </c>
      <c r="H64" s="16">
        <v>30.0</v>
      </c>
      <c r="I64" s="16">
        <v>21.8</v>
      </c>
      <c r="J64" s="16">
        <v>1.7</v>
      </c>
      <c r="K64" s="16" t="s">
        <v>745</v>
      </c>
      <c r="L64" s="16" t="s">
        <v>154</v>
      </c>
      <c r="M64" s="19"/>
      <c r="N64" s="16" t="s">
        <v>156</v>
      </c>
      <c r="O64" s="16" t="s">
        <v>157</v>
      </c>
      <c r="P64" s="16" t="s">
        <v>158</v>
      </c>
      <c r="Q64" s="16" t="s">
        <v>746</v>
      </c>
      <c r="R64" s="16">
        <v>3.0</v>
      </c>
      <c r="S64" s="16" t="s">
        <v>160</v>
      </c>
      <c r="T64" s="16" t="s">
        <v>161</v>
      </c>
      <c r="U64" s="16" t="s">
        <v>747</v>
      </c>
      <c r="V64" s="16" t="s">
        <v>748</v>
      </c>
      <c r="W64" s="16" t="s">
        <v>749</v>
      </c>
      <c r="X64" s="16">
        <v>10.0</v>
      </c>
      <c r="Y64" s="16" t="s">
        <v>162</v>
      </c>
      <c r="Z64" s="16" t="s">
        <v>724</v>
      </c>
      <c r="AA64" s="16">
        <v>10.0</v>
      </c>
      <c r="AB64" s="19"/>
      <c r="AC64" s="19"/>
      <c r="AD64" s="19"/>
      <c r="AE64" s="16" t="s">
        <v>35</v>
      </c>
      <c r="AF64" s="16" t="s">
        <v>692</v>
      </c>
      <c r="AG64" s="16" t="s">
        <v>750</v>
      </c>
      <c r="AH64" s="16" t="s">
        <v>209</v>
      </c>
      <c r="AI64" s="16" t="s">
        <v>751</v>
      </c>
      <c r="AJ64" s="16" t="s">
        <v>752</v>
      </c>
      <c r="AK64" s="19"/>
      <c r="AL64" s="19"/>
      <c r="AM64" s="16"/>
      <c r="AN64" s="16" t="s">
        <v>692</v>
      </c>
      <c r="AO64" s="16" t="s">
        <v>753</v>
      </c>
      <c r="AP64" s="16" t="s">
        <v>209</v>
      </c>
      <c r="AQ64" s="16" t="s">
        <v>751</v>
      </c>
      <c r="AR64" s="16" t="s">
        <v>232</v>
      </c>
      <c r="AS64" s="16"/>
      <c r="AT64" s="16" t="s">
        <v>692</v>
      </c>
      <c r="AU64" s="16" t="s">
        <v>754</v>
      </c>
      <c r="AV64" s="16" t="s">
        <v>209</v>
      </c>
      <c r="AW64" s="16" t="s">
        <v>751</v>
      </c>
      <c r="AX64" s="16" t="s">
        <v>232</v>
      </c>
      <c r="AY64" s="16"/>
      <c r="AZ64" s="16"/>
      <c r="BA64" s="16"/>
      <c r="BB64" s="16"/>
      <c r="BC64" s="16"/>
      <c r="BD64" s="16"/>
      <c r="BE64" s="16" t="s">
        <v>755</v>
      </c>
      <c r="BF64" s="21" t="s">
        <v>756</v>
      </c>
      <c r="BG64" s="19"/>
      <c r="BH64" s="19"/>
      <c r="BI64" s="16" t="s">
        <v>741</v>
      </c>
      <c r="BJ64" s="19"/>
      <c r="BK64" s="19"/>
      <c r="BL64" s="19"/>
      <c r="BM64" s="19"/>
      <c r="BN64" s="19"/>
      <c r="BO64" s="19"/>
      <c r="BP64" s="19"/>
    </row>
    <row r="65">
      <c r="A65" s="16">
        <v>55.0</v>
      </c>
      <c r="B65" s="44" t="s">
        <v>757</v>
      </c>
      <c r="C65" s="44" t="s">
        <v>560</v>
      </c>
      <c r="D65" s="45">
        <v>2005.0</v>
      </c>
      <c r="E65" s="46" t="s">
        <v>758</v>
      </c>
      <c r="F65" s="44" t="s">
        <v>42</v>
      </c>
      <c r="G65" s="45">
        <v>1.0</v>
      </c>
      <c r="H65" s="45">
        <v>7.0</v>
      </c>
      <c r="I65" s="45">
        <v>22.0</v>
      </c>
      <c r="J65" s="45">
        <v>3.0</v>
      </c>
      <c r="K65" s="44"/>
      <c r="L65" s="44" t="s">
        <v>200</v>
      </c>
      <c r="M65" s="44"/>
      <c r="N65" s="16" t="s">
        <v>156</v>
      </c>
      <c r="O65" s="16" t="s">
        <v>157</v>
      </c>
      <c r="P65" s="58" t="s">
        <v>759</v>
      </c>
      <c r="Q65" s="44"/>
      <c r="R65" s="45">
        <v>1.0</v>
      </c>
      <c r="S65" s="44" t="s">
        <v>261</v>
      </c>
      <c r="T65" s="65" t="s">
        <v>760</v>
      </c>
      <c r="U65" s="16" t="s">
        <v>761</v>
      </c>
      <c r="V65" s="19"/>
      <c r="W65" s="19"/>
      <c r="X65" s="19"/>
      <c r="Y65" s="19"/>
      <c r="Z65" s="19"/>
      <c r="AA65" s="19"/>
      <c r="AB65" s="19"/>
      <c r="AC65" s="19"/>
      <c r="AD65" s="19"/>
      <c r="AE65" s="44" t="s">
        <v>61</v>
      </c>
      <c r="AF65" s="44" t="s">
        <v>328</v>
      </c>
      <c r="AG65" s="44" t="s">
        <v>192</v>
      </c>
      <c r="AH65" s="44" t="s">
        <v>385</v>
      </c>
      <c r="AI65" s="44" t="s">
        <v>762</v>
      </c>
      <c r="AJ65" s="44" t="s">
        <v>401</v>
      </c>
      <c r="AK65" s="16" t="s">
        <v>166</v>
      </c>
      <c r="AL65" s="19"/>
      <c r="AM65" s="19"/>
      <c r="AN65" s="19"/>
      <c r="AO65" s="19"/>
      <c r="AP65" s="19"/>
      <c r="AQ65" s="19"/>
      <c r="AR65" s="19"/>
      <c r="AS65" s="19"/>
      <c r="AT65" s="19"/>
      <c r="AU65" s="19"/>
      <c r="AV65" s="19"/>
      <c r="AW65" s="19"/>
      <c r="AX65" s="19"/>
      <c r="AY65" s="16"/>
      <c r="AZ65" s="16"/>
      <c r="BA65" s="16"/>
      <c r="BB65" s="16"/>
      <c r="BC65" s="16"/>
      <c r="BD65" s="16"/>
      <c r="BE65" s="16" t="s">
        <v>763</v>
      </c>
      <c r="BF65" s="19"/>
      <c r="BG65" s="19"/>
      <c r="BH65" s="19"/>
      <c r="BI65" s="19"/>
      <c r="BJ65" s="19"/>
      <c r="BK65" s="19"/>
      <c r="BL65" s="19"/>
      <c r="BM65" s="19"/>
      <c r="BN65" s="19"/>
      <c r="BO65" s="19"/>
      <c r="BP65" s="19"/>
    </row>
    <row r="66">
      <c r="A66" s="16">
        <v>56.0</v>
      </c>
      <c r="B66" s="16" t="s">
        <v>764</v>
      </c>
      <c r="C66" s="16" t="s">
        <v>765</v>
      </c>
      <c r="D66" s="16">
        <v>2019.0</v>
      </c>
      <c r="E66" s="18" t="s">
        <v>766</v>
      </c>
      <c r="F66" s="16" t="s">
        <v>40</v>
      </c>
      <c r="G66" s="16">
        <v>1.0</v>
      </c>
      <c r="H66" s="16">
        <v>72.0</v>
      </c>
      <c r="I66" s="16">
        <v>20.07</v>
      </c>
      <c r="J66" s="16">
        <v>0.15</v>
      </c>
      <c r="K66" s="16" t="s">
        <v>428</v>
      </c>
      <c r="L66" s="16" t="s">
        <v>154</v>
      </c>
      <c r="M66" s="16" t="s">
        <v>684</v>
      </c>
      <c r="N66" s="16" t="s">
        <v>334</v>
      </c>
      <c r="O66" s="16" t="s">
        <v>157</v>
      </c>
      <c r="P66" s="16" t="s">
        <v>158</v>
      </c>
      <c r="Q66" s="16" t="s">
        <v>159</v>
      </c>
      <c r="R66" s="16">
        <v>2.0</v>
      </c>
      <c r="S66" s="16" t="s">
        <v>160</v>
      </c>
      <c r="T66" s="16" t="s">
        <v>161</v>
      </c>
      <c r="U66" s="16">
        <v>25.0</v>
      </c>
      <c r="V66" s="16" t="s">
        <v>162</v>
      </c>
      <c r="W66" s="16" t="s">
        <v>629</v>
      </c>
      <c r="X66" s="16">
        <v>25.0</v>
      </c>
      <c r="Y66" s="19"/>
      <c r="Z66" s="19"/>
      <c r="AA66" s="19"/>
      <c r="AB66" s="19"/>
      <c r="AC66" s="19"/>
      <c r="AD66" s="19"/>
      <c r="AE66" s="16" t="s">
        <v>189</v>
      </c>
      <c r="AF66" s="16" t="s">
        <v>767</v>
      </c>
      <c r="AG66" s="16" t="s">
        <v>192</v>
      </c>
      <c r="AH66" s="16" t="s">
        <v>209</v>
      </c>
      <c r="AI66" s="19"/>
      <c r="AJ66" s="16" t="s">
        <v>232</v>
      </c>
      <c r="AK66" s="19"/>
      <c r="AL66" s="19"/>
      <c r="AM66" s="16"/>
      <c r="AN66" s="16" t="s">
        <v>767</v>
      </c>
      <c r="AO66" s="16" t="s">
        <v>374</v>
      </c>
      <c r="AP66" s="16" t="s">
        <v>209</v>
      </c>
      <c r="AQ66" s="16">
        <v>0.06</v>
      </c>
      <c r="AR66" s="16" t="s">
        <v>243</v>
      </c>
      <c r="AS66" s="19"/>
      <c r="AT66" s="19"/>
      <c r="AU66" s="19"/>
      <c r="AV66" s="19"/>
      <c r="AW66" s="19"/>
      <c r="AX66" s="19"/>
      <c r="AY66" s="16"/>
      <c r="AZ66" s="16"/>
      <c r="BA66" s="16"/>
      <c r="BB66" s="16"/>
      <c r="BC66" s="16"/>
      <c r="BD66" s="16"/>
      <c r="BE66" s="16" t="s">
        <v>768</v>
      </c>
      <c r="BF66" s="19"/>
      <c r="BG66" s="19"/>
      <c r="BH66" s="19"/>
      <c r="BI66" s="1" t="s">
        <v>638</v>
      </c>
      <c r="BJ66" s="19"/>
      <c r="BK66" s="19"/>
      <c r="BL66" s="19"/>
      <c r="BM66" s="19"/>
      <c r="BN66" s="19"/>
      <c r="BO66" s="19"/>
      <c r="BP66" s="19"/>
    </row>
    <row r="67">
      <c r="A67" s="16">
        <v>57.0</v>
      </c>
      <c r="B67" s="1" t="s">
        <v>769</v>
      </c>
      <c r="C67" s="16" t="s">
        <v>770</v>
      </c>
      <c r="D67" s="16">
        <v>2017.0</v>
      </c>
      <c r="E67" s="24" t="s">
        <v>771</v>
      </c>
      <c r="F67" s="16" t="s">
        <v>36</v>
      </c>
      <c r="G67" s="16">
        <v>1.0</v>
      </c>
      <c r="H67" s="16">
        <v>18.0</v>
      </c>
      <c r="I67" s="19"/>
      <c r="J67" s="19"/>
      <c r="K67" s="16" t="s">
        <v>772</v>
      </c>
      <c r="L67" s="16" t="s">
        <v>465</v>
      </c>
      <c r="M67" s="16" t="s">
        <v>684</v>
      </c>
      <c r="N67" s="16" t="s">
        <v>156</v>
      </c>
      <c r="O67" s="16" t="s">
        <v>157</v>
      </c>
      <c r="P67" s="16" t="s">
        <v>773</v>
      </c>
      <c r="Q67" s="16" t="s">
        <v>774</v>
      </c>
      <c r="R67" s="16">
        <v>2.0</v>
      </c>
      <c r="S67" s="16" t="s">
        <v>160</v>
      </c>
      <c r="T67" s="16" t="s">
        <v>736</v>
      </c>
      <c r="U67" s="16">
        <v>30.0</v>
      </c>
      <c r="V67" s="16" t="s">
        <v>775</v>
      </c>
      <c r="W67" s="16" t="s">
        <v>776</v>
      </c>
      <c r="X67" s="16" t="s">
        <v>777</v>
      </c>
      <c r="Y67" s="19"/>
      <c r="Z67" s="19"/>
      <c r="AA67" s="19"/>
      <c r="AB67" s="19"/>
      <c r="AC67" s="19"/>
      <c r="AD67" s="19"/>
      <c r="AE67" s="16" t="s">
        <v>33</v>
      </c>
      <c r="AF67" s="16" t="s">
        <v>778</v>
      </c>
      <c r="AG67" s="16" t="s">
        <v>192</v>
      </c>
      <c r="AH67" s="19"/>
      <c r="AI67" s="16" t="s">
        <v>751</v>
      </c>
      <c r="AJ67" s="16" t="s">
        <v>232</v>
      </c>
      <c r="AK67" s="19"/>
      <c r="AL67" s="19"/>
      <c r="AM67" s="16"/>
      <c r="AN67" s="16" t="s">
        <v>778</v>
      </c>
      <c r="AO67" s="16" t="s">
        <v>374</v>
      </c>
      <c r="AP67" s="19"/>
      <c r="AQ67" s="16" t="s">
        <v>751</v>
      </c>
      <c r="AR67" s="19"/>
      <c r="AS67" s="19"/>
      <c r="AT67" s="19"/>
      <c r="AU67" s="19"/>
      <c r="AV67" s="19"/>
      <c r="AW67" s="19"/>
      <c r="AX67" s="19"/>
      <c r="AY67" s="16"/>
      <c r="AZ67" s="16"/>
      <c r="BA67" s="16"/>
      <c r="BB67" s="16"/>
      <c r="BC67" s="16"/>
      <c r="BD67" s="16"/>
      <c r="BE67" s="16" t="s">
        <v>779</v>
      </c>
      <c r="BF67" s="19"/>
      <c r="BG67" s="19"/>
      <c r="BH67" s="19"/>
      <c r="BI67" s="16" t="s">
        <v>741</v>
      </c>
      <c r="BJ67" s="19"/>
      <c r="BK67" s="19"/>
      <c r="BL67" s="19"/>
      <c r="BM67" s="19"/>
      <c r="BN67" s="19"/>
      <c r="BO67" s="19"/>
      <c r="BP67" s="19"/>
    </row>
    <row r="68">
      <c r="A68" s="16">
        <v>57.0</v>
      </c>
      <c r="B68" s="1" t="s">
        <v>769</v>
      </c>
      <c r="C68" s="16" t="s">
        <v>770</v>
      </c>
      <c r="D68" s="16">
        <v>2017.0</v>
      </c>
      <c r="E68" s="24" t="s">
        <v>771</v>
      </c>
      <c r="F68" s="16" t="s">
        <v>36</v>
      </c>
      <c r="G68" s="16">
        <v>2.0</v>
      </c>
      <c r="H68" s="16">
        <v>18.0</v>
      </c>
      <c r="I68" s="19"/>
      <c r="J68" s="19"/>
      <c r="K68" s="16" t="s">
        <v>772</v>
      </c>
      <c r="L68" s="16" t="s">
        <v>465</v>
      </c>
      <c r="M68" s="16" t="s">
        <v>684</v>
      </c>
      <c r="N68" s="16" t="s">
        <v>156</v>
      </c>
      <c r="O68" s="16" t="s">
        <v>157</v>
      </c>
      <c r="P68" s="16" t="s">
        <v>773</v>
      </c>
      <c r="Q68" s="16" t="s">
        <v>774</v>
      </c>
      <c r="R68" s="16">
        <v>2.0</v>
      </c>
      <c r="S68" s="16" t="s">
        <v>160</v>
      </c>
      <c r="T68" s="16" t="s">
        <v>736</v>
      </c>
      <c r="U68" s="16">
        <v>30.0</v>
      </c>
      <c r="V68" s="16" t="s">
        <v>775</v>
      </c>
      <c r="W68" s="16" t="s">
        <v>776</v>
      </c>
      <c r="X68" s="16" t="s">
        <v>777</v>
      </c>
      <c r="Y68" s="19"/>
      <c r="Z68" s="19"/>
      <c r="AA68" s="19"/>
      <c r="AB68" s="19"/>
      <c r="AC68" s="19"/>
      <c r="AD68" s="19"/>
      <c r="AE68" s="1" t="s">
        <v>35</v>
      </c>
      <c r="AF68" s="1" t="s">
        <v>780</v>
      </c>
      <c r="AG68" s="1" t="s">
        <v>192</v>
      </c>
      <c r="AI68" s="16" t="s">
        <v>751</v>
      </c>
      <c r="AJ68" s="16" t="s">
        <v>232</v>
      </c>
      <c r="AK68" s="19"/>
      <c r="AL68" s="19"/>
      <c r="AM68" s="16"/>
      <c r="AN68" s="16" t="s">
        <v>781</v>
      </c>
      <c r="AO68" s="16" t="s">
        <v>374</v>
      </c>
      <c r="AP68" s="19"/>
      <c r="AQ68" s="16" t="s">
        <v>751</v>
      </c>
      <c r="AR68" s="19"/>
      <c r="AS68" s="19"/>
      <c r="AT68" s="19"/>
      <c r="AU68" s="19"/>
      <c r="AV68" s="19"/>
      <c r="AW68" s="19"/>
      <c r="AX68" s="19"/>
      <c r="AY68" s="19"/>
      <c r="AZ68" s="19"/>
      <c r="BA68" s="19"/>
      <c r="BB68" s="19"/>
      <c r="BC68" s="19"/>
      <c r="BD68" s="19"/>
      <c r="BE68" s="19"/>
      <c r="BF68" s="19"/>
      <c r="BG68" s="19"/>
      <c r="BH68" s="19"/>
      <c r="BI68" s="16" t="s">
        <v>741</v>
      </c>
      <c r="BJ68" s="19"/>
      <c r="BK68" s="19"/>
      <c r="BL68" s="19"/>
      <c r="BM68" s="19"/>
      <c r="BN68" s="19"/>
      <c r="BO68" s="19"/>
      <c r="BP68" s="19"/>
    </row>
    <row r="69">
      <c r="A69" s="16">
        <v>57.0</v>
      </c>
      <c r="B69" s="1" t="s">
        <v>769</v>
      </c>
      <c r="C69" s="16" t="s">
        <v>770</v>
      </c>
      <c r="D69" s="16">
        <v>2017.0</v>
      </c>
      <c r="E69" s="24" t="s">
        <v>771</v>
      </c>
      <c r="F69" s="16" t="s">
        <v>36</v>
      </c>
      <c r="G69" s="16">
        <v>3.0</v>
      </c>
      <c r="H69" s="16">
        <v>18.0</v>
      </c>
      <c r="I69" s="19"/>
      <c r="J69" s="19"/>
      <c r="K69" s="16" t="s">
        <v>772</v>
      </c>
      <c r="L69" s="16" t="s">
        <v>465</v>
      </c>
      <c r="M69" s="16" t="s">
        <v>684</v>
      </c>
      <c r="N69" s="16" t="s">
        <v>156</v>
      </c>
      <c r="O69" s="16" t="s">
        <v>157</v>
      </c>
      <c r="P69" s="16" t="s">
        <v>773</v>
      </c>
      <c r="Q69" s="16" t="s">
        <v>774</v>
      </c>
      <c r="R69" s="16">
        <v>2.0</v>
      </c>
      <c r="S69" s="16" t="s">
        <v>160</v>
      </c>
      <c r="T69" s="16" t="s">
        <v>736</v>
      </c>
      <c r="U69" s="16">
        <v>30.0</v>
      </c>
      <c r="V69" s="16" t="s">
        <v>775</v>
      </c>
      <c r="W69" s="16" t="s">
        <v>776</v>
      </c>
      <c r="X69" s="16" t="s">
        <v>777</v>
      </c>
      <c r="Y69" s="19"/>
      <c r="Z69" s="19"/>
      <c r="AA69" s="19"/>
      <c r="AB69" s="19"/>
      <c r="AC69" s="19"/>
      <c r="AD69" s="19"/>
      <c r="AE69" s="1" t="s">
        <v>35</v>
      </c>
      <c r="AF69" s="1" t="s">
        <v>782</v>
      </c>
      <c r="AG69" s="1" t="s">
        <v>192</v>
      </c>
      <c r="AI69" s="16" t="s">
        <v>751</v>
      </c>
      <c r="AJ69" s="16" t="s">
        <v>232</v>
      </c>
      <c r="AK69" s="19"/>
      <c r="AL69" s="19"/>
      <c r="AM69" s="16"/>
      <c r="AN69" s="16" t="s">
        <v>783</v>
      </c>
      <c r="AO69" s="16" t="s">
        <v>374</v>
      </c>
      <c r="AP69" s="19"/>
      <c r="AQ69" s="16" t="s">
        <v>751</v>
      </c>
      <c r="AR69" s="19"/>
      <c r="AS69" s="19"/>
      <c r="AT69" s="19"/>
      <c r="AU69" s="19"/>
      <c r="AV69" s="19"/>
      <c r="AW69" s="19"/>
      <c r="AX69" s="19"/>
      <c r="AY69" s="19"/>
      <c r="AZ69" s="19"/>
      <c r="BA69" s="19"/>
      <c r="BB69" s="19"/>
      <c r="BC69" s="19"/>
      <c r="BD69" s="19"/>
      <c r="BE69" s="19"/>
      <c r="BF69" s="19"/>
      <c r="BG69" s="19"/>
      <c r="BH69" s="19"/>
      <c r="BI69" s="16" t="s">
        <v>741</v>
      </c>
      <c r="BJ69" s="19"/>
      <c r="BK69" s="19"/>
      <c r="BL69" s="19"/>
      <c r="BM69" s="19"/>
      <c r="BN69" s="19"/>
      <c r="BO69" s="19"/>
      <c r="BP69" s="19"/>
    </row>
    <row r="70">
      <c r="A70" s="16">
        <v>58.0</v>
      </c>
      <c r="B70" s="16" t="s">
        <v>784</v>
      </c>
      <c r="C70" s="16" t="s">
        <v>785</v>
      </c>
      <c r="D70" s="16">
        <v>2013.0</v>
      </c>
      <c r="E70" s="18" t="s">
        <v>786</v>
      </c>
      <c r="F70" s="16" t="s">
        <v>40</v>
      </c>
      <c r="G70" s="16">
        <v>1.0</v>
      </c>
      <c r="H70" s="16">
        <v>80.0</v>
      </c>
      <c r="I70" s="16">
        <v>20.51</v>
      </c>
      <c r="J70" s="16">
        <v>2.6</v>
      </c>
      <c r="K70" s="16" t="s">
        <v>787</v>
      </c>
      <c r="L70" s="16" t="s">
        <v>154</v>
      </c>
      <c r="M70" s="16" t="s">
        <v>684</v>
      </c>
      <c r="N70" s="16" t="s">
        <v>334</v>
      </c>
      <c r="O70" s="16" t="s">
        <v>157</v>
      </c>
      <c r="P70" s="16" t="s">
        <v>158</v>
      </c>
      <c r="Q70" s="16" t="s">
        <v>175</v>
      </c>
      <c r="R70" s="16">
        <v>4.0</v>
      </c>
      <c r="S70" s="16" t="s">
        <v>160</v>
      </c>
      <c r="T70" s="16" t="s">
        <v>161</v>
      </c>
      <c r="U70" s="16">
        <v>40.0</v>
      </c>
      <c r="V70" s="16" t="s">
        <v>485</v>
      </c>
      <c r="W70" s="16" t="s">
        <v>788</v>
      </c>
      <c r="X70" s="16">
        <v>40.0</v>
      </c>
      <c r="Y70" s="16" t="s">
        <v>162</v>
      </c>
      <c r="Z70" s="16" t="s">
        <v>789</v>
      </c>
      <c r="AA70" s="16">
        <v>40.0</v>
      </c>
      <c r="AB70" s="16" t="s">
        <v>178</v>
      </c>
      <c r="AC70" s="16" t="s">
        <v>383</v>
      </c>
      <c r="AD70" s="16">
        <v>40.0</v>
      </c>
      <c r="AE70" s="16" t="s">
        <v>790</v>
      </c>
      <c r="AF70" s="16" t="s">
        <v>791</v>
      </c>
      <c r="AG70" s="16" t="s">
        <v>792</v>
      </c>
      <c r="AH70" s="16" t="s">
        <v>209</v>
      </c>
      <c r="AI70" s="16">
        <v>0.2</v>
      </c>
      <c r="AJ70" s="16" t="s">
        <v>243</v>
      </c>
      <c r="AK70" s="19"/>
      <c r="AL70" s="19"/>
      <c r="AM70" s="16"/>
      <c r="AN70" s="16" t="s">
        <v>791</v>
      </c>
      <c r="AO70" s="16" t="s">
        <v>793</v>
      </c>
      <c r="AP70" s="16" t="s">
        <v>209</v>
      </c>
      <c r="AQ70" s="16">
        <v>0.16</v>
      </c>
      <c r="AR70" s="16" t="s">
        <v>243</v>
      </c>
      <c r="AS70" s="16"/>
      <c r="AT70" s="16" t="s">
        <v>791</v>
      </c>
      <c r="AU70" s="16" t="s">
        <v>794</v>
      </c>
      <c r="AV70" s="16" t="s">
        <v>209</v>
      </c>
      <c r="AW70" s="16" t="s">
        <v>795</v>
      </c>
      <c r="AX70" s="16" t="s">
        <v>243</v>
      </c>
      <c r="AY70" s="16"/>
      <c r="AZ70" s="16"/>
      <c r="BA70" s="16"/>
      <c r="BB70" s="16"/>
      <c r="BC70" s="16"/>
      <c r="BD70" s="16"/>
      <c r="BE70" s="16" t="s">
        <v>796</v>
      </c>
      <c r="BF70" s="19"/>
      <c r="BG70" s="19"/>
      <c r="BH70" s="19"/>
      <c r="BI70" s="1" t="s">
        <v>638</v>
      </c>
      <c r="BJ70" s="19"/>
      <c r="BK70" s="19"/>
      <c r="BL70" s="19"/>
      <c r="BM70" s="19"/>
      <c r="BN70" s="19"/>
      <c r="BO70" s="19"/>
      <c r="BP70" s="19"/>
    </row>
    <row r="71">
      <c r="A71" s="16">
        <v>59.0</v>
      </c>
      <c r="B71" s="44" t="s">
        <v>797</v>
      </c>
      <c r="C71" s="44" t="s">
        <v>560</v>
      </c>
      <c r="D71" s="45">
        <v>2005.0</v>
      </c>
      <c r="E71" s="46" t="s">
        <v>798</v>
      </c>
      <c r="F71" s="44" t="s">
        <v>42</v>
      </c>
      <c r="G71" s="45">
        <v>1.0</v>
      </c>
      <c r="H71" s="45">
        <v>12.0</v>
      </c>
      <c r="I71" s="45">
        <v>27.0</v>
      </c>
      <c r="J71" s="45">
        <v>4.0</v>
      </c>
      <c r="K71" s="44" t="s">
        <v>799</v>
      </c>
      <c r="L71" s="44" t="s">
        <v>154</v>
      </c>
      <c r="M71" s="44"/>
      <c r="N71" s="16" t="s">
        <v>156</v>
      </c>
      <c r="O71" s="16" t="s">
        <v>157</v>
      </c>
      <c r="P71" s="44" t="s">
        <v>759</v>
      </c>
      <c r="Q71" s="44" t="s">
        <v>159</v>
      </c>
      <c r="R71" s="45">
        <v>2.0</v>
      </c>
      <c r="S71" s="44" t="s">
        <v>160</v>
      </c>
      <c r="T71" s="44" t="s">
        <v>246</v>
      </c>
      <c r="U71" s="44"/>
      <c r="V71" s="44" t="s">
        <v>261</v>
      </c>
      <c r="W71" s="44" t="s">
        <v>800</v>
      </c>
      <c r="X71" s="63" t="s">
        <v>801</v>
      </c>
      <c r="Y71" s="19"/>
      <c r="Z71" s="19"/>
      <c r="AA71" s="19"/>
      <c r="AB71" s="19"/>
      <c r="AC71" s="19"/>
      <c r="AD71" s="19"/>
      <c r="AE71" s="55" t="s">
        <v>61</v>
      </c>
      <c r="AF71" s="66" t="s">
        <v>802</v>
      </c>
      <c r="AG71" s="66" t="s">
        <v>374</v>
      </c>
      <c r="AH71" s="44" t="s">
        <v>715</v>
      </c>
      <c r="AI71" s="45">
        <v>0.13</v>
      </c>
      <c r="AJ71" s="66" t="s">
        <v>243</v>
      </c>
      <c r="AK71" s="16" t="s">
        <v>166</v>
      </c>
      <c r="AL71" s="19"/>
      <c r="AM71" s="19"/>
      <c r="AN71" s="19"/>
      <c r="AO71" s="19"/>
      <c r="AP71" s="19"/>
      <c r="AQ71" s="19"/>
      <c r="AR71" s="19"/>
      <c r="AS71" s="19"/>
      <c r="AT71" s="19"/>
      <c r="AU71" s="19"/>
      <c r="AV71" s="19"/>
      <c r="AW71" s="19"/>
      <c r="AX71" s="19"/>
      <c r="AY71" s="55"/>
      <c r="AZ71" s="55"/>
      <c r="BA71" s="55"/>
      <c r="BB71" s="55"/>
      <c r="BC71" s="55"/>
      <c r="BD71" s="55"/>
      <c r="BE71" s="55" t="s">
        <v>803</v>
      </c>
      <c r="BF71" s="19"/>
      <c r="BG71" s="19"/>
      <c r="BH71" s="19"/>
      <c r="BI71" s="19"/>
      <c r="BJ71" s="19"/>
      <c r="BK71" s="19"/>
      <c r="BL71" s="19"/>
      <c r="BM71" s="19"/>
      <c r="BN71" s="19"/>
      <c r="BO71" s="19"/>
      <c r="BP71" s="19"/>
    </row>
    <row r="72">
      <c r="A72" s="16">
        <v>60.0</v>
      </c>
      <c r="B72" s="16" t="s">
        <v>804</v>
      </c>
      <c r="C72" s="16" t="s">
        <v>805</v>
      </c>
      <c r="D72" s="16">
        <v>2016.0</v>
      </c>
      <c r="E72" s="67" t="s">
        <v>806</v>
      </c>
      <c r="F72" s="16" t="s">
        <v>36</v>
      </c>
      <c r="G72" s="16">
        <v>1.0</v>
      </c>
      <c r="H72" s="16">
        <v>10.0</v>
      </c>
      <c r="I72" s="16">
        <v>22.3</v>
      </c>
      <c r="J72" s="16">
        <v>2.1</v>
      </c>
      <c r="K72" s="19"/>
      <c r="L72" s="16" t="s">
        <v>200</v>
      </c>
      <c r="M72" s="19"/>
      <c r="N72" s="16" t="s">
        <v>156</v>
      </c>
      <c r="O72" s="16" t="s">
        <v>157</v>
      </c>
      <c r="P72" s="16" t="s">
        <v>158</v>
      </c>
      <c r="Q72" s="16" t="s">
        <v>807</v>
      </c>
      <c r="R72" s="16">
        <v>2.0</v>
      </c>
      <c r="S72" s="16" t="s">
        <v>160</v>
      </c>
      <c r="T72" s="16" t="s">
        <v>736</v>
      </c>
      <c r="U72" s="16" t="s">
        <v>808</v>
      </c>
      <c r="V72" s="16" t="s">
        <v>162</v>
      </c>
      <c r="W72" s="16" t="s">
        <v>809</v>
      </c>
      <c r="X72" s="16">
        <v>30.0</v>
      </c>
      <c r="Y72" s="19"/>
      <c r="Z72" s="19"/>
      <c r="AA72" s="19"/>
      <c r="AB72" s="19"/>
      <c r="AC72" s="19"/>
      <c r="AD72" s="19"/>
      <c r="AE72" s="16" t="s">
        <v>35</v>
      </c>
      <c r="AF72" s="16" t="s">
        <v>810</v>
      </c>
      <c r="AG72" s="16" t="s">
        <v>192</v>
      </c>
      <c r="AH72" s="16" t="s">
        <v>209</v>
      </c>
      <c r="AI72" s="16" t="s">
        <v>811</v>
      </c>
      <c r="AJ72" s="16" t="s">
        <v>243</v>
      </c>
      <c r="AK72" s="19"/>
      <c r="AL72" s="19"/>
      <c r="AM72" s="19"/>
      <c r="AN72" s="19"/>
      <c r="AO72" s="19"/>
      <c r="AP72" s="19"/>
      <c r="AQ72" s="19"/>
      <c r="AR72" s="19"/>
      <c r="AS72" s="19"/>
      <c r="AT72" s="19"/>
      <c r="AU72" s="19"/>
      <c r="AV72" s="19"/>
      <c r="AW72" s="19"/>
      <c r="AX72" s="19"/>
      <c r="AY72" s="68"/>
      <c r="AZ72" s="68"/>
      <c r="BA72" s="68"/>
      <c r="BB72" s="68"/>
      <c r="BC72" s="68"/>
      <c r="BD72" s="68"/>
      <c r="BE72" s="68" t="s">
        <v>812</v>
      </c>
      <c r="BF72" s="19"/>
      <c r="BG72" s="19"/>
      <c r="BH72" s="19"/>
      <c r="BI72" s="16" t="s">
        <v>741</v>
      </c>
      <c r="BJ72" s="19"/>
      <c r="BK72" s="19"/>
      <c r="BL72" s="19"/>
      <c r="BM72" s="19"/>
      <c r="BN72" s="19"/>
      <c r="BO72" s="19"/>
      <c r="BP72" s="19"/>
    </row>
    <row r="73">
      <c r="A73" s="16">
        <v>60.0</v>
      </c>
      <c r="B73" s="16" t="s">
        <v>804</v>
      </c>
      <c r="C73" s="16" t="s">
        <v>805</v>
      </c>
      <c r="D73" s="16">
        <v>2016.0</v>
      </c>
      <c r="E73" s="67" t="s">
        <v>806</v>
      </c>
      <c r="F73" s="16" t="s">
        <v>36</v>
      </c>
      <c r="G73" s="16">
        <v>2.0</v>
      </c>
      <c r="H73" s="16">
        <v>10.0</v>
      </c>
      <c r="I73" s="16">
        <v>22.3</v>
      </c>
      <c r="J73" s="16">
        <v>2.1</v>
      </c>
      <c r="K73" s="19"/>
      <c r="L73" s="16" t="s">
        <v>200</v>
      </c>
      <c r="M73" s="19"/>
      <c r="N73" s="16" t="s">
        <v>156</v>
      </c>
      <c r="O73" s="16" t="s">
        <v>157</v>
      </c>
      <c r="P73" s="16" t="s">
        <v>158</v>
      </c>
      <c r="Q73" s="16" t="s">
        <v>807</v>
      </c>
      <c r="R73" s="16">
        <v>2.0</v>
      </c>
      <c r="S73" s="16" t="s">
        <v>160</v>
      </c>
      <c r="T73" s="16" t="s">
        <v>736</v>
      </c>
      <c r="U73" s="16" t="s">
        <v>808</v>
      </c>
      <c r="V73" s="16" t="s">
        <v>162</v>
      </c>
      <c r="W73" s="16" t="s">
        <v>809</v>
      </c>
      <c r="X73" s="16">
        <v>30.0</v>
      </c>
      <c r="Y73" s="19"/>
      <c r="Z73" s="19"/>
      <c r="AA73" s="19"/>
      <c r="AB73" s="19"/>
      <c r="AC73" s="19"/>
      <c r="AD73" s="19"/>
      <c r="AE73" s="16" t="s">
        <v>398</v>
      </c>
      <c r="AF73" s="16" t="s">
        <v>454</v>
      </c>
      <c r="AG73" s="16" t="s">
        <v>192</v>
      </c>
      <c r="AH73" s="16" t="s">
        <v>209</v>
      </c>
      <c r="AI73" s="16">
        <v>0.31</v>
      </c>
      <c r="AJ73" s="16" t="s">
        <v>243</v>
      </c>
      <c r="AK73" s="19"/>
      <c r="AL73" s="19"/>
      <c r="AM73" s="16"/>
      <c r="AN73" s="16" t="s">
        <v>454</v>
      </c>
      <c r="AO73" s="16" t="s">
        <v>374</v>
      </c>
      <c r="AP73" s="16" t="s">
        <v>813</v>
      </c>
      <c r="AQ73" s="16">
        <v>0.49</v>
      </c>
      <c r="AR73" s="16" t="s">
        <v>243</v>
      </c>
      <c r="AS73" s="19"/>
      <c r="AT73" s="19"/>
      <c r="AU73" s="19"/>
      <c r="AV73" s="19"/>
      <c r="AW73" s="19"/>
      <c r="AX73" s="19"/>
      <c r="AY73" s="16"/>
      <c r="AZ73" s="16"/>
      <c r="BA73" s="16"/>
      <c r="BB73" s="16"/>
      <c r="BC73" s="16"/>
      <c r="BD73" s="16"/>
      <c r="BE73" s="16" t="s">
        <v>814</v>
      </c>
      <c r="BF73" s="19"/>
      <c r="BG73" s="19"/>
      <c r="BH73" s="19"/>
      <c r="BI73" s="16" t="s">
        <v>741</v>
      </c>
      <c r="BJ73" s="19"/>
      <c r="BK73" s="19"/>
      <c r="BL73" s="19"/>
      <c r="BM73" s="19"/>
      <c r="BN73" s="19"/>
      <c r="BO73" s="19"/>
      <c r="BP73" s="19"/>
    </row>
    <row r="74">
      <c r="A74" s="16">
        <v>61.0</v>
      </c>
      <c r="B74" s="16" t="s">
        <v>815</v>
      </c>
      <c r="C74" s="16" t="s">
        <v>816</v>
      </c>
      <c r="D74" s="16">
        <v>2018.0</v>
      </c>
      <c r="E74" s="24" t="s">
        <v>817</v>
      </c>
      <c r="F74" s="16" t="s">
        <v>40</v>
      </c>
      <c r="G74" s="16">
        <v>1.0</v>
      </c>
      <c r="H74" s="16">
        <v>20.0</v>
      </c>
      <c r="I74" s="16">
        <v>23.8</v>
      </c>
      <c r="J74" s="19"/>
      <c r="K74" s="16" t="s">
        <v>818</v>
      </c>
      <c r="L74" s="16" t="s">
        <v>200</v>
      </c>
      <c r="M74" s="16" t="s">
        <v>684</v>
      </c>
      <c r="N74" s="16" t="s">
        <v>156</v>
      </c>
      <c r="O74" s="16" t="s">
        <v>157</v>
      </c>
      <c r="P74" s="16" t="s">
        <v>158</v>
      </c>
      <c r="Q74" s="16" t="s">
        <v>819</v>
      </c>
      <c r="R74" s="16">
        <v>2.0</v>
      </c>
      <c r="S74" s="16" t="s">
        <v>820</v>
      </c>
      <c r="T74" s="16" t="s">
        <v>821</v>
      </c>
      <c r="U74" s="16">
        <v>30.0</v>
      </c>
      <c r="V74" s="16" t="s">
        <v>822</v>
      </c>
      <c r="W74" s="16" t="s">
        <v>823</v>
      </c>
      <c r="X74" s="16">
        <v>30.0</v>
      </c>
      <c r="Y74" s="19"/>
      <c r="Z74" s="19"/>
      <c r="AA74" s="19"/>
      <c r="AB74" s="19"/>
      <c r="AC74" s="19"/>
      <c r="AD74" s="19"/>
      <c r="AE74" s="16" t="s">
        <v>189</v>
      </c>
      <c r="AF74" s="16" t="s">
        <v>824</v>
      </c>
      <c r="AG74" s="16" t="s">
        <v>192</v>
      </c>
      <c r="AH74" s="19"/>
      <c r="AI74" s="19"/>
      <c r="AJ74" s="19"/>
      <c r="AK74" s="19"/>
      <c r="AL74" s="19"/>
      <c r="AM74" s="16"/>
      <c r="AN74" s="16" t="s">
        <v>824</v>
      </c>
      <c r="AO74" s="16" t="s">
        <v>374</v>
      </c>
      <c r="AP74" s="19"/>
      <c r="AQ74" s="19"/>
      <c r="AR74" s="19"/>
      <c r="AS74" s="19"/>
      <c r="AT74" s="19"/>
      <c r="AU74" s="19"/>
      <c r="AV74" s="19"/>
      <c r="AW74" s="19"/>
      <c r="AX74" s="19"/>
      <c r="AY74" s="16"/>
      <c r="AZ74" s="16"/>
      <c r="BA74" s="16"/>
      <c r="BB74" s="16"/>
      <c r="BC74" s="16"/>
      <c r="BD74" s="16"/>
      <c r="BE74" s="16" t="s">
        <v>825</v>
      </c>
      <c r="BF74" s="19"/>
      <c r="BG74" s="19"/>
      <c r="BH74" s="19"/>
      <c r="BI74" s="1" t="s">
        <v>638</v>
      </c>
      <c r="BJ74" s="19"/>
      <c r="BK74" s="19"/>
      <c r="BL74" s="19"/>
      <c r="BM74" s="19"/>
      <c r="BN74" s="19"/>
      <c r="BO74" s="19"/>
      <c r="BP74" s="19"/>
    </row>
    <row r="75">
      <c r="A75" s="16">
        <v>62.0</v>
      </c>
      <c r="B75" s="17" t="s">
        <v>826</v>
      </c>
      <c r="C75" s="16" t="s">
        <v>827</v>
      </c>
      <c r="D75" s="16">
        <v>2016.0</v>
      </c>
      <c r="E75" s="24" t="s">
        <v>828</v>
      </c>
      <c r="F75" s="16" t="s">
        <v>36</v>
      </c>
      <c r="G75" s="16">
        <v>1.0</v>
      </c>
      <c r="H75" s="16">
        <v>72.0</v>
      </c>
      <c r="I75" s="16">
        <v>24.4</v>
      </c>
      <c r="J75" s="16">
        <v>5.5</v>
      </c>
      <c r="K75" s="16" t="s">
        <v>829</v>
      </c>
      <c r="L75" s="16" t="s">
        <v>154</v>
      </c>
      <c r="M75" s="16" t="s">
        <v>684</v>
      </c>
      <c r="N75" s="16" t="s">
        <v>156</v>
      </c>
      <c r="O75" s="16" t="s">
        <v>157</v>
      </c>
      <c r="P75" s="16" t="s">
        <v>271</v>
      </c>
      <c r="Q75" s="16" t="s">
        <v>830</v>
      </c>
      <c r="R75" s="16">
        <v>1.0</v>
      </c>
      <c r="S75" s="16" t="s">
        <v>831</v>
      </c>
      <c r="T75" s="16" t="s">
        <v>831</v>
      </c>
      <c r="U75" s="16">
        <v>8.0</v>
      </c>
      <c r="V75" s="19"/>
      <c r="W75" s="19"/>
      <c r="X75" s="19"/>
      <c r="Y75" s="19"/>
      <c r="Z75" s="19"/>
      <c r="AA75" s="19"/>
      <c r="AB75" s="19"/>
      <c r="AC75" s="19"/>
      <c r="AD75" s="19"/>
      <c r="AE75" s="16" t="s">
        <v>35</v>
      </c>
      <c r="AF75" s="16" t="s">
        <v>832</v>
      </c>
      <c r="AG75" s="16" t="s">
        <v>833</v>
      </c>
      <c r="AH75" s="16" t="s">
        <v>209</v>
      </c>
      <c r="AI75" s="16">
        <v>0.05</v>
      </c>
      <c r="AJ75" s="16" t="s">
        <v>243</v>
      </c>
      <c r="AK75" s="19"/>
      <c r="AL75" s="19"/>
      <c r="AM75" s="19"/>
      <c r="AN75" s="19"/>
      <c r="AO75" s="19"/>
      <c r="AP75" s="19"/>
      <c r="AQ75" s="19"/>
      <c r="AR75" s="19"/>
      <c r="AS75" s="19"/>
      <c r="AT75" s="19"/>
      <c r="AU75" s="19"/>
      <c r="AV75" s="19"/>
      <c r="AW75" s="19"/>
      <c r="AX75" s="19"/>
      <c r="AY75" s="16"/>
      <c r="AZ75" s="16"/>
      <c r="BA75" s="16"/>
      <c r="BB75" s="16"/>
      <c r="BC75" s="16"/>
      <c r="BD75" s="16"/>
      <c r="BE75" s="16" t="s">
        <v>834</v>
      </c>
      <c r="BF75" s="19"/>
      <c r="BG75" s="19"/>
      <c r="BH75" s="16" t="s">
        <v>835</v>
      </c>
      <c r="BI75" s="16" t="s">
        <v>741</v>
      </c>
      <c r="BJ75" s="19"/>
      <c r="BK75" s="19"/>
      <c r="BL75" s="19"/>
      <c r="BM75" s="19"/>
      <c r="BN75" s="19"/>
      <c r="BO75" s="19"/>
      <c r="BP75" s="19"/>
    </row>
    <row r="76">
      <c r="A76" s="16">
        <v>63.0</v>
      </c>
      <c r="B76" s="1" t="s">
        <v>836</v>
      </c>
      <c r="C76" s="16" t="s">
        <v>837</v>
      </c>
      <c r="D76" s="16">
        <v>2012.0</v>
      </c>
      <c r="E76" s="21" t="s">
        <v>838</v>
      </c>
      <c r="F76" s="16" t="s">
        <v>34</v>
      </c>
      <c r="G76" s="16">
        <v>1.0</v>
      </c>
      <c r="H76" s="16">
        <v>52.0</v>
      </c>
      <c r="I76" s="16">
        <v>34.7</v>
      </c>
      <c r="J76" s="16">
        <v>5.98</v>
      </c>
      <c r="K76" s="16" t="s">
        <v>839</v>
      </c>
      <c r="L76" s="16" t="s">
        <v>154</v>
      </c>
      <c r="M76" s="16" t="s">
        <v>840</v>
      </c>
      <c r="N76" s="16" t="s">
        <v>334</v>
      </c>
      <c r="O76" s="16" t="s">
        <v>157</v>
      </c>
      <c r="P76" s="16" t="s">
        <v>841</v>
      </c>
      <c r="Q76" s="16" t="s">
        <v>422</v>
      </c>
      <c r="R76" s="16">
        <v>2.0</v>
      </c>
      <c r="S76" s="16" t="s">
        <v>686</v>
      </c>
      <c r="T76" s="16" t="s">
        <v>842</v>
      </c>
      <c r="U76" s="16">
        <v>0.0</v>
      </c>
      <c r="V76" s="16" t="s">
        <v>843</v>
      </c>
      <c r="W76" s="16" t="s">
        <v>712</v>
      </c>
      <c r="X76" s="16" t="s">
        <v>844</v>
      </c>
      <c r="Y76" s="19"/>
      <c r="Z76" s="19"/>
      <c r="AA76" s="19"/>
      <c r="AB76" s="19"/>
      <c r="AC76" s="19"/>
      <c r="AD76" s="19"/>
      <c r="AE76" s="16" t="s">
        <v>41</v>
      </c>
      <c r="AF76" s="16" t="s">
        <v>845</v>
      </c>
      <c r="AG76" s="16" t="s">
        <v>192</v>
      </c>
      <c r="AH76" s="16" t="s">
        <v>846</v>
      </c>
      <c r="AI76" s="16">
        <v>0.71</v>
      </c>
      <c r="AJ76" s="16" t="s">
        <v>243</v>
      </c>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row>
    <row r="77">
      <c r="A77" s="16">
        <v>64.0</v>
      </c>
      <c r="B77" s="1" t="s">
        <v>847</v>
      </c>
      <c r="C77" s="16" t="s">
        <v>848</v>
      </c>
      <c r="D77" s="16">
        <v>2019.0</v>
      </c>
      <c r="E77" s="24" t="s">
        <v>849</v>
      </c>
      <c r="F77" s="16" t="s">
        <v>40</v>
      </c>
      <c r="G77" s="16">
        <v>1.0</v>
      </c>
      <c r="H77" s="16">
        <v>11.0</v>
      </c>
      <c r="I77" s="16">
        <v>27.0</v>
      </c>
      <c r="J77" s="19"/>
      <c r="K77" s="16" t="s">
        <v>850</v>
      </c>
      <c r="L77" s="16" t="s">
        <v>465</v>
      </c>
      <c r="M77" s="19"/>
      <c r="N77" s="16" t="s">
        <v>156</v>
      </c>
      <c r="O77" s="16" t="s">
        <v>157</v>
      </c>
      <c r="P77" s="16" t="s">
        <v>219</v>
      </c>
      <c r="Q77" s="16" t="s">
        <v>851</v>
      </c>
      <c r="R77" s="16">
        <v>2.0</v>
      </c>
      <c r="S77" s="16" t="s">
        <v>160</v>
      </c>
      <c r="T77" s="16" t="s">
        <v>161</v>
      </c>
      <c r="U77" s="16">
        <v>300.0</v>
      </c>
      <c r="V77" s="16" t="s">
        <v>162</v>
      </c>
      <c r="W77" s="16" t="s">
        <v>852</v>
      </c>
      <c r="X77" s="16" t="s">
        <v>853</v>
      </c>
      <c r="Y77" s="19"/>
      <c r="Z77" s="19"/>
      <c r="AA77" s="19"/>
      <c r="AB77" s="19"/>
      <c r="AC77" s="19"/>
      <c r="AD77" s="19"/>
      <c r="AE77" s="16" t="s">
        <v>33</v>
      </c>
      <c r="AF77" s="16" t="s">
        <v>802</v>
      </c>
      <c r="AG77" s="16" t="s">
        <v>374</v>
      </c>
      <c r="AH77" s="16" t="s">
        <v>209</v>
      </c>
      <c r="AI77" s="19"/>
      <c r="AJ77" s="16" t="s">
        <v>232</v>
      </c>
      <c r="AK77" s="19"/>
      <c r="AL77" s="19"/>
      <c r="AM77" s="19"/>
      <c r="AN77" s="19"/>
      <c r="AO77" s="19"/>
      <c r="AP77" s="19"/>
      <c r="AQ77" s="19"/>
      <c r="AR77" s="19"/>
      <c r="AS77" s="19"/>
      <c r="AT77" s="19"/>
      <c r="AU77" s="19"/>
      <c r="AV77" s="19"/>
      <c r="AW77" s="19"/>
      <c r="AX77" s="19"/>
      <c r="AY77" s="16"/>
      <c r="AZ77" s="16"/>
      <c r="BA77" s="16"/>
      <c r="BB77" s="16"/>
      <c r="BC77" s="16"/>
      <c r="BD77" s="16"/>
      <c r="BE77" s="16" t="s">
        <v>854</v>
      </c>
      <c r="BF77" s="19"/>
      <c r="BG77" s="19"/>
      <c r="BH77" s="19"/>
      <c r="BI77" s="1" t="s">
        <v>638</v>
      </c>
      <c r="BJ77" s="19"/>
      <c r="BK77" s="19"/>
      <c r="BL77" s="19"/>
      <c r="BM77" s="19"/>
      <c r="BN77" s="19"/>
      <c r="BO77" s="19"/>
      <c r="BP77" s="19"/>
    </row>
    <row r="78">
      <c r="A78" s="16">
        <v>65.0</v>
      </c>
      <c r="B78" s="16" t="s">
        <v>855</v>
      </c>
      <c r="C78" s="16" t="s">
        <v>856</v>
      </c>
      <c r="D78" s="16">
        <v>2019.0</v>
      </c>
      <c r="E78" s="24" t="s">
        <v>857</v>
      </c>
      <c r="F78" s="16" t="s">
        <v>40</v>
      </c>
      <c r="G78" s="16">
        <v>1.0</v>
      </c>
      <c r="H78" s="16">
        <v>32.0</v>
      </c>
      <c r="I78" s="16">
        <v>19.4</v>
      </c>
      <c r="J78" s="16">
        <v>1.3</v>
      </c>
      <c r="K78" s="16" t="s">
        <v>858</v>
      </c>
      <c r="L78" s="16" t="s">
        <v>154</v>
      </c>
      <c r="M78" s="16" t="s">
        <v>684</v>
      </c>
      <c r="N78" s="16" t="s">
        <v>156</v>
      </c>
      <c r="O78" s="16" t="s">
        <v>157</v>
      </c>
      <c r="P78" s="16" t="s">
        <v>773</v>
      </c>
      <c r="Q78" s="16" t="s">
        <v>422</v>
      </c>
      <c r="R78" s="16">
        <v>2.0</v>
      </c>
      <c r="S78" s="16" t="s">
        <v>160</v>
      </c>
      <c r="T78" s="16" t="s">
        <v>161</v>
      </c>
      <c r="U78" s="16">
        <v>8.0</v>
      </c>
      <c r="V78" s="16" t="s">
        <v>162</v>
      </c>
      <c r="W78" s="16" t="s">
        <v>859</v>
      </c>
      <c r="X78" s="16" t="s">
        <v>860</v>
      </c>
      <c r="Y78" s="19"/>
      <c r="Z78" s="19"/>
      <c r="AA78" s="19"/>
      <c r="AB78" s="19"/>
      <c r="AC78" s="19"/>
      <c r="AD78" s="19"/>
      <c r="AE78" s="16" t="s">
        <v>790</v>
      </c>
      <c r="AF78" s="16" t="s">
        <v>861</v>
      </c>
      <c r="AG78" s="16" t="s">
        <v>374</v>
      </c>
      <c r="AH78" s="16" t="s">
        <v>209</v>
      </c>
      <c r="AI78" s="16">
        <v>0.01</v>
      </c>
      <c r="AJ78" s="16" t="s">
        <v>243</v>
      </c>
      <c r="AK78" s="19"/>
      <c r="AL78" s="19"/>
      <c r="AM78" s="16"/>
      <c r="AN78" s="16" t="s">
        <v>862</v>
      </c>
      <c r="AO78" s="16" t="s">
        <v>374</v>
      </c>
      <c r="AP78" s="16" t="s">
        <v>209</v>
      </c>
      <c r="AQ78" s="16">
        <v>0.01</v>
      </c>
      <c r="AR78" s="19"/>
      <c r="AS78" s="16"/>
      <c r="AT78" s="16" t="s">
        <v>863</v>
      </c>
      <c r="AU78" s="16" t="s">
        <v>374</v>
      </c>
      <c r="AV78" s="16" t="s">
        <v>209</v>
      </c>
      <c r="AW78" s="16">
        <v>0.08</v>
      </c>
      <c r="AX78" s="19"/>
      <c r="AY78" s="16"/>
      <c r="AZ78" s="16"/>
      <c r="BA78" s="16"/>
      <c r="BB78" s="16"/>
      <c r="BC78" s="16"/>
      <c r="BD78" s="16"/>
      <c r="BE78" s="16" t="s">
        <v>864</v>
      </c>
      <c r="BF78" s="19"/>
      <c r="BG78" s="19"/>
      <c r="BH78" s="19"/>
      <c r="BI78" s="1" t="s">
        <v>638</v>
      </c>
      <c r="BJ78" s="19"/>
      <c r="BK78" s="19"/>
      <c r="BL78" s="19"/>
      <c r="BM78" s="19"/>
      <c r="BN78" s="19"/>
      <c r="BO78" s="19"/>
      <c r="BP78" s="19"/>
    </row>
    <row r="79">
      <c r="A79" s="16">
        <v>66.0</v>
      </c>
      <c r="B79" s="16" t="s">
        <v>865</v>
      </c>
      <c r="C79" s="16" t="s">
        <v>866</v>
      </c>
      <c r="D79" s="16">
        <v>2020.0</v>
      </c>
      <c r="E79" s="69" t="s">
        <v>867</v>
      </c>
      <c r="F79" s="16" t="s">
        <v>34</v>
      </c>
      <c r="G79" s="16">
        <v>1.0</v>
      </c>
      <c r="H79" s="16">
        <v>15.0</v>
      </c>
      <c r="I79" s="16">
        <v>26.8</v>
      </c>
      <c r="J79" s="16">
        <v>5.1</v>
      </c>
      <c r="K79" s="19"/>
      <c r="L79" s="16" t="s">
        <v>154</v>
      </c>
      <c r="M79" s="16" t="s">
        <v>684</v>
      </c>
      <c r="N79" s="16" t="s">
        <v>156</v>
      </c>
      <c r="O79" s="16" t="s">
        <v>157</v>
      </c>
      <c r="P79" s="16" t="s">
        <v>158</v>
      </c>
      <c r="Q79" s="16" t="s">
        <v>868</v>
      </c>
      <c r="R79" s="16">
        <v>2.0</v>
      </c>
      <c r="S79" s="16" t="s">
        <v>160</v>
      </c>
      <c r="T79" s="16" t="s">
        <v>869</v>
      </c>
      <c r="U79" s="16" t="s">
        <v>870</v>
      </c>
      <c r="V79" s="16" t="s">
        <v>871</v>
      </c>
      <c r="W79" s="16" t="s">
        <v>872</v>
      </c>
      <c r="X79" s="16">
        <v>30.0</v>
      </c>
      <c r="Y79" s="19"/>
      <c r="Z79" s="19"/>
      <c r="AA79" s="19"/>
      <c r="AB79" s="19"/>
      <c r="AC79" s="19"/>
      <c r="AD79" s="19"/>
      <c r="AE79" s="16" t="s">
        <v>790</v>
      </c>
      <c r="AF79" s="16" t="s">
        <v>454</v>
      </c>
      <c r="AG79" s="16" t="s">
        <v>374</v>
      </c>
      <c r="AH79" s="16" t="s">
        <v>873</v>
      </c>
      <c r="AI79" s="16" t="s">
        <v>198</v>
      </c>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row>
    <row r="80">
      <c r="A80" s="16">
        <v>67.0</v>
      </c>
      <c r="B80" s="1" t="s">
        <v>874</v>
      </c>
      <c r="C80" s="16" t="s">
        <v>503</v>
      </c>
      <c r="D80" s="16">
        <v>2015.0</v>
      </c>
      <c r="E80" s="21" t="s">
        <v>875</v>
      </c>
      <c r="F80" s="16" t="s">
        <v>36</v>
      </c>
      <c r="G80" s="16">
        <v>1.0</v>
      </c>
      <c r="H80" s="16">
        <v>30.0</v>
      </c>
      <c r="I80" s="16">
        <v>21.67</v>
      </c>
      <c r="J80" s="16">
        <v>1.77</v>
      </c>
      <c r="K80" s="19"/>
      <c r="L80" s="16" t="s">
        <v>154</v>
      </c>
      <c r="M80" s="16" t="s">
        <v>684</v>
      </c>
      <c r="N80" s="16" t="s">
        <v>156</v>
      </c>
      <c r="O80" s="16" t="s">
        <v>157</v>
      </c>
      <c r="P80" s="16" t="s">
        <v>158</v>
      </c>
      <c r="Q80" s="16" t="s">
        <v>876</v>
      </c>
      <c r="R80" s="16">
        <v>1.0</v>
      </c>
      <c r="S80" s="16" t="s">
        <v>261</v>
      </c>
      <c r="T80" s="16" t="s">
        <v>877</v>
      </c>
      <c r="U80" s="19"/>
      <c r="V80" s="19"/>
      <c r="W80" s="19"/>
      <c r="X80" s="19"/>
      <c r="Y80" s="19"/>
      <c r="Z80" s="19"/>
      <c r="AA80" s="19"/>
      <c r="AB80" s="19"/>
      <c r="AC80" s="19"/>
      <c r="AD80" s="19"/>
      <c r="AE80" s="16" t="s">
        <v>35</v>
      </c>
      <c r="AF80" s="16" t="s">
        <v>878</v>
      </c>
      <c r="AG80" s="16" t="s">
        <v>568</v>
      </c>
      <c r="AH80" s="19"/>
      <c r="AI80" s="19"/>
      <c r="AJ80" s="16" t="s">
        <v>232</v>
      </c>
      <c r="AK80" s="19"/>
      <c r="AL80" s="19"/>
      <c r="AM80" s="16"/>
      <c r="AN80" s="16" t="s">
        <v>879</v>
      </c>
      <c r="AO80" s="16" t="s">
        <v>568</v>
      </c>
      <c r="AP80" s="19"/>
      <c r="AQ80" s="19"/>
      <c r="AR80" s="16" t="s">
        <v>232</v>
      </c>
      <c r="AS80" s="19"/>
      <c r="AT80" s="19"/>
      <c r="AU80" s="19"/>
      <c r="AV80" s="19"/>
      <c r="AW80" s="19"/>
      <c r="AX80" s="19"/>
      <c r="AY80" s="16"/>
      <c r="AZ80" s="16"/>
      <c r="BA80" s="16"/>
      <c r="BB80" s="16"/>
      <c r="BC80" s="16"/>
      <c r="BD80" s="16"/>
      <c r="BE80" s="16" t="s">
        <v>880</v>
      </c>
      <c r="BF80" s="19"/>
      <c r="BG80" s="19"/>
      <c r="BH80" s="19"/>
      <c r="BI80" s="16" t="s">
        <v>741</v>
      </c>
      <c r="BJ80" s="19"/>
      <c r="BK80" s="19"/>
      <c r="BL80" s="19"/>
      <c r="BM80" s="19"/>
      <c r="BN80" s="19"/>
      <c r="BO80" s="19"/>
      <c r="BP80" s="19"/>
    </row>
    <row r="81">
      <c r="A81" s="16">
        <v>68.0</v>
      </c>
      <c r="B81" s="16" t="s">
        <v>881</v>
      </c>
      <c r="C81" s="16" t="s">
        <v>882</v>
      </c>
      <c r="D81" s="16">
        <v>2020.0</v>
      </c>
      <c r="E81" s="70" t="s">
        <v>883</v>
      </c>
      <c r="F81" s="16" t="s">
        <v>34</v>
      </c>
      <c r="G81" s="16">
        <v>1.0</v>
      </c>
      <c r="H81" s="16">
        <v>87.0</v>
      </c>
      <c r="I81" s="16">
        <v>35.0</v>
      </c>
      <c r="J81" s="16">
        <v>4.0</v>
      </c>
      <c r="K81" s="16" t="s">
        <v>884</v>
      </c>
      <c r="L81" s="16" t="s">
        <v>465</v>
      </c>
      <c r="M81" s="16" t="s">
        <v>885</v>
      </c>
      <c r="N81" s="16" t="s">
        <v>334</v>
      </c>
      <c r="O81" s="16" t="s">
        <v>474</v>
      </c>
      <c r="P81" s="16" t="s">
        <v>475</v>
      </c>
      <c r="Q81" s="16" t="s">
        <v>886</v>
      </c>
      <c r="R81" s="16">
        <v>2.0</v>
      </c>
      <c r="S81" s="16" t="s">
        <v>160</v>
      </c>
      <c r="T81" s="16" t="s">
        <v>161</v>
      </c>
      <c r="U81" s="16" t="s">
        <v>887</v>
      </c>
      <c r="V81" s="16" t="s">
        <v>888</v>
      </c>
      <c r="W81" s="16" t="s">
        <v>822</v>
      </c>
      <c r="X81" s="16" t="s">
        <v>889</v>
      </c>
      <c r="Y81" s="19"/>
      <c r="Z81" s="19"/>
      <c r="AA81" s="19"/>
      <c r="AB81" s="19"/>
      <c r="AC81" s="19"/>
      <c r="AD81" s="19"/>
      <c r="AE81" s="16" t="s">
        <v>790</v>
      </c>
      <c r="AF81" s="16" t="s">
        <v>454</v>
      </c>
      <c r="AG81" s="16" t="s">
        <v>374</v>
      </c>
      <c r="AH81" s="16" t="s">
        <v>209</v>
      </c>
      <c r="AI81" s="16">
        <v>0.041</v>
      </c>
      <c r="AJ81" s="16" t="s">
        <v>243</v>
      </c>
      <c r="AK81" s="19"/>
      <c r="AL81" s="19"/>
      <c r="AM81" s="19"/>
      <c r="AN81" s="19"/>
      <c r="AO81" s="19"/>
      <c r="AP81" s="19"/>
      <c r="AQ81" s="19"/>
      <c r="AR81" s="19"/>
      <c r="AS81" s="19"/>
      <c r="AT81" s="19"/>
      <c r="AU81" s="19"/>
      <c r="AV81" s="19"/>
      <c r="AW81" s="19"/>
      <c r="AX81" s="19"/>
      <c r="AY81" s="16"/>
      <c r="AZ81" s="16"/>
      <c r="BA81" s="16"/>
      <c r="BB81" s="16"/>
      <c r="BC81" s="16"/>
      <c r="BD81" s="16"/>
      <c r="BE81" s="16" t="s">
        <v>890</v>
      </c>
      <c r="BF81" s="19"/>
      <c r="BG81" s="19"/>
      <c r="BH81" s="19"/>
      <c r="BI81" s="19"/>
      <c r="BJ81" s="19"/>
      <c r="BK81" s="19"/>
      <c r="BL81" s="19"/>
      <c r="BM81" s="19"/>
      <c r="BN81" s="19"/>
      <c r="BO81" s="19"/>
      <c r="BP81" s="19"/>
    </row>
    <row r="82">
      <c r="A82" s="16">
        <v>69.0</v>
      </c>
      <c r="B82" s="1" t="s">
        <v>891</v>
      </c>
      <c r="C82" s="16" t="s">
        <v>892</v>
      </c>
      <c r="D82" s="16">
        <v>2014.0</v>
      </c>
      <c r="E82" s="24" t="s">
        <v>893</v>
      </c>
      <c r="F82" s="16" t="s">
        <v>36</v>
      </c>
      <c r="G82" s="16">
        <v>1.0</v>
      </c>
      <c r="H82" s="16">
        <v>60.0</v>
      </c>
      <c r="I82" s="16">
        <v>26.1</v>
      </c>
      <c r="J82" s="19"/>
      <c r="K82" s="16" t="s">
        <v>818</v>
      </c>
      <c r="L82" s="16" t="s">
        <v>154</v>
      </c>
      <c r="M82" s="16" t="s">
        <v>684</v>
      </c>
      <c r="N82" s="16" t="s">
        <v>334</v>
      </c>
      <c r="O82" s="16" t="s">
        <v>157</v>
      </c>
      <c r="P82" s="16" t="s">
        <v>158</v>
      </c>
      <c r="Q82" s="16" t="s">
        <v>175</v>
      </c>
      <c r="R82" s="16">
        <v>2.0</v>
      </c>
      <c r="S82" s="16" t="s">
        <v>820</v>
      </c>
      <c r="T82" s="16" t="s">
        <v>894</v>
      </c>
      <c r="U82" s="16" t="s">
        <v>808</v>
      </c>
      <c r="V82" s="16" t="s">
        <v>178</v>
      </c>
      <c r="W82" s="16" t="s">
        <v>895</v>
      </c>
      <c r="X82" s="16" t="s">
        <v>808</v>
      </c>
      <c r="Y82" s="19"/>
      <c r="Z82" s="19"/>
      <c r="AA82" s="19"/>
      <c r="AB82" s="19"/>
      <c r="AC82" s="19"/>
      <c r="AD82" s="19"/>
      <c r="AE82" s="16" t="s">
        <v>33</v>
      </c>
      <c r="AF82" s="16" t="s">
        <v>896</v>
      </c>
      <c r="AG82" s="16" t="s">
        <v>192</v>
      </c>
      <c r="AH82" s="19"/>
      <c r="AI82" s="16" t="s">
        <v>198</v>
      </c>
      <c r="AJ82" s="16" t="s">
        <v>232</v>
      </c>
      <c r="AK82" s="19"/>
      <c r="AL82" s="19"/>
      <c r="AM82" s="19"/>
      <c r="AN82" s="19"/>
      <c r="AO82" s="16" t="s">
        <v>374</v>
      </c>
      <c r="AP82" s="16"/>
      <c r="AQ82" s="16" t="s">
        <v>198</v>
      </c>
      <c r="AR82" s="16" t="s">
        <v>232</v>
      </c>
      <c r="AS82" s="19"/>
      <c r="AT82" s="19"/>
      <c r="AU82" s="19"/>
      <c r="AV82" s="19"/>
      <c r="AW82" s="19"/>
      <c r="AX82" s="19"/>
      <c r="AY82" s="16"/>
      <c r="AZ82" s="16"/>
      <c r="BA82" s="16"/>
      <c r="BB82" s="16"/>
      <c r="BC82" s="16"/>
      <c r="BD82" s="16"/>
      <c r="BE82" s="16" t="s">
        <v>897</v>
      </c>
      <c r="BF82" s="19"/>
      <c r="BG82" s="19"/>
      <c r="BH82" s="19"/>
      <c r="BI82" s="16" t="s">
        <v>741</v>
      </c>
      <c r="BJ82" s="19"/>
      <c r="BK82" s="19"/>
      <c r="BL82" s="19"/>
      <c r="BM82" s="19"/>
      <c r="BN82" s="19"/>
      <c r="BO82" s="19"/>
      <c r="BP82" s="19"/>
    </row>
    <row r="83">
      <c r="A83" s="16">
        <v>69.0</v>
      </c>
      <c r="B83" s="1" t="s">
        <v>891</v>
      </c>
      <c r="C83" s="16" t="s">
        <v>892</v>
      </c>
      <c r="D83" s="16">
        <v>2014.0</v>
      </c>
      <c r="E83" s="24" t="s">
        <v>893</v>
      </c>
      <c r="F83" s="16" t="s">
        <v>36</v>
      </c>
      <c r="G83" s="16">
        <v>2.0</v>
      </c>
      <c r="H83" s="16">
        <v>60.0</v>
      </c>
      <c r="I83" s="16">
        <v>26.1</v>
      </c>
      <c r="J83" s="19"/>
      <c r="K83" s="16" t="s">
        <v>818</v>
      </c>
      <c r="L83" s="16" t="s">
        <v>154</v>
      </c>
      <c r="M83" s="16" t="s">
        <v>684</v>
      </c>
      <c r="N83" s="16" t="s">
        <v>334</v>
      </c>
      <c r="O83" s="16" t="s">
        <v>157</v>
      </c>
      <c r="P83" s="16" t="s">
        <v>158</v>
      </c>
      <c r="Q83" s="16" t="s">
        <v>175</v>
      </c>
      <c r="R83" s="16">
        <v>2.0</v>
      </c>
      <c r="S83" s="16" t="s">
        <v>820</v>
      </c>
      <c r="T83" s="16" t="s">
        <v>894</v>
      </c>
      <c r="U83" s="16" t="s">
        <v>808</v>
      </c>
      <c r="V83" s="16" t="s">
        <v>178</v>
      </c>
      <c r="W83" s="16" t="s">
        <v>895</v>
      </c>
      <c r="X83" s="16" t="s">
        <v>808</v>
      </c>
      <c r="Y83" s="19"/>
      <c r="Z83" s="19"/>
      <c r="AA83" s="19"/>
      <c r="AB83" s="19"/>
      <c r="AC83" s="19"/>
      <c r="AD83" s="19"/>
      <c r="AE83" s="16" t="s">
        <v>35</v>
      </c>
      <c r="AF83" s="16" t="s">
        <v>898</v>
      </c>
      <c r="AG83" s="16" t="s">
        <v>899</v>
      </c>
      <c r="AH83" s="16" t="s">
        <v>900</v>
      </c>
      <c r="AI83" s="16">
        <v>0.09</v>
      </c>
      <c r="AJ83" s="16" t="s">
        <v>243</v>
      </c>
      <c r="AK83" s="19"/>
      <c r="AL83" s="19"/>
      <c r="AM83" s="19"/>
      <c r="AN83" s="19"/>
      <c r="AO83" s="16"/>
      <c r="AP83" s="16"/>
      <c r="AQ83" s="16"/>
      <c r="AR83" s="16"/>
      <c r="AS83" s="19"/>
      <c r="AT83" s="19"/>
      <c r="AU83" s="19"/>
      <c r="AV83" s="19"/>
      <c r="AW83" s="19"/>
      <c r="AX83" s="19"/>
      <c r="AY83" s="16"/>
      <c r="AZ83" s="16"/>
      <c r="BA83" s="16"/>
      <c r="BB83" s="16"/>
      <c r="BC83" s="16"/>
      <c r="BD83" s="16"/>
      <c r="BE83" s="16" t="s">
        <v>901</v>
      </c>
      <c r="BF83" s="19"/>
      <c r="BG83" s="19"/>
      <c r="BH83" s="19"/>
      <c r="BI83" s="16" t="s">
        <v>741</v>
      </c>
      <c r="BJ83" s="19"/>
      <c r="BK83" s="19"/>
      <c r="BL83" s="19"/>
      <c r="BM83" s="19"/>
      <c r="BN83" s="19"/>
      <c r="BO83" s="19"/>
      <c r="BP83" s="19"/>
    </row>
    <row r="84">
      <c r="A84" s="16">
        <v>70.0</v>
      </c>
      <c r="B84" s="16" t="s">
        <v>902</v>
      </c>
      <c r="C84" s="16" t="s">
        <v>903</v>
      </c>
      <c r="D84" s="16">
        <v>2018.0</v>
      </c>
      <c r="E84" s="24" t="s">
        <v>904</v>
      </c>
      <c r="F84" s="16" t="s">
        <v>40</v>
      </c>
      <c r="G84" s="16">
        <v>1.0</v>
      </c>
      <c r="H84" s="16">
        <v>12.0</v>
      </c>
      <c r="I84" s="19"/>
      <c r="J84" s="19"/>
      <c r="K84" s="16" t="s">
        <v>905</v>
      </c>
      <c r="L84" s="16" t="s">
        <v>154</v>
      </c>
      <c r="M84" s="16" t="s">
        <v>684</v>
      </c>
      <c r="N84" s="16" t="s">
        <v>156</v>
      </c>
      <c r="O84" s="16" t="s">
        <v>157</v>
      </c>
      <c r="P84" s="16" t="s">
        <v>158</v>
      </c>
      <c r="Q84" s="16" t="s">
        <v>159</v>
      </c>
      <c r="R84" s="16">
        <v>3.0</v>
      </c>
      <c r="S84" s="16" t="s">
        <v>162</v>
      </c>
      <c r="T84" s="16" t="s">
        <v>906</v>
      </c>
      <c r="U84" s="16">
        <v>13.0</v>
      </c>
      <c r="V84" s="16" t="s">
        <v>178</v>
      </c>
      <c r="W84" s="16" t="s">
        <v>907</v>
      </c>
      <c r="X84" s="16">
        <v>13.0</v>
      </c>
      <c r="Y84" s="16" t="s">
        <v>908</v>
      </c>
      <c r="Z84" s="16" t="s">
        <v>909</v>
      </c>
      <c r="AA84" s="19"/>
      <c r="AB84" s="19"/>
      <c r="AC84" s="19"/>
      <c r="AD84" s="19"/>
      <c r="AE84" s="16" t="s">
        <v>790</v>
      </c>
      <c r="AF84" s="16" t="s">
        <v>910</v>
      </c>
      <c r="AG84" s="16" t="s">
        <v>192</v>
      </c>
      <c r="AH84" s="16" t="s">
        <v>911</v>
      </c>
      <c r="AI84" s="16">
        <v>0.45</v>
      </c>
      <c r="AJ84" s="16" t="s">
        <v>243</v>
      </c>
      <c r="AK84" s="19"/>
      <c r="AL84" s="19"/>
      <c r="AM84" s="16"/>
      <c r="AN84" s="16" t="s">
        <v>912</v>
      </c>
      <c r="AO84" s="16" t="s">
        <v>374</v>
      </c>
      <c r="AP84" s="16" t="s">
        <v>846</v>
      </c>
      <c r="AQ84" s="16">
        <v>1.5</v>
      </c>
      <c r="AR84" s="19"/>
      <c r="AS84" s="19"/>
      <c r="AT84" s="19"/>
      <c r="AU84" s="19"/>
      <c r="AV84" s="19"/>
      <c r="AW84" s="19"/>
      <c r="AX84" s="19"/>
      <c r="AY84" s="16"/>
      <c r="AZ84" s="16"/>
      <c r="BA84" s="16"/>
      <c r="BB84" s="16"/>
      <c r="BC84" s="16"/>
      <c r="BD84" s="16"/>
      <c r="BE84" s="16" t="s">
        <v>913</v>
      </c>
      <c r="BF84" s="19"/>
      <c r="BG84" s="19"/>
      <c r="BH84" s="19"/>
      <c r="BI84" s="1" t="s">
        <v>638</v>
      </c>
      <c r="BJ84" s="19"/>
      <c r="BK84" s="19"/>
      <c r="BL84" s="19"/>
      <c r="BM84" s="19"/>
      <c r="BN84" s="19"/>
      <c r="BO84" s="19"/>
      <c r="BP84" s="19"/>
    </row>
    <row r="85">
      <c r="A85" s="16">
        <v>71.0</v>
      </c>
      <c r="B85" s="16" t="s">
        <v>914</v>
      </c>
      <c r="C85" s="16" t="s">
        <v>915</v>
      </c>
      <c r="D85" s="16">
        <v>2018.0</v>
      </c>
      <c r="E85" s="24" t="s">
        <v>916</v>
      </c>
      <c r="F85" s="16" t="s">
        <v>40</v>
      </c>
      <c r="G85" s="16">
        <v>1.0</v>
      </c>
      <c r="H85" s="16">
        <v>25.0</v>
      </c>
      <c r="I85" s="16">
        <v>21.0</v>
      </c>
      <c r="J85" s="16">
        <v>1.6</v>
      </c>
      <c r="K85" s="19"/>
      <c r="L85" s="16" t="s">
        <v>154</v>
      </c>
      <c r="M85" s="16" t="s">
        <v>684</v>
      </c>
      <c r="N85" s="16" t="s">
        <v>156</v>
      </c>
      <c r="O85" s="16" t="s">
        <v>157</v>
      </c>
      <c r="P85" s="16" t="s">
        <v>158</v>
      </c>
      <c r="Q85" s="16" t="s">
        <v>159</v>
      </c>
      <c r="R85" s="16">
        <v>2.0</v>
      </c>
      <c r="S85" s="1" t="s">
        <v>160</v>
      </c>
      <c r="T85" s="1" t="s">
        <v>161</v>
      </c>
      <c r="U85" s="1">
        <v>10.0</v>
      </c>
      <c r="V85" s="16" t="s">
        <v>178</v>
      </c>
      <c r="W85" s="16" t="s">
        <v>917</v>
      </c>
      <c r="X85" s="16">
        <v>10.0</v>
      </c>
      <c r="Y85" s="19"/>
      <c r="Z85" s="19"/>
      <c r="AA85" s="19"/>
      <c r="AB85" s="19"/>
      <c r="AC85" s="19"/>
      <c r="AD85" s="19"/>
      <c r="AE85" s="16" t="s">
        <v>189</v>
      </c>
      <c r="AF85" s="16" t="s">
        <v>190</v>
      </c>
      <c r="AG85" s="16" t="s">
        <v>374</v>
      </c>
      <c r="AH85" s="16" t="s">
        <v>900</v>
      </c>
      <c r="AI85" s="16">
        <v>0.3</v>
      </c>
      <c r="AJ85" s="16" t="s">
        <v>232</v>
      </c>
      <c r="AK85" s="19"/>
      <c r="AL85" s="19"/>
      <c r="AM85" s="16"/>
      <c r="AN85" s="16" t="s">
        <v>190</v>
      </c>
      <c r="AO85" s="16" t="s">
        <v>192</v>
      </c>
      <c r="AP85" s="16" t="s">
        <v>918</v>
      </c>
      <c r="AQ85" s="16" t="s">
        <v>919</v>
      </c>
      <c r="AR85" s="19"/>
      <c r="AS85" s="19"/>
      <c r="AT85" s="19"/>
      <c r="AU85" s="19"/>
      <c r="AV85" s="19"/>
      <c r="AW85" s="19"/>
      <c r="AX85" s="19"/>
      <c r="AY85" s="16"/>
      <c r="AZ85" s="16"/>
      <c r="BA85" s="16"/>
      <c r="BB85" s="16"/>
      <c r="BC85" s="16"/>
      <c r="BD85" s="16"/>
      <c r="BE85" s="16" t="s">
        <v>920</v>
      </c>
      <c r="BF85" s="19"/>
      <c r="BG85" s="19"/>
      <c r="BH85" s="19"/>
      <c r="BI85" s="1" t="s">
        <v>638</v>
      </c>
      <c r="BJ85" s="19"/>
      <c r="BK85" s="19"/>
      <c r="BL85" s="19"/>
      <c r="BM85" s="19"/>
      <c r="BN85" s="19"/>
      <c r="BO85" s="19"/>
      <c r="BP85" s="19"/>
    </row>
    <row r="86">
      <c r="A86" s="16">
        <v>72.0</v>
      </c>
      <c r="B86" s="16" t="s">
        <v>921</v>
      </c>
      <c r="C86" s="16" t="s">
        <v>379</v>
      </c>
      <c r="D86" s="16">
        <v>2012.0</v>
      </c>
      <c r="E86" s="24" t="s">
        <v>922</v>
      </c>
      <c r="F86" s="16" t="s">
        <v>40</v>
      </c>
      <c r="G86" s="16">
        <v>1.0</v>
      </c>
      <c r="H86" s="16">
        <v>42.0</v>
      </c>
      <c r="I86" s="16">
        <v>52.0</v>
      </c>
      <c r="J86" s="16">
        <v>7.3</v>
      </c>
      <c r="K86" s="19"/>
      <c r="L86" s="16" t="s">
        <v>465</v>
      </c>
      <c r="M86" s="19"/>
      <c r="N86" s="16" t="s">
        <v>156</v>
      </c>
      <c r="O86" s="16" t="s">
        <v>627</v>
      </c>
      <c r="P86" s="16" t="s">
        <v>923</v>
      </c>
      <c r="Q86" s="16" t="s">
        <v>159</v>
      </c>
      <c r="R86" s="16">
        <v>3.0</v>
      </c>
      <c r="S86" s="16" t="s">
        <v>160</v>
      </c>
      <c r="T86" s="16" t="s">
        <v>924</v>
      </c>
      <c r="U86" s="16">
        <v>30.0</v>
      </c>
      <c r="V86" s="16" t="s">
        <v>162</v>
      </c>
      <c r="W86" s="16" t="s">
        <v>925</v>
      </c>
      <c r="X86" s="16">
        <v>30.0</v>
      </c>
      <c r="Y86" s="16" t="s">
        <v>178</v>
      </c>
      <c r="Z86" s="16" t="s">
        <v>926</v>
      </c>
      <c r="AA86" s="16">
        <v>30.0</v>
      </c>
      <c r="AB86" s="19"/>
      <c r="AC86" s="19"/>
      <c r="AD86" s="19"/>
      <c r="AE86" s="16" t="s">
        <v>790</v>
      </c>
      <c r="AF86" s="16" t="s">
        <v>927</v>
      </c>
      <c r="AG86" s="16" t="s">
        <v>374</v>
      </c>
      <c r="AH86" s="16" t="s">
        <v>900</v>
      </c>
      <c r="AI86" s="16">
        <v>0.064</v>
      </c>
      <c r="AJ86" s="16" t="s">
        <v>232</v>
      </c>
      <c r="AK86" s="19"/>
      <c r="AL86" s="19"/>
      <c r="AM86" s="16"/>
      <c r="AN86" s="16" t="s">
        <v>928</v>
      </c>
      <c r="AO86" s="16" t="s">
        <v>929</v>
      </c>
      <c r="AP86" s="16" t="s">
        <v>918</v>
      </c>
      <c r="AQ86" s="16" t="s">
        <v>930</v>
      </c>
      <c r="AR86" s="19"/>
      <c r="AS86" s="19"/>
      <c r="AT86" s="19"/>
      <c r="AU86" s="19"/>
      <c r="AV86" s="19"/>
      <c r="AW86" s="19"/>
      <c r="AX86" s="19"/>
      <c r="AY86" s="16"/>
      <c r="AZ86" s="16"/>
      <c r="BA86" s="16"/>
      <c r="BB86" s="16"/>
      <c r="BC86" s="16"/>
      <c r="BD86" s="16"/>
      <c r="BE86" s="16" t="s">
        <v>931</v>
      </c>
      <c r="BF86" s="19"/>
      <c r="BG86" s="16" t="s">
        <v>932</v>
      </c>
      <c r="BH86" s="19"/>
      <c r="BI86" s="1" t="s">
        <v>638</v>
      </c>
      <c r="BJ86" s="19"/>
      <c r="BK86" s="19"/>
      <c r="BL86" s="19"/>
      <c r="BM86" s="19"/>
      <c r="BN86" s="19"/>
      <c r="BO86" s="19"/>
      <c r="BP86" s="19"/>
    </row>
    <row r="87">
      <c r="A87" s="16">
        <v>73.0</v>
      </c>
      <c r="B87" s="16" t="s">
        <v>933</v>
      </c>
      <c r="C87" s="16" t="s">
        <v>934</v>
      </c>
      <c r="D87" s="16">
        <v>2017.0</v>
      </c>
      <c r="E87" s="24" t="s">
        <v>935</v>
      </c>
      <c r="F87" s="16" t="s">
        <v>40</v>
      </c>
      <c r="G87" s="16">
        <v>1.0</v>
      </c>
      <c r="H87" s="16">
        <v>352.0</v>
      </c>
      <c r="I87" s="16">
        <v>21.3</v>
      </c>
      <c r="J87" s="16">
        <v>6.16</v>
      </c>
      <c r="K87" s="16" t="s">
        <v>260</v>
      </c>
      <c r="L87" s="16" t="s">
        <v>154</v>
      </c>
      <c r="M87" s="16" t="s">
        <v>684</v>
      </c>
      <c r="N87" s="16" t="s">
        <v>334</v>
      </c>
      <c r="O87" s="16" t="s">
        <v>157</v>
      </c>
      <c r="P87" s="16" t="s">
        <v>541</v>
      </c>
      <c r="Q87" s="16" t="s">
        <v>936</v>
      </c>
      <c r="R87" s="16">
        <v>2.0</v>
      </c>
      <c r="S87" s="16" t="s">
        <v>160</v>
      </c>
      <c r="T87" s="16" t="s">
        <v>919</v>
      </c>
      <c r="U87" s="16" t="s">
        <v>937</v>
      </c>
      <c r="V87" s="16" t="s">
        <v>162</v>
      </c>
      <c r="W87" s="16" t="s">
        <v>938</v>
      </c>
      <c r="X87" s="16" t="s">
        <v>939</v>
      </c>
      <c r="Y87" s="19"/>
      <c r="Z87" s="19"/>
      <c r="AA87" s="19"/>
      <c r="AB87" s="19"/>
      <c r="AC87" s="19"/>
      <c r="AD87" s="19"/>
      <c r="AE87" s="16" t="s">
        <v>940</v>
      </c>
      <c r="AF87" s="16" t="s">
        <v>190</v>
      </c>
      <c r="AG87" s="16" t="s">
        <v>374</v>
      </c>
      <c r="AH87" s="16" t="s">
        <v>900</v>
      </c>
      <c r="AI87" s="19"/>
      <c r="AJ87" s="16" t="s">
        <v>232</v>
      </c>
      <c r="AK87" s="19"/>
      <c r="AL87" s="19"/>
      <c r="AM87" s="16"/>
      <c r="AN87" s="16" t="s">
        <v>928</v>
      </c>
      <c r="AO87" s="16" t="s">
        <v>929</v>
      </c>
      <c r="AP87" s="16" t="s">
        <v>918</v>
      </c>
      <c r="AQ87" s="19"/>
      <c r="AR87" s="19"/>
      <c r="AS87" s="16"/>
      <c r="AT87" s="16" t="s">
        <v>941</v>
      </c>
      <c r="AU87" s="16" t="s">
        <v>942</v>
      </c>
      <c r="AV87" s="16" t="s">
        <v>209</v>
      </c>
      <c r="AW87" s="19"/>
      <c r="AX87" s="19"/>
      <c r="AY87" s="19"/>
      <c r="AZ87" s="19"/>
      <c r="BA87" s="19"/>
      <c r="BB87" s="19"/>
      <c r="BC87" s="19"/>
      <c r="BD87" s="19"/>
      <c r="BE87" s="19"/>
      <c r="BF87" s="19"/>
      <c r="BG87" s="16" t="s">
        <v>943</v>
      </c>
      <c r="BH87" s="19"/>
      <c r="BI87" s="1" t="s">
        <v>638</v>
      </c>
      <c r="BJ87" s="19"/>
      <c r="BK87" s="19"/>
      <c r="BL87" s="19"/>
      <c r="BM87" s="19"/>
      <c r="BN87" s="19"/>
      <c r="BO87" s="19"/>
      <c r="BP87" s="19"/>
    </row>
    <row r="88">
      <c r="A88" s="16">
        <v>74.0</v>
      </c>
      <c r="B88" s="16" t="s">
        <v>944</v>
      </c>
      <c r="C88" s="16" t="s">
        <v>945</v>
      </c>
      <c r="D88" s="16">
        <v>2017.0</v>
      </c>
      <c r="E88" s="24" t="s">
        <v>946</v>
      </c>
      <c r="F88" s="16" t="s">
        <v>40</v>
      </c>
      <c r="G88" s="16">
        <v>1.0</v>
      </c>
      <c r="H88" s="16">
        <v>25.0</v>
      </c>
      <c r="I88" s="16">
        <v>26.0</v>
      </c>
      <c r="J88" s="16">
        <v>6.1</v>
      </c>
      <c r="K88" s="16"/>
      <c r="L88" s="16" t="s">
        <v>154</v>
      </c>
      <c r="M88" s="16" t="s">
        <v>684</v>
      </c>
      <c r="N88" s="16" t="s">
        <v>156</v>
      </c>
      <c r="O88" s="16" t="s">
        <v>157</v>
      </c>
      <c r="P88" s="16" t="s">
        <v>541</v>
      </c>
      <c r="Q88" s="16" t="s">
        <v>947</v>
      </c>
      <c r="R88" s="16">
        <v>2.0</v>
      </c>
      <c r="S88" s="16" t="s">
        <v>160</v>
      </c>
      <c r="T88" s="16" t="s">
        <v>948</v>
      </c>
      <c r="U88" s="16"/>
      <c r="V88" s="16" t="s">
        <v>822</v>
      </c>
      <c r="W88" s="16" t="s">
        <v>949</v>
      </c>
      <c r="X88" s="16">
        <v>1.75</v>
      </c>
      <c r="Y88" s="19"/>
      <c r="Z88" s="19"/>
      <c r="AA88" s="19"/>
      <c r="AB88" s="19"/>
      <c r="AC88" s="19"/>
      <c r="AD88" s="19"/>
      <c r="AE88" s="16" t="s">
        <v>950</v>
      </c>
      <c r="AF88" s="16" t="s">
        <v>951</v>
      </c>
      <c r="AG88" s="16" t="s">
        <v>192</v>
      </c>
      <c r="AH88" s="16" t="s">
        <v>911</v>
      </c>
      <c r="AI88" s="16">
        <v>0.6</v>
      </c>
      <c r="AJ88" s="16" t="s">
        <v>232</v>
      </c>
      <c r="AK88" s="19"/>
      <c r="AL88" s="19"/>
      <c r="AM88" s="16"/>
      <c r="AN88" s="16" t="s">
        <v>952</v>
      </c>
      <c r="AO88" s="16" t="s">
        <v>953</v>
      </c>
      <c r="AP88" s="16" t="s">
        <v>846</v>
      </c>
      <c r="AQ88" s="16" t="s">
        <v>954</v>
      </c>
      <c r="AR88" s="19"/>
      <c r="AS88" s="19"/>
      <c r="AT88" s="19"/>
      <c r="AU88" s="19"/>
      <c r="AV88" s="19"/>
      <c r="AW88" s="19"/>
      <c r="AX88" s="19"/>
      <c r="AY88" s="16"/>
      <c r="AZ88" s="16"/>
      <c r="BA88" s="16"/>
      <c r="BB88" s="16"/>
      <c r="BC88" s="16"/>
      <c r="BD88" s="16"/>
      <c r="BE88" s="16" t="s">
        <v>955</v>
      </c>
      <c r="BF88" s="19"/>
      <c r="BG88" s="16" t="s">
        <v>956</v>
      </c>
      <c r="BH88" s="19"/>
      <c r="BI88" s="1" t="s">
        <v>638</v>
      </c>
      <c r="BJ88" s="19"/>
      <c r="BK88" s="19"/>
      <c r="BL88" s="19"/>
      <c r="BM88" s="19"/>
      <c r="BN88" s="19"/>
      <c r="BO88" s="19"/>
      <c r="BP88" s="19"/>
    </row>
    <row r="89">
      <c r="A89" s="16">
        <v>75.0</v>
      </c>
      <c r="B89" s="16" t="s">
        <v>957</v>
      </c>
      <c r="C89" s="16" t="s">
        <v>958</v>
      </c>
      <c r="D89" s="16">
        <v>2017.0</v>
      </c>
      <c r="E89" s="24" t="s">
        <v>959</v>
      </c>
      <c r="F89" s="16" t="s">
        <v>40</v>
      </c>
      <c r="G89" s="16">
        <v>1.0</v>
      </c>
      <c r="H89" s="16">
        <v>21.0</v>
      </c>
      <c r="I89" s="16">
        <v>20.5</v>
      </c>
      <c r="J89" s="16">
        <v>1.4</v>
      </c>
      <c r="K89" s="19"/>
      <c r="L89" s="16" t="s">
        <v>154</v>
      </c>
      <c r="M89" s="19"/>
      <c r="N89" s="16" t="s">
        <v>156</v>
      </c>
      <c r="O89" s="16" t="s">
        <v>157</v>
      </c>
      <c r="P89" s="16" t="s">
        <v>158</v>
      </c>
      <c r="Q89" s="16" t="s">
        <v>422</v>
      </c>
      <c r="R89" s="16">
        <v>2.0</v>
      </c>
      <c r="S89" s="16" t="s">
        <v>160</v>
      </c>
      <c r="T89" s="16" t="s">
        <v>161</v>
      </c>
      <c r="U89" s="16">
        <v>10.0</v>
      </c>
      <c r="V89" s="16" t="s">
        <v>162</v>
      </c>
      <c r="W89" s="16" t="s">
        <v>960</v>
      </c>
      <c r="X89" s="16">
        <v>10.0</v>
      </c>
      <c r="Y89" s="19"/>
      <c r="Z89" s="19"/>
      <c r="AA89" s="19"/>
      <c r="AB89" s="19"/>
      <c r="AC89" s="19"/>
      <c r="AD89" s="19"/>
      <c r="AE89" s="16" t="s">
        <v>41</v>
      </c>
      <c r="AF89" s="16" t="s">
        <v>961</v>
      </c>
      <c r="AG89" s="16" t="s">
        <v>962</v>
      </c>
      <c r="AH89" s="16" t="s">
        <v>900</v>
      </c>
      <c r="AI89" s="16">
        <v>0.45</v>
      </c>
      <c r="AJ89" s="16" t="s">
        <v>232</v>
      </c>
      <c r="AK89" s="19"/>
      <c r="AL89" s="19"/>
      <c r="AM89" s="19"/>
      <c r="AN89" s="19"/>
      <c r="AO89" s="19"/>
      <c r="AP89" s="19"/>
      <c r="AQ89" s="19"/>
      <c r="AR89" s="19"/>
      <c r="AS89" s="19"/>
      <c r="AT89" s="19"/>
      <c r="AU89" s="19"/>
      <c r="AV89" s="19"/>
      <c r="AW89" s="19"/>
      <c r="AX89" s="19"/>
      <c r="AY89" s="16"/>
      <c r="AZ89" s="16"/>
      <c r="BA89" s="16"/>
      <c r="BB89" s="16"/>
      <c r="BC89" s="16"/>
      <c r="BD89" s="16"/>
      <c r="BE89" s="16" t="s">
        <v>963</v>
      </c>
      <c r="BF89" s="19"/>
      <c r="BG89" s="19"/>
      <c r="BH89" s="19"/>
      <c r="BI89" s="1" t="s">
        <v>638</v>
      </c>
      <c r="BJ89" s="19"/>
      <c r="BK89" s="19"/>
      <c r="BL89" s="19"/>
      <c r="BM89" s="19"/>
      <c r="BN89" s="19"/>
      <c r="BO89" s="19"/>
      <c r="BP89" s="19"/>
    </row>
    <row r="90">
      <c r="A90" s="16">
        <v>76.0</v>
      </c>
      <c r="B90" s="16" t="s">
        <v>964</v>
      </c>
      <c r="C90" s="16" t="s">
        <v>965</v>
      </c>
      <c r="D90" s="16">
        <v>2017.0</v>
      </c>
      <c r="E90" s="24" t="s">
        <v>966</v>
      </c>
      <c r="F90" s="16" t="s">
        <v>40</v>
      </c>
      <c r="G90" s="16">
        <v>1.0</v>
      </c>
      <c r="H90" s="16">
        <v>28.0</v>
      </c>
      <c r="I90" s="16">
        <v>20.32</v>
      </c>
      <c r="J90" s="16">
        <v>1.79</v>
      </c>
      <c r="K90" s="16" t="s">
        <v>428</v>
      </c>
      <c r="L90" s="16" t="s">
        <v>465</v>
      </c>
      <c r="M90" s="19"/>
      <c r="N90" s="16" t="s">
        <v>156</v>
      </c>
      <c r="O90" s="16" t="s">
        <v>157</v>
      </c>
      <c r="P90" s="16" t="s">
        <v>219</v>
      </c>
      <c r="Q90" s="16" t="s">
        <v>159</v>
      </c>
      <c r="R90" s="16">
        <v>2.0</v>
      </c>
      <c r="S90" s="16" t="s">
        <v>822</v>
      </c>
      <c r="T90" s="16" t="s">
        <v>967</v>
      </c>
      <c r="U90" s="16">
        <v>20.0</v>
      </c>
      <c r="V90" s="16" t="s">
        <v>162</v>
      </c>
      <c r="W90" s="16" t="s">
        <v>789</v>
      </c>
      <c r="X90" s="16">
        <v>20.0</v>
      </c>
      <c r="Y90" s="19"/>
      <c r="Z90" s="19"/>
      <c r="AA90" s="19"/>
      <c r="AB90" s="19"/>
      <c r="AC90" s="19"/>
      <c r="AD90" s="19"/>
      <c r="AE90" s="16" t="s">
        <v>189</v>
      </c>
      <c r="AF90" s="16" t="s">
        <v>968</v>
      </c>
      <c r="AG90" s="16" t="s">
        <v>374</v>
      </c>
      <c r="AH90" s="16" t="s">
        <v>911</v>
      </c>
      <c r="AI90" s="16" t="s">
        <v>969</v>
      </c>
      <c r="AJ90" s="16" t="s">
        <v>232</v>
      </c>
      <c r="AK90" s="19"/>
      <c r="AL90" s="19"/>
      <c r="AM90" s="16"/>
      <c r="AN90" s="16"/>
      <c r="AO90" s="16"/>
      <c r="AP90" s="16"/>
      <c r="AQ90" s="19"/>
      <c r="AR90" s="19"/>
      <c r="AS90" s="19"/>
      <c r="AT90" s="19"/>
      <c r="AU90" s="19"/>
      <c r="AV90" s="19"/>
      <c r="AW90" s="19"/>
      <c r="AX90" s="19"/>
      <c r="AY90" s="16"/>
      <c r="AZ90" s="16"/>
      <c r="BA90" s="16"/>
      <c r="BB90" s="16"/>
      <c r="BC90" s="16"/>
      <c r="BD90" s="16"/>
      <c r="BE90" s="16" t="s">
        <v>970</v>
      </c>
      <c r="BF90" s="19"/>
      <c r="BG90" s="19"/>
      <c r="BH90" s="19"/>
      <c r="BI90" s="1" t="s">
        <v>638</v>
      </c>
      <c r="BJ90" s="19"/>
      <c r="BK90" s="19"/>
      <c r="BL90" s="19"/>
      <c r="BM90" s="19"/>
      <c r="BN90" s="19"/>
      <c r="BO90" s="19"/>
      <c r="BP90" s="19"/>
    </row>
    <row r="91">
      <c r="A91" s="16">
        <v>77.0</v>
      </c>
      <c r="B91" s="16" t="s">
        <v>971</v>
      </c>
      <c r="C91" s="16" t="s">
        <v>342</v>
      </c>
      <c r="D91" s="16">
        <v>2017.0</v>
      </c>
      <c r="E91" s="24" t="s">
        <v>972</v>
      </c>
      <c r="F91" s="16" t="s">
        <v>40</v>
      </c>
      <c r="G91" s="16">
        <v>1.0</v>
      </c>
      <c r="H91" s="16">
        <v>30.0</v>
      </c>
      <c r="I91" s="16">
        <v>22.67</v>
      </c>
      <c r="J91" s="16">
        <v>1.52</v>
      </c>
      <c r="K91" s="16" t="s">
        <v>218</v>
      </c>
      <c r="L91" s="16" t="s">
        <v>154</v>
      </c>
      <c r="M91" s="16" t="s">
        <v>684</v>
      </c>
      <c r="N91" s="16" t="s">
        <v>156</v>
      </c>
      <c r="O91" s="16" t="s">
        <v>157</v>
      </c>
      <c r="P91" s="16" t="s">
        <v>158</v>
      </c>
      <c r="Q91" s="16" t="s">
        <v>422</v>
      </c>
      <c r="R91" s="16">
        <v>2.0</v>
      </c>
      <c r="S91" s="16" t="s">
        <v>160</v>
      </c>
      <c r="T91" s="16" t="s">
        <v>161</v>
      </c>
      <c r="U91" s="16">
        <v>30.0</v>
      </c>
      <c r="V91" s="16" t="s">
        <v>162</v>
      </c>
      <c r="W91" s="16" t="s">
        <v>973</v>
      </c>
      <c r="X91" s="16">
        <v>30.0</v>
      </c>
      <c r="Y91" s="19"/>
      <c r="Z91" s="19"/>
      <c r="AA91" s="19"/>
      <c r="AB91" s="19"/>
      <c r="AC91" s="19"/>
      <c r="AD91" s="19"/>
      <c r="AE91" s="16" t="s">
        <v>189</v>
      </c>
      <c r="AF91" s="16" t="s">
        <v>968</v>
      </c>
      <c r="AG91" s="16" t="s">
        <v>374</v>
      </c>
      <c r="AH91" s="16" t="s">
        <v>900</v>
      </c>
      <c r="AI91" s="16">
        <v>0.55</v>
      </c>
      <c r="AJ91" s="16" t="s">
        <v>243</v>
      </c>
      <c r="AK91" s="19"/>
      <c r="AL91" s="19"/>
      <c r="AM91" s="16"/>
      <c r="AN91" s="16" t="s">
        <v>968</v>
      </c>
      <c r="AO91" s="16" t="s">
        <v>192</v>
      </c>
      <c r="AP91" s="16" t="s">
        <v>209</v>
      </c>
      <c r="AQ91" s="16" t="s">
        <v>751</v>
      </c>
      <c r="AR91" s="19"/>
      <c r="AS91" s="19"/>
      <c r="AT91" s="19"/>
      <c r="AU91" s="19"/>
      <c r="AV91" s="19"/>
      <c r="AW91" s="19"/>
      <c r="AX91" s="19"/>
      <c r="AY91" s="16"/>
      <c r="AZ91" s="16"/>
      <c r="BA91" s="16"/>
      <c r="BB91" s="16"/>
      <c r="BC91" s="16"/>
      <c r="BD91" s="16"/>
      <c r="BE91" s="16" t="s">
        <v>974</v>
      </c>
      <c r="BF91" s="19"/>
      <c r="BG91" s="19"/>
      <c r="BH91" s="19"/>
      <c r="BI91" s="1" t="s">
        <v>638</v>
      </c>
      <c r="BJ91" s="19"/>
      <c r="BK91" s="19"/>
      <c r="BL91" s="19"/>
      <c r="BM91" s="19"/>
      <c r="BN91" s="19"/>
      <c r="BO91" s="19"/>
      <c r="BP91" s="19"/>
    </row>
    <row r="92">
      <c r="A92" s="16">
        <v>78.0</v>
      </c>
      <c r="B92" s="16" t="s">
        <v>975</v>
      </c>
      <c r="C92" s="16" t="s">
        <v>976</v>
      </c>
      <c r="D92" s="16">
        <v>2017.0</v>
      </c>
      <c r="E92" s="24" t="s">
        <v>977</v>
      </c>
      <c r="F92" s="16" t="s">
        <v>40</v>
      </c>
      <c r="G92" s="16">
        <v>1.0</v>
      </c>
      <c r="H92" s="16">
        <v>31.0</v>
      </c>
      <c r="I92" s="16">
        <v>27.71</v>
      </c>
      <c r="J92" s="16">
        <v>8.32</v>
      </c>
      <c r="K92" s="16" t="s">
        <v>978</v>
      </c>
      <c r="L92" s="16" t="s">
        <v>465</v>
      </c>
      <c r="M92" s="19"/>
      <c r="N92" s="16" t="s">
        <v>156</v>
      </c>
      <c r="O92" s="16" t="s">
        <v>157</v>
      </c>
      <c r="P92" s="16" t="s">
        <v>979</v>
      </c>
      <c r="Q92" s="16" t="s">
        <v>980</v>
      </c>
      <c r="R92" s="16">
        <v>3.0</v>
      </c>
      <c r="S92" s="16" t="s">
        <v>160</v>
      </c>
      <c r="T92" s="16" t="s">
        <v>161</v>
      </c>
      <c r="U92" s="16">
        <v>25.0</v>
      </c>
      <c r="V92" s="16" t="s">
        <v>981</v>
      </c>
      <c r="W92" s="19"/>
      <c r="X92" s="16">
        <v>25.0</v>
      </c>
      <c r="Y92" s="16" t="s">
        <v>982</v>
      </c>
      <c r="Z92" s="19"/>
      <c r="AA92" s="16">
        <v>25.0</v>
      </c>
      <c r="AB92" s="19"/>
      <c r="AC92" s="19"/>
      <c r="AD92" s="19"/>
      <c r="AE92" s="16" t="s">
        <v>189</v>
      </c>
      <c r="AF92" s="16" t="s">
        <v>968</v>
      </c>
      <c r="AG92" s="16" t="s">
        <v>374</v>
      </c>
      <c r="AH92" s="16" t="s">
        <v>911</v>
      </c>
      <c r="AI92" s="19"/>
      <c r="AJ92" s="16" t="s">
        <v>232</v>
      </c>
      <c r="AK92" s="19"/>
      <c r="AL92" s="19"/>
      <c r="AM92" s="19"/>
      <c r="AN92" s="19"/>
      <c r="AO92" s="19"/>
      <c r="AP92" s="19"/>
      <c r="AQ92" s="19"/>
      <c r="AR92" s="19"/>
      <c r="AS92" s="19"/>
      <c r="AT92" s="19"/>
      <c r="AU92" s="19"/>
      <c r="AV92" s="19"/>
      <c r="AW92" s="19"/>
      <c r="AX92" s="19"/>
      <c r="AY92" s="16"/>
      <c r="AZ92" s="16"/>
      <c r="BA92" s="16"/>
      <c r="BB92" s="16"/>
      <c r="BC92" s="16"/>
      <c r="BD92" s="16"/>
      <c r="BE92" s="16" t="s">
        <v>983</v>
      </c>
      <c r="BF92" s="19"/>
      <c r="BG92" s="19"/>
      <c r="BH92" s="19"/>
      <c r="BI92" s="1" t="s">
        <v>638</v>
      </c>
      <c r="BJ92" s="19"/>
      <c r="BK92" s="19"/>
      <c r="BL92" s="19"/>
      <c r="BM92" s="19"/>
      <c r="BN92" s="19"/>
      <c r="BO92" s="19"/>
      <c r="BP92" s="19"/>
    </row>
    <row r="93">
      <c r="A93" s="16">
        <v>79.0</v>
      </c>
      <c r="B93" s="16" t="s">
        <v>984</v>
      </c>
      <c r="C93" s="16" t="s">
        <v>985</v>
      </c>
      <c r="D93" s="16">
        <v>2020.0</v>
      </c>
      <c r="E93" s="71" t="s">
        <v>986</v>
      </c>
      <c r="F93" s="16" t="s">
        <v>34</v>
      </c>
      <c r="G93" s="16">
        <v>1.0</v>
      </c>
      <c r="H93" s="16">
        <v>15.0</v>
      </c>
      <c r="I93" s="16">
        <v>24.1</v>
      </c>
      <c r="J93" s="16">
        <v>3.5</v>
      </c>
      <c r="K93" s="19"/>
      <c r="L93" s="16" t="s">
        <v>154</v>
      </c>
      <c r="M93" s="16" t="s">
        <v>987</v>
      </c>
      <c r="N93" s="16" t="s">
        <v>156</v>
      </c>
      <c r="O93" s="16" t="s">
        <v>157</v>
      </c>
      <c r="P93" s="16" t="s">
        <v>219</v>
      </c>
      <c r="Q93" s="16" t="s">
        <v>159</v>
      </c>
      <c r="R93" s="16">
        <v>2.0</v>
      </c>
      <c r="S93" s="16" t="s">
        <v>160</v>
      </c>
      <c r="T93" s="16" t="s">
        <v>161</v>
      </c>
      <c r="U93" s="16" t="s">
        <v>988</v>
      </c>
      <c r="V93" s="16" t="s">
        <v>162</v>
      </c>
      <c r="W93" s="16" t="s">
        <v>662</v>
      </c>
      <c r="X93" s="16">
        <v>20.0</v>
      </c>
      <c r="Y93" s="19"/>
      <c r="Z93" s="19"/>
      <c r="AA93" s="19"/>
      <c r="AB93" s="19"/>
      <c r="AC93" s="19"/>
      <c r="AD93" s="19"/>
      <c r="AE93" s="16" t="s">
        <v>790</v>
      </c>
      <c r="AF93" s="16" t="s">
        <v>989</v>
      </c>
      <c r="AG93" s="16" t="s">
        <v>990</v>
      </c>
      <c r="AH93" s="16" t="s">
        <v>911</v>
      </c>
      <c r="AI93" s="16">
        <f>'Self-computed effect sizes'!M3</f>
        <v>0.3870967742</v>
      </c>
      <c r="AJ93" s="16" t="s">
        <v>232</v>
      </c>
      <c r="AK93" s="19"/>
      <c r="AL93" s="19"/>
      <c r="AM93" s="16"/>
      <c r="AN93" s="16" t="s">
        <v>968</v>
      </c>
      <c r="AO93" s="16" t="s">
        <v>374</v>
      </c>
      <c r="AP93" s="1" t="s">
        <v>846</v>
      </c>
      <c r="AQ93" s="72">
        <f>'Self-computed effect sizes'!M4</f>
        <v>0.452991453</v>
      </c>
      <c r="AR93" s="16" t="s">
        <v>232</v>
      </c>
      <c r="AS93" s="16"/>
      <c r="AT93" s="16" t="s">
        <v>991</v>
      </c>
      <c r="AU93" s="16" t="s">
        <v>992</v>
      </c>
      <c r="AV93" s="16" t="s">
        <v>385</v>
      </c>
      <c r="AW93" s="72">
        <f>'Self-computed effect sizes'!M5</f>
        <v>0.02702702703</v>
      </c>
      <c r="AX93" s="19"/>
      <c r="AY93" s="16"/>
      <c r="AZ93" s="16" t="s">
        <v>531</v>
      </c>
      <c r="BA93" s="16" t="s">
        <v>993</v>
      </c>
      <c r="BB93" s="16" t="s">
        <v>846</v>
      </c>
      <c r="BC93" s="72">
        <f>'Self-computed effect sizes'!M6</f>
        <v>0.3412322275</v>
      </c>
      <c r="BD93" s="19"/>
      <c r="BF93" s="19"/>
      <c r="BG93" s="16" t="s">
        <v>994</v>
      </c>
      <c r="BH93" s="19"/>
      <c r="BI93" s="19"/>
      <c r="BJ93" s="19"/>
      <c r="BK93" s="19"/>
      <c r="BL93" s="19"/>
      <c r="BM93" s="19"/>
      <c r="BN93" s="19"/>
      <c r="BO93" s="19"/>
      <c r="BP93" s="19"/>
    </row>
    <row r="94">
      <c r="A94" s="16">
        <v>79.0</v>
      </c>
      <c r="B94" s="16" t="s">
        <v>984</v>
      </c>
      <c r="C94" s="16" t="s">
        <v>985</v>
      </c>
      <c r="D94" s="16">
        <v>2020.0</v>
      </c>
      <c r="E94" s="18" t="s">
        <v>986</v>
      </c>
      <c r="F94" s="16" t="s">
        <v>34</v>
      </c>
      <c r="G94" s="16">
        <v>1.0</v>
      </c>
      <c r="H94" s="16">
        <v>13.0</v>
      </c>
      <c r="I94" s="16">
        <v>24.2</v>
      </c>
      <c r="J94" s="16">
        <v>2.4</v>
      </c>
      <c r="K94" s="16"/>
      <c r="L94" s="16" t="s">
        <v>154</v>
      </c>
      <c r="M94" s="16" t="s">
        <v>995</v>
      </c>
      <c r="N94" s="16" t="s">
        <v>996</v>
      </c>
      <c r="O94" s="16" t="s">
        <v>157</v>
      </c>
      <c r="P94" s="16" t="s">
        <v>219</v>
      </c>
      <c r="Q94" s="16" t="s">
        <v>159</v>
      </c>
      <c r="R94" s="16">
        <v>2.0</v>
      </c>
      <c r="S94" s="16" t="s">
        <v>160</v>
      </c>
      <c r="T94" s="16" t="s">
        <v>161</v>
      </c>
      <c r="U94" s="16" t="s">
        <v>988</v>
      </c>
      <c r="V94" s="16" t="s">
        <v>162</v>
      </c>
      <c r="W94" s="16" t="s">
        <v>662</v>
      </c>
      <c r="X94" s="16">
        <v>20.0</v>
      </c>
      <c r="Y94" s="19"/>
      <c r="Z94" s="19"/>
      <c r="AA94" s="19"/>
      <c r="AB94" s="19"/>
      <c r="AC94" s="19"/>
      <c r="AD94" s="19"/>
      <c r="AE94" s="16" t="s">
        <v>790</v>
      </c>
      <c r="AF94" s="16" t="s">
        <v>989</v>
      </c>
      <c r="AG94" s="16" t="s">
        <v>990</v>
      </c>
      <c r="AH94" s="16" t="s">
        <v>911</v>
      </c>
      <c r="AI94" s="72">
        <f>'Self-computed effect sizes'!M10</f>
        <v>0.04195804196</v>
      </c>
      <c r="AJ94" s="16" t="s">
        <v>232</v>
      </c>
      <c r="AK94" s="19"/>
      <c r="AL94" s="19"/>
      <c r="AM94" s="16"/>
      <c r="AN94" s="16" t="s">
        <v>968</v>
      </c>
      <c r="AO94" s="16" t="s">
        <v>374</v>
      </c>
      <c r="AP94" s="16" t="s">
        <v>846</v>
      </c>
      <c r="AQ94" s="72">
        <f>'Self-computed effect sizes'!M11</f>
        <v>0.08943089431</v>
      </c>
      <c r="AR94" s="16" t="s">
        <v>232</v>
      </c>
      <c r="AS94" s="16"/>
      <c r="AT94" s="16" t="s">
        <v>991</v>
      </c>
      <c r="AU94" s="16" t="s">
        <v>992</v>
      </c>
      <c r="AV94" s="16" t="s">
        <v>385</v>
      </c>
      <c r="AW94" s="72">
        <f>'Self-computed effect sizes'!M12</f>
        <v>0.03703703704</v>
      </c>
      <c r="AX94" s="19"/>
      <c r="AY94" s="16"/>
      <c r="AZ94" s="16" t="s">
        <v>531</v>
      </c>
      <c r="BA94" s="16" t="s">
        <v>993</v>
      </c>
      <c r="BB94" s="16" t="s">
        <v>846</v>
      </c>
      <c r="BC94" s="16">
        <f>'Self-computed effect sizes'!M13</f>
        <v>1.382886776</v>
      </c>
      <c r="BD94" s="19"/>
      <c r="BE94" s="16"/>
      <c r="BF94" s="19"/>
      <c r="BG94" s="16" t="s">
        <v>994</v>
      </c>
      <c r="BH94" s="19"/>
      <c r="BI94" s="1"/>
      <c r="BJ94" s="19"/>
      <c r="BK94" s="19"/>
      <c r="BL94" s="19"/>
      <c r="BM94" s="19"/>
      <c r="BN94" s="19"/>
      <c r="BO94" s="19"/>
      <c r="BP94" s="19"/>
    </row>
    <row r="95">
      <c r="A95" s="16">
        <v>80.0</v>
      </c>
      <c r="B95" s="16" t="s">
        <v>997</v>
      </c>
      <c r="C95" s="16" t="s">
        <v>965</v>
      </c>
      <c r="D95" s="16">
        <v>2016.0</v>
      </c>
      <c r="E95" s="18" t="s">
        <v>998</v>
      </c>
      <c r="F95" s="16" t="s">
        <v>40</v>
      </c>
      <c r="G95" s="16">
        <v>1.0</v>
      </c>
      <c r="H95" s="16">
        <v>51.0</v>
      </c>
      <c r="I95" s="16">
        <v>19.08</v>
      </c>
      <c r="J95" s="16">
        <v>1.74</v>
      </c>
      <c r="K95" s="16" t="s">
        <v>999</v>
      </c>
      <c r="L95" s="16" t="s">
        <v>465</v>
      </c>
      <c r="M95" s="16" t="s">
        <v>684</v>
      </c>
      <c r="N95" s="16" t="s">
        <v>156</v>
      </c>
      <c r="O95" s="16" t="s">
        <v>157</v>
      </c>
      <c r="P95" s="16" t="s">
        <v>219</v>
      </c>
      <c r="Q95" s="16" t="s">
        <v>159</v>
      </c>
      <c r="R95" s="16">
        <v>2.0</v>
      </c>
      <c r="S95" s="16" t="s">
        <v>822</v>
      </c>
      <c r="T95" s="16" t="s">
        <v>1000</v>
      </c>
      <c r="U95" s="16">
        <v>20.0</v>
      </c>
      <c r="V95" s="16" t="s">
        <v>162</v>
      </c>
      <c r="W95" s="16" t="s">
        <v>1001</v>
      </c>
      <c r="X95" s="16">
        <v>20.0</v>
      </c>
      <c r="Y95" s="19"/>
      <c r="Z95" s="19"/>
      <c r="AA95" s="19"/>
      <c r="AB95" s="19"/>
      <c r="AC95" s="19"/>
      <c r="AD95" s="19"/>
      <c r="AE95" s="16" t="s">
        <v>189</v>
      </c>
      <c r="AF95" s="16" t="s">
        <v>767</v>
      </c>
      <c r="AG95" s="16" t="s">
        <v>374</v>
      </c>
      <c r="AH95" s="16" t="s">
        <v>900</v>
      </c>
      <c r="AI95" s="16">
        <v>0.11</v>
      </c>
      <c r="AJ95" s="16" t="s">
        <v>232</v>
      </c>
      <c r="AK95" s="19"/>
      <c r="AL95" s="19"/>
      <c r="AM95" s="19"/>
      <c r="AN95" s="19"/>
      <c r="AO95" s="19"/>
      <c r="AP95" s="19"/>
      <c r="AR95" s="19"/>
      <c r="AS95" s="19"/>
      <c r="AT95" s="19"/>
      <c r="AU95" s="19"/>
      <c r="AV95" s="19"/>
      <c r="AW95" s="19"/>
      <c r="AX95" s="19"/>
      <c r="AY95" s="19"/>
      <c r="AZ95" s="19"/>
      <c r="BA95" s="19"/>
      <c r="BB95" s="19"/>
      <c r="BC95" s="19"/>
      <c r="BD95" s="19"/>
      <c r="BE95" s="16" t="s">
        <v>1002</v>
      </c>
      <c r="BF95" s="19"/>
      <c r="BG95" s="19"/>
      <c r="BH95" s="19"/>
      <c r="BI95" s="1" t="s">
        <v>638</v>
      </c>
      <c r="BJ95" s="19"/>
      <c r="BK95" s="19"/>
      <c r="BL95" s="19"/>
      <c r="BM95" s="19"/>
      <c r="BN95" s="19"/>
      <c r="BO95" s="19"/>
      <c r="BP95" s="19"/>
    </row>
    <row r="96">
      <c r="A96" s="16">
        <v>81.0</v>
      </c>
      <c r="B96" s="1" t="s">
        <v>1003</v>
      </c>
      <c r="C96" s="16" t="s">
        <v>1004</v>
      </c>
      <c r="D96" s="16">
        <v>2013.0</v>
      </c>
      <c r="E96" s="24" t="s">
        <v>1005</v>
      </c>
      <c r="F96" s="16" t="s">
        <v>36</v>
      </c>
      <c r="G96" s="16">
        <v>1.0</v>
      </c>
      <c r="H96" s="16">
        <v>40.0</v>
      </c>
      <c r="I96" s="16">
        <v>20.8</v>
      </c>
      <c r="J96" s="16">
        <v>1.7</v>
      </c>
      <c r="K96" s="16" t="s">
        <v>391</v>
      </c>
      <c r="L96" s="16" t="s">
        <v>200</v>
      </c>
      <c r="M96" s="16" t="s">
        <v>684</v>
      </c>
      <c r="N96" s="16" t="s">
        <v>334</v>
      </c>
      <c r="O96" s="16" t="s">
        <v>157</v>
      </c>
      <c r="P96" s="16" t="s">
        <v>1006</v>
      </c>
      <c r="Q96" s="16" t="s">
        <v>1007</v>
      </c>
      <c r="R96" s="16">
        <v>2.0</v>
      </c>
      <c r="S96" s="16" t="s">
        <v>485</v>
      </c>
      <c r="T96" s="16" t="s">
        <v>1008</v>
      </c>
      <c r="U96" s="16">
        <v>1.0</v>
      </c>
      <c r="V96" s="16" t="s">
        <v>178</v>
      </c>
      <c r="W96" s="16" t="s">
        <v>1009</v>
      </c>
      <c r="X96" s="16">
        <v>5.0</v>
      </c>
      <c r="Y96" s="19"/>
      <c r="Z96" s="19"/>
      <c r="AA96" s="19"/>
      <c r="AB96" s="19"/>
      <c r="AC96" s="19"/>
      <c r="AD96" s="19"/>
      <c r="AE96" s="16" t="s">
        <v>398</v>
      </c>
      <c r="AF96" s="16" t="s">
        <v>1010</v>
      </c>
      <c r="AG96" s="16" t="s">
        <v>1011</v>
      </c>
      <c r="AH96" s="19"/>
      <c r="AI96" s="16" t="s">
        <v>198</v>
      </c>
      <c r="AJ96" s="19"/>
      <c r="AK96" s="19"/>
      <c r="AL96" s="19"/>
      <c r="AM96" s="16"/>
      <c r="AN96" s="16" t="s">
        <v>1010</v>
      </c>
      <c r="AO96" s="16" t="s">
        <v>1012</v>
      </c>
      <c r="AP96" s="19"/>
      <c r="AQ96" s="16" t="s">
        <v>198</v>
      </c>
      <c r="AR96" s="19"/>
      <c r="AS96" s="19"/>
      <c r="AT96" s="19"/>
      <c r="AU96" s="19"/>
      <c r="AV96" s="19"/>
      <c r="AW96" s="19"/>
      <c r="AX96" s="19"/>
      <c r="AY96" s="19"/>
      <c r="AZ96" s="19"/>
      <c r="BA96" s="19"/>
      <c r="BB96" s="19"/>
      <c r="BC96" s="19"/>
      <c r="BD96" s="19"/>
      <c r="BE96" s="16" t="s">
        <v>1013</v>
      </c>
      <c r="BF96" s="19"/>
      <c r="BG96" s="19"/>
      <c r="BH96" s="19"/>
      <c r="BI96" s="16" t="s">
        <v>741</v>
      </c>
      <c r="BJ96" s="19"/>
      <c r="BK96" s="19"/>
      <c r="BL96" s="19"/>
      <c r="BM96" s="19"/>
      <c r="BN96" s="19"/>
      <c r="BO96" s="19"/>
      <c r="BP96" s="19"/>
    </row>
    <row r="97">
      <c r="A97" s="16">
        <v>82.0</v>
      </c>
      <c r="B97" s="44" t="s">
        <v>1014</v>
      </c>
      <c r="C97" s="44" t="s">
        <v>1015</v>
      </c>
      <c r="D97" s="45">
        <v>2018.0</v>
      </c>
      <c r="E97" s="46" t="s">
        <v>1016</v>
      </c>
      <c r="F97" s="44" t="s">
        <v>42</v>
      </c>
      <c r="G97" s="45">
        <v>1.0</v>
      </c>
      <c r="H97" s="45">
        <v>60.0</v>
      </c>
      <c r="I97" s="45">
        <v>19.0</v>
      </c>
      <c r="J97" s="44"/>
      <c r="K97" s="44" t="s">
        <v>1017</v>
      </c>
      <c r="L97" s="44" t="s">
        <v>154</v>
      </c>
      <c r="M97" s="44"/>
      <c r="N97" s="16" t="s">
        <v>334</v>
      </c>
      <c r="O97" s="16" t="s">
        <v>157</v>
      </c>
      <c r="P97" s="44" t="s">
        <v>1018</v>
      </c>
      <c r="Q97" s="44" t="s">
        <v>422</v>
      </c>
      <c r="R97" s="45">
        <v>3.0</v>
      </c>
      <c r="S97" s="44" t="s">
        <v>160</v>
      </c>
      <c r="T97" s="40" t="s">
        <v>161</v>
      </c>
      <c r="U97" s="45">
        <v>20.0</v>
      </c>
      <c r="V97" s="44" t="s">
        <v>1019</v>
      </c>
      <c r="W97" s="63" t="s">
        <v>1020</v>
      </c>
      <c r="X97" s="45">
        <v>20.0</v>
      </c>
      <c r="Y97" s="44" t="s">
        <v>1021</v>
      </c>
      <c r="Z97" s="73" t="s">
        <v>1022</v>
      </c>
      <c r="AA97" s="55">
        <v>20.0</v>
      </c>
      <c r="AB97" s="19"/>
      <c r="AC97" s="19"/>
      <c r="AD97" s="19"/>
      <c r="AE97" s="16" t="s">
        <v>398</v>
      </c>
      <c r="AF97" s="63" t="s">
        <v>1023</v>
      </c>
      <c r="AG97" s="44" t="s">
        <v>192</v>
      </c>
      <c r="AH97" s="44" t="s">
        <v>1024</v>
      </c>
      <c r="AI97" s="44" t="s">
        <v>1025</v>
      </c>
      <c r="AJ97" s="47" t="s">
        <v>124</v>
      </c>
      <c r="AK97" s="55" t="s">
        <v>32</v>
      </c>
      <c r="AL97" s="44"/>
      <c r="AM97" s="44"/>
      <c r="AN97" s="44" t="s">
        <v>1023</v>
      </c>
      <c r="AO97" s="44" t="s">
        <v>374</v>
      </c>
      <c r="AP97" s="44" t="s">
        <v>1026</v>
      </c>
      <c r="AQ97" s="44" t="s">
        <v>1027</v>
      </c>
      <c r="AR97" s="47" t="s">
        <v>124</v>
      </c>
      <c r="AS97" s="44"/>
      <c r="AT97" s="44"/>
      <c r="AU97" s="47" t="s">
        <v>1028</v>
      </c>
      <c r="AV97" s="44" t="s">
        <v>1029</v>
      </c>
      <c r="AW97" s="45">
        <v>0.074</v>
      </c>
      <c r="BA97" s="19"/>
      <c r="BB97" s="19"/>
      <c r="BC97" s="19"/>
      <c r="BD97" s="19"/>
      <c r="BE97" s="47" t="s">
        <v>1030</v>
      </c>
      <c r="BF97" s="19"/>
      <c r="BG97" s="19"/>
      <c r="BH97" s="19"/>
      <c r="BI97" s="19"/>
      <c r="BJ97" s="19"/>
      <c r="BK97" s="19"/>
      <c r="BL97" s="19"/>
      <c r="BM97" s="19"/>
      <c r="BN97" s="19"/>
      <c r="BO97" s="19"/>
      <c r="BP97" s="19"/>
    </row>
    <row r="98">
      <c r="A98" s="16">
        <v>83.0</v>
      </c>
      <c r="B98" s="1" t="s">
        <v>1031</v>
      </c>
      <c r="C98" s="16" t="s">
        <v>322</v>
      </c>
      <c r="D98" s="16">
        <v>2012.0</v>
      </c>
      <c r="E98" s="24" t="s">
        <v>1032</v>
      </c>
      <c r="F98" s="16" t="s">
        <v>36</v>
      </c>
      <c r="G98" s="16">
        <v>1.0</v>
      </c>
      <c r="H98" s="16">
        <v>16.0</v>
      </c>
      <c r="I98" s="19"/>
      <c r="J98" s="19"/>
      <c r="K98" s="16" t="s">
        <v>428</v>
      </c>
      <c r="L98" s="16" t="s">
        <v>154</v>
      </c>
      <c r="M98" s="16" t="s">
        <v>684</v>
      </c>
      <c r="N98" s="16" t="s">
        <v>156</v>
      </c>
      <c r="O98" s="16" t="s">
        <v>157</v>
      </c>
      <c r="P98" s="16" t="s">
        <v>158</v>
      </c>
      <c r="Q98" s="16" t="s">
        <v>947</v>
      </c>
      <c r="R98" s="16">
        <v>2.0</v>
      </c>
      <c r="S98" s="16" t="s">
        <v>160</v>
      </c>
      <c r="T98" s="16" t="s">
        <v>161</v>
      </c>
      <c r="U98" s="16">
        <v>35.0</v>
      </c>
      <c r="V98" s="16" t="s">
        <v>178</v>
      </c>
      <c r="W98" s="16" t="s">
        <v>1033</v>
      </c>
      <c r="X98" s="16">
        <v>35.0</v>
      </c>
      <c r="Y98" s="19"/>
      <c r="Z98" s="19"/>
      <c r="AA98" s="19"/>
      <c r="AB98" s="19"/>
      <c r="AC98" s="19"/>
      <c r="AD98" s="19"/>
      <c r="AE98" s="16" t="s">
        <v>35</v>
      </c>
      <c r="AF98" s="16" t="s">
        <v>1034</v>
      </c>
      <c r="AG98" s="16" t="s">
        <v>1035</v>
      </c>
      <c r="AH98" s="19"/>
      <c r="AI98" s="16" t="s">
        <v>198</v>
      </c>
      <c r="AJ98" s="16" t="s">
        <v>232</v>
      </c>
      <c r="AK98" s="19"/>
      <c r="AL98" s="19"/>
      <c r="AM98" s="16"/>
      <c r="AN98" s="16" t="s">
        <v>1036</v>
      </c>
      <c r="AO98" s="16" t="s">
        <v>192</v>
      </c>
      <c r="AP98" s="19"/>
      <c r="AQ98" s="16" t="s">
        <v>198</v>
      </c>
      <c r="AR98" s="16" t="s">
        <v>232</v>
      </c>
      <c r="AS98" s="19"/>
      <c r="AT98" s="19"/>
      <c r="AU98" s="19"/>
      <c r="AV98" s="19"/>
      <c r="AW98" s="19"/>
      <c r="AX98" s="19"/>
      <c r="AY98" s="19"/>
      <c r="AZ98" s="19"/>
      <c r="BA98" s="19"/>
      <c r="BB98" s="19"/>
      <c r="BC98" s="19"/>
      <c r="BD98" s="19"/>
      <c r="BE98" s="16" t="s">
        <v>1037</v>
      </c>
      <c r="BF98" s="19"/>
      <c r="BG98" s="19"/>
      <c r="BH98" s="19"/>
      <c r="BI98" s="16" t="s">
        <v>741</v>
      </c>
      <c r="BJ98" s="19"/>
      <c r="BK98" s="19"/>
      <c r="BL98" s="19"/>
      <c r="BM98" s="19"/>
      <c r="BN98" s="19"/>
      <c r="BO98" s="19"/>
      <c r="BP98" s="19"/>
    </row>
    <row r="99">
      <c r="A99" s="16">
        <v>84.0</v>
      </c>
      <c r="B99" s="16" t="s">
        <v>1038</v>
      </c>
      <c r="C99" s="16" t="s">
        <v>1039</v>
      </c>
      <c r="D99" s="16">
        <v>2016.0</v>
      </c>
      <c r="E99" s="24" t="s">
        <v>1040</v>
      </c>
      <c r="F99" s="16" t="s">
        <v>40</v>
      </c>
      <c r="G99" s="16">
        <v>1.0</v>
      </c>
      <c r="H99" s="16">
        <v>18.0</v>
      </c>
      <c r="I99" s="16">
        <v>23.9</v>
      </c>
      <c r="J99" s="16">
        <v>2.3</v>
      </c>
      <c r="K99" s="16" t="s">
        <v>1041</v>
      </c>
      <c r="L99" s="16" t="s">
        <v>200</v>
      </c>
      <c r="M99" s="19"/>
      <c r="N99" s="16" t="s">
        <v>156</v>
      </c>
      <c r="O99" s="16" t="s">
        <v>474</v>
      </c>
      <c r="P99" s="16" t="s">
        <v>475</v>
      </c>
      <c r="Q99" s="16" t="s">
        <v>422</v>
      </c>
      <c r="R99" s="16">
        <v>2.0</v>
      </c>
      <c r="S99" s="16" t="s">
        <v>160</v>
      </c>
      <c r="T99" s="16" t="s">
        <v>161</v>
      </c>
      <c r="U99" s="16">
        <v>30.0</v>
      </c>
      <c r="V99" s="16" t="s">
        <v>162</v>
      </c>
      <c r="W99" s="16" t="s">
        <v>1042</v>
      </c>
      <c r="X99" s="16">
        <v>30.0</v>
      </c>
      <c r="Y99" s="19"/>
      <c r="Z99" s="19"/>
      <c r="AA99" s="19"/>
      <c r="AB99" s="19"/>
      <c r="AC99" s="19"/>
      <c r="AD99" s="19"/>
      <c r="AE99" s="16" t="s">
        <v>790</v>
      </c>
      <c r="AF99" s="16" t="s">
        <v>454</v>
      </c>
      <c r="AG99" s="16" t="s">
        <v>374</v>
      </c>
      <c r="AH99" s="16" t="s">
        <v>911</v>
      </c>
      <c r="AI99" s="19"/>
      <c r="AJ99" s="16" t="s">
        <v>232</v>
      </c>
      <c r="AK99" s="19"/>
      <c r="AL99" s="19"/>
      <c r="AM99" s="19"/>
      <c r="AN99" s="19"/>
      <c r="AO99" s="19"/>
      <c r="AP99" s="19"/>
      <c r="AQ99" s="19"/>
      <c r="AR99" s="19"/>
      <c r="AS99" s="19"/>
      <c r="AT99" s="19"/>
      <c r="AU99" s="19"/>
      <c r="AV99" s="19"/>
      <c r="AW99" s="19"/>
      <c r="AX99" s="19"/>
      <c r="AY99" s="19"/>
      <c r="AZ99" s="19"/>
      <c r="BA99" s="19"/>
      <c r="BB99" s="19"/>
      <c r="BC99" s="19"/>
      <c r="BD99" s="19"/>
      <c r="BE99" s="16" t="s">
        <v>1043</v>
      </c>
      <c r="BF99" s="19"/>
      <c r="BG99" s="19"/>
      <c r="BH99" s="19"/>
      <c r="BI99" s="1" t="s">
        <v>638</v>
      </c>
      <c r="BJ99" s="19"/>
      <c r="BK99" s="19"/>
      <c r="BL99" s="19"/>
      <c r="BM99" s="19"/>
      <c r="BN99" s="19"/>
      <c r="BO99" s="19"/>
      <c r="BP99" s="19"/>
    </row>
    <row r="100">
      <c r="A100" s="16">
        <v>85.0</v>
      </c>
      <c r="B100" s="1" t="s">
        <v>1044</v>
      </c>
      <c r="C100" s="16" t="s">
        <v>1045</v>
      </c>
      <c r="D100" s="16">
        <v>2011.0</v>
      </c>
      <c r="E100" s="24" t="s">
        <v>1046</v>
      </c>
      <c r="F100" s="16" t="s">
        <v>36</v>
      </c>
      <c r="G100" s="16">
        <v>2.0</v>
      </c>
      <c r="H100" s="16">
        <v>10.0</v>
      </c>
      <c r="I100" s="16">
        <v>30.2</v>
      </c>
      <c r="J100" s="19"/>
      <c r="K100" s="16" t="s">
        <v>1047</v>
      </c>
      <c r="L100" s="16" t="s">
        <v>465</v>
      </c>
      <c r="M100" s="16" t="s">
        <v>1048</v>
      </c>
      <c r="N100" s="16" t="s">
        <v>156</v>
      </c>
      <c r="O100" s="16" t="s">
        <v>157</v>
      </c>
      <c r="P100" s="16" t="s">
        <v>158</v>
      </c>
      <c r="Q100" s="1" t="s">
        <v>159</v>
      </c>
      <c r="R100" s="16">
        <v>1.0</v>
      </c>
      <c r="S100" s="16" t="s">
        <v>820</v>
      </c>
      <c r="T100" s="16" t="s">
        <v>1049</v>
      </c>
      <c r="U100" s="16">
        <v>120.0</v>
      </c>
      <c r="V100" s="19"/>
      <c r="W100" s="19"/>
      <c r="X100" s="19"/>
      <c r="Y100" s="19"/>
      <c r="Z100" s="19"/>
      <c r="AA100" s="19"/>
      <c r="AB100" s="19"/>
      <c r="AC100" s="19"/>
      <c r="AD100" s="19"/>
      <c r="AE100" s="16" t="s">
        <v>398</v>
      </c>
      <c r="AF100" s="16" t="s">
        <v>241</v>
      </c>
      <c r="AG100" s="16" t="s">
        <v>192</v>
      </c>
      <c r="AH100" s="16" t="s">
        <v>911</v>
      </c>
      <c r="AI100" s="16">
        <v>0.41</v>
      </c>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6" t="s">
        <v>1050</v>
      </c>
      <c r="BF100" s="19"/>
      <c r="BG100" s="19"/>
      <c r="BH100" s="19"/>
      <c r="BI100" s="16" t="s">
        <v>741</v>
      </c>
      <c r="BJ100" s="19"/>
      <c r="BK100" s="19"/>
      <c r="BL100" s="19"/>
      <c r="BM100" s="19"/>
      <c r="BN100" s="19"/>
      <c r="BO100" s="19"/>
      <c r="BP100" s="19"/>
    </row>
    <row r="101">
      <c r="A101" s="16">
        <v>86.0</v>
      </c>
      <c r="B101" s="16" t="s">
        <v>1051</v>
      </c>
      <c r="C101" s="16" t="s">
        <v>1052</v>
      </c>
      <c r="D101" s="16">
        <v>2019.0</v>
      </c>
      <c r="E101" s="18" t="s">
        <v>1053</v>
      </c>
      <c r="F101" s="16" t="s">
        <v>34</v>
      </c>
      <c r="G101" s="16">
        <v>1.0</v>
      </c>
      <c r="H101" s="16">
        <v>20.0</v>
      </c>
      <c r="I101" s="16">
        <v>35.0</v>
      </c>
      <c r="J101" s="16">
        <v>8.0</v>
      </c>
      <c r="K101" s="19"/>
      <c r="L101" s="16" t="s">
        <v>154</v>
      </c>
      <c r="M101" s="16" t="s">
        <v>1054</v>
      </c>
      <c r="N101" s="16" t="s">
        <v>156</v>
      </c>
      <c r="O101" s="16" t="s">
        <v>157</v>
      </c>
      <c r="P101" s="16" t="s">
        <v>158</v>
      </c>
      <c r="Q101" s="16" t="s">
        <v>175</v>
      </c>
      <c r="R101" s="16">
        <v>2.0</v>
      </c>
      <c r="S101" s="16" t="s">
        <v>160</v>
      </c>
      <c r="T101" s="16" t="s">
        <v>161</v>
      </c>
      <c r="U101" s="16">
        <v>120.0</v>
      </c>
      <c r="V101" s="16" t="s">
        <v>485</v>
      </c>
      <c r="W101" s="16" t="s">
        <v>988</v>
      </c>
      <c r="X101" s="16">
        <v>120.0</v>
      </c>
      <c r="Y101" s="19"/>
      <c r="Z101" s="19"/>
      <c r="AA101" s="19"/>
      <c r="AB101" s="19"/>
      <c r="AC101" s="19"/>
      <c r="AD101" s="19"/>
      <c r="AE101" s="16" t="s">
        <v>1055</v>
      </c>
      <c r="AF101" s="16" t="s">
        <v>1056</v>
      </c>
      <c r="AG101" s="16" t="s">
        <v>1057</v>
      </c>
      <c r="AH101" s="16" t="s">
        <v>846</v>
      </c>
      <c r="AI101" s="19">
        <f>'Self-computed effect sizes'!V18</f>
        <v>0.2</v>
      </c>
      <c r="AJ101" s="16" t="s">
        <v>232</v>
      </c>
      <c r="AK101" s="19"/>
      <c r="AL101" s="19"/>
      <c r="AM101" s="16" t="s">
        <v>1055</v>
      </c>
      <c r="AN101" s="16" t="s">
        <v>1056</v>
      </c>
      <c r="AO101" s="16" t="s">
        <v>374</v>
      </c>
      <c r="AP101" s="16" t="s">
        <v>846</v>
      </c>
      <c r="AQ101" s="19">
        <f>'Self-computed effect sizes'!V20</f>
        <v>0.3831086238</v>
      </c>
      <c r="AR101" s="19"/>
      <c r="AS101" s="16" t="s">
        <v>398</v>
      </c>
      <c r="AT101" s="16" t="s">
        <v>1058</v>
      </c>
      <c r="AU101" s="16" t="s">
        <v>1059</v>
      </c>
      <c r="AV101" s="16" t="s">
        <v>846</v>
      </c>
      <c r="AW101" s="19">
        <f>'Self-computed effect sizes'!V25</f>
        <v>0.1426872771</v>
      </c>
      <c r="AX101" s="19"/>
      <c r="AY101" s="16" t="s">
        <v>398</v>
      </c>
      <c r="AZ101" s="16" t="s">
        <v>1060</v>
      </c>
      <c r="BA101" s="16" t="s">
        <v>1061</v>
      </c>
      <c r="BB101" s="16" t="s">
        <v>846</v>
      </c>
      <c r="BC101" s="19">
        <f>'Self-computed effect sizes'!V27</f>
        <v>0.01465201465</v>
      </c>
      <c r="BD101" s="19"/>
      <c r="BE101" s="19"/>
      <c r="BF101" s="19"/>
      <c r="BG101" s="19"/>
      <c r="BH101" s="19"/>
      <c r="BI101" s="19"/>
      <c r="BJ101" s="19"/>
      <c r="BK101" s="19"/>
      <c r="BL101" s="19"/>
      <c r="BM101" s="19"/>
      <c r="BN101" s="19"/>
      <c r="BO101" s="19"/>
      <c r="BP101" s="19"/>
    </row>
    <row r="102">
      <c r="A102" s="16">
        <v>87.0</v>
      </c>
      <c r="B102" s="16" t="s">
        <v>1062</v>
      </c>
      <c r="C102" s="16" t="s">
        <v>1063</v>
      </c>
      <c r="D102" s="16">
        <v>1997.0</v>
      </c>
      <c r="E102" s="74" t="s">
        <v>1064</v>
      </c>
      <c r="F102" s="16" t="s">
        <v>44</v>
      </c>
      <c r="G102" s="16">
        <v>1.0</v>
      </c>
      <c r="H102" s="16">
        <v>13.0</v>
      </c>
      <c r="I102" s="16">
        <v>23.0</v>
      </c>
      <c r="J102" s="16">
        <v>4.5</v>
      </c>
      <c r="K102" s="19"/>
      <c r="L102" s="16" t="s">
        <v>200</v>
      </c>
      <c r="M102" s="16" t="s">
        <v>1065</v>
      </c>
      <c r="N102" s="16" t="s">
        <v>156</v>
      </c>
      <c r="O102" s="16" t="s">
        <v>157</v>
      </c>
      <c r="P102" s="16" t="s">
        <v>158</v>
      </c>
      <c r="Q102" s="16" t="s">
        <v>1066</v>
      </c>
      <c r="R102" s="16">
        <v>2.0</v>
      </c>
      <c r="S102" s="16" t="s">
        <v>1067</v>
      </c>
      <c r="T102" s="16" t="s">
        <v>1068</v>
      </c>
      <c r="U102" s="16" t="s">
        <v>1069</v>
      </c>
      <c r="V102" s="16" t="s">
        <v>1070</v>
      </c>
      <c r="W102" s="16" t="s">
        <v>1071</v>
      </c>
      <c r="X102" s="16" t="s">
        <v>1072</v>
      </c>
      <c r="Y102" s="19"/>
      <c r="Z102" s="19"/>
      <c r="AA102" s="19"/>
      <c r="AB102" s="19"/>
      <c r="AC102" s="19"/>
      <c r="AD102" s="19"/>
      <c r="AE102" s="16" t="s">
        <v>43</v>
      </c>
      <c r="AF102" s="16" t="s">
        <v>1073</v>
      </c>
      <c r="AG102" s="16" t="s">
        <v>374</v>
      </c>
      <c r="AH102" s="16" t="s">
        <v>1074</v>
      </c>
      <c r="AI102" s="16" t="s">
        <v>1074</v>
      </c>
      <c r="AJ102" s="16" t="s">
        <v>1074</v>
      </c>
      <c r="AK102" s="16" t="s">
        <v>31</v>
      </c>
      <c r="AL102" s="19"/>
      <c r="AM102" s="16"/>
      <c r="AN102" s="16" t="s">
        <v>1073</v>
      </c>
      <c r="AO102" s="16" t="s">
        <v>1075</v>
      </c>
      <c r="AP102" s="16" t="s">
        <v>1074</v>
      </c>
      <c r="AQ102" s="16" t="s">
        <v>1074</v>
      </c>
      <c r="AR102" s="19"/>
      <c r="AS102" s="19"/>
      <c r="AT102" s="19"/>
      <c r="AU102" s="19"/>
      <c r="AV102" s="19"/>
      <c r="AW102" s="19"/>
      <c r="AX102" s="19"/>
      <c r="AY102" s="19"/>
      <c r="AZ102" s="19"/>
      <c r="BA102" s="19"/>
      <c r="BB102" s="19"/>
      <c r="BC102" s="19"/>
      <c r="BD102" s="19"/>
      <c r="BE102" s="16" t="s">
        <v>1076</v>
      </c>
      <c r="BF102" s="19"/>
      <c r="BG102" s="16" t="s">
        <v>1077</v>
      </c>
      <c r="BH102" s="19"/>
      <c r="BI102" s="16" t="s">
        <v>1078</v>
      </c>
      <c r="BJ102" s="19"/>
      <c r="BK102" s="19"/>
      <c r="BL102" s="19"/>
      <c r="BM102" s="19"/>
      <c r="BN102" s="19"/>
      <c r="BO102" s="19"/>
      <c r="BP102" s="19"/>
    </row>
    <row r="103">
      <c r="A103" s="16">
        <v>88.0</v>
      </c>
      <c r="B103" s="16" t="s">
        <v>1079</v>
      </c>
      <c r="C103" s="16" t="s">
        <v>1080</v>
      </c>
      <c r="D103" s="16">
        <v>2015.0</v>
      </c>
      <c r="E103" s="24" t="s">
        <v>1081</v>
      </c>
      <c r="F103" s="16" t="s">
        <v>40</v>
      </c>
      <c r="G103" s="16">
        <v>1.0</v>
      </c>
      <c r="H103" s="16">
        <v>69.0</v>
      </c>
      <c r="I103" s="16">
        <v>20.825</v>
      </c>
      <c r="J103" s="16">
        <v>5.2</v>
      </c>
      <c r="K103" s="16" t="s">
        <v>260</v>
      </c>
      <c r="L103" s="16" t="s">
        <v>154</v>
      </c>
      <c r="M103" s="16" t="s">
        <v>684</v>
      </c>
      <c r="N103" s="16" t="s">
        <v>334</v>
      </c>
      <c r="O103" s="16" t="s">
        <v>157</v>
      </c>
      <c r="P103" s="16" t="s">
        <v>219</v>
      </c>
      <c r="Q103" s="16" t="s">
        <v>175</v>
      </c>
      <c r="R103" s="16">
        <v>2.0</v>
      </c>
      <c r="S103" s="16" t="s">
        <v>160</v>
      </c>
      <c r="T103" s="16" t="s">
        <v>161</v>
      </c>
      <c r="U103" s="16" t="s">
        <v>1082</v>
      </c>
      <c r="V103" s="16" t="s">
        <v>485</v>
      </c>
      <c r="W103" s="16" t="s">
        <v>1083</v>
      </c>
      <c r="X103" s="16" t="s">
        <v>1082</v>
      </c>
      <c r="Y103" s="19"/>
      <c r="Z103" s="19"/>
      <c r="AA103" s="19"/>
      <c r="AB103" s="19"/>
      <c r="AC103" s="19"/>
      <c r="AD103" s="19"/>
      <c r="AE103" s="16" t="s">
        <v>189</v>
      </c>
      <c r="AF103" s="16" t="s">
        <v>1084</v>
      </c>
      <c r="AG103" s="16" t="s">
        <v>374</v>
      </c>
      <c r="AH103" s="16" t="s">
        <v>209</v>
      </c>
      <c r="AI103" s="16">
        <v>0.01</v>
      </c>
      <c r="AJ103" s="16" t="s">
        <v>243</v>
      </c>
      <c r="AK103" s="19"/>
      <c r="AL103" s="19"/>
      <c r="AM103" s="16"/>
      <c r="AN103" s="16" t="s">
        <v>1084</v>
      </c>
      <c r="AO103" s="16" t="s">
        <v>192</v>
      </c>
      <c r="AP103" s="16" t="s">
        <v>209</v>
      </c>
      <c r="AQ103" s="16" t="s">
        <v>1085</v>
      </c>
      <c r="AR103" s="19"/>
      <c r="AS103" s="16"/>
      <c r="AT103" s="16" t="s">
        <v>454</v>
      </c>
      <c r="AU103" s="16" t="s">
        <v>192</v>
      </c>
      <c r="AV103" s="16" t="s">
        <v>846</v>
      </c>
      <c r="AW103" s="16" t="s">
        <v>1085</v>
      </c>
      <c r="AX103" s="19"/>
      <c r="AY103" s="19"/>
      <c r="AZ103" s="19"/>
      <c r="BA103" s="19"/>
      <c r="BB103" s="19"/>
      <c r="BC103" s="19"/>
      <c r="BD103" s="19"/>
      <c r="BE103" s="16" t="s">
        <v>1086</v>
      </c>
      <c r="BF103" s="19"/>
      <c r="BG103" s="19"/>
      <c r="BH103" s="19"/>
      <c r="BI103" s="1" t="s">
        <v>638</v>
      </c>
      <c r="BJ103" s="19"/>
      <c r="BK103" s="19"/>
      <c r="BL103" s="19"/>
      <c r="BM103" s="19"/>
      <c r="BN103" s="19"/>
      <c r="BO103" s="19"/>
      <c r="BP103" s="19"/>
    </row>
    <row r="104">
      <c r="A104" s="16">
        <v>89.0</v>
      </c>
      <c r="B104" s="16" t="s">
        <v>1087</v>
      </c>
      <c r="C104" s="16" t="s">
        <v>1088</v>
      </c>
      <c r="D104" s="16">
        <v>2015.0</v>
      </c>
      <c r="E104" s="24" t="s">
        <v>1089</v>
      </c>
      <c r="F104" s="16" t="s">
        <v>40</v>
      </c>
      <c r="G104" s="16">
        <v>1.0</v>
      </c>
      <c r="H104" s="16">
        <v>47.0</v>
      </c>
      <c r="I104" s="16">
        <v>20.43</v>
      </c>
      <c r="J104" s="16">
        <v>3.01</v>
      </c>
      <c r="K104" s="16" t="s">
        <v>683</v>
      </c>
      <c r="L104" s="16" t="s">
        <v>465</v>
      </c>
      <c r="M104" s="16" t="s">
        <v>684</v>
      </c>
      <c r="N104" s="16" t="s">
        <v>156</v>
      </c>
      <c r="O104" s="16" t="s">
        <v>157</v>
      </c>
      <c r="P104" s="16" t="s">
        <v>219</v>
      </c>
      <c r="Q104" s="16" t="s">
        <v>422</v>
      </c>
      <c r="R104" s="16">
        <v>2.0</v>
      </c>
      <c r="S104" s="16" t="s">
        <v>485</v>
      </c>
      <c r="T104" s="16" t="s">
        <v>1090</v>
      </c>
      <c r="U104" s="16">
        <v>10.0</v>
      </c>
      <c r="V104" s="16" t="s">
        <v>162</v>
      </c>
      <c r="W104" s="16" t="s">
        <v>1091</v>
      </c>
      <c r="X104" s="16">
        <v>10.0</v>
      </c>
      <c r="Y104" s="19"/>
      <c r="Z104" s="19"/>
      <c r="AA104" s="19"/>
      <c r="AB104" s="19"/>
      <c r="AC104" s="19"/>
      <c r="AD104" s="19"/>
      <c r="AE104" s="16" t="s">
        <v>1092</v>
      </c>
      <c r="AF104" s="16" t="s">
        <v>1093</v>
      </c>
      <c r="AG104" s="16" t="s">
        <v>374</v>
      </c>
      <c r="AH104" s="16" t="s">
        <v>209</v>
      </c>
      <c r="AI104" s="16">
        <v>0.15</v>
      </c>
      <c r="AJ104" s="16" t="s">
        <v>232</v>
      </c>
      <c r="AK104" s="19"/>
      <c r="AL104" s="19"/>
      <c r="AM104" s="16"/>
      <c r="AN104" s="16" t="s">
        <v>1094</v>
      </c>
      <c r="AO104" s="16" t="s">
        <v>374</v>
      </c>
      <c r="AP104" s="16" t="s">
        <v>209</v>
      </c>
      <c r="AQ104" s="16">
        <v>0.11</v>
      </c>
      <c r="AR104" s="19"/>
      <c r="AS104" s="19"/>
      <c r="AT104" s="19"/>
      <c r="AU104" s="19"/>
      <c r="AV104" s="19"/>
      <c r="AW104" s="19"/>
      <c r="AX104" s="19"/>
      <c r="AY104" s="19"/>
      <c r="AZ104" s="19"/>
      <c r="BA104" s="19"/>
      <c r="BB104" s="19"/>
      <c r="BC104" s="19"/>
      <c r="BD104" s="19"/>
      <c r="BE104" s="16" t="s">
        <v>1095</v>
      </c>
      <c r="BF104" s="19"/>
      <c r="BG104" s="19"/>
      <c r="BH104" s="19"/>
      <c r="BI104" s="1" t="s">
        <v>638</v>
      </c>
      <c r="BJ104" s="19"/>
      <c r="BK104" s="19"/>
      <c r="BL104" s="19"/>
      <c r="BM104" s="19"/>
      <c r="BN104" s="19"/>
      <c r="BO104" s="19"/>
      <c r="BP104" s="19"/>
    </row>
    <row r="105">
      <c r="A105" s="16">
        <v>90.0</v>
      </c>
      <c r="B105" s="16" t="s">
        <v>1096</v>
      </c>
      <c r="C105" s="16" t="s">
        <v>1097</v>
      </c>
      <c r="D105" s="16">
        <v>2014.0</v>
      </c>
      <c r="E105" s="24" t="s">
        <v>1098</v>
      </c>
      <c r="F105" s="16" t="s">
        <v>40</v>
      </c>
      <c r="G105" s="16">
        <v>1.0</v>
      </c>
      <c r="H105" s="16">
        <v>37.0</v>
      </c>
      <c r="I105" s="16">
        <v>23.88</v>
      </c>
      <c r="J105" s="16">
        <v>6.0</v>
      </c>
      <c r="K105" s="16" t="s">
        <v>473</v>
      </c>
      <c r="L105" s="16" t="s">
        <v>154</v>
      </c>
      <c r="M105" s="19"/>
      <c r="N105" s="16" t="s">
        <v>156</v>
      </c>
      <c r="O105" s="16" t="s">
        <v>157</v>
      </c>
      <c r="P105" s="16" t="s">
        <v>158</v>
      </c>
      <c r="Q105" s="16" t="s">
        <v>175</v>
      </c>
      <c r="R105" s="16">
        <v>3.0</v>
      </c>
      <c r="S105" s="16" t="s">
        <v>485</v>
      </c>
      <c r="T105" s="16" t="s">
        <v>1099</v>
      </c>
      <c r="U105" s="16">
        <v>6.5</v>
      </c>
      <c r="V105" s="16" t="s">
        <v>162</v>
      </c>
      <c r="W105" s="16" t="s">
        <v>1100</v>
      </c>
      <c r="X105" s="16">
        <v>6.5</v>
      </c>
      <c r="Y105" s="16" t="s">
        <v>178</v>
      </c>
      <c r="Z105" s="16" t="s">
        <v>1101</v>
      </c>
      <c r="AA105" s="16">
        <v>6.5</v>
      </c>
      <c r="AB105" s="19"/>
      <c r="AC105" s="19"/>
      <c r="AD105" s="19"/>
      <c r="AE105" s="16" t="s">
        <v>790</v>
      </c>
      <c r="AF105" s="16" t="s">
        <v>968</v>
      </c>
      <c r="AG105" s="16" t="s">
        <v>192</v>
      </c>
      <c r="AH105" s="16" t="s">
        <v>209</v>
      </c>
      <c r="AI105" s="16">
        <v>0.15</v>
      </c>
      <c r="AJ105" s="16" t="s">
        <v>243</v>
      </c>
      <c r="AK105" s="19"/>
      <c r="AL105" s="19"/>
      <c r="AM105" s="19"/>
      <c r="AN105" s="19"/>
      <c r="AO105" s="19"/>
      <c r="AP105" s="19"/>
      <c r="AQ105" s="19"/>
      <c r="AR105" s="19"/>
      <c r="AS105" s="19"/>
      <c r="AT105" s="19"/>
      <c r="AU105" s="19"/>
      <c r="AV105" s="19"/>
      <c r="AW105" s="19"/>
      <c r="AX105" s="19"/>
      <c r="AY105" s="19"/>
      <c r="AZ105" s="19"/>
      <c r="BA105" s="19"/>
      <c r="BB105" s="19"/>
      <c r="BC105" s="19"/>
      <c r="BD105" s="19"/>
      <c r="BE105" s="16" t="s">
        <v>1102</v>
      </c>
      <c r="BF105" s="19"/>
      <c r="BG105" s="19"/>
      <c r="BH105" s="19"/>
      <c r="BI105" s="1" t="s">
        <v>638</v>
      </c>
      <c r="BJ105" s="19"/>
      <c r="BK105" s="19"/>
      <c r="BL105" s="19"/>
      <c r="BM105" s="19"/>
      <c r="BN105" s="19"/>
      <c r="BO105" s="19"/>
      <c r="BP105" s="19"/>
    </row>
    <row r="106">
      <c r="A106" s="16">
        <v>91.0</v>
      </c>
      <c r="B106" s="16" t="s">
        <v>1103</v>
      </c>
      <c r="C106" s="16" t="s">
        <v>965</v>
      </c>
      <c r="D106" s="16">
        <v>2014.0</v>
      </c>
      <c r="E106" s="24" t="s">
        <v>1104</v>
      </c>
      <c r="F106" s="16" t="s">
        <v>40</v>
      </c>
      <c r="G106" s="16">
        <v>1.0</v>
      </c>
      <c r="H106" s="16">
        <v>34.0</v>
      </c>
      <c r="I106" s="16">
        <v>20.24</v>
      </c>
      <c r="J106" s="16">
        <v>1.78</v>
      </c>
      <c r="K106" s="16" t="s">
        <v>1105</v>
      </c>
      <c r="L106" s="16" t="s">
        <v>154</v>
      </c>
      <c r="M106" s="16" t="s">
        <v>684</v>
      </c>
      <c r="N106" s="16" t="s">
        <v>334</v>
      </c>
      <c r="O106" s="16" t="s">
        <v>157</v>
      </c>
      <c r="P106" s="16" t="s">
        <v>158</v>
      </c>
      <c r="Q106" s="16" t="s">
        <v>422</v>
      </c>
      <c r="R106" s="16">
        <v>3.0</v>
      </c>
      <c r="S106" s="16" t="s">
        <v>822</v>
      </c>
      <c r="T106" s="16" t="s">
        <v>1106</v>
      </c>
      <c r="U106" s="16">
        <v>35.0</v>
      </c>
      <c r="V106" s="16" t="s">
        <v>162</v>
      </c>
      <c r="W106" s="16" t="s">
        <v>1107</v>
      </c>
      <c r="X106" s="16">
        <v>35.0</v>
      </c>
      <c r="Y106" s="16" t="s">
        <v>178</v>
      </c>
      <c r="Z106" s="16" t="s">
        <v>1108</v>
      </c>
      <c r="AA106" s="19"/>
      <c r="AB106" s="19"/>
      <c r="AC106" s="19"/>
      <c r="AD106" s="19"/>
      <c r="AE106" s="16" t="s">
        <v>189</v>
      </c>
      <c r="AF106" s="16" t="s">
        <v>968</v>
      </c>
      <c r="AG106" s="16" t="s">
        <v>374</v>
      </c>
      <c r="AH106" s="16" t="s">
        <v>209</v>
      </c>
      <c r="AI106" s="16">
        <v>0.24</v>
      </c>
      <c r="AJ106" s="16" t="s">
        <v>232</v>
      </c>
      <c r="AK106" s="19"/>
      <c r="AL106" s="19"/>
      <c r="AM106" s="16"/>
      <c r="AN106" s="16" t="s">
        <v>454</v>
      </c>
      <c r="AO106" s="16" t="s">
        <v>374</v>
      </c>
      <c r="AP106" s="16" t="s">
        <v>209</v>
      </c>
      <c r="AQ106" s="16" t="s">
        <v>1109</v>
      </c>
      <c r="AR106" s="16" t="s">
        <v>232</v>
      </c>
      <c r="AS106" s="16"/>
      <c r="AT106" s="16" t="s">
        <v>666</v>
      </c>
      <c r="AU106" s="1" t="s">
        <v>192</v>
      </c>
      <c r="AV106" s="16" t="s">
        <v>209</v>
      </c>
      <c r="AW106" s="16" t="s">
        <v>1110</v>
      </c>
      <c r="AX106" s="19"/>
      <c r="AY106" s="19"/>
      <c r="AZ106" s="19"/>
      <c r="BA106" s="19"/>
      <c r="BB106" s="19"/>
      <c r="BC106" s="19"/>
      <c r="BD106" s="19"/>
      <c r="BE106" s="16" t="s">
        <v>1111</v>
      </c>
      <c r="BF106" s="19"/>
      <c r="BG106" s="19"/>
      <c r="BH106" s="19"/>
      <c r="BI106" s="1" t="s">
        <v>638</v>
      </c>
      <c r="BJ106" s="19"/>
      <c r="BK106" s="19"/>
      <c r="BL106" s="19"/>
      <c r="BM106" s="19"/>
      <c r="BN106" s="19"/>
      <c r="BO106" s="19"/>
      <c r="BP106" s="19"/>
    </row>
    <row r="107">
      <c r="A107" s="16">
        <v>92.0</v>
      </c>
      <c r="B107" s="16" t="s">
        <v>1112</v>
      </c>
      <c r="C107" s="16" t="s">
        <v>1113</v>
      </c>
      <c r="D107" s="16">
        <v>2019.0</v>
      </c>
      <c r="E107" s="74" t="s">
        <v>1114</v>
      </c>
      <c r="F107" s="16" t="s">
        <v>34</v>
      </c>
      <c r="G107" s="16">
        <v>1.0</v>
      </c>
      <c r="H107" s="16">
        <v>12.0</v>
      </c>
      <c r="I107" s="16">
        <v>19.8</v>
      </c>
      <c r="J107" s="19"/>
      <c r="K107" s="19"/>
      <c r="L107" s="16" t="s">
        <v>200</v>
      </c>
      <c r="M107" s="16" t="s">
        <v>1115</v>
      </c>
      <c r="N107" s="16" t="s">
        <v>1116</v>
      </c>
      <c r="O107" s="16" t="s">
        <v>157</v>
      </c>
      <c r="P107" s="16" t="s">
        <v>1117</v>
      </c>
      <c r="Q107" s="16" t="s">
        <v>175</v>
      </c>
      <c r="R107" s="16">
        <v>2.0</v>
      </c>
      <c r="S107" s="16" t="s">
        <v>485</v>
      </c>
      <c r="T107" s="16" t="s">
        <v>1118</v>
      </c>
      <c r="U107" s="16">
        <v>75.0</v>
      </c>
      <c r="V107" s="16" t="s">
        <v>178</v>
      </c>
      <c r="W107" s="16" t="s">
        <v>1119</v>
      </c>
      <c r="X107" s="16">
        <v>75.0</v>
      </c>
      <c r="Y107" s="19"/>
      <c r="Z107" s="19"/>
      <c r="AA107" s="19"/>
      <c r="AB107" s="19"/>
      <c r="AC107" s="19"/>
      <c r="AD107" s="19"/>
      <c r="AE107" s="16" t="s">
        <v>41</v>
      </c>
      <c r="AF107" s="16" t="s">
        <v>845</v>
      </c>
      <c r="AG107" s="16" t="s">
        <v>1120</v>
      </c>
      <c r="AH107" s="16" t="s">
        <v>242</v>
      </c>
      <c r="AI107" s="16">
        <v>0.07</v>
      </c>
      <c r="AJ107" s="16" t="s">
        <v>1121</v>
      </c>
      <c r="AK107" s="19"/>
      <c r="AL107" s="19"/>
      <c r="AM107" s="16" t="s">
        <v>41</v>
      </c>
      <c r="AN107" s="16" t="s">
        <v>1122</v>
      </c>
      <c r="AO107" s="16" t="s">
        <v>374</v>
      </c>
      <c r="AP107" s="16" t="s">
        <v>242</v>
      </c>
      <c r="AQ107" s="16">
        <v>0.01</v>
      </c>
      <c r="AR107" s="16" t="s">
        <v>1121</v>
      </c>
      <c r="AS107" s="19"/>
      <c r="AT107" s="19"/>
      <c r="AU107" s="19"/>
      <c r="AV107" s="19"/>
      <c r="AW107" s="19"/>
      <c r="AX107" s="19"/>
      <c r="AY107" s="19"/>
      <c r="AZ107" s="19"/>
      <c r="BA107" s="19"/>
      <c r="BB107" s="19"/>
      <c r="BC107" s="19"/>
      <c r="BD107" s="19"/>
      <c r="BE107" s="16" t="s">
        <v>1123</v>
      </c>
      <c r="BF107" s="19"/>
      <c r="BG107" s="19"/>
      <c r="BH107" s="19"/>
      <c r="BI107" s="19"/>
      <c r="BJ107" s="19"/>
      <c r="BK107" s="19"/>
      <c r="BL107" s="19"/>
      <c r="BM107" s="19"/>
      <c r="BN107" s="19"/>
      <c r="BO107" s="19"/>
      <c r="BP107" s="19"/>
    </row>
    <row r="108">
      <c r="A108" s="16">
        <v>93.0</v>
      </c>
      <c r="B108" s="16" t="s">
        <v>1124</v>
      </c>
      <c r="C108" s="16" t="s">
        <v>1097</v>
      </c>
      <c r="D108" s="16">
        <v>2013.0</v>
      </c>
      <c r="E108" s="24" t="s">
        <v>1125</v>
      </c>
      <c r="F108" s="16" t="s">
        <v>40</v>
      </c>
      <c r="G108" s="16">
        <v>1.0</v>
      </c>
      <c r="H108" s="16">
        <v>37.0</v>
      </c>
      <c r="I108" s="16">
        <v>23.8</v>
      </c>
      <c r="J108" s="16">
        <v>2.6</v>
      </c>
      <c r="K108" s="16" t="s">
        <v>473</v>
      </c>
      <c r="L108" s="16" t="s">
        <v>154</v>
      </c>
      <c r="M108" s="19"/>
      <c r="N108" s="16" t="s">
        <v>156</v>
      </c>
      <c r="O108" s="16" t="s">
        <v>157</v>
      </c>
      <c r="P108" s="16" t="s">
        <v>158</v>
      </c>
      <c r="Q108" s="16" t="s">
        <v>175</v>
      </c>
      <c r="R108" s="16">
        <v>3.0</v>
      </c>
      <c r="S108" s="16" t="s">
        <v>822</v>
      </c>
      <c r="T108" s="16" t="s">
        <v>1099</v>
      </c>
      <c r="U108" s="16">
        <v>6.5</v>
      </c>
      <c r="V108" s="16" t="s">
        <v>162</v>
      </c>
      <c r="W108" s="16" t="s">
        <v>1100</v>
      </c>
      <c r="X108" s="16">
        <v>6.5</v>
      </c>
      <c r="Y108" s="16" t="s">
        <v>1126</v>
      </c>
      <c r="Z108" s="16" t="s">
        <v>1101</v>
      </c>
      <c r="AA108" s="16">
        <v>6.5</v>
      </c>
      <c r="AB108" s="19"/>
      <c r="AC108" s="19"/>
      <c r="AD108" s="19"/>
      <c r="AE108" s="16" t="s">
        <v>189</v>
      </c>
      <c r="AF108" s="16" t="s">
        <v>968</v>
      </c>
      <c r="AG108" s="16" t="s">
        <v>374</v>
      </c>
      <c r="AH108" s="16" t="s">
        <v>209</v>
      </c>
      <c r="AI108" s="16" t="s">
        <v>1127</v>
      </c>
      <c r="AJ108" s="16" t="s">
        <v>232</v>
      </c>
      <c r="AK108" s="19"/>
      <c r="AL108" s="19"/>
      <c r="AM108" s="16" t="s">
        <v>189</v>
      </c>
      <c r="AN108" s="16" t="s">
        <v>968</v>
      </c>
      <c r="AO108" s="16" t="s">
        <v>192</v>
      </c>
      <c r="AP108" s="16" t="s">
        <v>209</v>
      </c>
      <c r="AQ108" s="16" t="s">
        <v>988</v>
      </c>
      <c r="AR108" s="19"/>
      <c r="AS108" s="16" t="s">
        <v>631</v>
      </c>
      <c r="AT108" s="16" t="s">
        <v>968</v>
      </c>
      <c r="AU108" s="16" t="s">
        <v>192</v>
      </c>
      <c r="AV108" s="16" t="s">
        <v>209</v>
      </c>
      <c r="AW108" s="16">
        <v>0.07</v>
      </c>
      <c r="AX108" s="19"/>
      <c r="AY108" s="16" t="s">
        <v>33</v>
      </c>
      <c r="AZ108" s="16" t="s">
        <v>968</v>
      </c>
      <c r="BA108" s="16" t="s">
        <v>953</v>
      </c>
      <c r="BB108" s="16" t="s">
        <v>209</v>
      </c>
      <c r="BC108" s="16" t="s">
        <v>1128</v>
      </c>
      <c r="BD108" s="19"/>
      <c r="BE108" s="16" t="s">
        <v>1129</v>
      </c>
      <c r="BF108" s="19"/>
      <c r="BG108" s="19"/>
      <c r="BH108" s="19"/>
      <c r="BI108" s="1" t="s">
        <v>638</v>
      </c>
      <c r="BJ108" s="19"/>
      <c r="BK108" s="19"/>
      <c r="BL108" s="19"/>
      <c r="BM108" s="19"/>
      <c r="BN108" s="19"/>
      <c r="BO108" s="19"/>
      <c r="BP108" s="19"/>
    </row>
    <row r="109">
      <c r="A109" s="16">
        <v>94.0</v>
      </c>
      <c r="B109" s="17" t="s">
        <v>1130</v>
      </c>
      <c r="C109" s="16" t="s">
        <v>1131</v>
      </c>
      <c r="D109" s="16">
        <v>2002.0</v>
      </c>
      <c r="E109" s="67" t="s">
        <v>1132</v>
      </c>
      <c r="F109" s="16" t="s">
        <v>36</v>
      </c>
      <c r="G109" s="16">
        <v>1.0</v>
      </c>
      <c r="H109" s="16">
        <v>13.0</v>
      </c>
      <c r="I109" s="16">
        <v>28.0</v>
      </c>
      <c r="J109" s="16">
        <v>2.0</v>
      </c>
      <c r="K109" s="16" t="s">
        <v>1133</v>
      </c>
      <c r="L109" s="16" t="s">
        <v>200</v>
      </c>
      <c r="M109" s="19"/>
      <c r="N109" s="16" t="s">
        <v>156</v>
      </c>
      <c r="O109" s="16" t="s">
        <v>157</v>
      </c>
      <c r="P109" s="16" t="s">
        <v>271</v>
      </c>
      <c r="Q109" s="16" t="s">
        <v>159</v>
      </c>
      <c r="R109" s="16">
        <v>2.0</v>
      </c>
      <c r="S109" s="16" t="s">
        <v>574</v>
      </c>
      <c r="T109" s="16"/>
      <c r="U109" s="16" t="s">
        <v>1134</v>
      </c>
      <c r="V109" s="16" t="s">
        <v>178</v>
      </c>
      <c r="W109" s="16" t="s">
        <v>1135</v>
      </c>
      <c r="X109" s="16" t="s">
        <v>801</v>
      </c>
      <c r="Y109" s="19"/>
      <c r="Z109" s="19"/>
      <c r="AA109" s="19"/>
      <c r="AB109" s="19"/>
      <c r="AC109" s="19"/>
      <c r="AD109" s="19"/>
      <c r="AE109" s="16" t="s">
        <v>33</v>
      </c>
      <c r="AF109" s="16" t="s">
        <v>1136</v>
      </c>
      <c r="AG109" s="16" t="s">
        <v>374</v>
      </c>
      <c r="AH109" s="16" t="s">
        <v>207</v>
      </c>
      <c r="AI109" s="16" t="s">
        <v>207</v>
      </c>
      <c r="AJ109" s="16" t="s">
        <v>232</v>
      </c>
      <c r="AK109" s="19"/>
      <c r="AL109" s="19"/>
      <c r="AM109" s="16" t="s">
        <v>43</v>
      </c>
      <c r="AN109" s="16" t="s">
        <v>1137</v>
      </c>
      <c r="AO109" s="16" t="s">
        <v>374</v>
      </c>
      <c r="AP109" s="16" t="s">
        <v>207</v>
      </c>
      <c r="AQ109" s="16" t="s">
        <v>207</v>
      </c>
      <c r="AR109" s="16" t="s">
        <v>232</v>
      </c>
      <c r="AS109" s="16" t="s">
        <v>35</v>
      </c>
      <c r="AT109" s="16" t="s">
        <v>1138</v>
      </c>
      <c r="AU109" s="16" t="s">
        <v>374</v>
      </c>
      <c r="AV109" s="16" t="s">
        <v>207</v>
      </c>
      <c r="AW109" s="16" t="s">
        <v>207</v>
      </c>
      <c r="AX109" s="16" t="s">
        <v>232</v>
      </c>
      <c r="AY109" s="16" t="s">
        <v>1139</v>
      </c>
      <c r="AZ109" s="16" t="s">
        <v>1140</v>
      </c>
      <c r="BA109" s="16" t="s">
        <v>374</v>
      </c>
      <c r="BB109" s="16" t="s">
        <v>207</v>
      </c>
      <c r="BC109" s="16" t="s">
        <v>207</v>
      </c>
      <c r="BD109" s="16" t="s">
        <v>232</v>
      </c>
      <c r="BE109" s="16" t="s">
        <v>1141</v>
      </c>
      <c r="BF109" s="19"/>
      <c r="BG109" s="19"/>
      <c r="BH109" s="19"/>
      <c r="BI109" s="16" t="s">
        <v>741</v>
      </c>
      <c r="BJ109" s="19"/>
      <c r="BK109" s="19"/>
      <c r="BL109" s="19"/>
      <c r="BM109" s="19"/>
      <c r="BN109" s="19"/>
      <c r="BO109" s="19"/>
      <c r="BP109" s="19"/>
    </row>
    <row r="110">
      <c r="A110" s="16">
        <v>94.0</v>
      </c>
      <c r="B110" s="17" t="s">
        <v>1130</v>
      </c>
      <c r="C110" s="16" t="s">
        <v>1131</v>
      </c>
      <c r="D110" s="16">
        <v>2002.0</v>
      </c>
      <c r="E110" s="67" t="s">
        <v>1132</v>
      </c>
      <c r="F110" s="16" t="s">
        <v>36</v>
      </c>
      <c r="G110" s="16">
        <v>2.0</v>
      </c>
      <c r="H110" s="16">
        <v>13.0</v>
      </c>
      <c r="I110" s="16">
        <v>28.0</v>
      </c>
      <c r="J110" s="16">
        <v>2.0</v>
      </c>
      <c r="K110" s="16" t="s">
        <v>1133</v>
      </c>
      <c r="L110" s="16" t="s">
        <v>200</v>
      </c>
      <c r="M110" s="19"/>
      <c r="N110" s="16" t="s">
        <v>156</v>
      </c>
      <c r="O110" s="16" t="s">
        <v>157</v>
      </c>
      <c r="P110" s="16" t="s">
        <v>271</v>
      </c>
      <c r="Q110" s="16" t="s">
        <v>159</v>
      </c>
      <c r="R110" s="16">
        <v>2.0</v>
      </c>
      <c r="S110" s="16" t="s">
        <v>574</v>
      </c>
      <c r="T110" s="16"/>
      <c r="U110" s="16" t="s">
        <v>1134</v>
      </c>
      <c r="V110" s="16" t="s">
        <v>178</v>
      </c>
      <c r="W110" s="16" t="s">
        <v>1142</v>
      </c>
      <c r="X110" s="16" t="s">
        <v>801</v>
      </c>
      <c r="Y110" s="19"/>
      <c r="Z110" s="19"/>
      <c r="AA110" s="19"/>
      <c r="AB110" s="19"/>
      <c r="AC110" s="19"/>
      <c r="AD110" s="19"/>
      <c r="AE110" s="16" t="s">
        <v>33</v>
      </c>
      <c r="AF110" s="16" t="s">
        <v>1136</v>
      </c>
      <c r="AG110" s="16" t="s">
        <v>374</v>
      </c>
      <c r="AH110" s="16" t="s">
        <v>207</v>
      </c>
      <c r="AI110" s="16" t="s">
        <v>207</v>
      </c>
      <c r="AJ110" s="16" t="s">
        <v>232</v>
      </c>
      <c r="AK110" s="19"/>
      <c r="AL110" s="19"/>
      <c r="AM110" s="16" t="s">
        <v>43</v>
      </c>
      <c r="AN110" s="16" t="s">
        <v>1137</v>
      </c>
      <c r="AO110" s="16" t="s">
        <v>374</v>
      </c>
      <c r="AP110" s="16" t="s">
        <v>207</v>
      </c>
      <c r="AQ110" s="16" t="s">
        <v>207</v>
      </c>
      <c r="AR110" s="16" t="s">
        <v>232</v>
      </c>
      <c r="AS110" s="16" t="s">
        <v>35</v>
      </c>
      <c r="AT110" s="16" t="s">
        <v>1138</v>
      </c>
      <c r="AU110" s="16" t="s">
        <v>374</v>
      </c>
      <c r="AV110" s="16" t="s">
        <v>207</v>
      </c>
      <c r="AW110" s="16" t="s">
        <v>207</v>
      </c>
      <c r="AX110" s="16" t="s">
        <v>232</v>
      </c>
      <c r="AY110" s="16" t="s">
        <v>1139</v>
      </c>
      <c r="AZ110" s="16" t="s">
        <v>1140</v>
      </c>
      <c r="BA110" s="16" t="s">
        <v>374</v>
      </c>
      <c r="BB110" s="16" t="s">
        <v>207</v>
      </c>
      <c r="BC110" s="16" t="s">
        <v>207</v>
      </c>
      <c r="BD110" s="16" t="s">
        <v>232</v>
      </c>
      <c r="BE110" s="16" t="s">
        <v>1143</v>
      </c>
      <c r="BF110" s="19"/>
      <c r="BG110" s="19"/>
      <c r="BH110" s="19"/>
      <c r="BI110" s="16" t="s">
        <v>741</v>
      </c>
      <c r="BJ110" s="19"/>
      <c r="BK110" s="19"/>
      <c r="BL110" s="19"/>
      <c r="BM110" s="19"/>
      <c r="BN110" s="19"/>
      <c r="BO110" s="19"/>
      <c r="BP110" s="19"/>
    </row>
    <row r="111">
      <c r="A111" s="16">
        <v>95.0</v>
      </c>
      <c r="B111" s="1" t="s">
        <v>1144</v>
      </c>
      <c r="C111" s="16" t="s">
        <v>1145</v>
      </c>
      <c r="D111" s="16">
        <v>2019.0</v>
      </c>
      <c r="E111" s="21" t="s">
        <v>1146</v>
      </c>
      <c r="F111" s="16" t="s">
        <v>34</v>
      </c>
      <c r="G111" s="16">
        <v>1.0</v>
      </c>
      <c r="H111" s="16">
        <v>26.0</v>
      </c>
      <c r="I111" s="16">
        <v>25.7</v>
      </c>
      <c r="J111" s="16">
        <v>5.0</v>
      </c>
      <c r="K111" s="16" t="s">
        <v>1147</v>
      </c>
      <c r="L111" s="16" t="s">
        <v>154</v>
      </c>
      <c r="M111" s="19"/>
      <c r="N111" s="16" t="s">
        <v>156</v>
      </c>
      <c r="O111" s="16" t="s">
        <v>474</v>
      </c>
      <c r="P111" s="16" t="s">
        <v>475</v>
      </c>
      <c r="Q111" s="16" t="s">
        <v>1148</v>
      </c>
      <c r="R111" s="16">
        <v>4.0</v>
      </c>
      <c r="S111" s="16" t="s">
        <v>1149</v>
      </c>
      <c r="T111" s="16" t="s">
        <v>1150</v>
      </c>
      <c r="U111" s="16" t="s">
        <v>1151</v>
      </c>
      <c r="V111" s="16" t="s">
        <v>1152</v>
      </c>
      <c r="W111" s="16" t="s">
        <v>1153</v>
      </c>
      <c r="X111" s="16" t="s">
        <v>1151</v>
      </c>
      <c r="Y111" s="16" t="s">
        <v>1154</v>
      </c>
      <c r="Z111" s="16" t="s">
        <v>1155</v>
      </c>
      <c r="AA111" s="16">
        <v>60.0</v>
      </c>
      <c r="AB111" s="16" t="s">
        <v>1156</v>
      </c>
      <c r="AC111" s="16" t="s">
        <v>1157</v>
      </c>
      <c r="AD111" s="16">
        <v>60.0</v>
      </c>
      <c r="AE111" s="16" t="s">
        <v>33</v>
      </c>
      <c r="AF111" s="16" t="s">
        <v>1158</v>
      </c>
      <c r="AG111" s="16" t="s">
        <v>374</v>
      </c>
      <c r="AH111" s="16" t="s">
        <v>209</v>
      </c>
      <c r="AI111" s="16">
        <v>0.039</v>
      </c>
      <c r="AJ111" s="16" t="s">
        <v>243</v>
      </c>
      <c r="AK111" s="19"/>
      <c r="AL111" s="19"/>
      <c r="AM111" s="16" t="s">
        <v>33</v>
      </c>
      <c r="AN111" s="16" t="s">
        <v>1159</v>
      </c>
      <c r="AO111" s="16" t="s">
        <v>374</v>
      </c>
      <c r="AP111" s="16" t="s">
        <v>209</v>
      </c>
      <c r="AQ111" s="16">
        <v>0.106</v>
      </c>
      <c r="AR111" s="16" t="s">
        <v>243</v>
      </c>
      <c r="AS111" s="16" t="s">
        <v>33</v>
      </c>
      <c r="AT111" s="16" t="s">
        <v>1160</v>
      </c>
      <c r="AU111" s="16" t="s">
        <v>374</v>
      </c>
      <c r="AV111" s="16" t="s">
        <v>209</v>
      </c>
      <c r="AW111" s="16">
        <v>0.072</v>
      </c>
      <c r="AX111" s="16" t="s">
        <v>243</v>
      </c>
      <c r="AY111" s="16" t="s">
        <v>33</v>
      </c>
      <c r="AZ111" s="16" t="s">
        <v>1161</v>
      </c>
      <c r="BA111" s="16" t="s">
        <v>374</v>
      </c>
      <c r="BB111" s="16" t="s">
        <v>209</v>
      </c>
      <c r="BC111" s="16">
        <v>0.12</v>
      </c>
      <c r="BD111" s="16" t="s">
        <v>243</v>
      </c>
      <c r="BE111" s="16" t="s">
        <v>1162</v>
      </c>
      <c r="BF111" s="19"/>
      <c r="BG111" s="19"/>
      <c r="BH111" s="19"/>
      <c r="BI111" s="19"/>
      <c r="BJ111" s="19"/>
      <c r="BK111" s="19"/>
      <c r="BL111" s="19"/>
      <c r="BM111" s="19"/>
      <c r="BN111" s="19"/>
      <c r="BO111" s="19"/>
      <c r="BP111" s="19"/>
    </row>
    <row r="112">
      <c r="A112" s="16">
        <v>96.0</v>
      </c>
      <c r="B112" s="1" t="s">
        <v>1163</v>
      </c>
      <c r="C112" s="16" t="s">
        <v>1164</v>
      </c>
      <c r="D112" s="16">
        <v>2019.0</v>
      </c>
      <c r="E112" s="75" t="s">
        <v>1165</v>
      </c>
      <c r="F112" s="16" t="s">
        <v>34</v>
      </c>
      <c r="G112" s="16">
        <v>1.0</v>
      </c>
      <c r="H112" s="16">
        <v>58.0</v>
      </c>
      <c r="I112" s="16">
        <v>19.2</v>
      </c>
      <c r="J112" s="16">
        <v>1.0</v>
      </c>
      <c r="K112" s="19"/>
      <c r="L112" s="16" t="s">
        <v>154</v>
      </c>
      <c r="M112" s="16" t="s">
        <v>684</v>
      </c>
      <c r="N112" s="16" t="s">
        <v>573</v>
      </c>
      <c r="O112" s="16" t="s">
        <v>157</v>
      </c>
      <c r="P112" s="16" t="s">
        <v>271</v>
      </c>
      <c r="Q112" s="16" t="s">
        <v>1148</v>
      </c>
      <c r="R112" s="16">
        <v>1.0</v>
      </c>
      <c r="S112" s="16" t="s">
        <v>1166</v>
      </c>
      <c r="T112" s="16" t="s">
        <v>1167</v>
      </c>
      <c r="U112" s="16">
        <v>20.0</v>
      </c>
      <c r="V112" s="16"/>
      <c r="W112" s="16"/>
      <c r="X112" s="16">
        <v>20.0</v>
      </c>
      <c r="Y112" s="19"/>
      <c r="Z112" s="19"/>
      <c r="AA112" s="19"/>
      <c r="AB112" s="19"/>
      <c r="AC112" s="19"/>
      <c r="AD112" s="19"/>
      <c r="AE112" s="16" t="s">
        <v>33</v>
      </c>
      <c r="AF112" s="16" t="s">
        <v>1168</v>
      </c>
      <c r="AG112" s="16" t="s">
        <v>1169</v>
      </c>
      <c r="AH112" s="16" t="s">
        <v>846</v>
      </c>
      <c r="AI112" s="16">
        <v>0.09</v>
      </c>
      <c r="AJ112" s="16" t="s">
        <v>243</v>
      </c>
      <c r="AK112" s="19"/>
      <c r="AL112" s="19"/>
      <c r="AM112" s="16" t="s">
        <v>33</v>
      </c>
      <c r="AN112" s="16" t="s">
        <v>373</v>
      </c>
      <c r="AO112" s="16" t="s">
        <v>1170</v>
      </c>
      <c r="AP112" s="16" t="s">
        <v>209</v>
      </c>
      <c r="AQ112" s="16"/>
      <c r="AR112" s="16" t="s">
        <v>206</v>
      </c>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row>
    <row r="113">
      <c r="A113" s="16">
        <v>96.0</v>
      </c>
      <c r="B113" s="1" t="s">
        <v>1163</v>
      </c>
      <c r="C113" s="16" t="s">
        <v>1164</v>
      </c>
      <c r="D113" s="16">
        <v>2019.0</v>
      </c>
      <c r="E113" s="75" t="s">
        <v>1165</v>
      </c>
      <c r="F113" s="16" t="s">
        <v>34</v>
      </c>
      <c r="G113" s="16">
        <v>1.0</v>
      </c>
      <c r="H113" s="16">
        <v>58.0</v>
      </c>
      <c r="I113" s="16">
        <v>19.2</v>
      </c>
      <c r="J113" s="16">
        <v>1.0</v>
      </c>
      <c r="K113" s="19"/>
      <c r="L113" s="16" t="s">
        <v>154</v>
      </c>
      <c r="M113" s="16" t="s">
        <v>684</v>
      </c>
      <c r="N113" s="16" t="s">
        <v>573</v>
      </c>
      <c r="O113" s="16" t="s">
        <v>157</v>
      </c>
      <c r="P113" s="16" t="s">
        <v>271</v>
      </c>
      <c r="Q113" s="16" t="s">
        <v>1148</v>
      </c>
      <c r="R113" s="16">
        <v>1.0</v>
      </c>
      <c r="S113" s="16" t="s">
        <v>162</v>
      </c>
      <c r="T113" s="16" t="s">
        <v>1171</v>
      </c>
      <c r="U113" s="16">
        <v>20.0</v>
      </c>
      <c r="V113" s="19"/>
      <c r="W113" s="19"/>
      <c r="X113" s="19"/>
      <c r="Y113" s="19"/>
      <c r="Z113" s="19"/>
      <c r="AA113" s="19"/>
      <c r="AB113" s="19"/>
      <c r="AC113" s="19"/>
      <c r="AD113" s="19"/>
      <c r="AE113" s="16" t="s">
        <v>33</v>
      </c>
      <c r="AF113" s="16" t="s">
        <v>1168</v>
      </c>
      <c r="AG113" s="16" t="s">
        <v>1169</v>
      </c>
      <c r="AH113" s="16" t="s">
        <v>846</v>
      </c>
      <c r="AI113" s="16">
        <v>0.25</v>
      </c>
      <c r="AJ113" s="16" t="s">
        <v>243</v>
      </c>
      <c r="AK113" s="19"/>
      <c r="AL113" s="19"/>
      <c r="AM113" s="16" t="s">
        <v>33</v>
      </c>
      <c r="AN113" s="16" t="s">
        <v>373</v>
      </c>
      <c r="AO113" s="16" t="s">
        <v>1170</v>
      </c>
      <c r="AP113" s="16" t="s">
        <v>209</v>
      </c>
      <c r="AQ113" s="16">
        <v>1.08</v>
      </c>
      <c r="AR113" s="16" t="s">
        <v>243</v>
      </c>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row>
    <row r="114">
      <c r="A114" s="16">
        <v>97.0</v>
      </c>
      <c r="B114" s="16" t="s">
        <v>1172</v>
      </c>
      <c r="C114" s="16" t="s">
        <v>1173</v>
      </c>
      <c r="D114" s="16">
        <v>2019.0</v>
      </c>
      <c r="E114" s="21" t="s">
        <v>1174</v>
      </c>
      <c r="F114" s="16" t="s">
        <v>34</v>
      </c>
      <c r="G114" s="16">
        <v>1.0</v>
      </c>
      <c r="H114" s="16">
        <v>32.0</v>
      </c>
      <c r="I114" s="16">
        <v>29.3</v>
      </c>
      <c r="J114" s="16">
        <v>8.5</v>
      </c>
      <c r="K114" s="19"/>
      <c r="L114" s="16" t="s">
        <v>154</v>
      </c>
      <c r="M114" s="16" t="s">
        <v>885</v>
      </c>
      <c r="N114" s="16" t="s">
        <v>1116</v>
      </c>
      <c r="O114" s="16" t="s">
        <v>157</v>
      </c>
      <c r="P114" s="16" t="s">
        <v>158</v>
      </c>
      <c r="Q114" s="16" t="s">
        <v>422</v>
      </c>
      <c r="R114" s="16">
        <v>2.0</v>
      </c>
      <c r="S114" s="16" t="s">
        <v>494</v>
      </c>
      <c r="T114" s="16" t="s">
        <v>160</v>
      </c>
      <c r="U114" s="16">
        <v>30.0</v>
      </c>
      <c r="V114" s="16" t="s">
        <v>162</v>
      </c>
      <c r="W114" s="16" t="s">
        <v>1175</v>
      </c>
      <c r="X114" s="16">
        <v>30.0</v>
      </c>
      <c r="Y114" s="19"/>
      <c r="Z114" s="19"/>
      <c r="AA114" s="19"/>
      <c r="AB114" s="19"/>
      <c r="AC114" s="19"/>
      <c r="AD114" s="19"/>
      <c r="AE114" s="16" t="s">
        <v>33</v>
      </c>
      <c r="AF114" s="16" t="s">
        <v>1176</v>
      </c>
      <c r="AG114" s="16" t="s">
        <v>1169</v>
      </c>
      <c r="AH114" s="16" t="s">
        <v>846</v>
      </c>
      <c r="AI114" s="16" t="s">
        <v>1177</v>
      </c>
      <c r="AJ114" s="19"/>
      <c r="AK114" s="19"/>
      <c r="AL114" s="19"/>
      <c r="AM114" s="16" t="s">
        <v>33</v>
      </c>
      <c r="AN114" s="16" t="s">
        <v>373</v>
      </c>
      <c r="AO114" s="16" t="s">
        <v>1170</v>
      </c>
      <c r="AP114" s="19"/>
      <c r="AQ114" s="16" t="s">
        <v>1178</v>
      </c>
      <c r="AR114" s="19"/>
      <c r="AS114" s="16" t="s">
        <v>33</v>
      </c>
      <c r="AT114" s="16" t="s">
        <v>454</v>
      </c>
      <c r="AU114" s="16" t="s">
        <v>1120</v>
      </c>
      <c r="AV114" s="16" t="s">
        <v>1179</v>
      </c>
      <c r="AW114" s="19"/>
      <c r="AX114" s="19"/>
      <c r="AY114" s="16" t="s">
        <v>33</v>
      </c>
      <c r="AZ114" s="16" t="s">
        <v>454</v>
      </c>
      <c r="BA114" s="16" t="s">
        <v>374</v>
      </c>
      <c r="BB114" s="19"/>
      <c r="BC114" s="16" t="s">
        <v>1178</v>
      </c>
      <c r="BD114" s="19"/>
      <c r="BE114" s="19"/>
      <c r="BF114" s="19"/>
      <c r="BG114" s="19"/>
      <c r="BH114" s="19"/>
      <c r="BI114" s="19"/>
      <c r="BJ114" s="19"/>
      <c r="BK114" s="19"/>
      <c r="BL114" s="19"/>
      <c r="BM114" s="19"/>
      <c r="BN114" s="19"/>
      <c r="BO114" s="19"/>
      <c r="BP114" s="19"/>
    </row>
    <row r="115">
      <c r="A115" s="16">
        <v>97.0</v>
      </c>
      <c r="B115" s="16" t="s">
        <v>1172</v>
      </c>
      <c r="C115" s="16" t="s">
        <v>1173</v>
      </c>
      <c r="D115" s="16">
        <v>2019.0</v>
      </c>
      <c r="E115" s="21" t="s">
        <v>1174</v>
      </c>
      <c r="F115" s="16" t="s">
        <v>34</v>
      </c>
      <c r="G115" s="16">
        <v>1.0</v>
      </c>
      <c r="H115" s="16">
        <v>32.0</v>
      </c>
      <c r="I115" s="16">
        <v>28.6</v>
      </c>
      <c r="J115" s="16">
        <v>7.7</v>
      </c>
      <c r="K115" s="19"/>
      <c r="L115" s="16" t="s">
        <v>154</v>
      </c>
      <c r="M115" s="16" t="s">
        <v>885</v>
      </c>
      <c r="N115" s="16" t="s">
        <v>1116</v>
      </c>
      <c r="O115" s="16" t="s">
        <v>157</v>
      </c>
      <c r="P115" s="16" t="s">
        <v>158</v>
      </c>
      <c r="Q115" s="16" t="s">
        <v>422</v>
      </c>
      <c r="R115" s="16">
        <v>2.0</v>
      </c>
      <c r="S115" s="16" t="s">
        <v>494</v>
      </c>
      <c r="T115" s="16" t="s">
        <v>160</v>
      </c>
      <c r="U115" s="16">
        <v>30.0</v>
      </c>
      <c r="V115" s="16" t="s">
        <v>178</v>
      </c>
      <c r="W115" s="16" t="s">
        <v>1180</v>
      </c>
      <c r="X115" s="16">
        <v>30.0</v>
      </c>
      <c r="Y115" s="19"/>
      <c r="Z115" s="19"/>
      <c r="AA115" s="19"/>
      <c r="AB115" s="19"/>
      <c r="AC115" s="19"/>
      <c r="AD115" s="19"/>
      <c r="AE115" s="16" t="s">
        <v>33</v>
      </c>
      <c r="AF115" s="16" t="s">
        <v>1176</v>
      </c>
      <c r="AG115" s="16" t="s">
        <v>1169</v>
      </c>
      <c r="AH115" s="16" t="s">
        <v>846</v>
      </c>
      <c r="AI115" s="19"/>
      <c r="AJ115" s="19"/>
      <c r="AK115" s="19"/>
      <c r="AL115" s="19"/>
      <c r="AM115" s="16" t="s">
        <v>33</v>
      </c>
      <c r="AN115" s="16" t="s">
        <v>373</v>
      </c>
      <c r="AO115" s="16" t="s">
        <v>1170</v>
      </c>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row>
    <row r="116">
      <c r="A116" s="16">
        <v>98.0</v>
      </c>
      <c r="B116" s="16" t="s">
        <v>1181</v>
      </c>
      <c r="C116" s="16" t="s">
        <v>1182</v>
      </c>
      <c r="D116" s="16">
        <v>2018.0</v>
      </c>
      <c r="E116" s="24" t="s">
        <v>1183</v>
      </c>
      <c r="F116" s="16" t="s">
        <v>34</v>
      </c>
      <c r="G116" s="16">
        <v>1.0</v>
      </c>
      <c r="H116" s="16">
        <v>24.0</v>
      </c>
      <c r="I116" s="16">
        <v>22.88</v>
      </c>
      <c r="J116" s="16">
        <v>3.94</v>
      </c>
      <c r="K116" s="19"/>
      <c r="L116" s="16" t="s">
        <v>154</v>
      </c>
      <c r="M116" s="16" t="s">
        <v>684</v>
      </c>
      <c r="N116" s="16" t="s">
        <v>1116</v>
      </c>
      <c r="O116" s="16" t="s">
        <v>157</v>
      </c>
      <c r="P116" s="16" t="s">
        <v>158</v>
      </c>
      <c r="Q116" s="16" t="s">
        <v>175</v>
      </c>
      <c r="R116" s="16">
        <v>2.0</v>
      </c>
      <c r="S116" s="16" t="s">
        <v>485</v>
      </c>
      <c r="T116" s="16" t="s">
        <v>1184</v>
      </c>
      <c r="U116" s="16">
        <v>25.0</v>
      </c>
      <c r="V116" s="16" t="s">
        <v>162</v>
      </c>
      <c r="W116" s="16" t="s">
        <v>283</v>
      </c>
      <c r="X116" s="16">
        <v>25.0</v>
      </c>
      <c r="Y116" s="19"/>
      <c r="Z116" s="19"/>
      <c r="AA116" s="19"/>
      <c r="AB116" s="19"/>
      <c r="AC116" s="19"/>
      <c r="AD116" s="19"/>
      <c r="AE116" s="16" t="s">
        <v>556</v>
      </c>
      <c r="AF116" s="16" t="s">
        <v>1185</v>
      </c>
      <c r="AG116" s="16" t="s">
        <v>374</v>
      </c>
      <c r="AH116" s="16" t="s">
        <v>209</v>
      </c>
      <c r="AI116" s="16">
        <v>0.27</v>
      </c>
      <c r="AJ116" s="16" t="s">
        <v>1186</v>
      </c>
      <c r="AK116" s="19"/>
      <c r="AL116" s="19"/>
      <c r="AM116" s="19"/>
      <c r="AN116" s="19"/>
      <c r="AO116" s="19"/>
      <c r="AP116" s="19"/>
      <c r="AQ116" s="19"/>
      <c r="AR116" s="19"/>
      <c r="AS116" s="19"/>
      <c r="AT116" s="19"/>
      <c r="AU116" s="19"/>
      <c r="AV116" s="19"/>
      <c r="AW116" s="19"/>
      <c r="AX116" s="19"/>
      <c r="AY116" s="19"/>
      <c r="AZ116" s="19"/>
      <c r="BA116" s="19"/>
      <c r="BB116" s="19"/>
      <c r="BC116" s="19"/>
      <c r="BD116" s="19"/>
      <c r="BE116" s="16" t="s">
        <v>1187</v>
      </c>
      <c r="BF116" s="19"/>
      <c r="BG116" s="19"/>
      <c r="BH116" s="19"/>
      <c r="BI116" s="19"/>
      <c r="BJ116" s="19"/>
      <c r="BK116" s="19"/>
      <c r="BL116" s="19"/>
      <c r="BM116" s="19"/>
      <c r="BN116" s="19"/>
      <c r="BO116" s="19"/>
      <c r="BP116" s="19"/>
    </row>
    <row r="117">
      <c r="A117" s="16">
        <v>99.0</v>
      </c>
      <c r="B117" s="16" t="s">
        <v>1188</v>
      </c>
      <c r="C117" s="16" t="s">
        <v>1189</v>
      </c>
      <c r="D117" s="16">
        <v>2011.0</v>
      </c>
      <c r="E117" s="24" t="s">
        <v>1190</v>
      </c>
      <c r="F117" s="16" t="s">
        <v>40</v>
      </c>
      <c r="G117" s="16">
        <v>1.0</v>
      </c>
      <c r="H117" s="16">
        <v>30.0</v>
      </c>
      <c r="I117" s="16">
        <v>17.0</v>
      </c>
      <c r="J117" s="16">
        <v>2.0</v>
      </c>
      <c r="K117" s="16" t="s">
        <v>1191</v>
      </c>
      <c r="L117" s="16" t="s">
        <v>200</v>
      </c>
      <c r="M117" s="16" t="s">
        <v>1192</v>
      </c>
      <c r="N117" s="16" t="s">
        <v>156</v>
      </c>
      <c r="O117" s="16" t="s">
        <v>157</v>
      </c>
      <c r="P117" s="16" t="s">
        <v>158</v>
      </c>
      <c r="Q117" s="16" t="s">
        <v>175</v>
      </c>
      <c r="R117" s="16">
        <v>3.0</v>
      </c>
      <c r="S117" s="16" t="s">
        <v>160</v>
      </c>
      <c r="T117" s="16" t="s">
        <v>161</v>
      </c>
      <c r="U117" s="16">
        <v>25.0</v>
      </c>
      <c r="V117" s="16" t="s">
        <v>162</v>
      </c>
      <c r="W117" s="16" t="s">
        <v>1193</v>
      </c>
      <c r="X117" s="16">
        <v>35.0</v>
      </c>
      <c r="Y117" s="16" t="s">
        <v>1126</v>
      </c>
      <c r="Z117" s="16" t="s">
        <v>1194</v>
      </c>
      <c r="AA117" s="16">
        <v>35.0</v>
      </c>
      <c r="AB117" s="19"/>
      <c r="AC117" s="19"/>
      <c r="AD117" s="19"/>
      <c r="AE117" s="16" t="s">
        <v>33</v>
      </c>
      <c r="AF117" s="16" t="s">
        <v>1195</v>
      </c>
      <c r="AG117" s="16" t="s">
        <v>1169</v>
      </c>
      <c r="AH117" s="16" t="s">
        <v>209</v>
      </c>
      <c r="AI117" s="16">
        <v>0.15</v>
      </c>
      <c r="AJ117" s="16" t="s">
        <v>1196</v>
      </c>
      <c r="AK117" s="19"/>
      <c r="AL117" s="19"/>
      <c r="AM117" s="16" t="s">
        <v>33</v>
      </c>
      <c r="AN117" s="16" t="s">
        <v>1195</v>
      </c>
      <c r="AO117" s="16" t="s">
        <v>1197</v>
      </c>
      <c r="AP117" s="16" t="s">
        <v>209</v>
      </c>
      <c r="AQ117" s="16">
        <v>0.17</v>
      </c>
      <c r="AR117" s="16" t="s">
        <v>1196</v>
      </c>
      <c r="AS117" s="16"/>
      <c r="AT117" s="16"/>
      <c r="AU117" s="19"/>
      <c r="AV117" s="19"/>
      <c r="AW117" s="19"/>
      <c r="AX117" s="19"/>
      <c r="AY117" s="19"/>
      <c r="AZ117" s="19"/>
      <c r="BA117" s="19"/>
      <c r="BB117" s="19"/>
      <c r="BC117" s="19"/>
      <c r="BD117" s="19"/>
      <c r="BE117" s="16" t="s">
        <v>1198</v>
      </c>
      <c r="BF117" s="19"/>
      <c r="BG117" s="19"/>
      <c r="BH117" s="19"/>
      <c r="BI117" s="17" t="s">
        <v>638</v>
      </c>
      <c r="BJ117" s="19"/>
      <c r="BK117" s="19"/>
      <c r="BL117" s="19"/>
      <c r="BM117" s="19"/>
      <c r="BN117" s="19"/>
      <c r="BO117" s="19"/>
      <c r="BP117" s="19"/>
    </row>
    <row r="118">
      <c r="A118" s="16">
        <v>100.0</v>
      </c>
      <c r="B118" s="16" t="s">
        <v>1199</v>
      </c>
      <c r="C118" s="16" t="s">
        <v>1200</v>
      </c>
      <c r="D118" s="16">
        <v>2019.0</v>
      </c>
      <c r="E118" s="18" t="s">
        <v>1201</v>
      </c>
      <c r="F118" s="16" t="s">
        <v>34</v>
      </c>
      <c r="G118" s="16">
        <v>1.0</v>
      </c>
      <c r="H118" s="16">
        <v>19.0</v>
      </c>
      <c r="I118" s="16">
        <v>27.8</v>
      </c>
      <c r="J118" s="16">
        <v>2.2</v>
      </c>
      <c r="K118" s="19"/>
      <c r="L118" s="16" t="s">
        <v>200</v>
      </c>
      <c r="M118" s="16" t="s">
        <v>1202</v>
      </c>
      <c r="N118" s="16" t="s">
        <v>1116</v>
      </c>
      <c r="O118" s="16" t="s">
        <v>157</v>
      </c>
      <c r="P118" s="16" t="s">
        <v>271</v>
      </c>
      <c r="Q118" s="16" t="s">
        <v>1148</v>
      </c>
      <c r="R118" s="16">
        <v>2.0</v>
      </c>
      <c r="S118" s="16" t="s">
        <v>1203</v>
      </c>
      <c r="T118" s="16" t="s">
        <v>161</v>
      </c>
      <c r="U118" s="16" t="s">
        <v>988</v>
      </c>
      <c r="V118" s="16" t="s">
        <v>178</v>
      </c>
      <c r="W118" s="16" t="s">
        <v>988</v>
      </c>
      <c r="X118" s="16" t="s">
        <v>988</v>
      </c>
      <c r="Y118" s="19"/>
      <c r="Z118" s="19"/>
      <c r="AA118" s="19"/>
      <c r="AB118" s="19"/>
      <c r="AC118" s="19"/>
      <c r="AD118" s="19"/>
      <c r="AE118" s="16" t="s">
        <v>33</v>
      </c>
      <c r="AF118" s="16" t="s">
        <v>1204</v>
      </c>
      <c r="AG118" s="16" t="s">
        <v>1205</v>
      </c>
      <c r="AH118" s="16" t="s">
        <v>911</v>
      </c>
      <c r="AI118" s="76">
        <f>'Self-computed effect sizes'!O37</f>
        <v>0.08657197505</v>
      </c>
      <c r="AJ118" s="16" t="s">
        <v>1196</v>
      </c>
      <c r="AK118" s="19"/>
      <c r="AL118" s="19"/>
      <c r="AM118" s="16" t="s">
        <v>33</v>
      </c>
      <c r="AN118" s="16" t="s">
        <v>1206</v>
      </c>
      <c r="AO118" s="16" t="s">
        <v>434</v>
      </c>
      <c r="AP118" s="16" t="s">
        <v>1207</v>
      </c>
      <c r="AQ118" s="19">
        <f>'Self-computed effect sizes'!O38</f>
        <v>0.02667624812</v>
      </c>
      <c r="AR118" s="16" t="s">
        <v>1196</v>
      </c>
      <c r="AS118" s="16" t="s">
        <v>33</v>
      </c>
      <c r="AT118" s="16" t="s">
        <v>1206</v>
      </c>
      <c r="AU118" s="16" t="s">
        <v>374</v>
      </c>
      <c r="AV118" s="1" t="s">
        <v>242</v>
      </c>
      <c r="AW118" s="16">
        <v>0.15</v>
      </c>
      <c r="AX118" s="16" t="s">
        <v>243</v>
      </c>
      <c r="AY118" s="16" t="s">
        <v>33</v>
      </c>
      <c r="AZ118" s="16" t="s">
        <v>1206</v>
      </c>
      <c r="BA118" s="16" t="s">
        <v>431</v>
      </c>
      <c r="BB118" s="16" t="s">
        <v>242</v>
      </c>
      <c r="BC118" s="16">
        <v>0.26</v>
      </c>
      <c r="BD118" s="16" t="s">
        <v>243</v>
      </c>
      <c r="BE118" s="16" t="s">
        <v>1208</v>
      </c>
      <c r="BF118" s="19"/>
      <c r="BG118" s="19"/>
      <c r="BH118" s="19"/>
      <c r="BI118" s="19"/>
      <c r="BJ118" s="19"/>
      <c r="BK118" s="19"/>
      <c r="BL118" s="19"/>
      <c r="BM118" s="19"/>
      <c r="BN118" s="19"/>
      <c r="BO118" s="19"/>
      <c r="BP118" s="19"/>
    </row>
    <row r="119">
      <c r="A119" s="16">
        <v>100.0</v>
      </c>
      <c r="B119" s="16" t="s">
        <v>1199</v>
      </c>
      <c r="C119" s="16" t="s">
        <v>1200</v>
      </c>
      <c r="D119" s="16">
        <v>2019.0</v>
      </c>
      <c r="E119" s="18" t="s">
        <v>1201</v>
      </c>
      <c r="F119" s="16" t="s">
        <v>34</v>
      </c>
      <c r="G119" s="16">
        <v>1.0</v>
      </c>
      <c r="H119" s="16">
        <v>15.0</v>
      </c>
      <c r="I119" s="16">
        <v>26.6</v>
      </c>
      <c r="J119" s="16">
        <v>2.8</v>
      </c>
      <c r="K119" s="19"/>
      <c r="L119" s="16" t="s">
        <v>154</v>
      </c>
      <c r="M119" s="16" t="s">
        <v>1209</v>
      </c>
      <c r="N119" s="16" t="s">
        <v>1116</v>
      </c>
      <c r="O119" s="16" t="s">
        <v>157</v>
      </c>
      <c r="P119" s="16" t="s">
        <v>271</v>
      </c>
      <c r="Q119" s="16" t="s">
        <v>1148</v>
      </c>
      <c r="R119" s="16">
        <v>2.0</v>
      </c>
      <c r="S119" s="16" t="s">
        <v>1203</v>
      </c>
      <c r="T119" s="16" t="s">
        <v>161</v>
      </c>
      <c r="U119" s="16" t="s">
        <v>988</v>
      </c>
      <c r="V119" s="16" t="s">
        <v>178</v>
      </c>
      <c r="W119" s="16" t="s">
        <v>988</v>
      </c>
      <c r="X119" s="16" t="s">
        <v>988</v>
      </c>
      <c r="Y119" s="19"/>
      <c r="Z119" s="19"/>
      <c r="AA119" s="19"/>
      <c r="AB119" s="19"/>
      <c r="AC119" s="19"/>
      <c r="AD119" s="19"/>
      <c r="AE119" s="16" t="s">
        <v>33</v>
      </c>
      <c r="AF119" s="16" t="s">
        <v>1204</v>
      </c>
      <c r="AG119" s="16" t="s">
        <v>1205</v>
      </c>
      <c r="AH119" s="16" t="s">
        <v>911</v>
      </c>
      <c r="AI119" s="76">
        <f>'Self-computed effect sizes'!O40</f>
        <v>1.069681115</v>
      </c>
      <c r="AJ119" s="16" t="s">
        <v>1196</v>
      </c>
      <c r="AK119" s="19"/>
      <c r="AL119" s="19"/>
      <c r="AM119" s="16" t="s">
        <v>33</v>
      </c>
      <c r="AN119" s="16" t="s">
        <v>1206</v>
      </c>
      <c r="AO119" s="16" t="s">
        <v>434</v>
      </c>
      <c r="AP119" s="16" t="s">
        <v>1207</v>
      </c>
      <c r="AQ119" s="19">
        <f>'Self-computed effect sizes'!O41</f>
        <v>0.1187121332</v>
      </c>
      <c r="AR119" s="16" t="s">
        <v>1196</v>
      </c>
      <c r="AS119" s="16" t="s">
        <v>33</v>
      </c>
      <c r="AT119" s="16" t="s">
        <v>1206</v>
      </c>
      <c r="AU119" s="16" t="s">
        <v>374</v>
      </c>
      <c r="AV119" s="1" t="s">
        <v>242</v>
      </c>
      <c r="AW119" s="16">
        <v>0.15</v>
      </c>
      <c r="AX119" s="16" t="s">
        <v>243</v>
      </c>
      <c r="AY119" s="16" t="s">
        <v>33</v>
      </c>
      <c r="AZ119" s="16" t="s">
        <v>1206</v>
      </c>
      <c r="BA119" s="16" t="s">
        <v>431</v>
      </c>
      <c r="BB119" s="16" t="s">
        <v>242</v>
      </c>
      <c r="BC119" s="16">
        <v>0.64</v>
      </c>
      <c r="BD119" s="16" t="s">
        <v>243</v>
      </c>
      <c r="BE119" s="19"/>
      <c r="BF119" s="19"/>
      <c r="BG119" s="19"/>
      <c r="BH119" s="19"/>
      <c r="BI119" s="19"/>
      <c r="BJ119" s="19"/>
      <c r="BK119" s="19"/>
      <c r="BL119" s="19"/>
      <c r="BM119" s="19"/>
      <c r="BN119" s="19"/>
      <c r="BO119" s="19"/>
      <c r="BP119" s="19"/>
    </row>
    <row r="120">
      <c r="A120" s="16">
        <v>101.0</v>
      </c>
      <c r="B120" s="16" t="s">
        <v>1210</v>
      </c>
      <c r="C120" s="16" t="s">
        <v>1211</v>
      </c>
      <c r="D120" s="16">
        <v>2009.0</v>
      </c>
      <c r="E120" s="24" t="s">
        <v>1212</v>
      </c>
      <c r="F120" s="16" t="s">
        <v>40</v>
      </c>
      <c r="G120" s="16">
        <v>1.0</v>
      </c>
      <c r="H120" s="16">
        <v>30.0</v>
      </c>
      <c r="I120" s="16">
        <v>18.5</v>
      </c>
      <c r="J120" s="19"/>
      <c r="K120" s="16" t="s">
        <v>1213</v>
      </c>
      <c r="L120" s="16" t="s">
        <v>154</v>
      </c>
      <c r="M120" s="16" t="s">
        <v>1214</v>
      </c>
      <c r="N120" s="16" t="s">
        <v>156</v>
      </c>
      <c r="O120" s="16" t="s">
        <v>157</v>
      </c>
      <c r="P120" s="16" t="s">
        <v>271</v>
      </c>
      <c r="Q120" s="16" t="s">
        <v>1148</v>
      </c>
      <c r="R120" s="16">
        <v>1.0</v>
      </c>
      <c r="S120" s="16" t="s">
        <v>178</v>
      </c>
      <c r="T120" s="16" t="s">
        <v>1215</v>
      </c>
      <c r="U120" s="16">
        <v>20.0</v>
      </c>
      <c r="V120" s="19"/>
      <c r="W120" s="19"/>
      <c r="X120" s="19"/>
      <c r="Y120" s="19"/>
      <c r="Z120" s="19"/>
      <c r="AA120" s="19"/>
      <c r="AB120" s="19"/>
      <c r="AC120" s="19"/>
      <c r="AD120" s="19"/>
      <c r="AE120" s="16" t="s">
        <v>33</v>
      </c>
      <c r="AF120" s="16" t="s">
        <v>1216</v>
      </c>
      <c r="AG120" s="16" t="s">
        <v>374</v>
      </c>
      <c r="AH120" s="16" t="s">
        <v>911</v>
      </c>
      <c r="AI120" s="16">
        <v>0.09</v>
      </c>
      <c r="AJ120" s="16" t="s">
        <v>1196</v>
      </c>
      <c r="AK120" s="19"/>
      <c r="AL120" s="19"/>
      <c r="AM120" s="16" t="s">
        <v>33</v>
      </c>
      <c r="AN120" s="16" t="s">
        <v>1217</v>
      </c>
      <c r="AO120" s="16" t="s">
        <v>374</v>
      </c>
      <c r="AP120" s="1" t="s">
        <v>1207</v>
      </c>
      <c r="AQ120" s="16">
        <v>-0.01</v>
      </c>
      <c r="AR120" s="16" t="s">
        <v>1196</v>
      </c>
      <c r="AS120" s="16" t="s">
        <v>35</v>
      </c>
      <c r="AT120" s="16" t="s">
        <v>1218</v>
      </c>
      <c r="AU120" s="16" t="s">
        <v>1219</v>
      </c>
      <c r="AV120" s="16" t="s">
        <v>209</v>
      </c>
      <c r="AW120" s="16">
        <v>0.14</v>
      </c>
      <c r="AX120" s="16" t="s">
        <v>243</v>
      </c>
      <c r="AY120" s="16" t="s">
        <v>1220</v>
      </c>
      <c r="AZ120" s="16" t="s">
        <v>1221</v>
      </c>
      <c r="BA120" s="16" t="s">
        <v>374</v>
      </c>
      <c r="BB120" s="16" t="s">
        <v>846</v>
      </c>
      <c r="BC120" s="16" t="s">
        <v>1222</v>
      </c>
      <c r="BD120" s="16" t="s">
        <v>1196</v>
      </c>
      <c r="BE120" s="16" t="s">
        <v>1223</v>
      </c>
      <c r="BF120" s="19"/>
      <c r="BG120" s="19"/>
      <c r="BH120" s="19"/>
      <c r="BI120" s="17" t="s">
        <v>638</v>
      </c>
      <c r="BJ120" s="19"/>
      <c r="BK120" s="19"/>
      <c r="BL120" s="19"/>
      <c r="BM120" s="19"/>
      <c r="BN120" s="19"/>
      <c r="BO120" s="19"/>
      <c r="BP120" s="19"/>
    </row>
    <row r="121">
      <c r="A121" s="16">
        <v>102.0</v>
      </c>
      <c r="B121" s="16" t="s">
        <v>1224</v>
      </c>
      <c r="C121" s="16" t="s">
        <v>1225</v>
      </c>
      <c r="D121" s="16">
        <v>2009.0</v>
      </c>
      <c r="E121" s="24" t="s">
        <v>1226</v>
      </c>
      <c r="F121" s="16" t="s">
        <v>40</v>
      </c>
      <c r="G121" s="16">
        <v>1.0</v>
      </c>
      <c r="H121" s="16">
        <v>52.0</v>
      </c>
      <c r="I121" s="16">
        <v>24.1</v>
      </c>
      <c r="J121" s="16">
        <v>2.7</v>
      </c>
      <c r="K121" s="16" t="s">
        <v>1227</v>
      </c>
      <c r="L121" s="16" t="s">
        <v>154</v>
      </c>
      <c r="M121" s="19"/>
      <c r="N121" s="16" t="s">
        <v>156</v>
      </c>
      <c r="O121" s="16" t="s">
        <v>157</v>
      </c>
      <c r="P121" s="16" t="s">
        <v>219</v>
      </c>
      <c r="Q121" s="16" t="s">
        <v>175</v>
      </c>
      <c r="R121" s="16">
        <v>2.0</v>
      </c>
      <c r="S121" s="16" t="s">
        <v>160</v>
      </c>
      <c r="T121" s="16" t="s">
        <v>161</v>
      </c>
      <c r="U121" s="19"/>
      <c r="V121" s="16" t="s">
        <v>822</v>
      </c>
      <c r="W121" s="16" t="s">
        <v>1228</v>
      </c>
      <c r="X121" s="16" t="s">
        <v>1229</v>
      </c>
      <c r="Y121" s="19"/>
      <c r="Z121" s="19"/>
      <c r="AA121" s="19"/>
      <c r="AB121" s="19"/>
      <c r="AC121" s="19"/>
      <c r="AD121" s="19"/>
      <c r="AE121" s="16" t="s">
        <v>35</v>
      </c>
      <c r="AF121" s="16" t="s">
        <v>1230</v>
      </c>
      <c r="AG121" s="16" t="s">
        <v>192</v>
      </c>
      <c r="AH121" s="19"/>
      <c r="AI121" s="19"/>
      <c r="AJ121" s="19"/>
      <c r="AK121" s="19"/>
      <c r="AL121" s="19"/>
      <c r="AM121" s="19"/>
      <c r="AN121" s="16" t="s">
        <v>1231</v>
      </c>
      <c r="AO121" s="16" t="s">
        <v>192</v>
      </c>
      <c r="AP121" s="19"/>
      <c r="AQ121" s="19"/>
      <c r="AR121" s="19"/>
      <c r="AS121" s="19"/>
      <c r="AT121" s="16" t="s">
        <v>1232</v>
      </c>
      <c r="AU121" s="16" t="s">
        <v>192</v>
      </c>
      <c r="AV121" s="19"/>
      <c r="AW121" s="19"/>
      <c r="AX121" s="19"/>
      <c r="AY121" s="19"/>
      <c r="AZ121" s="19"/>
      <c r="BA121" s="19"/>
      <c r="BB121" s="19"/>
      <c r="BC121" s="19"/>
      <c r="BD121" s="19"/>
      <c r="BE121" s="16" t="s">
        <v>1233</v>
      </c>
      <c r="BF121" s="19"/>
      <c r="BG121" s="19"/>
      <c r="BH121" s="19"/>
      <c r="BI121" s="17" t="s">
        <v>638</v>
      </c>
      <c r="BJ121" s="19"/>
      <c r="BK121" s="19"/>
      <c r="BL121" s="19"/>
      <c r="BM121" s="19"/>
      <c r="BN121" s="19"/>
      <c r="BO121" s="19"/>
      <c r="BP121" s="19"/>
    </row>
    <row r="122">
      <c r="A122" s="16">
        <v>103.0</v>
      </c>
      <c r="B122" s="16" t="s">
        <v>1234</v>
      </c>
      <c r="C122" s="16" t="s">
        <v>1235</v>
      </c>
      <c r="D122" s="16">
        <v>2018.0</v>
      </c>
      <c r="E122" s="24" t="s">
        <v>1236</v>
      </c>
      <c r="F122" s="16" t="s">
        <v>40</v>
      </c>
      <c r="G122" s="16">
        <v>1.0</v>
      </c>
      <c r="H122" s="16">
        <v>44.0</v>
      </c>
      <c r="I122" s="19"/>
      <c r="J122" s="19"/>
      <c r="K122" s="16" t="s">
        <v>1237</v>
      </c>
      <c r="L122" s="16" t="s">
        <v>154</v>
      </c>
      <c r="M122" s="19"/>
      <c r="N122" s="16" t="s">
        <v>334</v>
      </c>
      <c r="O122" s="16" t="s">
        <v>157</v>
      </c>
      <c r="P122" s="16" t="s">
        <v>158</v>
      </c>
      <c r="Q122" s="16" t="s">
        <v>175</v>
      </c>
      <c r="R122" s="16">
        <v>2.0</v>
      </c>
      <c r="S122" s="16" t="s">
        <v>160</v>
      </c>
      <c r="T122" s="16" t="s">
        <v>161</v>
      </c>
      <c r="U122" s="16">
        <v>3.0</v>
      </c>
      <c r="V122" s="16" t="s">
        <v>822</v>
      </c>
      <c r="W122" s="16" t="s">
        <v>1238</v>
      </c>
      <c r="X122" s="16">
        <v>3.0</v>
      </c>
      <c r="Y122" s="19"/>
      <c r="Z122" s="19"/>
      <c r="AA122" s="19"/>
      <c r="AB122" s="19"/>
      <c r="AC122" s="19"/>
      <c r="AD122" s="19"/>
      <c r="AE122" s="16" t="s">
        <v>1239</v>
      </c>
      <c r="AF122" s="16" t="s">
        <v>1240</v>
      </c>
      <c r="AG122" s="16" t="s">
        <v>192</v>
      </c>
      <c r="AH122" s="16" t="s">
        <v>1241</v>
      </c>
      <c r="AI122" s="19"/>
      <c r="AJ122" s="16"/>
      <c r="AK122" s="19"/>
      <c r="AL122" s="19"/>
      <c r="AM122" s="19"/>
      <c r="AN122" s="19"/>
      <c r="AO122" s="19"/>
      <c r="AP122" s="19"/>
      <c r="AQ122" s="19"/>
      <c r="AR122" s="19"/>
      <c r="AS122" s="19"/>
      <c r="AT122" s="19"/>
      <c r="AU122" s="19"/>
      <c r="AV122" s="19"/>
      <c r="AW122" s="19"/>
      <c r="AX122" s="19"/>
      <c r="AY122" s="19"/>
      <c r="AZ122" s="19"/>
      <c r="BA122" s="19"/>
      <c r="BB122" s="19"/>
      <c r="BC122" s="19"/>
      <c r="BD122" s="19"/>
      <c r="BE122" s="16" t="s">
        <v>1242</v>
      </c>
      <c r="BF122" s="19"/>
      <c r="BG122" s="19"/>
      <c r="BH122" s="19"/>
      <c r="BI122" s="16" t="s">
        <v>1243</v>
      </c>
      <c r="BJ122" s="19"/>
      <c r="BK122" s="19"/>
      <c r="BL122" s="19"/>
      <c r="BM122" s="19"/>
      <c r="BN122" s="19"/>
      <c r="BO122" s="19"/>
      <c r="BP122" s="19"/>
    </row>
    <row r="123">
      <c r="A123" s="16">
        <v>104.0</v>
      </c>
      <c r="B123" s="77" t="s">
        <v>1244</v>
      </c>
      <c r="C123" s="44" t="s">
        <v>1245</v>
      </c>
      <c r="D123" s="45">
        <v>2012.0</v>
      </c>
      <c r="E123" s="46" t="s">
        <v>1246</v>
      </c>
      <c r="F123" s="44" t="s">
        <v>42</v>
      </c>
      <c r="G123" s="45">
        <v>1.0</v>
      </c>
      <c r="H123" s="45">
        <v>26.0</v>
      </c>
      <c r="I123" s="45">
        <v>26.1</v>
      </c>
      <c r="J123" s="45">
        <v>3.2</v>
      </c>
      <c r="K123" s="44"/>
      <c r="L123" s="44" t="s">
        <v>200</v>
      </c>
      <c r="M123" s="19"/>
      <c r="N123" s="16" t="s">
        <v>156</v>
      </c>
      <c r="O123" s="16" t="s">
        <v>157</v>
      </c>
      <c r="P123" s="44" t="s">
        <v>158</v>
      </c>
      <c r="Q123" s="44" t="s">
        <v>175</v>
      </c>
      <c r="R123" s="45">
        <v>3.0</v>
      </c>
      <c r="S123" s="44" t="s">
        <v>160</v>
      </c>
      <c r="T123" s="40" t="s">
        <v>161</v>
      </c>
      <c r="U123" s="45">
        <v>10.0</v>
      </c>
      <c r="V123" s="44" t="s">
        <v>1247</v>
      </c>
      <c r="W123" s="44" t="s">
        <v>1248</v>
      </c>
      <c r="X123" s="45">
        <v>10.0</v>
      </c>
      <c r="Y123" s="44" t="s">
        <v>1249</v>
      </c>
      <c r="Z123" s="63" t="s">
        <v>1250</v>
      </c>
      <c r="AA123" s="45">
        <v>10.0</v>
      </c>
      <c r="AB123" s="19"/>
      <c r="AC123" s="19"/>
      <c r="AD123" s="19"/>
      <c r="AE123" s="44" t="s">
        <v>61</v>
      </c>
      <c r="AF123" s="63" t="s">
        <v>1251</v>
      </c>
      <c r="AG123" s="44" t="s">
        <v>374</v>
      </c>
      <c r="AH123" s="44" t="s">
        <v>1252</v>
      </c>
      <c r="AI123" s="45">
        <v>0.33</v>
      </c>
      <c r="AJ123" s="44" t="s">
        <v>1253</v>
      </c>
      <c r="AK123" s="16" t="s">
        <v>32</v>
      </c>
      <c r="AL123" s="19"/>
      <c r="AM123" s="19"/>
      <c r="AN123" s="19"/>
      <c r="AO123" s="19"/>
      <c r="AP123" s="19"/>
      <c r="AQ123" s="19"/>
      <c r="AR123" s="19"/>
      <c r="AS123" s="19"/>
      <c r="AT123" s="19"/>
      <c r="AU123" s="19"/>
      <c r="AV123" s="19"/>
      <c r="AW123" s="19"/>
      <c r="AX123" s="19"/>
      <c r="AY123" s="19"/>
      <c r="AZ123" s="19"/>
      <c r="BA123" s="19"/>
      <c r="BB123" s="19"/>
      <c r="BC123" s="19"/>
      <c r="BD123" s="19"/>
      <c r="BE123" s="58" t="s">
        <v>1254</v>
      </c>
      <c r="BF123" s="44"/>
      <c r="BG123" s="58" t="s">
        <v>1255</v>
      </c>
      <c r="BH123" s="19"/>
      <c r="BI123" s="19"/>
      <c r="BJ123" s="19"/>
      <c r="BK123" s="19"/>
      <c r="BL123" s="19"/>
      <c r="BM123" s="19"/>
      <c r="BN123" s="19"/>
      <c r="BO123" s="19"/>
      <c r="BP123" s="19"/>
    </row>
    <row r="124">
      <c r="A124" s="16">
        <v>105.0</v>
      </c>
      <c r="B124" s="44" t="s">
        <v>1256</v>
      </c>
      <c r="C124" s="44" t="s">
        <v>1257</v>
      </c>
      <c r="D124" s="45">
        <v>2010.0</v>
      </c>
      <c r="E124" s="78" t="s">
        <v>1258</v>
      </c>
      <c r="F124" s="44" t="s">
        <v>42</v>
      </c>
      <c r="G124" s="44"/>
      <c r="H124" s="45">
        <v>18.0</v>
      </c>
      <c r="I124" s="45">
        <v>20.61</v>
      </c>
      <c r="J124" s="45">
        <v>3.09</v>
      </c>
      <c r="K124" s="44"/>
      <c r="L124" s="44" t="s">
        <v>465</v>
      </c>
      <c r="M124" s="44" t="s">
        <v>1259</v>
      </c>
      <c r="N124" s="44"/>
      <c r="O124" s="16" t="s">
        <v>157</v>
      </c>
      <c r="P124" s="44" t="s">
        <v>158</v>
      </c>
      <c r="Q124" s="44"/>
      <c r="R124" s="45">
        <v>4.0</v>
      </c>
      <c r="S124" s="44" t="s">
        <v>160</v>
      </c>
      <c r="T124" s="40" t="s">
        <v>161</v>
      </c>
      <c r="U124" s="44" t="s">
        <v>1260</v>
      </c>
      <c r="V124" s="44" t="s">
        <v>227</v>
      </c>
      <c r="W124" s="45">
        <v>10.0</v>
      </c>
      <c r="X124" s="44"/>
      <c r="Y124" s="44" t="s">
        <v>1261</v>
      </c>
      <c r="Z124" s="63" t="s">
        <v>1262</v>
      </c>
      <c r="AA124" s="45">
        <v>10.0</v>
      </c>
      <c r="AB124" s="44" t="s">
        <v>1263</v>
      </c>
      <c r="AC124" s="44" t="s">
        <v>1264</v>
      </c>
      <c r="AD124" s="45">
        <v>10.0</v>
      </c>
      <c r="AE124" s="19"/>
      <c r="AF124" s="19"/>
      <c r="AG124" s="19"/>
      <c r="AH124" s="19"/>
      <c r="AI124" s="19"/>
      <c r="AJ124" s="16" t="s">
        <v>1196</v>
      </c>
      <c r="AK124" s="16" t="s">
        <v>265</v>
      </c>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row>
    <row r="125">
      <c r="A125" s="16">
        <v>106.0</v>
      </c>
      <c r="B125" s="16" t="s">
        <v>1265</v>
      </c>
      <c r="C125" s="16" t="s">
        <v>1266</v>
      </c>
      <c r="D125" s="16">
        <v>2018.0</v>
      </c>
      <c r="E125" s="24" t="s">
        <v>1267</v>
      </c>
      <c r="F125" s="16" t="s">
        <v>40</v>
      </c>
      <c r="G125" s="16">
        <v>1.0</v>
      </c>
      <c r="H125" s="16">
        <v>52.0</v>
      </c>
      <c r="I125" s="16">
        <v>19.7</v>
      </c>
      <c r="J125" s="16">
        <v>1.2</v>
      </c>
      <c r="K125" s="19"/>
      <c r="L125" s="16" t="s">
        <v>154</v>
      </c>
      <c r="M125" s="16" t="s">
        <v>684</v>
      </c>
      <c r="N125" s="16" t="s">
        <v>334</v>
      </c>
      <c r="O125" s="16" t="s">
        <v>157</v>
      </c>
      <c r="P125" s="16" t="s">
        <v>1268</v>
      </c>
      <c r="Q125" s="16" t="s">
        <v>422</v>
      </c>
      <c r="R125" s="16">
        <v>2.0</v>
      </c>
      <c r="S125" s="16" t="s">
        <v>822</v>
      </c>
      <c r="T125" s="16" t="s">
        <v>219</v>
      </c>
      <c r="U125" s="16">
        <v>20.0</v>
      </c>
      <c r="V125" s="16" t="s">
        <v>162</v>
      </c>
      <c r="W125" s="19"/>
      <c r="X125" s="16">
        <v>20.0</v>
      </c>
      <c r="Y125" s="19"/>
      <c r="Z125" s="19"/>
      <c r="AA125" s="19"/>
      <c r="AB125" s="19"/>
      <c r="AC125" s="19"/>
      <c r="AD125" s="19"/>
      <c r="AE125" s="16" t="s">
        <v>33</v>
      </c>
      <c r="AF125" s="16" t="s">
        <v>1176</v>
      </c>
      <c r="AG125" s="16" t="s">
        <v>374</v>
      </c>
      <c r="AH125" s="1" t="s">
        <v>209</v>
      </c>
      <c r="AI125" s="1">
        <v>0.23</v>
      </c>
      <c r="AJ125" s="1" t="s">
        <v>243</v>
      </c>
      <c r="AK125" s="19"/>
      <c r="AL125" s="19"/>
      <c r="AM125" s="16"/>
      <c r="AN125" s="16"/>
      <c r="AO125" s="16" t="s">
        <v>192</v>
      </c>
      <c r="AP125" s="16" t="s">
        <v>209</v>
      </c>
      <c r="AQ125" s="16" t="s">
        <v>1269</v>
      </c>
      <c r="AR125" s="16" t="s">
        <v>243</v>
      </c>
      <c r="AS125" s="16" t="s">
        <v>41</v>
      </c>
      <c r="AT125" s="16" t="s">
        <v>1270</v>
      </c>
      <c r="AU125" s="1" t="s">
        <v>192</v>
      </c>
      <c r="AV125" s="16" t="s">
        <v>209</v>
      </c>
      <c r="AW125" s="16" t="s">
        <v>1127</v>
      </c>
      <c r="AX125" s="19"/>
      <c r="AY125" s="19"/>
      <c r="AZ125" s="19"/>
      <c r="BA125" s="16" t="s">
        <v>374</v>
      </c>
      <c r="BB125" s="16" t="s">
        <v>209</v>
      </c>
      <c r="BC125" s="16">
        <v>0.01</v>
      </c>
      <c r="BD125" s="16" t="s">
        <v>751</v>
      </c>
      <c r="BE125" s="16" t="s">
        <v>1271</v>
      </c>
      <c r="BF125" s="19"/>
      <c r="BG125" s="19"/>
      <c r="BH125" s="19"/>
      <c r="BI125" s="17" t="s">
        <v>1243</v>
      </c>
      <c r="BJ125" s="19"/>
      <c r="BK125" s="19"/>
      <c r="BL125" s="19"/>
      <c r="BM125" s="19"/>
      <c r="BN125" s="19"/>
      <c r="BO125" s="19"/>
      <c r="BP125" s="19"/>
    </row>
    <row r="126">
      <c r="A126" s="16">
        <v>107.0</v>
      </c>
      <c r="B126" s="17" t="s">
        <v>1272</v>
      </c>
      <c r="C126" s="16" t="s">
        <v>1273</v>
      </c>
      <c r="D126" s="16">
        <v>2018.0</v>
      </c>
      <c r="E126" s="67" t="s">
        <v>1274</v>
      </c>
      <c r="F126" s="16" t="s">
        <v>36</v>
      </c>
      <c r="G126" s="16">
        <v>1.0</v>
      </c>
      <c r="H126" s="16">
        <v>69.0</v>
      </c>
      <c r="I126" s="16">
        <v>25.9</v>
      </c>
      <c r="J126" s="16">
        <v>3.17</v>
      </c>
      <c r="K126" s="19"/>
      <c r="L126" s="16" t="s">
        <v>154</v>
      </c>
      <c r="M126" s="19"/>
      <c r="N126" s="16" t="s">
        <v>334</v>
      </c>
      <c r="O126" s="16" t="s">
        <v>157</v>
      </c>
      <c r="P126" s="16" t="s">
        <v>158</v>
      </c>
      <c r="Q126" s="16" t="s">
        <v>159</v>
      </c>
      <c r="R126" s="16">
        <v>2.0</v>
      </c>
      <c r="S126" s="16" t="s">
        <v>160</v>
      </c>
      <c r="T126" s="16" t="s">
        <v>161</v>
      </c>
      <c r="U126" s="16">
        <v>15.0</v>
      </c>
      <c r="V126" s="16" t="s">
        <v>162</v>
      </c>
      <c r="W126" s="16" t="s">
        <v>1275</v>
      </c>
      <c r="X126" s="16">
        <v>15.0</v>
      </c>
      <c r="Y126" s="19"/>
      <c r="Z126" s="19"/>
      <c r="AA126" s="19"/>
      <c r="AB126" s="19"/>
      <c r="AC126" s="19"/>
      <c r="AD126" s="19"/>
      <c r="AE126" s="16" t="s">
        <v>72</v>
      </c>
      <c r="AF126" s="16" t="s">
        <v>1276</v>
      </c>
      <c r="AG126" s="16" t="s">
        <v>192</v>
      </c>
      <c r="AH126" s="16" t="s">
        <v>1074</v>
      </c>
      <c r="AI126" s="19"/>
      <c r="AJ126" s="16" t="s">
        <v>232</v>
      </c>
      <c r="AK126" s="19"/>
      <c r="AL126" s="19"/>
      <c r="AM126" s="19"/>
      <c r="AN126" s="19"/>
      <c r="AO126" s="19"/>
      <c r="AP126" s="19"/>
      <c r="AQ126" s="19"/>
      <c r="AR126" s="19"/>
      <c r="AS126" s="19"/>
      <c r="AT126" s="19"/>
      <c r="AU126" s="19"/>
      <c r="AV126" s="19"/>
      <c r="AW126" s="19"/>
      <c r="AX126" s="19"/>
      <c r="AY126" s="19"/>
      <c r="AZ126" s="19"/>
      <c r="BA126" s="19"/>
      <c r="BB126" s="19"/>
      <c r="BC126" s="19"/>
      <c r="BD126" s="19"/>
      <c r="BE126" s="16" t="s">
        <v>1277</v>
      </c>
      <c r="BF126" s="19"/>
      <c r="BG126" s="16" t="s">
        <v>1278</v>
      </c>
      <c r="BH126" s="19"/>
      <c r="BI126" s="16" t="s">
        <v>1279</v>
      </c>
      <c r="BJ126" s="19"/>
      <c r="BK126" s="19"/>
      <c r="BL126" s="19"/>
      <c r="BM126" s="19"/>
      <c r="BN126" s="19"/>
      <c r="BO126" s="19"/>
      <c r="BP126" s="19"/>
    </row>
    <row r="127">
      <c r="A127" s="16">
        <v>108.0</v>
      </c>
      <c r="B127" s="16" t="s">
        <v>1280</v>
      </c>
      <c r="C127" s="16" t="s">
        <v>1281</v>
      </c>
      <c r="D127" s="16">
        <v>2017.0</v>
      </c>
      <c r="E127" s="16" t="s">
        <v>1282</v>
      </c>
      <c r="F127" s="16" t="s">
        <v>40</v>
      </c>
      <c r="G127" s="16">
        <v>1.0</v>
      </c>
      <c r="H127" s="16">
        <v>24.0</v>
      </c>
      <c r="I127" s="16">
        <v>20.29</v>
      </c>
      <c r="J127" s="16">
        <v>0.95</v>
      </c>
      <c r="K127" s="19"/>
      <c r="L127" s="16" t="s">
        <v>154</v>
      </c>
      <c r="M127" s="19"/>
      <c r="N127" s="16" t="s">
        <v>156</v>
      </c>
      <c r="O127" s="16" t="s">
        <v>157</v>
      </c>
      <c r="P127" s="16" t="s">
        <v>158</v>
      </c>
      <c r="Q127" s="16" t="s">
        <v>175</v>
      </c>
      <c r="R127" s="16">
        <v>4.0</v>
      </c>
      <c r="S127" s="16" t="s">
        <v>981</v>
      </c>
      <c r="T127" s="16" t="s">
        <v>1283</v>
      </c>
      <c r="U127" s="16">
        <v>5.0</v>
      </c>
      <c r="V127" s="16" t="s">
        <v>822</v>
      </c>
      <c r="W127" s="16" t="s">
        <v>1284</v>
      </c>
      <c r="X127" s="16">
        <v>5.0</v>
      </c>
      <c r="Y127" s="16" t="s">
        <v>162</v>
      </c>
      <c r="Z127" s="16" t="s">
        <v>1285</v>
      </c>
      <c r="AA127" s="16">
        <v>5.0</v>
      </c>
      <c r="AB127" s="16" t="s">
        <v>178</v>
      </c>
      <c r="AC127" s="16" t="s">
        <v>1286</v>
      </c>
      <c r="AD127" s="16">
        <v>5.0</v>
      </c>
      <c r="AE127" s="16" t="s">
        <v>33</v>
      </c>
      <c r="AF127" s="16" t="s">
        <v>1287</v>
      </c>
      <c r="AG127" s="16" t="s">
        <v>374</v>
      </c>
      <c r="AH127" s="16" t="s">
        <v>209</v>
      </c>
      <c r="AI127" s="16">
        <v>0.25</v>
      </c>
      <c r="AJ127" s="16" t="s">
        <v>243</v>
      </c>
      <c r="AK127" s="19"/>
      <c r="AL127" s="19"/>
      <c r="AM127" s="19"/>
      <c r="AN127" s="19"/>
      <c r="AO127" s="19"/>
      <c r="AP127" s="19"/>
      <c r="AQ127" s="19"/>
      <c r="AR127" s="19"/>
      <c r="AS127" s="19"/>
      <c r="AT127" s="19"/>
      <c r="AU127" s="19"/>
      <c r="AV127" s="19"/>
      <c r="AW127" s="19"/>
      <c r="AX127" s="19"/>
      <c r="AY127" s="19"/>
      <c r="AZ127" s="19"/>
      <c r="BA127" s="19"/>
      <c r="BB127" s="19"/>
      <c r="BC127" s="19"/>
      <c r="BD127" s="19"/>
      <c r="BE127" s="16" t="s">
        <v>1288</v>
      </c>
      <c r="BF127" s="19"/>
      <c r="BG127" s="19"/>
      <c r="BH127" s="19"/>
      <c r="BI127" s="17" t="s">
        <v>1243</v>
      </c>
      <c r="BJ127" s="19"/>
      <c r="BK127" s="19"/>
      <c r="BL127" s="19"/>
      <c r="BM127" s="19"/>
      <c r="BN127" s="19"/>
      <c r="BO127" s="19"/>
      <c r="BP127" s="19"/>
    </row>
    <row r="128">
      <c r="A128" s="16">
        <v>108.0</v>
      </c>
      <c r="B128" s="16" t="s">
        <v>1280</v>
      </c>
      <c r="C128" s="16" t="s">
        <v>1281</v>
      </c>
      <c r="D128" s="16">
        <v>2017.0</v>
      </c>
      <c r="E128" s="16" t="s">
        <v>1289</v>
      </c>
      <c r="F128" s="16" t="s">
        <v>40</v>
      </c>
      <c r="G128" s="16">
        <v>2.0</v>
      </c>
      <c r="H128" s="16">
        <v>18.0</v>
      </c>
      <c r="I128" s="16">
        <v>19.94</v>
      </c>
      <c r="J128" s="16">
        <v>1.98</v>
      </c>
      <c r="K128" s="19"/>
      <c r="L128" s="16" t="s">
        <v>154</v>
      </c>
      <c r="M128" s="19"/>
      <c r="N128" s="16" t="s">
        <v>156</v>
      </c>
      <c r="O128" s="16" t="s">
        <v>157</v>
      </c>
      <c r="P128" s="16" t="s">
        <v>158</v>
      </c>
      <c r="Q128" s="16" t="s">
        <v>175</v>
      </c>
      <c r="R128" s="16">
        <v>2.0</v>
      </c>
      <c r="S128" s="16" t="s">
        <v>494</v>
      </c>
      <c r="T128" s="16" t="s">
        <v>1290</v>
      </c>
      <c r="U128" s="16">
        <v>45.0</v>
      </c>
      <c r="V128" s="16" t="s">
        <v>1291</v>
      </c>
      <c r="W128" s="16" t="s">
        <v>1292</v>
      </c>
      <c r="X128" s="16">
        <v>45.0</v>
      </c>
      <c r="Y128" s="19"/>
      <c r="Z128" s="19"/>
      <c r="AA128" s="19"/>
      <c r="AB128" s="19"/>
      <c r="AC128" s="19"/>
      <c r="AD128" s="19"/>
      <c r="AE128" s="16" t="s">
        <v>33</v>
      </c>
      <c r="AF128" s="16" t="s">
        <v>1287</v>
      </c>
      <c r="AG128" s="16" t="s">
        <v>374</v>
      </c>
      <c r="AH128" s="16" t="s">
        <v>209</v>
      </c>
      <c r="AI128" s="16">
        <v>0.24</v>
      </c>
      <c r="AJ128" s="16" t="s">
        <v>243</v>
      </c>
      <c r="AK128" s="19"/>
      <c r="AL128" s="19"/>
      <c r="AM128" s="19"/>
      <c r="AN128" s="19"/>
      <c r="AO128" s="19"/>
      <c r="AP128" s="19"/>
      <c r="AQ128" s="19"/>
      <c r="AR128" s="19"/>
      <c r="AS128" s="19"/>
      <c r="AT128" s="19"/>
      <c r="AU128" s="19"/>
      <c r="AV128" s="19"/>
      <c r="AW128" s="19"/>
      <c r="AX128" s="19"/>
      <c r="AY128" s="19"/>
      <c r="AZ128" s="19"/>
      <c r="BA128" s="19"/>
      <c r="BB128" s="19"/>
      <c r="BC128" s="19"/>
      <c r="BD128" s="19"/>
      <c r="BE128" s="16" t="s">
        <v>1293</v>
      </c>
      <c r="BF128" s="19"/>
      <c r="BG128" s="19"/>
      <c r="BH128" s="19"/>
      <c r="BI128" s="17" t="s">
        <v>1243</v>
      </c>
      <c r="BJ128" s="19"/>
      <c r="BK128" s="19"/>
      <c r="BL128" s="19"/>
      <c r="BM128" s="19"/>
      <c r="BN128" s="19"/>
      <c r="BO128" s="19"/>
      <c r="BP128" s="19"/>
    </row>
    <row r="129">
      <c r="A129" s="16">
        <v>109.0</v>
      </c>
      <c r="B129" s="79" t="s">
        <v>1294</v>
      </c>
      <c r="C129" s="16" t="s">
        <v>1295</v>
      </c>
      <c r="D129" s="16">
        <v>2009.0</v>
      </c>
      <c r="E129" s="24" t="s">
        <v>1296</v>
      </c>
      <c r="F129" s="16" t="s">
        <v>44</v>
      </c>
      <c r="G129" s="16">
        <v>1.0</v>
      </c>
      <c r="H129" s="16">
        <v>20.0</v>
      </c>
      <c r="I129" s="16">
        <v>26.4</v>
      </c>
      <c r="J129" s="16">
        <v>4.04</v>
      </c>
      <c r="K129" s="19"/>
      <c r="L129" s="16" t="s">
        <v>154</v>
      </c>
      <c r="M129" s="16" t="s">
        <v>684</v>
      </c>
      <c r="N129" s="16" t="s">
        <v>156</v>
      </c>
      <c r="O129" s="16" t="s">
        <v>157</v>
      </c>
      <c r="P129" s="16" t="s">
        <v>541</v>
      </c>
      <c r="Q129" s="16" t="s">
        <v>175</v>
      </c>
      <c r="R129" s="16">
        <v>2.0</v>
      </c>
      <c r="S129" s="16" t="s">
        <v>160</v>
      </c>
      <c r="T129" s="16" t="s">
        <v>1297</v>
      </c>
      <c r="U129" s="16" t="s">
        <v>1298</v>
      </c>
      <c r="V129" s="16" t="s">
        <v>822</v>
      </c>
      <c r="W129" s="16" t="s">
        <v>1299</v>
      </c>
      <c r="X129" s="16" t="s">
        <v>1298</v>
      </c>
      <c r="Y129" s="19"/>
      <c r="Z129" s="19"/>
      <c r="AA129" s="19"/>
      <c r="AB129" s="19"/>
      <c r="AC129" s="19"/>
      <c r="AD129" s="19"/>
      <c r="AE129" s="16" t="s">
        <v>398</v>
      </c>
      <c r="AF129" s="16" t="s">
        <v>1300</v>
      </c>
      <c r="AG129" s="16" t="s">
        <v>192</v>
      </c>
      <c r="AH129" s="19"/>
      <c r="AI129" s="19"/>
      <c r="AJ129" s="19"/>
      <c r="AK129" s="16" t="s">
        <v>31</v>
      </c>
      <c r="AL129" s="19"/>
      <c r="AM129" s="16" t="s">
        <v>189</v>
      </c>
      <c r="AN129" s="16" t="s">
        <v>767</v>
      </c>
      <c r="AO129" s="16" t="s">
        <v>1301</v>
      </c>
      <c r="AP129" s="19"/>
      <c r="AQ129" s="19"/>
      <c r="AR129" s="19"/>
      <c r="AS129" s="16" t="s">
        <v>398</v>
      </c>
      <c r="AT129" s="16" t="s">
        <v>1302</v>
      </c>
      <c r="AU129" s="16" t="s">
        <v>192</v>
      </c>
      <c r="AV129" s="19"/>
      <c r="AW129" s="19"/>
      <c r="AX129" s="19"/>
      <c r="AY129" s="19"/>
      <c r="AZ129" s="19"/>
      <c r="BA129" s="19"/>
      <c r="BB129" s="19"/>
      <c r="BC129" s="19"/>
      <c r="BD129" s="19"/>
      <c r="BE129" s="16" t="s">
        <v>1303</v>
      </c>
      <c r="BF129" s="19"/>
      <c r="BG129" s="16" t="s">
        <v>1304</v>
      </c>
      <c r="BH129" s="19"/>
      <c r="BI129" s="16" t="s">
        <v>1305</v>
      </c>
      <c r="BJ129" s="19"/>
      <c r="BK129" s="19"/>
      <c r="BL129" s="19"/>
      <c r="BM129" s="19"/>
      <c r="BN129" s="19"/>
      <c r="BO129" s="19"/>
      <c r="BP129" s="19"/>
    </row>
    <row r="130">
      <c r="A130" s="16">
        <v>110.0</v>
      </c>
      <c r="B130" s="17" t="s">
        <v>1306</v>
      </c>
      <c r="C130" s="16" t="s">
        <v>1307</v>
      </c>
      <c r="D130" s="16">
        <v>2017.0</v>
      </c>
      <c r="E130" s="21" t="s">
        <v>1308</v>
      </c>
      <c r="F130" s="16" t="s">
        <v>36</v>
      </c>
      <c r="G130" s="16">
        <v>1.0</v>
      </c>
      <c r="H130" s="16">
        <v>95.0</v>
      </c>
      <c r="I130" s="16">
        <v>23.96</v>
      </c>
      <c r="J130" s="16">
        <v>4.4</v>
      </c>
      <c r="K130" s="16" t="s">
        <v>1147</v>
      </c>
      <c r="L130" s="16" t="s">
        <v>154</v>
      </c>
      <c r="M130" s="19"/>
      <c r="N130" s="16" t="s">
        <v>156</v>
      </c>
      <c r="O130" s="16" t="s">
        <v>157</v>
      </c>
      <c r="P130" s="16" t="s">
        <v>158</v>
      </c>
      <c r="Q130" s="16" t="s">
        <v>422</v>
      </c>
      <c r="R130" s="16">
        <v>3.0</v>
      </c>
      <c r="S130" s="16" t="s">
        <v>494</v>
      </c>
      <c r="T130" s="16" t="s">
        <v>1297</v>
      </c>
      <c r="U130" s="16">
        <v>25.0</v>
      </c>
      <c r="V130" s="16" t="s">
        <v>1309</v>
      </c>
      <c r="W130" s="16" t="s">
        <v>924</v>
      </c>
      <c r="X130" s="16">
        <v>25.0</v>
      </c>
      <c r="Y130" s="16" t="s">
        <v>162</v>
      </c>
      <c r="Z130" s="16" t="s">
        <v>1310</v>
      </c>
      <c r="AA130" s="16">
        <v>25.0</v>
      </c>
      <c r="AB130" s="19"/>
      <c r="AC130" s="19"/>
      <c r="AD130" s="19"/>
      <c r="AE130" s="16" t="s">
        <v>33</v>
      </c>
      <c r="AF130" s="16" t="s">
        <v>1311</v>
      </c>
      <c r="AG130" s="16" t="s">
        <v>1312</v>
      </c>
      <c r="AH130" s="16" t="s">
        <v>209</v>
      </c>
      <c r="AI130" s="19"/>
      <c r="AJ130" s="16" t="s">
        <v>232</v>
      </c>
      <c r="AK130" s="19"/>
      <c r="AL130" s="19"/>
      <c r="AM130" s="16" t="s">
        <v>35</v>
      </c>
      <c r="AN130" s="16" t="s">
        <v>1313</v>
      </c>
      <c r="AO130" s="16" t="s">
        <v>192</v>
      </c>
      <c r="AP130" s="16" t="s">
        <v>1314</v>
      </c>
      <c r="AQ130" s="16" t="s">
        <v>232</v>
      </c>
      <c r="AR130" s="19"/>
      <c r="AS130" s="19"/>
      <c r="AT130" s="19"/>
      <c r="AU130" s="19"/>
      <c r="AV130" s="19"/>
      <c r="AW130" s="19"/>
      <c r="AX130" s="19"/>
      <c r="AY130" s="19"/>
      <c r="AZ130" s="19"/>
      <c r="BA130" s="19"/>
      <c r="BB130" s="19"/>
      <c r="BC130" s="19"/>
      <c r="BD130" s="19"/>
      <c r="BE130" s="16" t="s">
        <v>1315</v>
      </c>
      <c r="BF130" s="19"/>
      <c r="BG130" s="16" t="s">
        <v>1316</v>
      </c>
      <c r="BH130" s="19"/>
      <c r="BI130" s="16" t="s">
        <v>1279</v>
      </c>
      <c r="BJ130" s="19"/>
      <c r="BK130" s="19"/>
      <c r="BL130" s="19"/>
      <c r="BM130" s="19"/>
      <c r="BN130" s="19"/>
      <c r="BO130" s="19"/>
      <c r="BP130" s="19"/>
    </row>
    <row r="131">
      <c r="A131" s="16">
        <v>111.0</v>
      </c>
      <c r="B131" s="16" t="s">
        <v>1317</v>
      </c>
      <c r="C131" s="16" t="s">
        <v>1318</v>
      </c>
      <c r="D131" s="16">
        <v>2018.0</v>
      </c>
      <c r="E131" s="24" t="s">
        <v>1319</v>
      </c>
      <c r="F131" s="16" t="s">
        <v>40</v>
      </c>
      <c r="G131" s="16">
        <v>1.0</v>
      </c>
      <c r="H131" s="16">
        <v>120.0</v>
      </c>
      <c r="I131" s="16">
        <v>19.77</v>
      </c>
      <c r="J131" s="16">
        <v>0.15</v>
      </c>
      <c r="K131" s="16" t="s">
        <v>270</v>
      </c>
      <c r="L131" s="16" t="s">
        <v>154</v>
      </c>
      <c r="M131" s="16" t="s">
        <v>684</v>
      </c>
      <c r="N131" s="16" t="s">
        <v>334</v>
      </c>
      <c r="O131" s="16" t="s">
        <v>627</v>
      </c>
      <c r="P131" s="16" t="s">
        <v>1320</v>
      </c>
      <c r="Q131" s="16" t="s">
        <v>325</v>
      </c>
      <c r="R131" s="16">
        <v>3.0</v>
      </c>
      <c r="S131" s="16" t="s">
        <v>160</v>
      </c>
      <c r="T131" s="16" t="s">
        <v>1297</v>
      </c>
      <c r="U131" s="16">
        <v>30.0</v>
      </c>
      <c r="V131" s="16" t="s">
        <v>1321</v>
      </c>
      <c r="W131" s="16" t="s">
        <v>1322</v>
      </c>
      <c r="X131" s="16">
        <v>30.0</v>
      </c>
      <c r="Y131" s="16" t="s">
        <v>1323</v>
      </c>
      <c r="Z131" s="16" t="s">
        <v>831</v>
      </c>
      <c r="AA131" s="16">
        <v>30.0</v>
      </c>
      <c r="AB131" s="19"/>
      <c r="AC131" s="19"/>
      <c r="AD131" s="19"/>
      <c r="AE131" s="16" t="s">
        <v>33</v>
      </c>
      <c r="AF131" s="16" t="s">
        <v>1324</v>
      </c>
      <c r="AG131" s="16" t="s">
        <v>192</v>
      </c>
      <c r="AH131" s="16" t="s">
        <v>209</v>
      </c>
      <c r="AI131" s="16">
        <v>0.06</v>
      </c>
      <c r="AJ131" s="16" t="s">
        <v>243</v>
      </c>
      <c r="AK131" s="19"/>
      <c r="AL131" s="19"/>
      <c r="AM131" s="16" t="s">
        <v>41</v>
      </c>
      <c r="AN131" s="16" t="s">
        <v>1325</v>
      </c>
      <c r="AO131" s="16" t="s">
        <v>192</v>
      </c>
      <c r="AP131" s="16" t="s">
        <v>1314</v>
      </c>
      <c r="AQ131" s="16" t="s">
        <v>1326</v>
      </c>
      <c r="AR131" s="16" t="s">
        <v>243</v>
      </c>
      <c r="AT131" s="16" t="s">
        <v>1327</v>
      </c>
      <c r="AU131" s="16" t="s">
        <v>192</v>
      </c>
      <c r="AV131" s="16" t="s">
        <v>1328</v>
      </c>
      <c r="AW131" s="16" t="s">
        <v>1329</v>
      </c>
      <c r="AX131" s="19"/>
      <c r="AY131" s="19"/>
      <c r="AZ131" s="16" t="s">
        <v>1330</v>
      </c>
      <c r="BA131" s="16" t="s">
        <v>192</v>
      </c>
      <c r="BB131" s="16" t="s">
        <v>1328</v>
      </c>
      <c r="BC131" s="16">
        <v>0.23</v>
      </c>
      <c r="BD131" s="19"/>
      <c r="BE131" s="16" t="s">
        <v>1331</v>
      </c>
      <c r="BF131" s="19"/>
      <c r="BG131" s="19"/>
      <c r="BH131" s="19"/>
      <c r="BI131" s="17" t="s">
        <v>1243</v>
      </c>
      <c r="BJ131" s="19"/>
      <c r="BK131" s="19"/>
      <c r="BL131" s="19"/>
      <c r="BM131" s="19"/>
      <c r="BN131" s="19"/>
      <c r="BO131" s="19"/>
      <c r="BP131" s="19"/>
    </row>
    <row r="132">
      <c r="A132" s="16">
        <v>112.0</v>
      </c>
      <c r="B132" s="1" t="s">
        <v>1332</v>
      </c>
      <c r="C132" s="16" t="s">
        <v>1333</v>
      </c>
      <c r="D132" s="16">
        <v>2016.0</v>
      </c>
      <c r="E132" s="67" t="s">
        <v>1334</v>
      </c>
      <c r="F132" s="16" t="s">
        <v>36</v>
      </c>
      <c r="G132" s="16">
        <v>1.0</v>
      </c>
      <c r="H132" s="16">
        <v>20.0</v>
      </c>
      <c r="I132" s="16">
        <v>27.3</v>
      </c>
      <c r="J132" s="16">
        <v>3.2</v>
      </c>
      <c r="K132" s="16" t="s">
        <v>1335</v>
      </c>
      <c r="L132" s="16" t="s">
        <v>200</v>
      </c>
      <c r="M132" s="16" t="s">
        <v>1336</v>
      </c>
      <c r="N132" s="16" t="s">
        <v>156</v>
      </c>
      <c r="O132" s="16" t="s">
        <v>157</v>
      </c>
      <c r="P132" s="16" t="s">
        <v>1337</v>
      </c>
      <c r="Q132" s="16" t="s">
        <v>159</v>
      </c>
      <c r="R132" s="16">
        <v>1.0</v>
      </c>
      <c r="S132" s="16" t="s">
        <v>820</v>
      </c>
      <c r="T132" s="19"/>
      <c r="U132" s="16" t="s">
        <v>1338</v>
      </c>
      <c r="V132" s="19"/>
      <c r="W132" s="19"/>
      <c r="X132" s="19"/>
      <c r="Y132" s="19"/>
      <c r="Z132" s="19"/>
      <c r="AA132" s="19"/>
      <c r="AB132" s="19"/>
      <c r="AC132" s="19"/>
      <c r="AD132" s="19"/>
      <c r="AE132" s="16" t="s">
        <v>35</v>
      </c>
      <c r="AF132" s="16" t="s">
        <v>1339</v>
      </c>
      <c r="AG132" s="16" t="s">
        <v>192</v>
      </c>
      <c r="AH132" s="16" t="s">
        <v>846</v>
      </c>
      <c r="AI132" s="19"/>
      <c r="AJ132" s="16" t="s">
        <v>232</v>
      </c>
      <c r="AK132" s="19"/>
      <c r="AL132" s="19"/>
      <c r="AM132" s="19"/>
      <c r="AN132" s="16" t="s">
        <v>386</v>
      </c>
      <c r="AO132" s="16" t="s">
        <v>192</v>
      </c>
      <c r="AP132" s="16" t="s">
        <v>911</v>
      </c>
      <c r="AQ132" s="19"/>
      <c r="AR132" s="16" t="s">
        <v>232</v>
      </c>
      <c r="AS132" s="19"/>
      <c r="AT132" s="19"/>
      <c r="AU132" s="19"/>
      <c r="AV132" s="19"/>
      <c r="AW132" s="19"/>
      <c r="AX132" s="19"/>
      <c r="AY132" s="19"/>
      <c r="AZ132" s="19"/>
      <c r="BA132" s="19"/>
      <c r="BB132" s="19"/>
      <c r="BC132" s="19"/>
      <c r="BD132" s="19"/>
      <c r="BE132" s="16" t="s">
        <v>1340</v>
      </c>
      <c r="BF132" s="19"/>
      <c r="BG132" s="16" t="s">
        <v>1341</v>
      </c>
      <c r="BH132" s="19"/>
      <c r="BI132" s="16" t="s">
        <v>1342</v>
      </c>
      <c r="BJ132" s="19"/>
      <c r="BK132" s="19"/>
      <c r="BL132" s="19"/>
      <c r="BM132" s="19"/>
      <c r="BN132" s="19"/>
      <c r="BO132" s="19"/>
      <c r="BP132" s="19"/>
    </row>
    <row r="133">
      <c r="A133" s="16">
        <v>112.0</v>
      </c>
      <c r="B133" s="1" t="s">
        <v>1332</v>
      </c>
      <c r="C133" s="16" t="s">
        <v>1333</v>
      </c>
      <c r="D133" s="16">
        <v>2016.0</v>
      </c>
      <c r="E133" s="67" t="s">
        <v>1334</v>
      </c>
      <c r="F133" s="16" t="s">
        <v>36</v>
      </c>
      <c r="G133" s="16">
        <v>2.0</v>
      </c>
      <c r="H133" s="16">
        <v>20.0</v>
      </c>
      <c r="I133" s="16">
        <v>27.3</v>
      </c>
      <c r="J133" s="16">
        <v>3.2</v>
      </c>
      <c r="K133" s="16" t="s">
        <v>1335</v>
      </c>
      <c r="L133" s="16" t="s">
        <v>200</v>
      </c>
      <c r="M133" s="16" t="s">
        <v>1336</v>
      </c>
      <c r="N133" s="16" t="s">
        <v>156</v>
      </c>
      <c r="O133" s="16" t="s">
        <v>474</v>
      </c>
      <c r="P133" s="16" t="s">
        <v>475</v>
      </c>
      <c r="Q133" s="16" t="s">
        <v>159</v>
      </c>
      <c r="R133" s="16">
        <v>1.0</v>
      </c>
      <c r="S133" s="16" t="s">
        <v>820</v>
      </c>
      <c r="T133" s="16" t="s">
        <v>1343</v>
      </c>
      <c r="U133" s="16" t="s">
        <v>1344</v>
      </c>
      <c r="V133" s="19"/>
      <c r="W133" s="19"/>
      <c r="X133" s="19"/>
      <c r="Y133" s="19"/>
      <c r="Z133" s="19"/>
      <c r="AA133" s="19"/>
      <c r="AB133" s="19"/>
      <c r="AC133" s="19"/>
      <c r="AD133" s="19"/>
      <c r="AE133" s="16" t="s">
        <v>35</v>
      </c>
      <c r="AF133" s="16" t="s">
        <v>1339</v>
      </c>
      <c r="AG133" s="16" t="s">
        <v>192</v>
      </c>
      <c r="AH133" s="16" t="s">
        <v>846</v>
      </c>
      <c r="AI133" s="19"/>
      <c r="AJ133" s="16" t="s">
        <v>232</v>
      </c>
      <c r="AK133" s="19"/>
      <c r="AL133" s="19"/>
      <c r="AM133" s="19"/>
      <c r="AN133" s="16" t="s">
        <v>386</v>
      </c>
      <c r="AO133" s="16" t="s">
        <v>192</v>
      </c>
      <c r="AP133" s="16" t="s">
        <v>911</v>
      </c>
      <c r="AQ133" s="19"/>
      <c r="AR133" s="16" t="s">
        <v>232</v>
      </c>
      <c r="AS133" s="19"/>
      <c r="AT133" s="19"/>
      <c r="AU133" s="19"/>
      <c r="AV133" s="19"/>
      <c r="AW133" s="19"/>
      <c r="AX133" s="19"/>
      <c r="AY133" s="19"/>
      <c r="AZ133" s="19"/>
      <c r="BA133" s="19"/>
      <c r="BB133" s="19"/>
      <c r="BC133" s="19"/>
      <c r="BD133" s="19"/>
      <c r="BE133" s="19"/>
      <c r="BF133" s="19"/>
      <c r="BG133" s="16" t="s">
        <v>1341</v>
      </c>
      <c r="BH133" s="19"/>
      <c r="BI133" s="16" t="s">
        <v>1342</v>
      </c>
      <c r="BJ133" s="19"/>
      <c r="BK133" s="19"/>
      <c r="BL133" s="19"/>
      <c r="BM133" s="19"/>
      <c r="BN133" s="19"/>
      <c r="BO133" s="19"/>
      <c r="BP133" s="19"/>
    </row>
    <row r="134">
      <c r="A134" s="16">
        <v>112.0</v>
      </c>
      <c r="B134" s="1" t="s">
        <v>1332</v>
      </c>
      <c r="C134" s="16" t="s">
        <v>1333</v>
      </c>
      <c r="D134" s="16">
        <v>2016.0</v>
      </c>
      <c r="E134" s="67" t="s">
        <v>1334</v>
      </c>
      <c r="F134" s="16" t="s">
        <v>36</v>
      </c>
      <c r="G134" s="16">
        <v>3.0</v>
      </c>
      <c r="H134" s="16">
        <v>20.0</v>
      </c>
      <c r="I134" s="16">
        <v>27.3</v>
      </c>
      <c r="J134" s="16">
        <v>3.2</v>
      </c>
      <c r="K134" s="16" t="s">
        <v>1335</v>
      </c>
      <c r="L134" s="16" t="s">
        <v>200</v>
      </c>
      <c r="M134" s="16" t="s">
        <v>1336</v>
      </c>
      <c r="N134" s="16" t="s">
        <v>156</v>
      </c>
      <c r="O134" s="16" t="s">
        <v>157</v>
      </c>
      <c r="P134" s="16" t="s">
        <v>271</v>
      </c>
      <c r="Q134" s="16" t="s">
        <v>159</v>
      </c>
      <c r="R134" s="16">
        <v>1.0</v>
      </c>
      <c r="S134" s="16" t="s">
        <v>820</v>
      </c>
      <c r="T134" s="16" t="s">
        <v>1345</v>
      </c>
      <c r="U134" s="16">
        <v>15.0</v>
      </c>
      <c r="V134" s="19"/>
      <c r="W134" s="19"/>
      <c r="X134" s="19"/>
      <c r="Y134" s="19"/>
      <c r="Z134" s="19"/>
      <c r="AA134" s="19"/>
      <c r="AB134" s="19"/>
      <c r="AC134" s="19"/>
      <c r="AD134" s="19"/>
      <c r="AE134" s="16" t="s">
        <v>35</v>
      </c>
      <c r="AF134" s="16" t="s">
        <v>1339</v>
      </c>
      <c r="AG134" s="16" t="s">
        <v>192</v>
      </c>
      <c r="AH134" s="16" t="s">
        <v>846</v>
      </c>
      <c r="AI134" s="19"/>
      <c r="AJ134" s="16" t="s">
        <v>232</v>
      </c>
      <c r="AK134" s="19"/>
      <c r="AL134" s="19"/>
      <c r="AM134" s="19"/>
      <c r="AN134" s="16" t="s">
        <v>386</v>
      </c>
      <c r="AO134" s="16" t="s">
        <v>192</v>
      </c>
      <c r="AP134" s="16" t="s">
        <v>911</v>
      </c>
      <c r="AQ134" s="19"/>
      <c r="AR134" s="16" t="s">
        <v>232</v>
      </c>
      <c r="AS134" s="19"/>
      <c r="AT134" s="19"/>
      <c r="AU134" s="19"/>
      <c r="AV134" s="19"/>
      <c r="AW134" s="19"/>
      <c r="AX134" s="19"/>
      <c r="AY134" s="19"/>
      <c r="AZ134" s="19"/>
      <c r="BA134" s="19"/>
      <c r="BB134" s="19"/>
      <c r="BC134" s="19"/>
      <c r="BD134" s="19"/>
      <c r="BE134" s="19"/>
      <c r="BF134" s="19"/>
      <c r="BG134" s="16" t="s">
        <v>1341</v>
      </c>
      <c r="BH134" s="19"/>
      <c r="BI134" s="16" t="s">
        <v>1342</v>
      </c>
      <c r="BJ134" s="19"/>
      <c r="BK134" s="19"/>
      <c r="BL134" s="19"/>
      <c r="BM134" s="19"/>
      <c r="BN134" s="19"/>
      <c r="BO134" s="19"/>
      <c r="BP134" s="19"/>
    </row>
    <row r="135">
      <c r="A135" s="16">
        <v>113.0</v>
      </c>
      <c r="B135" s="16" t="s">
        <v>1346</v>
      </c>
      <c r="C135" s="16" t="s">
        <v>1245</v>
      </c>
      <c r="D135" s="16">
        <v>2016.0</v>
      </c>
      <c r="E135" s="24" t="s">
        <v>1347</v>
      </c>
      <c r="F135" s="16" t="s">
        <v>42</v>
      </c>
      <c r="G135" s="19"/>
      <c r="H135" s="16">
        <v>14.0</v>
      </c>
      <c r="I135" s="16">
        <v>23.4</v>
      </c>
      <c r="J135" s="16">
        <v>2.2</v>
      </c>
      <c r="K135" s="19"/>
      <c r="L135" s="16" t="s">
        <v>200</v>
      </c>
      <c r="M135" s="19"/>
      <c r="N135" s="16" t="s">
        <v>156</v>
      </c>
      <c r="O135" s="16" t="s">
        <v>157</v>
      </c>
      <c r="P135" s="16" t="s">
        <v>158</v>
      </c>
      <c r="Q135" s="19"/>
      <c r="R135" s="16">
        <v>3.0</v>
      </c>
      <c r="S135" s="16" t="s">
        <v>229</v>
      </c>
      <c r="T135" s="16" t="s">
        <v>161</v>
      </c>
      <c r="U135" s="16">
        <v>6.0</v>
      </c>
      <c r="V135" s="16" t="s">
        <v>162</v>
      </c>
      <c r="W135" s="16" t="s">
        <v>1348</v>
      </c>
      <c r="X135" s="16">
        <v>6.0</v>
      </c>
      <c r="Y135" s="16" t="s">
        <v>178</v>
      </c>
      <c r="Z135" s="16" t="s">
        <v>1349</v>
      </c>
      <c r="AA135" s="16">
        <v>6.0</v>
      </c>
      <c r="AB135" s="19"/>
      <c r="AC135" s="19"/>
      <c r="AD135" s="19"/>
      <c r="AE135" s="16" t="s">
        <v>61</v>
      </c>
      <c r="AF135" s="16" t="s">
        <v>1350</v>
      </c>
      <c r="AG135" s="16" t="s">
        <v>374</v>
      </c>
      <c r="AH135" s="16" t="s">
        <v>209</v>
      </c>
      <c r="AI135" s="16">
        <v>0.96</v>
      </c>
      <c r="AJ135" s="16" t="s">
        <v>1253</v>
      </c>
      <c r="AK135" s="16" t="s">
        <v>32</v>
      </c>
      <c r="AL135" s="19"/>
      <c r="AM135" s="19"/>
      <c r="AN135" s="19"/>
      <c r="AO135" s="19"/>
      <c r="AP135" s="19"/>
      <c r="AQ135" s="19"/>
      <c r="AR135" s="19"/>
      <c r="AS135" s="19"/>
      <c r="AT135" s="19"/>
      <c r="AU135" s="19"/>
      <c r="AV135" s="19"/>
      <c r="AW135" s="19"/>
      <c r="AX135" s="19"/>
      <c r="AY135" s="19"/>
      <c r="AZ135" s="19"/>
      <c r="BA135" s="19"/>
      <c r="BB135" s="19"/>
      <c r="BC135" s="19"/>
      <c r="BD135" s="19"/>
      <c r="BE135" s="16" t="s">
        <v>1351</v>
      </c>
      <c r="BF135" s="19"/>
      <c r="BG135" s="16"/>
      <c r="BH135" s="19"/>
      <c r="BI135" s="19"/>
      <c r="BJ135" s="19"/>
      <c r="BK135" s="19"/>
      <c r="BL135" s="19"/>
      <c r="BM135" s="19"/>
      <c r="BN135" s="19"/>
      <c r="BO135" s="19"/>
      <c r="BP135" s="19"/>
    </row>
    <row r="136">
      <c r="A136" s="16">
        <v>114.0</v>
      </c>
      <c r="B136" s="16" t="s">
        <v>1352</v>
      </c>
      <c r="C136" s="16" t="s">
        <v>1353</v>
      </c>
      <c r="D136" s="16">
        <v>2011.0</v>
      </c>
      <c r="E136" s="18" t="s">
        <v>1354</v>
      </c>
      <c r="F136" s="16" t="s">
        <v>44</v>
      </c>
      <c r="G136" s="16">
        <v>1.0</v>
      </c>
      <c r="H136" s="16">
        <v>50.0</v>
      </c>
      <c r="I136" s="16">
        <v>43.2</v>
      </c>
      <c r="J136" s="16">
        <v>9.3</v>
      </c>
      <c r="K136" s="16" t="s">
        <v>1355</v>
      </c>
      <c r="L136" s="16" t="s">
        <v>1356</v>
      </c>
      <c r="M136" s="19"/>
      <c r="N136" s="16" t="s">
        <v>156</v>
      </c>
      <c r="O136" s="16" t="s">
        <v>157</v>
      </c>
      <c r="P136" s="16" t="s">
        <v>1357</v>
      </c>
      <c r="Q136" s="16" t="s">
        <v>175</v>
      </c>
      <c r="R136" s="16">
        <v>3.0</v>
      </c>
      <c r="S136" s="16" t="s">
        <v>229</v>
      </c>
      <c r="T136" s="16" t="s">
        <v>1297</v>
      </c>
      <c r="U136" s="16" t="s">
        <v>1358</v>
      </c>
      <c r="V136" s="16" t="s">
        <v>229</v>
      </c>
      <c r="W136" s="16" t="s">
        <v>948</v>
      </c>
      <c r="X136" s="16" t="s">
        <v>1358</v>
      </c>
      <c r="Y136" s="16" t="s">
        <v>361</v>
      </c>
      <c r="Z136" s="16" t="s">
        <v>1359</v>
      </c>
      <c r="AA136" s="16" t="s">
        <v>1358</v>
      </c>
      <c r="AB136" s="19"/>
      <c r="AC136" s="19"/>
      <c r="AD136" s="19"/>
      <c r="AE136" s="16" t="s">
        <v>1360</v>
      </c>
      <c r="AF136" s="16" t="s">
        <v>1361</v>
      </c>
      <c r="AG136" s="16" t="s">
        <v>192</v>
      </c>
      <c r="AH136" s="19"/>
      <c r="AI136" s="19"/>
      <c r="AJ136" s="19"/>
      <c r="AK136" s="19"/>
      <c r="AL136" s="19"/>
      <c r="AM136" s="16" t="s">
        <v>33</v>
      </c>
      <c r="AN136" s="16" t="s">
        <v>767</v>
      </c>
      <c r="AO136" s="16" t="s">
        <v>1301</v>
      </c>
      <c r="AP136" s="19"/>
      <c r="AQ136" s="19"/>
      <c r="AR136" s="19"/>
      <c r="AT136" s="16" t="s">
        <v>1362</v>
      </c>
      <c r="AU136" s="19"/>
      <c r="AV136" s="19"/>
      <c r="AW136" s="19"/>
      <c r="AX136" s="19"/>
      <c r="AY136" s="19"/>
      <c r="AZ136" s="19"/>
      <c r="BA136" s="19"/>
      <c r="BB136" s="19"/>
      <c r="BC136" s="19"/>
      <c r="BD136" s="19"/>
      <c r="BE136" s="16" t="s">
        <v>1363</v>
      </c>
      <c r="BF136" s="19"/>
      <c r="BG136" s="19"/>
      <c r="BH136" s="19"/>
      <c r="BI136" s="19"/>
      <c r="BJ136" s="19"/>
      <c r="BK136" s="19"/>
      <c r="BL136" s="19"/>
      <c r="BM136" s="19"/>
      <c r="BN136" s="19"/>
      <c r="BO136" s="19"/>
      <c r="BP136" s="19"/>
    </row>
    <row r="137">
      <c r="A137" s="16">
        <v>115.0</v>
      </c>
      <c r="B137" s="16" t="s">
        <v>1364</v>
      </c>
      <c r="C137" s="16" t="s">
        <v>1365</v>
      </c>
      <c r="D137" s="16">
        <v>2017.0</v>
      </c>
      <c r="E137" s="24" t="s">
        <v>1366</v>
      </c>
      <c r="F137" s="16" t="s">
        <v>40</v>
      </c>
      <c r="G137" s="16">
        <v>1.0</v>
      </c>
      <c r="H137" s="16">
        <v>24.0</v>
      </c>
      <c r="I137" s="16">
        <v>24.96</v>
      </c>
      <c r="J137" s="16">
        <v>1.0</v>
      </c>
      <c r="K137" s="16" t="s">
        <v>1227</v>
      </c>
      <c r="L137" s="16" t="s">
        <v>154</v>
      </c>
      <c r="M137" s="16" t="s">
        <v>684</v>
      </c>
      <c r="N137" s="16" t="s">
        <v>334</v>
      </c>
      <c r="O137" s="16" t="s">
        <v>157</v>
      </c>
      <c r="P137" s="16" t="s">
        <v>158</v>
      </c>
      <c r="Q137" s="16" t="s">
        <v>159</v>
      </c>
      <c r="R137" s="16">
        <v>2.0</v>
      </c>
      <c r="S137" s="16" t="s">
        <v>160</v>
      </c>
      <c r="T137" s="16" t="s">
        <v>1297</v>
      </c>
      <c r="U137" s="16">
        <v>15.0</v>
      </c>
      <c r="V137" s="16" t="s">
        <v>485</v>
      </c>
      <c r="W137" s="16" t="s">
        <v>1367</v>
      </c>
      <c r="X137" s="16">
        <v>15.0</v>
      </c>
      <c r="Y137" s="19"/>
      <c r="Z137" s="19"/>
      <c r="AA137" s="19"/>
      <c r="AB137" s="19"/>
      <c r="AC137" s="19"/>
      <c r="AD137" s="19"/>
      <c r="AE137" s="16" t="s">
        <v>33</v>
      </c>
      <c r="AF137" s="16" t="s">
        <v>1368</v>
      </c>
      <c r="AG137" s="16" t="s">
        <v>374</v>
      </c>
      <c r="AH137" s="16" t="s">
        <v>900</v>
      </c>
      <c r="AI137" s="16" t="s">
        <v>1369</v>
      </c>
      <c r="AJ137" s="16" t="s">
        <v>232</v>
      </c>
      <c r="AK137" s="16"/>
      <c r="AL137" s="16" t="s">
        <v>1370</v>
      </c>
      <c r="AM137" s="16" t="s">
        <v>35</v>
      </c>
      <c r="AN137" s="16" t="s">
        <v>1371</v>
      </c>
      <c r="AO137" s="16" t="s">
        <v>953</v>
      </c>
      <c r="AP137" s="16" t="s">
        <v>209</v>
      </c>
      <c r="AQ137" s="16" t="s">
        <v>1372</v>
      </c>
      <c r="AR137" s="16"/>
      <c r="AT137" s="80" t="s">
        <v>1373</v>
      </c>
      <c r="AU137" s="81" t="s">
        <v>953</v>
      </c>
      <c r="AV137" s="1" t="s">
        <v>209</v>
      </c>
      <c r="AW137" s="16" t="s">
        <v>1374</v>
      </c>
      <c r="AX137" s="19"/>
      <c r="AY137" s="19"/>
      <c r="AZ137" s="16" t="s">
        <v>1375</v>
      </c>
      <c r="BA137" s="16" t="s">
        <v>953</v>
      </c>
      <c r="BB137" s="16" t="s">
        <v>209</v>
      </c>
      <c r="BC137" s="16" t="s">
        <v>1376</v>
      </c>
      <c r="BD137" s="19"/>
      <c r="BE137" s="16" t="s">
        <v>1377</v>
      </c>
      <c r="BF137" s="19"/>
      <c r="BG137" s="19"/>
      <c r="BH137" s="19"/>
      <c r="BI137" s="17" t="s">
        <v>1243</v>
      </c>
      <c r="BJ137" s="19"/>
      <c r="BK137" s="19"/>
      <c r="BL137" s="19"/>
      <c r="BM137" s="19"/>
      <c r="BN137" s="19"/>
      <c r="BO137" s="19"/>
      <c r="BP137" s="19"/>
    </row>
    <row r="138">
      <c r="A138" s="16">
        <v>116.0</v>
      </c>
      <c r="B138" s="1" t="s">
        <v>1378</v>
      </c>
      <c r="C138" s="16" t="s">
        <v>1379</v>
      </c>
      <c r="D138" s="16">
        <v>2017.0</v>
      </c>
      <c r="E138" s="67" t="s">
        <v>1380</v>
      </c>
      <c r="F138" s="16" t="s">
        <v>36</v>
      </c>
      <c r="G138" s="16">
        <v>1.0</v>
      </c>
      <c r="H138" s="16">
        <v>13.0</v>
      </c>
      <c r="I138" s="16">
        <v>22.0</v>
      </c>
      <c r="J138" s="19"/>
      <c r="K138" s="16" t="s">
        <v>745</v>
      </c>
      <c r="L138" s="16" t="s">
        <v>154</v>
      </c>
      <c r="M138" s="16" t="s">
        <v>684</v>
      </c>
      <c r="N138" s="16" t="s">
        <v>156</v>
      </c>
      <c r="O138" s="16" t="s">
        <v>157</v>
      </c>
      <c r="P138" s="16" t="s">
        <v>219</v>
      </c>
      <c r="Q138" s="16" t="s">
        <v>175</v>
      </c>
      <c r="R138" s="16">
        <v>3.0</v>
      </c>
      <c r="S138" s="16" t="s">
        <v>160</v>
      </c>
      <c r="T138" s="16" t="s">
        <v>1297</v>
      </c>
      <c r="U138" s="16" t="s">
        <v>808</v>
      </c>
      <c r="V138" s="16" t="s">
        <v>1381</v>
      </c>
      <c r="W138" s="16" t="s">
        <v>1382</v>
      </c>
      <c r="X138" s="16" t="s">
        <v>808</v>
      </c>
      <c r="Y138" s="16" t="s">
        <v>1381</v>
      </c>
      <c r="Z138" s="16" t="s">
        <v>1383</v>
      </c>
      <c r="AA138" s="16" t="s">
        <v>808</v>
      </c>
      <c r="AB138" s="19"/>
      <c r="AC138" s="19"/>
      <c r="AD138" s="19"/>
      <c r="AE138" s="16" t="s">
        <v>35</v>
      </c>
      <c r="AF138" s="16" t="s">
        <v>1384</v>
      </c>
      <c r="AG138" s="16" t="s">
        <v>192</v>
      </c>
      <c r="AH138" s="16" t="s">
        <v>1385</v>
      </c>
      <c r="AI138" s="19"/>
      <c r="AJ138" s="16" t="s">
        <v>232</v>
      </c>
      <c r="AK138" s="19"/>
      <c r="AL138" s="19"/>
      <c r="AM138" s="19"/>
      <c r="AN138" s="19"/>
      <c r="AO138" s="19"/>
      <c r="AP138" s="19"/>
      <c r="AQ138" s="19"/>
      <c r="AR138" s="19"/>
      <c r="AS138" s="19"/>
      <c r="AT138" s="19"/>
      <c r="AU138" s="19"/>
      <c r="AV138" s="19"/>
      <c r="AW138" s="19"/>
      <c r="AX138" s="19"/>
      <c r="AY138" s="19"/>
      <c r="AZ138" s="19"/>
      <c r="BA138" s="19"/>
      <c r="BB138" s="19"/>
      <c r="BC138" s="19"/>
      <c r="BD138" s="19"/>
      <c r="BE138" s="16" t="s">
        <v>1386</v>
      </c>
      <c r="BF138" s="19"/>
      <c r="BG138" s="16" t="s">
        <v>1387</v>
      </c>
      <c r="BH138" s="16" t="s">
        <v>1388</v>
      </c>
      <c r="BI138" s="16" t="s">
        <v>1342</v>
      </c>
      <c r="BJ138" s="19"/>
      <c r="BK138" s="19"/>
      <c r="BL138" s="19"/>
      <c r="BM138" s="19"/>
      <c r="BN138" s="19"/>
      <c r="BO138" s="19"/>
      <c r="BP138" s="19"/>
    </row>
    <row r="139">
      <c r="A139" s="16">
        <v>117.0</v>
      </c>
      <c r="B139" s="16" t="s">
        <v>1389</v>
      </c>
      <c r="C139" s="16" t="s">
        <v>1390</v>
      </c>
      <c r="D139" s="16">
        <v>2017.0</v>
      </c>
      <c r="E139" s="24" t="s">
        <v>1391</v>
      </c>
      <c r="F139" s="16" t="s">
        <v>40</v>
      </c>
      <c r="G139" s="16">
        <v>1.0</v>
      </c>
      <c r="H139" s="16">
        <v>14.0</v>
      </c>
      <c r="I139" s="16">
        <v>32.2</v>
      </c>
      <c r="J139" s="16">
        <v>3.54</v>
      </c>
      <c r="K139" s="19"/>
      <c r="L139" s="16" t="s">
        <v>465</v>
      </c>
      <c r="M139" s="19"/>
      <c r="N139" s="16" t="s">
        <v>334</v>
      </c>
      <c r="O139" s="16" t="s">
        <v>157</v>
      </c>
      <c r="P139" s="16" t="s">
        <v>1006</v>
      </c>
      <c r="Q139" s="16" t="s">
        <v>159</v>
      </c>
      <c r="R139" s="16">
        <v>1.0</v>
      </c>
      <c r="S139" s="16" t="s">
        <v>178</v>
      </c>
      <c r="T139" s="16" t="s">
        <v>1392</v>
      </c>
      <c r="U139" s="16">
        <v>25.0</v>
      </c>
      <c r="V139" s="19"/>
      <c r="W139" s="19"/>
      <c r="X139" s="19"/>
      <c r="Y139" s="19"/>
      <c r="Z139" s="19"/>
      <c r="AA139" s="19"/>
      <c r="AB139" s="19"/>
      <c r="AC139" s="19"/>
      <c r="AD139" s="19"/>
      <c r="AE139" s="16" t="s">
        <v>35</v>
      </c>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6"/>
      <c r="BI139" s="17" t="s">
        <v>1243</v>
      </c>
      <c r="BJ139" s="19"/>
      <c r="BK139" s="19"/>
      <c r="BL139" s="19"/>
      <c r="BM139" s="19"/>
      <c r="BN139" s="19"/>
      <c r="BO139" s="19"/>
      <c r="BP139" s="19"/>
    </row>
    <row r="140">
      <c r="A140" s="16">
        <v>118.0</v>
      </c>
      <c r="B140" s="1" t="s">
        <v>1393</v>
      </c>
      <c r="C140" s="16" t="s">
        <v>1394</v>
      </c>
      <c r="D140" s="16">
        <v>2016.0</v>
      </c>
      <c r="E140" s="67" t="s">
        <v>1395</v>
      </c>
      <c r="F140" s="16" t="s">
        <v>36</v>
      </c>
      <c r="G140" s="16">
        <v>1.0</v>
      </c>
      <c r="H140" s="16">
        <v>35.0</v>
      </c>
      <c r="I140" s="16">
        <v>22.2</v>
      </c>
      <c r="J140" s="16">
        <v>7.79</v>
      </c>
      <c r="K140" s="16" t="s">
        <v>1396</v>
      </c>
      <c r="L140" s="16" t="s">
        <v>154</v>
      </c>
      <c r="M140" s="16" t="s">
        <v>1397</v>
      </c>
      <c r="N140" s="16" t="s">
        <v>156</v>
      </c>
      <c r="O140" s="16" t="s">
        <v>474</v>
      </c>
      <c r="P140" s="16" t="s">
        <v>475</v>
      </c>
      <c r="Q140" s="16" t="s">
        <v>175</v>
      </c>
      <c r="R140" s="16">
        <v>2.0</v>
      </c>
      <c r="S140" s="16" t="s">
        <v>485</v>
      </c>
      <c r="T140" s="16" t="s">
        <v>1398</v>
      </c>
      <c r="U140" s="16" t="s">
        <v>808</v>
      </c>
      <c r="V140" s="16" t="s">
        <v>178</v>
      </c>
      <c r="W140" s="1" t="s">
        <v>1399</v>
      </c>
      <c r="X140" s="16" t="s">
        <v>808</v>
      </c>
      <c r="Y140" s="19"/>
      <c r="Z140" s="19"/>
      <c r="AA140" s="19"/>
      <c r="AB140" s="19"/>
      <c r="AC140" s="19"/>
      <c r="AD140" s="19"/>
      <c r="AE140" s="16" t="s">
        <v>35</v>
      </c>
      <c r="AF140" s="16" t="s">
        <v>1400</v>
      </c>
      <c r="AG140" s="16" t="s">
        <v>568</v>
      </c>
      <c r="AH140" s="16" t="s">
        <v>209</v>
      </c>
      <c r="AI140" s="16">
        <v>0.3</v>
      </c>
      <c r="AJ140" s="16" t="s">
        <v>243</v>
      </c>
      <c r="AK140" s="16"/>
      <c r="AL140" s="16" t="s">
        <v>1401</v>
      </c>
      <c r="AM140" s="19"/>
      <c r="AN140" s="19"/>
      <c r="AO140" s="19"/>
      <c r="AP140" s="19"/>
      <c r="AQ140" s="19"/>
      <c r="AR140" s="19"/>
      <c r="AS140" s="19"/>
      <c r="AT140" s="19"/>
      <c r="AU140" s="19"/>
      <c r="AV140" s="19"/>
      <c r="AW140" s="19"/>
      <c r="AX140" s="19"/>
      <c r="AY140" s="19"/>
      <c r="AZ140" s="19"/>
      <c r="BA140" s="19"/>
      <c r="BB140" s="19"/>
      <c r="BC140" s="19"/>
      <c r="BD140" s="19"/>
      <c r="BE140" s="16" t="s">
        <v>1402</v>
      </c>
      <c r="BF140" s="19"/>
      <c r="BG140" s="19"/>
      <c r="BH140" s="19"/>
      <c r="BI140" s="16" t="s">
        <v>1342</v>
      </c>
      <c r="BJ140" s="19"/>
      <c r="BK140" s="19"/>
      <c r="BL140" s="19"/>
      <c r="BM140" s="19"/>
      <c r="BN140" s="19"/>
      <c r="BO140" s="19"/>
      <c r="BP140" s="19"/>
    </row>
    <row r="141">
      <c r="A141" s="16">
        <v>118.0</v>
      </c>
      <c r="B141" s="1" t="s">
        <v>1393</v>
      </c>
      <c r="C141" s="16" t="s">
        <v>1394</v>
      </c>
      <c r="D141" s="16">
        <v>2016.0</v>
      </c>
      <c r="E141" s="67" t="s">
        <v>1395</v>
      </c>
      <c r="F141" s="16" t="s">
        <v>36</v>
      </c>
      <c r="G141" s="16">
        <v>2.0</v>
      </c>
      <c r="H141" s="16">
        <v>35.0</v>
      </c>
      <c r="I141" s="16">
        <v>21.26</v>
      </c>
      <c r="J141" s="16">
        <v>6.28</v>
      </c>
      <c r="K141" s="16" t="s">
        <v>1403</v>
      </c>
      <c r="L141" s="16" t="s">
        <v>154</v>
      </c>
      <c r="M141" s="16" t="s">
        <v>1397</v>
      </c>
      <c r="N141" s="16" t="s">
        <v>156</v>
      </c>
      <c r="O141" s="16" t="s">
        <v>474</v>
      </c>
      <c r="P141" s="16" t="s">
        <v>475</v>
      </c>
      <c r="Q141" s="16" t="s">
        <v>175</v>
      </c>
      <c r="R141" s="16">
        <v>2.0</v>
      </c>
      <c r="S141" s="16" t="s">
        <v>485</v>
      </c>
      <c r="T141" s="16" t="s">
        <v>1398</v>
      </c>
      <c r="U141" s="16" t="s">
        <v>808</v>
      </c>
      <c r="V141" s="16" t="s">
        <v>178</v>
      </c>
      <c r="W141" s="1" t="s">
        <v>1399</v>
      </c>
      <c r="X141" s="16" t="s">
        <v>808</v>
      </c>
      <c r="Y141" s="19"/>
      <c r="Z141" s="19"/>
      <c r="AA141" s="19"/>
      <c r="AB141" s="19"/>
      <c r="AC141" s="19"/>
      <c r="AD141" s="19"/>
      <c r="AE141" s="16" t="s">
        <v>35</v>
      </c>
      <c r="AF141" s="16" t="s">
        <v>1400</v>
      </c>
      <c r="AG141" s="16" t="s">
        <v>568</v>
      </c>
      <c r="AH141" s="16" t="s">
        <v>209</v>
      </c>
      <c r="AI141" s="16">
        <v>0.13</v>
      </c>
      <c r="AJ141" s="16" t="s">
        <v>243</v>
      </c>
      <c r="AK141" s="16"/>
      <c r="AL141" s="16" t="s">
        <v>1401</v>
      </c>
      <c r="AM141" s="19"/>
      <c r="AN141" s="19"/>
      <c r="AO141" s="19"/>
      <c r="AP141" s="19"/>
      <c r="AQ141" s="19"/>
      <c r="AR141" s="19"/>
      <c r="AS141" s="19"/>
      <c r="AT141" s="19"/>
      <c r="AU141" s="19"/>
      <c r="AV141" s="19"/>
      <c r="AW141" s="19"/>
      <c r="AX141" s="19"/>
      <c r="AY141" s="19"/>
      <c r="AZ141" s="19"/>
      <c r="BA141" s="19"/>
      <c r="BB141" s="19"/>
      <c r="BC141" s="19"/>
      <c r="BD141" s="19"/>
      <c r="BE141" s="16" t="s">
        <v>1404</v>
      </c>
      <c r="BF141" s="19"/>
      <c r="BG141" s="19"/>
      <c r="BH141" s="19"/>
      <c r="BI141" s="16" t="s">
        <v>1342</v>
      </c>
      <c r="BJ141" s="19"/>
      <c r="BK141" s="19"/>
      <c r="BL141" s="19"/>
      <c r="BM141" s="19"/>
      <c r="BN141" s="19"/>
      <c r="BO141" s="19"/>
      <c r="BP141" s="19"/>
    </row>
    <row r="142">
      <c r="A142" s="16">
        <v>119.0</v>
      </c>
      <c r="B142" s="17" t="s">
        <v>1405</v>
      </c>
      <c r="C142" s="16" t="s">
        <v>1406</v>
      </c>
      <c r="D142" s="16">
        <v>2016.0</v>
      </c>
      <c r="E142" s="21" t="s">
        <v>1407</v>
      </c>
      <c r="F142" s="66" t="s">
        <v>42</v>
      </c>
      <c r="G142" s="16">
        <v>1.0</v>
      </c>
      <c r="H142" s="16">
        <v>20.0</v>
      </c>
      <c r="I142" s="16">
        <v>23.95</v>
      </c>
      <c r="J142" s="16">
        <v>2.21</v>
      </c>
      <c r="K142" s="16" t="s">
        <v>1041</v>
      </c>
      <c r="L142" s="16" t="s">
        <v>200</v>
      </c>
      <c r="M142" s="19"/>
      <c r="N142" s="16" t="s">
        <v>156</v>
      </c>
      <c r="O142" s="16" t="s">
        <v>157</v>
      </c>
      <c r="P142" s="16" t="s">
        <v>475</v>
      </c>
      <c r="Q142" s="16" t="s">
        <v>159</v>
      </c>
      <c r="R142" s="16">
        <v>2.0</v>
      </c>
      <c r="S142" s="16" t="s">
        <v>178</v>
      </c>
      <c r="T142" s="16" t="s">
        <v>1408</v>
      </c>
      <c r="U142" s="16" t="s">
        <v>1409</v>
      </c>
      <c r="V142" s="16" t="s">
        <v>160</v>
      </c>
      <c r="W142" s="16" t="s">
        <v>228</v>
      </c>
      <c r="X142" s="16">
        <v>30.0</v>
      </c>
      <c r="Y142" s="19"/>
      <c r="Z142" s="19"/>
      <c r="AA142" s="19"/>
      <c r="AB142" s="19"/>
      <c r="AC142" s="19"/>
      <c r="AD142" s="19"/>
      <c r="AE142" s="16" t="s">
        <v>35</v>
      </c>
      <c r="AF142" s="16" t="s">
        <v>1410</v>
      </c>
      <c r="AG142" s="16" t="s">
        <v>374</v>
      </c>
      <c r="AH142" s="16" t="s">
        <v>209</v>
      </c>
      <c r="AI142" s="16">
        <v>0.53</v>
      </c>
      <c r="AJ142" s="16" t="s">
        <v>243</v>
      </c>
      <c r="AK142" s="16" t="s">
        <v>32</v>
      </c>
      <c r="AL142" s="19"/>
      <c r="AM142" s="19"/>
      <c r="AN142" s="19"/>
      <c r="AO142" s="19"/>
      <c r="AP142" s="19"/>
      <c r="AQ142" s="19"/>
      <c r="AR142" s="19"/>
      <c r="AS142" s="19"/>
      <c r="AT142" s="19"/>
      <c r="AU142" s="19"/>
      <c r="AV142" s="19"/>
      <c r="AW142" s="19"/>
      <c r="AX142" s="19"/>
      <c r="AY142" s="19"/>
      <c r="AZ142" s="19"/>
      <c r="BA142" s="19"/>
      <c r="BB142" s="19"/>
      <c r="BC142" s="19"/>
      <c r="BD142" s="19"/>
      <c r="BE142" s="16" t="s">
        <v>1411</v>
      </c>
      <c r="BF142" s="19"/>
      <c r="BG142" s="19"/>
      <c r="BH142" s="19"/>
      <c r="BI142" s="16" t="s">
        <v>1342</v>
      </c>
      <c r="BJ142" s="19"/>
      <c r="BK142" s="19"/>
      <c r="BL142" s="19"/>
      <c r="BM142" s="19"/>
      <c r="BN142" s="19"/>
      <c r="BO142" s="19"/>
      <c r="BP142" s="19"/>
    </row>
    <row r="143">
      <c r="A143" s="82">
        <v>120.0</v>
      </c>
      <c r="B143" s="83" t="s">
        <v>1412</v>
      </c>
      <c r="C143" s="82" t="s">
        <v>1413</v>
      </c>
      <c r="D143" s="82">
        <v>2001.0</v>
      </c>
      <c r="E143" s="84"/>
      <c r="F143" s="84"/>
      <c r="G143" s="84"/>
      <c r="H143" s="84"/>
      <c r="I143" s="84"/>
      <c r="J143" s="84"/>
      <c r="K143" s="84"/>
      <c r="L143" s="84"/>
      <c r="M143" s="84"/>
      <c r="N143" s="84"/>
      <c r="O143" s="82" t="s">
        <v>157</v>
      </c>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row>
    <row r="144">
      <c r="A144" s="16">
        <v>121.0</v>
      </c>
      <c r="B144" s="44" t="s">
        <v>1414</v>
      </c>
      <c r="C144" s="44" t="s">
        <v>1415</v>
      </c>
      <c r="D144" s="45">
        <v>2016.0</v>
      </c>
      <c r="E144" s="46" t="s">
        <v>1416</v>
      </c>
      <c r="F144" s="44" t="s">
        <v>42</v>
      </c>
      <c r="G144" s="19"/>
      <c r="H144" s="45">
        <v>20.0</v>
      </c>
      <c r="I144" s="44"/>
      <c r="J144" s="44"/>
      <c r="K144" s="44" t="s">
        <v>1417</v>
      </c>
      <c r="L144" s="44" t="s">
        <v>154</v>
      </c>
      <c r="M144" s="44"/>
      <c r="N144" s="44" t="s">
        <v>156</v>
      </c>
      <c r="O144" s="16" t="s">
        <v>157</v>
      </c>
      <c r="P144" s="44" t="s">
        <v>1418</v>
      </c>
      <c r="Q144" s="44" t="s">
        <v>1419</v>
      </c>
      <c r="R144" s="45">
        <v>3.0</v>
      </c>
      <c r="S144" s="47" t="s">
        <v>1420</v>
      </c>
      <c r="T144" s="40"/>
      <c r="U144" s="44"/>
      <c r="V144" s="47" t="s">
        <v>1421</v>
      </c>
      <c r="W144" s="44"/>
      <c r="X144" s="44"/>
      <c r="Y144" s="47" t="s">
        <v>1422</v>
      </c>
      <c r="Z144" s="40"/>
      <c r="AA144" s="44"/>
      <c r="AB144" s="44"/>
      <c r="AC144" s="44"/>
      <c r="AD144" s="44"/>
      <c r="AE144" s="55" t="s">
        <v>61</v>
      </c>
      <c r="AF144" s="85" t="s">
        <v>1423</v>
      </c>
      <c r="AG144" s="55" t="s">
        <v>192</v>
      </c>
      <c r="AH144" s="44"/>
      <c r="AI144" s="44"/>
      <c r="AJ144" s="55" t="s">
        <v>1424</v>
      </c>
      <c r="AK144" s="55" t="s">
        <v>265</v>
      </c>
      <c r="AL144" s="44"/>
      <c r="AM144" s="44"/>
      <c r="AN144" s="44"/>
      <c r="AO144" s="44"/>
      <c r="AP144" s="44"/>
      <c r="AQ144" s="44"/>
      <c r="AR144" s="19"/>
      <c r="AS144" s="19"/>
      <c r="AT144" s="19"/>
      <c r="AU144" s="19"/>
      <c r="AV144" s="19"/>
      <c r="AW144" s="19"/>
      <c r="AX144" s="19"/>
      <c r="AY144" s="19"/>
      <c r="AZ144" s="19"/>
      <c r="BA144" s="19"/>
      <c r="BB144" s="19"/>
      <c r="BC144" s="19"/>
      <c r="BD144" s="19"/>
      <c r="BE144" s="16" t="s">
        <v>1425</v>
      </c>
      <c r="BF144" s="19"/>
      <c r="BG144" s="19"/>
      <c r="BH144" s="19"/>
      <c r="BI144" s="19"/>
      <c r="BJ144" s="19"/>
      <c r="BK144" s="19"/>
      <c r="BL144" s="19"/>
      <c r="BM144" s="19"/>
      <c r="BN144" s="19"/>
      <c r="BO144" s="19"/>
      <c r="BP144" s="19"/>
    </row>
    <row r="145">
      <c r="A145" s="1">
        <v>122.0</v>
      </c>
      <c r="B145" s="55" t="s">
        <v>1426</v>
      </c>
      <c r="C145" s="44" t="s">
        <v>1427</v>
      </c>
      <c r="D145" s="45">
        <v>2002.0</v>
      </c>
      <c r="E145" s="78" t="s">
        <v>1428</v>
      </c>
      <c r="F145" s="44" t="s">
        <v>42</v>
      </c>
      <c r="G145" s="44"/>
      <c r="H145" s="45">
        <v>6.0</v>
      </c>
      <c r="I145" s="55">
        <v>25.6</v>
      </c>
      <c r="J145" s="55">
        <v>4.0</v>
      </c>
      <c r="K145" s="44"/>
      <c r="L145" s="44" t="s">
        <v>200</v>
      </c>
      <c r="M145" s="44" t="s">
        <v>1429</v>
      </c>
      <c r="N145" s="1" t="s">
        <v>156</v>
      </c>
      <c r="O145" s="1" t="s">
        <v>157</v>
      </c>
      <c r="AE145" s="1" t="s">
        <v>61</v>
      </c>
      <c r="AF145" s="1" t="s">
        <v>1430</v>
      </c>
      <c r="AK145" s="1" t="s">
        <v>265</v>
      </c>
      <c r="BE145" s="1" t="s">
        <v>1425</v>
      </c>
    </row>
    <row r="146">
      <c r="A146" s="16">
        <v>123.0</v>
      </c>
      <c r="B146" s="44" t="s">
        <v>1431</v>
      </c>
      <c r="C146" s="44" t="s">
        <v>1432</v>
      </c>
      <c r="D146" s="45">
        <v>1998.0</v>
      </c>
      <c r="E146" s="46" t="s">
        <v>1433</v>
      </c>
      <c r="F146" s="44" t="s">
        <v>42</v>
      </c>
      <c r="G146" s="44"/>
      <c r="H146" s="45">
        <v>22.0</v>
      </c>
      <c r="I146" s="45">
        <v>23.5</v>
      </c>
      <c r="J146" s="45">
        <v>3.7</v>
      </c>
      <c r="K146" s="44"/>
      <c r="L146" s="44" t="s">
        <v>154</v>
      </c>
      <c r="M146" s="44"/>
      <c r="N146" s="55" t="s">
        <v>156</v>
      </c>
      <c r="O146" s="16" t="s">
        <v>157</v>
      </c>
      <c r="P146" s="16" t="s">
        <v>158</v>
      </c>
      <c r="Q146" s="16" t="s">
        <v>1434</v>
      </c>
      <c r="R146" s="16">
        <v>3.0</v>
      </c>
      <c r="S146" s="16" t="s">
        <v>160</v>
      </c>
      <c r="T146" s="16" t="s">
        <v>161</v>
      </c>
      <c r="U146" s="16">
        <v>10.0</v>
      </c>
      <c r="V146" s="16" t="s">
        <v>162</v>
      </c>
      <c r="W146" s="16" t="s">
        <v>1435</v>
      </c>
      <c r="X146" s="16">
        <v>10.0</v>
      </c>
      <c r="Y146" s="16" t="s">
        <v>1436</v>
      </c>
      <c r="Z146" s="16" t="s">
        <v>831</v>
      </c>
      <c r="AA146" s="16">
        <v>10.0</v>
      </c>
      <c r="AB146" s="19"/>
      <c r="AC146" s="19"/>
      <c r="AD146" s="19"/>
      <c r="AE146" s="16" t="s">
        <v>61</v>
      </c>
      <c r="AF146" s="16" t="s">
        <v>1437</v>
      </c>
      <c r="AG146" s="19"/>
      <c r="AH146" s="19"/>
      <c r="AI146" s="19"/>
      <c r="AJ146" s="16" t="s">
        <v>1424</v>
      </c>
      <c r="AK146" s="16" t="s">
        <v>265</v>
      </c>
      <c r="AL146" s="19"/>
      <c r="AM146" s="19"/>
      <c r="AN146" s="19"/>
      <c r="AO146" s="19"/>
      <c r="AP146" s="19"/>
      <c r="AQ146" s="19"/>
      <c r="AR146" s="19"/>
      <c r="AS146" s="19"/>
      <c r="AT146" s="19"/>
      <c r="AU146" s="19"/>
      <c r="AV146" s="19"/>
      <c r="AW146" s="19"/>
      <c r="AX146" s="19"/>
      <c r="AY146" s="19"/>
      <c r="AZ146" s="19"/>
      <c r="BA146" s="19"/>
      <c r="BB146" s="19"/>
      <c r="BC146" s="19"/>
      <c r="BD146" s="19"/>
      <c r="BE146" s="16" t="s">
        <v>1425</v>
      </c>
      <c r="BF146" s="19"/>
      <c r="BG146" s="19"/>
      <c r="BH146" s="19"/>
      <c r="BI146" s="19"/>
      <c r="BJ146" s="19"/>
      <c r="BK146" s="19"/>
      <c r="BL146" s="19"/>
      <c r="BM146" s="19"/>
      <c r="BN146" s="19"/>
      <c r="BO146" s="19"/>
      <c r="BP146" s="19"/>
    </row>
    <row r="147">
      <c r="A147" s="16">
        <v>124.0</v>
      </c>
      <c r="B147" s="16" t="s">
        <v>1438</v>
      </c>
      <c r="C147" s="16" t="s">
        <v>1439</v>
      </c>
      <c r="D147" s="16">
        <v>2017.0</v>
      </c>
      <c r="E147" s="24" t="s">
        <v>1440</v>
      </c>
      <c r="F147" s="16" t="s">
        <v>40</v>
      </c>
      <c r="G147" s="16">
        <v>1.0</v>
      </c>
      <c r="H147" s="16">
        <v>18.0</v>
      </c>
      <c r="I147" s="16">
        <v>25.2</v>
      </c>
      <c r="J147" s="16">
        <v>4.1</v>
      </c>
      <c r="K147" s="19"/>
      <c r="L147" s="16" t="s">
        <v>154</v>
      </c>
      <c r="M147" s="16" t="s">
        <v>684</v>
      </c>
      <c r="N147" s="16" t="s">
        <v>156</v>
      </c>
      <c r="O147" s="16" t="s">
        <v>157</v>
      </c>
      <c r="P147" s="16" t="s">
        <v>158</v>
      </c>
      <c r="Q147" s="16" t="s">
        <v>175</v>
      </c>
      <c r="R147" s="1">
        <v>2.0</v>
      </c>
      <c r="S147" s="16" t="s">
        <v>822</v>
      </c>
      <c r="T147" s="16" t="s">
        <v>1441</v>
      </c>
      <c r="U147" s="16">
        <v>3.0</v>
      </c>
      <c r="V147" s="16" t="s">
        <v>162</v>
      </c>
      <c r="W147" s="16" t="s">
        <v>1442</v>
      </c>
      <c r="X147" s="16">
        <v>6.0</v>
      </c>
      <c r="Y147" s="19"/>
      <c r="Z147" s="19"/>
      <c r="AA147" s="19"/>
      <c r="AB147" s="19"/>
      <c r="AC147" s="19"/>
      <c r="AD147" s="19"/>
      <c r="AE147" s="16" t="s">
        <v>33</v>
      </c>
      <c r="AF147" s="16" t="s">
        <v>1443</v>
      </c>
      <c r="AG147" s="16" t="s">
        <v>1444</v>
      </c>
      <c r="AH147" s="16" t="s">
        <v>209</v>
      </c>
      <c r="AI147" s="16">
        <v>0.26</v>
      </c>
      <c r="AJ147" s="16" t="s">
        <v>243</v>
      </c>
      <c r="AK147" s="19"/>
      <c r="AL147" s="19"/>
      <c r="AM147" s="19"/>
      <c r="AN147" s="19"/>
      <c r="AO147" s="19"/>
      <c r="AP147" s="19"/>
      <c r="AQ147" s="19"/>
      <c r="AR147" s="19"/>
      <c r="AS147" s="19"/>
      <c r="AT147" s="19"/>
      <c r="AU147" s="19"/>
      <c r="AV147" s="19"/>
      <c r="AW147" s="19"/>
      <c r="AX147" s="19"/>
      <c r="AY147" s="19"/>
      <c r="AZ147" s="19"/>
      <c r="BA147" s="19"/>
      <c r="BB147" s="19"/>
      <c r="BC147" s="19"/>
      <c r="BD147" s="19"/>
      <c r="BE147" s="16" t="s">
        <v>1445</v>
      </c>
      <c r="BF147" s="19"/>
      <c r="BG147" s="19"/>
      <c r="BH147" s="19"/>
      <c r="BI147" s="17" t="s">
        <v>1243</v>
      </c>
      <c r="BJ147" s="19"/>
      <c r="BK147" s="19"/>
      <c r="BL147" s="19"/>
      <c r="BM147" s="19"/>
      <c r="BN147" s="19"/>
      <c r="BO147" s="19"/>
      <c r="BP147" s="19"/>
    </row>
    <row r="148">
      <c r="A148" s="16">
        <v>125.0</v>
      </c>
      <c r="B148" s="44" t="s">
        <v>1446</v>
      </c>
      <c r="C148" s="44" t="s">
        <v>1447</v>
      </c>
      <c r="D148" s="45">
        <v>1997.0</v>
      </c>
      <c r="E148" s="46" t="s">
        <v>1448</v>
      </c>
      <c r="F148" s="44" t="s">
        <v>42</v>
      </c>
      <c r="G148" s="45">
        <v>1.0</v>
      </c>
      <c r="H148" s="44"/>
      <c r="I148" s="45">
        <v>23.3</v>
      </c>
      <c r="J148" s="45">
        <v>1.5</v>
      </c>
      <c r="K148" s="44"/>
      <c r="L148" s="44"/>
      <c r="M148" s="44" t="s">
        <v>1449</v>
      </c>
      <c r="N148" s="44" t="s">
        <v>1450</v>
      </c>
      <c r="O148" s="16" t="s">
        <v>157</v>
      </c>
      <c r="P148" s="16" t="s">
        <v>158</v>
      </c>
      <c r="Q148" s="19"/>
      <c r="R148" s="16">
        <v>4.0</v>
      </c>
      <c r="S148" s="19"/>
      <c r="T148" s="19"/>
      <c r="U148" s="19"/>
      <c r="V148" s="19"/>
      <c r="W148" s="19"/>
      <c r="X148" s="19"/>
      <c r="Y148" s="19"/>
      <c r="Z148" s="19"/>
      <c r="AA148" s="19"/>
      <c r="AB148" s="19"/>
      <c r="AC148" s="19"/>
      <c r="AD148" s="19"/>
      <c r="AE148" s="19"/>
      <c r="AF148" s="19"/>
      <c r="AG148" s="19"/>
      <c r="AH148" s="19"/>
      <c r="AI148" s="19"/>
      <c r="AJ148" s="19"/>
      <c r="AK148" s="16" t="s">
        <v>265</v>
      </c>
      <c r="AL148" s="19"/>
      <c r="AM148" s="19"/>
      <c r="AN148" s="19"/>
      <c r="AO148" s="19"/>
      <c r="AP148" s="19"/>
      <c r="AQ148" s="19"/>
      <c r="AR148" s="19"/>
      <c r="AS148" s="19"/>
      <c r="AT148" s="19"/>
      <c r="AU148" s="19"/>
      <c r="AV148" s="19"/>
      <c r="AW148" s="19"/>
      <c r="AX148" s="19"/>
      <c r="AY148" s="19"/>
      <c r="AZ148" s="19"/>
      <c r="BA148" s="19"/>
      <c r="BB148" s="19"/>
      <c r="BC148" s="19"/>
      <c r="BD148" s="19"/>
      <c r="BE148" s="16" t="s">
        <v>1425</v>
      </c>
      <c r="BF148" s="19"/>
      <c r="BG148" s="19"/>
      <c r="BH148" s="19"/>
      <c r="BI148" s="19"/>
      <c r="BJ148" s="19"/>
      <c r="BK148" s="19"/>
      <c r="BL148" s="19"/>
      <c r="BM148" s="19"/>
      <c r="BN148" s="19"/>
      <c r="BO148" s="19"/>
      <c r="BP148" s="19"/>
    </row>
    <row r="149">
      <c r="A149" s="16">
        <v>125.0</v>
      </c>
      <c r="B149" s="44" t="s">
        <v>1446</v>
      </c>
      <c r="C149" s="44" t="s">
        <v>1447</v>
      </c>
      <c r="D149" s="45">
        <v>1997.0</v>
      </c>
      <c r="E149" s="46" t="s">
        <v>1448</v>
      </c>
      <c r="F149" s="44" t="s">
        <v>42</v>
      </c>
      <c r="G149" s="45">
        <v>2.0</v>
      </c>
      <c r="H149" s="44"/>
      <c r="I149" s="45">
        <v>23.7</v>
      </c>
      <c r="J149" s="45">
        <v>1.8</v>
      </c>
      <c r="K149" s="44"/>
      <c r="L149" s="44"/>
      <c r="M149" s="44" t="s">
        <v>1451</v>
      </c>
      <c r="N149" s="44" t="s">
        <v>1450</v>
      </c>
      <c r="O149" s="16" t="s">
        <v>157</v>
      </c>
      <c r="P149" s="16" t="s">
        <v>158</v>
      </c>
      <c r="Q149" s="19"/>
      <c r="R149" s="16">
        <v>4.0</v>
      </c>
      <c r="S149" s="19"/>
      <c r="T149" s="19"/>
      <c r="U149" s="19"/>
      <c r="V149" s="19"/>
      <c r="W149" s="19"/>
      <c r="X149" s="19"/>
      <c r="Y149" s="19"/>
      <c r="Z149" s="19"/>
      <c r="AA149" s="19"/>
      <c r="AB149" s="19"/>
      <c r="AC149" s="19"/>
      <c r="AD149" s="19"/>
      <c r="AE149" s="19"/>
      <c r="AF149" s="19"/>
      <c r="AG149" s="19"/>
      <c r="AH149" s="19"/>
      <c r="AI149" s="19"/>
      <c r="AJ149" s="19"/>
      <c r="AK149" s="16" t="s">
        <v>265</v>
      </c>
      <c r="AL149" s="19"/>
      <c r="AM149" s="19"/>
      <c r="AN149" s="19"/>
      <c r="AO149" s="19"/>
      <c r="AP149" s="19"/>
      <c r="AQ149" s="19"/>
      <c r="AR149" s="19"/>
      <c r="AS149" s="19"/>
      <c r="AT149" s="19"/>
      <c r="AU149" s="19"/>
      <c r="AV149" s="19"/>
      <c r="AW149" s="19"/>
      <c r="AX149" s="19"/>
      <c r="AY149" s="19"/>
      <c r="AZ149" s="19"/>
      <c r="BA149" s="19"/>
      <c r="BB149" s="19"/>
      <c r="BC149" s="19"/>
      <c r="BD149" s="19"/>
      <c r="BE149" s="16" t="s">
        <v>1425</v>
      </c>
      <c r="BF149" s="19"/>
      <c r="BG149" s="19"/>
      <c r="BH149" s="19"/>
      <c r="BI149" s="19"/>
      <c r="BJ149" s="19"/>
      <c r="BK149" s="19"/>
      <c r="BL149" s="19"/>
      <c r="BM149" s="19"/>
      <c r="BN149" s="19"/>
      <c r="BO149" s="19"/>
      <c r="BP149" s="19"/>
    </row>
    <row r="150">
      <c r="A150" s="16">
        <v>126.0</v>
      </c>
      <c r="B150" s="16" t="s">
        <v>1452</v>
      </c>
      <c r="C150" s="16" t="s">
        <v>1453</v>
      </c>
      <c r="D150" s="16">
        <v>2016.0</v>
      </c>
      <c r="E150" s="24" t="s">
        <v>1454</v>
      </c>
      <c r="F150" s="16" t="s">
        <v>40</v>
      </c>
      <c r="G150" s="16">
        <v>1.0</v>
      </c>
      <c r="H150" s="16">
        <v>23.0</v>
      </c>
      <c r="I150" s="16">
        <v>35.7</v>
      </c>
      <c r="J150" s="16">
        <v>10.3</v>
      </c>
      <c r="K150" s="16"/>
      <c r="L150" s="16" t="s">
        <v>154</v>
      </c>
      <c r="M150" s="16"/>
      <c r="N150" s="16" t="s">
        <v>156</v>
      </c>
      <c r="O150" s="16" t="s">
        <v>157</v>
      </c>
      <c r="P150" s="16" t="s">
        <v>158</v>
      </c>
      <c r="Q150" s="16" t="s">
        <v>175</v>
      </c>
      <c r="R150" s="16">
        <v>2.0</v>
      </c>
      <c r="S150" s="16" t="s">
        <v>160</v>
      </c>
      <c r="T150" s="16" t="s">
        <v>161</v>
      </c>
      <c r="U150" s="16">
        <v>30.0</v>
      </c>
      <c r="V150" s="16"/>
      <c r="W150" s="16" t="s">
        <v>1455</v>
      </c>
      <c r="X150" s="16">
        <v>30.0</v>
      </c>
      <c r="Y150" s="19"/>
      <c r="Z150" s="19"/>
      <c r="AA150" s="19"/>
      <c r="AB150" s="19"/>
      <c r="AC150" s="19"/>
      <c r="AD150" s="19"/>
      <c r="AE150" s="16" t="s">
        <v>41</v>
      </c>
      <c r="AF150" s="16" t="s">
        <v>1456</v>
      </c>
      <c r="AG150" s="16" t="s">
        <v>677</v>
      </c>
      <c r="AH150" s="16" t="s">
        <v>209</v>
      </c>
      <c r="AI150" s="16">
        <v>0.023</v>
      </c>
      <c r="AJ150" s="16" t="s">
        <v>243</v>
      </c>
      <c r="AK150" s="19"/>
      <c r="AL150" s="19"/>
      <c r="AM150" s="16" t="s">
        <v>189</v>
      </c>
      <c r="AN150" s="16" t="s">
        <v>767</v>
      </c>
      <c r="AO150" s="16" t="s">
        <v>1457</v>
      </c>
      <c r="AP150" s="16" t="s">
        <v>209</v>
      </c>
      <c r="AQ150" s="16" t="s">
        <v>1458</v>
      </c>
      <c r="AR150" s="19"/>
      <c r="AS150" s="16" t="s">
        <v>33</v>
      </c>
      <c r="AT150" s="16" t="s">
        <v>1459</v>
      </c>
      <c r="AU150" s="16" t="s">
        <v>1457</v>
      </c>
      <c r="AV150" s="16" t="s">
        <v>209</v>
      </c>
      <c r="AW150" s="16" t="s">
        <v>1460</v>
      </c>
      <c r="AX150" s="19"/>
      <c r="AY150" s="16" t="s">
        <v>50</v>
      </c>
      <c r="AZ150" s="16" t="s">
        <v>1461</v>
      </c>
      <c r="BA150" s="16" t="s">
        <v>1462</v>
      </c>
      <c r="BB150" s="16" t="s">
        <v>209</v>
      </c>
      <c r="BC150" s="16" t="s">
        <v>1463</v>
      </c>
      <c r="BD150" s="19"/>
      <c r="BE150" s="16" t="s">
        <v>1464</v>
      </c>
      <c r="BF150" s="19"/>
      <c r="BG150" s="19"/>
      <c r="BH150" s="19"/>
      <c r="BI150" s="17" t="s">
        <v>1243</v>
      </c>
      <c r="BJ150" s="19"/>
      <c r="BK150" s="19"/>
      <c r="BL150" s="19"/>
      <c r="BM150" s="19"/>
      <c r="BN150" s="19"/>
      <c r="BO150" s="19"/>
      <c r="BP150" s="19"/>
    </row>
    <row r="151">
      <c r="A151" s="16">
        <v>127.0</v>
      </c>
      <c r="B151" s="16" t="s">
        <v>1465</v>
      </c>
      <c r="C151" s="16" t="s">
        <v>1466</v>
      </c>
      <c r="D151" s="16">
        <v>2016.0</v>
      </c>
      <c r="E151" s="24" t="s">
        <v>1467</v>
      </c>
      <c r="F151" s="16" t="s">
        <v>40</v>
      </c>
      <c r="G151" s="16">
        <v>1.0</v>
      </c>
      <c r="H151" s="16">
        <v>24.0</v>
      </c>
      <c r="I151" s="16">
        <v>24.0</v>
      </c>
      <c r="J151" s="16">
        <v>6.52</v>
      </c>
      <c r="K151" s="16" t="s">
        <v>1468</v>
      </c>
      <c r="L151" s="16" t="s">
        <v>154</v>
      </c>
      <c r="M151" s="19"/>
      <c r="N151" s="16" t="s">
        <v>1469</v>
      </c>
      <c r="O151" s="16" t="s">
        <v>157</v>
      </c>
      <c r="P151" s="16" t="s">
        <v>158</v>
      </c>
      <c r="Q151" s="16" t="s">
        <v>159</v>
      </c>
      <c r="R151" s="16">
        <v>2.0</v>
      </c>
      <c r="S151" s="16" t="s">
        <v>160</v>
      </c>
      <c r="T151" s="16" t="s">
        <v>161</v>
      </c>
      <c r="U151" s="16">
        <v>180.0</v>
      </c>
      <c r="V151" s="16" t="s">
        <v>178</v>
      </c>
      <c r="W151" s="16" t="s">
        <v>227</v>
      </c>
      <c r="X151" s="16">
        <v>180.0</v>
      </c>
      <c r="Y151" s="19"/>
      <c r="Z151" s="19"/>
      <c r="AA151" s="19"/>
      <c r="AB151" s="19"/>
      <c r="AC151" s="19"/>
      <c r="AD151" s="19"/>
      <c r="AE151" s="16" t="s">
        <v>33</v>
      </c>
      <c r="AF151" s="16" t="s">
        <v>1470</v>
      </c>
      <c r="AG151" s="19"/>
      <c r="AH151" s="19"/>
      <c r="AI151" s="19"/>
      <c r="AJ151" s="19"/>
      <c r="AK151" s="16"/>
      <c r="AL151" s="16" t="s">
        <v>1471</v>
      </c>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7" t="s">
        <v>1243</v>
      </c>
      <c r="BJ151" s="19"/>
      <c r="BK151" s="19"/>
      <c r="BL151" s="19"/>
      <c r="BM151" s="19"/>
      <c r="BN151" s="19"/>
      <c r="BO151" s="19"/>
      <c r="BP151" s="19"/>
    </row>
    <row r="152">
      <c r="A152" s="16">
        <v>128.0</v>
      </c>
      <c r="B152" s="16" t="s">
        <v>1472</v>
      </c>
      <c r="C152" s="16" t="s">
        <v>1473</v>
      </c>
      <c r="D152" s="16">
        <v>2015.0</v>
      </c>
      <c r="E152" s="24" t="s">
        <v>1474</v>
      </c>
      <c r="F152" s="16" t="s">
        <v>40</v>
      </c>
      <c r="G152" s="16">
        <v>1.0</v>
      </c>
      <c r="H152" s="16">
        <v>45.0</v>
      </c>
      <c r="I152" s="16">
        <v>22.67</v>
      </c>
      <c r="J152" s="16">
        <v>6.27</v>
      </c>
      <c r="K152" s="19"/>
      <c r="L152" s="16" t="s">
        <v>154</v>
      </c>
      <c r="M152" s="16" t="s">
        <v>684</v>
      </c>
      <c r="N152" s="16" t="s">
        <v>156</v>
      </c>
      <c r="O152" s="16" t="s">
        <v>157</v>
      </c>
      <c r="P152" s="16" t="s">
        <v>219</v>
      </c>
      <c r="Q152" s="16" t="s">
        <v>175</v>
      </c>
      <c r="R152" s="16">
        <v>3.0</v>
      </c>
      <c r="S152" s="16" t="s">
        <v>160</v>
      </c>
      <c r="T152" s="16" t="s">
        <v>161</v>
      </c>
      <c r="U152" s="16" t="s">
        <v>1475</v>
      </c>
      <c r="V152" s="16" t="s">
        <v>1476</v>
      </c>
      <c r="W152" s="16" t="s">
        <v>948</v>
      </c>
      <c r="X152" s="16" t="s">
        <v>1477</v>
      </c>
      <c r="Y152" s="16" t="s">
        <v>485</v>
      </c>
      <c r="Z152" s="16" t="s">
        <v>1478</v>
      </c>
      <c r="AA152" s="16" t="s">
        <v>1477</v>
      </c>
      <c r="AB152" s="19"/>
      <c r="AC152" s="19"/>
      <c r="AD152" s="19"/>
      <c r="AE152" s="16" t="s">
        <v>35</v>
      </c>
      <c r="AF152" s="16" t="s">
        <v>1479</v>
      </c>
      <c r="AG152" s="16" t="s">
        <v>192</v>
      </c>
      <c r="AH152" s="16" t="s">
        <v>209</v>
      </c>
      <c r="AI152" s="16" t="s">
        <v>1480</v>
      </c>
      <c r="AJ152" s="16" t="s">
        <v>243</v>
      </c>
      <c r="AK152" s="19"/>
      <c r="AL152" s="19"/>
      <c r="AM152" s="19"/>
      <c r="AN152" s="16" t="s">
        <v>1481</v>
      </c>
      <c r="AO152" s="16" t="s">
        <v>192</v>
      </c>
      <c r="AP152" s="16" t="s">
        <v>209</v>
      </c>
      <c r="AQ152" s="16">
        <v>0.05</v>
      </c>
      <c r="AR152" s="19"/>
      <c r="AS152" s="16" t="s">
        <v>33</v>
      </c>
      <c r="AT152" s="16" t="s">
        <v>767</v>
      </c>
      <c r="AU152" s="16" t="s">
        <v>1457</v>
      </c>
      <c r="AV152" s="16" t="s">
        <v>209</v>
      </c>
      <c r="AW152" s="16" t="s">
        <v>1482</v>
      </c>
      <c r="AX152" s="19"/>
      <c r="AY152" s="19"/>
      <c r="AZ152" s="16" t="s">
        <v>241</v>
      </c>
      <c r="BA152" s="16" t="s">
        <v>192</v>
      </c>
      <c r="BB152" s="16" t="s">
        <v>209</v>
      </c>
      <c r="BC152" s="16">
        <v>0.001</v>
      </c>
      <c r="BD152" s="19"/>
      <c r="BE152" s="16" t="s">
        <v>1483</v>
      </c>
      <c r="BF152" s="19"/>
      <c r="BG152" s="19"/>
      <c r="BH152" s="19"/>
      <c r="BI152" s="17" t="s">
        <v>1243</v>
      </c>
      <c r="BJ152" s="19"/>
      <c r="BK152" s="19"/>
      <c r="BL152" s="19"/>
      <c r="BM152" s="19"/>
      <c r="BN152" s="19"/>
      <c r="BO152" s="19"/>
      <c r="BP152" s="19"/>
    </row>
    <row r="153">
      <c r="A153" s="16">
        <v>129.0</v>
      </c>
      <c r="B153" s="16" t="s">
        <v>1484</v>
      </c>
      <c r="C153" s="16" t="s">
        <v>1485</v>
      </c>
      <c r="D153" s="16">
        <v>2015.0</v>
      </c>
      <c r="E153" s="24" t="s">
        <v>1486</v>
      </c>
      <c r="F153" s="16" t="s">
        <v>40</v>
      </c>
      <c r="G153" s="16">
        <v>1.0</v>
      </c>
      <c r="H153" s="16">
        <v>9.0</v>
      </c>
      <c r="I153" s="16">
        <v>26.0</v>
      </c>
      <c r="J153" s="16">
        <v>3.0</v>
      </c>
      <c r="K153" s="16" t="s">
        <v>1487</v>
      </c>
      <c r="L153" s="16" t="s">
        <v>154</v>
      </c>
      <c r="M153" s="16" t="s">
        <v>684</v>
      </c>
      <c r="N153" s="16" t="s">
        <v>156</v>
      </c>
      <c r="O153" s="16" t="s">
        <v>157</v>
      </c>
      <c r="P153" s="16" t="s">
        <v>158</v>
      </c>
      <c r="Q153" s="16" t="s">
        <v>422</v>
      </c>
      <c r="R153" s="16">
        <v>2.0</v>
      </c>
      <c r="S153" s="16" t="s">
        <v>160</v>
      </c>
      <c r="T153" s="16" t="s">
        <v>161</v>
      </c>
      <c r="U153" s="16">
        <v>25.0</v>
      </c>
      <c r="V153" s="16" t="s">
        <v>178</v>
      </c>
      <c r="W153" s="16" t="s">
        <v>1488</v>
      </c>
      <c r="X153" s="16">
        <v>15.0</v>
      </c>
      <c r="Y153" s="19"/>
      <c r="Z153" s="19"/>
      <c r="AA153" s="19"/>
      <c r="AB153" s="19"/>
      <c r="AC153" s="19"/>
      <c r="AD153" s="19"/>
      <c r="AE153" s="16" t="s">
        <v>33</v>
      </c>
      <c r="AF153" s="16" t="s">
        <v>531</v>
      </c>
      <c r="AG153" s="16" t="s">
        <v>1489</v>
      </c>
      <c r="AH153" s="19"/>
      <c r="AI153" s="19"/>
      <c r="AJ153" s="16" t="s">
        <v>232</v>
      </c>
      <c r="AK153" s="19"/>
      <c r="AL153" s="19"/>
      <c r="AM153" s="19"/>
      <c r="AN153" s="16" t="s">
        <v>531</v>
      </c>
      <c r="AO153" s="16" t="s">
        <v>1490</v>
      </c>
      <c r="AP153" s="19"/>
      <c r="AQ153" s="19"/>
      <c r="AR153" s="19"/>
      <c r="AS153" s="19"/>
      <c r="AT153" s="16" t="s">
        <v>531</v>
      </c>
      <c r="AU153" s="16" t="s">
        <v>453</v>
      </c>
      <c r="AV153" s="19"/>
      <c r="AW153" s="19"/>
      <c r="AX153" s="19"/>
      <c r="AY153" s="19"/>
      <c r="AZ153" s="19"/>
      <c r="BA153" s="19"/>
      <c r="BB153" s="19"/>
      <c r="BC153" s="19"/>
      <c r="BD153" s="19"/>
      <c r="BE153" s="16" t="s">
        <v>1491</v>
      </c>
      <c r="BF153" s="19"/>
      <c r="BG153" s="19"/>
      <c r="BH153" s="19"/>
      <c r="BI153" s="17" t="s">
        <v>1243</v>
      </c>
      <c r="BJ153" s="19"/>
      <c r="BK153" s="19"/>
      <c r="BL153" s="19"/>
      <c r="BM153" s="19"/>
      <c r="BN153" s="19"/>
      <c r="BO153" s="19"/>
      <c r="BP153" s="19"/>
    </row>
    <row r="154">
      <c r="A154" s="16">
        <v>130.0</v>
      </c>
      <c r="B154" s="16" t="s">
        <v>1492</v>
      </c>
      <c r="C154" s="16" t="s">
        <v>1493</v>
      </c>
      <c r="D154" s="16">
        <v>2015.0</v>
      </c>
      <c r="E154" s="24" t="s">
        <v>1494</v>
      </c>
      <c r="F154" s="16" t="s">
        <v>40</v>
      </c>
      <c r="G154" s="16">
        <v>1.0</v>
      </c>
      <c r="H154" s="16">
        <v>35.0</v>
      </c>
      <c r="I154" s="16">
        <v>23.2</v>
      </c>
      <c r="J154" s="16">
        <v>4.8</v>
      </c>
      <c r="K154" s="19"/>
      <c r="L154" s="16" t="s">
        <v>154</v>
      </c>
      <c r="M154" s="16" t="s">
        <v>684</v>
      </c>
      <c r="N154" s="16" t="s">
        <v>1469</v>
      </c>
      <c r="O154" s="16" t="s">
        <v>157</v>
      </c>
      <c r="P154" s="16" t="s">
        <v>158</v>
      </c>
      <c r="Q154" s="16" t="s">
        <v>175</v>
      </c>
      <c r="R154" s="16">
        <v>3.0</v>
      </c>
      <c r="S154" s="16" t="s">
        <v>160</v>
      </c>
      <c r="T154" s="16" t="s">
        <v>161</v>
      </c>
      <c r="U154" s="16">
        <v>15.0</v>
      </c>
      <c r="V154" s="16" t="s">
        <v>1495</v>
      </c>
      <c r="W154" s="16" t="s">
        <v>1496</v>
      </c>
      <c r="X154" s="16">
        <v>15.0</v>
      </c>
      <c r="Y154" s="16" t="s">
        <v>162</v>
      </c>
      <c r="Z154" s="16" t="s">
        <v>1497</v>
      </c>
      <c r="AA154" s="16">
        <v>15.0</v>
      </c>
      <c r="AB154" s="19"/>
      <c r="AC154" s="19"/>
      <c r="AD154" s="19"/>
      <c r="AE154" s="16" t="s">
        <v>1139</v>
      </c>
      <c r="AF154" s="16" t="s">
        <v>1498</v>
      </c>
      <c r="AG154" s="16" t="s">
        <v>192</v>
      </c>
      <c r="AH154" s="16" t="s">
        <v>209</v>
      </c>
      <c r="AI154" s="16">
        <v>0.33</v>
      </c>
      <c r="AJ154" s="16" t="s">
        <v>243</v>
      </c>
      <c r="AK154" s="19"/>
      <c r="AL154" s="19"/>
      <c r="AM154" s="19"/>
      <c r="AN154" s="19"/>
      <c r="AO154" s="19"/>
      <c r="AP154" s="19"/>
      <c r="AQ154" s="19"/>
      <c r="AR154" s="19"/>
      <c r="AS154" s="19"/>
      <c r="AT154" s="19"/>
      <c r="AU154" s="19"/>
      <c r="AV154" s="19"/>
      <c r="AW154" s="19"/>
      <c r="AX154" s="19"/>
      <c r="AY154" s="19"/>
      <c r="AZ154" s="19"/>
      <c r="BA154" s="19"/>
      <c r="BB154" s="19"/>
      <c r="BC154" s="19"/>
      <c r="BD154" s="19"/>
      <c r="BE154" s="16" t="s">
        <v>1499</v>
      </c>
      <c r="BF154" s="19"/>
      <c r="BG154" s="19"/>
      <c r="BH154" s="19"/>
      <c r="BI154" s="17" t="s">
        <v>1243</v>
      </c>
      <c r="BJ154" s="19"/>
      <c r="BK154" s="19"/>
      <c r="BL154" s="19"/>
      <c r="BM154" s="19"/>
      <c r="BN154" s="19"/>
      <c r="BO154" s="19"/>
      <c r="BP154" s="19"/>
    </row>
    <row r="155">
      <c r="A155" s="16">
        <v>130.0</v>
      </c>
      <c r="B155" s="16" t="s">
        <v>1492</v>
      </c>
      <c r="C155" s="16" t="s">
        <v>1493</v>
      </c>
      <c r="D155" s="16">
        <v>2015.0</v>
      </c>
      <c r="E155" s="24" t="s">
        <v>1494</v>
      </c>
      <c r="F155" s="16" t="s">
        <v>40</v>
      </c>
      <c r="G155" s="16">
        <v>2.0</v>
      </c>
      <c r="H155" s="16">
        <v>34.0</v>
      </c>
      <c r="I155" s="16">
        <v>24.4</v>
      </c>
      <c r="J155" s="16">
        <v>4.1</v>
      </c>
      <c r="K155" s="19"/>
      <c r="L155" s="16" t="s">
        <v>154</v>
      </c>
      <c r="M155" s="16" t="s">
        <v>684</v>
      </c>
      <c r="N155" s="16" t="s">
        <v>1469</v>
      </c>
      <c r="O155" s="16" t="s">
        <v>157</v>
      </c>
      <c r="P155" s="16" t="s">
        <v>158</v>
      </c>
      <c r="Q155" s="16" t="s">
        <v>175</v>
      </c>
      <c r="R155" s="16">
        <v>3.0</v>
      </c>
      <c r="S155" s="16" t="s">
        <v>160</v>
      </c>
      <c r="T155" s="16" t="s">
        <v>161</v>
      </c>
      <c r="U155" s="16">
        <v>15.0</v>
      </c>
      <c r="V155" s="16" t="s">
        <v>1495</v>
      </c>
      <c r="W155" s="16" t="s">
        <v>1496</v>
      </c>
      <c r="X155" s="16">
        <v>15.0</v>
      </c>
      <c r="Y155" s="16" t="s">
        <v>162</v>
      </c>
      <c r="Z155" s="16" t="s">
        <v>1497</v>
      </c>
      <c r="AA155" s="16">
        <v>15.0</v>
      </c>
      <c r="AB155" s="19"/>
      <c r="AC155" s="19"/>
      <c r="AD155" s="19"/>
      <c r="AE155" s="16" t="s">
        <v>1139</v>
      </c>
      <c r="AF155" s="16" t="s">
        <v>1498</v>
      </c>
      <c r="AG155" s="16" t="s">
        <v>192</v>
      </c>
      <c r="AH155" s="16" t="s">
        <v>209</v>
      </c>
      <c r="AI155" s="16">
        <v>0.08</v>
      </c>
      <c r="AJ155" s="16" t="s">
        <v>243</v>
      </c>
      <c r="AK155" s="19"/>
      <c r="AL155" s="19"/>
      <c r="AM155" s="19"/>
      <c r="AN155" s="19"/>
      <c r="AO155" s="19"/>
      <c r="AP155" s="19"/>
      <c r="AQ155" s="19"/>
      <c r="AR155" s="19"/>
      <c r="AS155" s="19"/>
      <c r="AT155" s="19"/>
      <c r="AU155" s="19"/>
      <c r="AV155" s="19"/>
      <c r="AW155" s="19"/>
      <c r="AX155" s="19"/>
      <c r="AY155" s="19"/>
      <c r="AZ155" s="19"/>
      <c r="BA155" s="19"/>
      <c r="BB155" s="19"/>
      <c r="BC155" s="19"/>
      <c r="BD155" s="19"/>
      <c r="BE155" s="16" t="s">
        <v>1500</v>
      </c>
      <c r="BF155" s="19"/>
      <c r="BG155" s="19"/>
      <c r="BH155" s="19"/>
      <c r="BI155" s="17" t="s">
        <v>1243</v>
      </c>
      <c r="BJ155" s="19"/>
      <c r="BK155" s="19"/>
      <c r="BL155" s="19"/>
      <c r="BM155" s="19"/>
      <c r="BN155" s="19"/>
      <c r="BO155" s="19"/>
      <c r="BP155" s="19"/>
    </row>
    <row r="156">
      <c r="A156" s="16">
        <v>131.0</v>
      </c>
      <c r="B156" s="44" t="s">
        <v>1501</v>
      </c>
      <c r="C156" s="44" t="s">
        <v>1502</v>
      </c>
      <c r="D156" s="45">
        <v>2010.0</v>
      </c>
      <c r="E156" s="46" t="s">
        <v>1503</v>
      </c>
      <c r="F156" s="44" t="s">
        <v>42</v>
      </c>
      <c r="G156" s="45">
        <v>1.0</v>
      </c>
      <c r="H156" s="45">
        <v>27.0</v>
      </c>
      <c r="I156" s="44"/>
      <c r="J156" s="44"/>
      <c r="K156" s="44"/>
      <c r="L156" s="44" t="s">
        <v>200</v>
      </c>
      <c r="M156" s="44" t="s">
        <v>1504</v>
      </c>
      <c r="N156" s="44" t="s">
        <v>334</v>
      </c>
      <c r="O156" s="16" t="s">
        <v>157</v>
      </c>
      <c r="P156" s="44" t="s">
        <v>271</v>
      </c>
      <c r="Q156" s="44" t="s">
        <v>1505</v>
      </c>
      <c r="R156" s="45">
        <v>2.0</v>
      </c>
      <c r="S156" s="44" t="s">
        <v>160</v>
      </c>
      <c r="T156" s="40" t="s">
        <v>1506</v>
      </c>
      <c r="V156" s="44" t="s">
        <v>1507</v>
      </c>
      <c r="W156" s="63" t="s">
        <v>1508</v>
      </c>
      <c r="X156" s="47" t="s">
        <v>1509</v>
      </c>
      <c r="Y156" s="44"/>
      <c r="Z156" s="63"/>
      <c r="AA156" s="44"/>
      <c r="AB156" s="44"/>
      <c r="AC156" s="44"/>
      <c r="AD156" s="44"/>
      <c r="AE156" s="44" t="s">
        <v>50</v>
      </c>
      <c r="AF156" s="30" t="s">
        <v>1510</v>
      </c>
      <c r="AG156" s="44"/>
      <c r="AH156" s="44"/>
      <c r="AI156" s="44"/>
      <c r="AJ156" s="55" t="s">
        <v>232</v>
      </c>
      <c r="AK156" s="55" t="s">
        <v>265</v>
      </c>
      <c r="AL156" s="44"/>
      <c r="AM156" s="19"/>
      <c r="AN156" s="19"/>
      <c r="AO156" s="19"/>
      <c r="AP156" s="19"/>
      <c r="AQ156" s="19"/>
      <c r="AR156" s="19"/>
      <c r="AS156" s="19"/>
      <c r="AT156" s="19"/>
      <c r="AU156" s="19"/>
      <c r="AV156" s="19"/>
      <c r="AW156" s="19"/>
      <c r="AX156" s="19"/>
      <c r="AY156" s="19"/>
      <c r="AZ156" s="19"/>
      <c r="BA156" s="19"/>
      <c r="BB156" s="19"/>
      <c r="BC156" s="19"/>
      <c r="BD156" s="19"/>
      <c r="BE156" s="16" t="s">
        <v>1425</v>
      </c>
      <c r="BF156" s="19"/>
      <c r="BG156" s="19"/>
      <c r="BH156" s="19"/>
      <c r="BI156" s="19"/>
      <c r="BJ156" s="19"/>
      <c r="BK156" s="19"/>
      <c r="BL156" s="19"/>
      <c r="BM156" s="19"/>
      <c r="BN156" s="19"/>
      <c r="BO156" s="19"/>
      <c r="BP156" s="19"/>
    </row>
    <row r="157">
      <c r="A157" s="16">
        <v>132.0</v>
      </c>
      <c r="B157" s="16" t="s">
        <v>1511</v>
      </c>
      <c r="C157" s="16" t="s">
        <v>342</v>
      </c>
      <c r="D157" s="16">
        <v>2015.0</v>
      </c>
      <c r="E157" s="24" t="s">
        <v>1512</v>
      </c>
      <c r="F157" s="16" t="s">
        <v>40</v>
      </c>
      <c r="G157" s="16">
        <v>1.0</v>
      </c>
      <c r="H157" s="16">
        <v>30.0</v>
      </c>
      <c r="I157" s="19">
        <v>20.92</v>
      </c>
      <c r="J157" s="16">
        <v>2.88</v>
      </c>
      <c r="K157" s="19"/>
      <c r="L157" s="16" t="s">
        <v>154</v>
      </c>
      <c r="M157" s="16" t="s">
        <v>1513</v>
      </c>
      <c r="N157" s="16" t="s">
        <v>334</v>
      </c>
      <c r="O157" s="16" t="s">
        <v>157</v>
      </c>
      <c r="P157" s="16" t="s">
        <v>158</v>
      </c>
      <c r="Q157" s="16" t="s">
        <v>422</v>
      </c>
      <c r="R157" s="16">
        <v>2.0</v>
      </c>
      <c r="S157" s="16" t="s">
        <v>160</v>
      </c>
      <c r="T157" s="16" t="s">
        <v>161</v>
      </c>
      <c r="U157" s="16">
        <v>40.0</v>
      </c>
      <c r="V157" s="16" t="s">
        <v>162</v>
      </c>
      <c r="W157" s="16" t="s">
        <v>1514</v>
      </c>
      <c r="X157" s="16">
        <v>40.0</v>
      </c>
      <c r="Y157" s="19"/>
      <c r="Z157" s="19"/>
      <c r="AA157" s="19"/>
      <c r="AB157" s="19"/>
      <c r="AC157" s="19"/>
      <c r="AD157" s="19"/>
      <c r="AE157" s="16" t="s">
        <v>33</v>
      </c>
      <c r="AF157" s="16" t="s">
        <v>1515</v>
      </c>
      <c r="AG157" s="16" t="s">
        <v>1516</v>
      </c>
      <c r="AH157" s="16" t="s">
        <v>846</v>
      </c>
      <c r="AI157" s="19"/>
      <c r="AJ157" s="16" t="s">
        <v>232</v>
      </c>
      <c r="AK157" s="19"/>
      <c r="AL157" s="19"/>
      <c r="AM157" s="19"/>
      <c r="AN157" s="19"/>
      <c r="AO157" s="16" t="s">
        <v>1517</v>
      </c>
      <c r="AP157" s="16" t="s">
        <v>846</v>
      </c>
      <c r="AQ157" s="19"/>
      <c r="AR157" s="19"/>
      <c r="AS157" s="16" t="s">
        <v>1518</v>
      </c>
      <c r="AT157" s="16" t="s">
        <v>1515</v>
      </c>
      <c r="AU157" s="1" t="s">
        <v>374</v>
      </c>
      <c r="AV157" s="16" t="s">
        <v>209</v>
      </c>
      <c r="AW157" s="16">
        <v>0.26</v>
      </c>
      <c r="AX157" s="19"/>
      <c r="AY157" s="19"/>
      <c r="AZ157" s="19"/>
      <c r="BA157" s="16" t="s">
        <v>192</v>
      </c>
      <c r="BB157" s="16" t="s">
        <v>209</v>
      </c>
      <c r="BC157" s="19"/>
      <c r="BD157" s="19"/>
      <c r="BE157" s="1" t="s">
        <v>1519</v>
      </c>
      <c r="BF157" s="19"/>
      <c r="BG157" s="19"/>
      <c r="BH157" s="19"/>
      <c r="BI157" s="17" t="s">
        <v>1243</v>
      </c>
      <c r="BJ157" s="19"/>
      <c r="BK157" s="19"/>
      <c r="BL157" s="19"/>
      <c r="BM157" s="19"/>
      <c r="BN157" s="19"/>
      <c r="BO157" s="19"/>
      <c r="BP157" s="19"/>
    </row>
    <row r="158">
      <c r="A158" s="16">
        <v>133.0</v>
      </c>
      <c r="B158" s="16" t="s">
        <v>1520</v>
      </c>
      <c r="C158" s="16" t="s">
        <v>500</v>
      </c>
      <c r="D158" s="16">
        <v>2014.0</v>
      </c>
      <c r="E158" s="24" t="s">
        <v>1521</v>
      </c>
      <c r="F158" s="16" t="s">
        <v>40</v>
      </c>
      <c r="G158" s="16">
        <v>1.0</v>
      </c>
      <c r="H158" s="16">
        <v>34.0</v>
      </c>
      <c r="I158" s="16">
        <v>19.3</v>
      </c>
      <c r="J158" s="16">
        <v>0.9</v>
      </c>
      <c r="K158" s="19"/>
      <c r="L158" s="16" t="s">
        <v>154</v>
      </c>
      <c r="M158" s="16" t="s">
        <v>684</v>
      </c>
      <c r="N158" s="16" t="s">
        <v>156</v>
      </c>
      <c r="O158" s="16" t="s">
        <v>157</v>
      </c>
      <c r="P158" s="16" t="s">
        <v>271</v>
      </c>
      <c r="Q158" s="16" t="s">
        <v>1505</v>
      </c>
      <c r="R158" s="16">
        <v>2.0</v>
      </c>
      <c r="S158" s="16" t="s">
        <v>160</v>
      </c>
      <c r="T158" s="16" t="s">
        <v>161</v>
      </c>
      <c r="U158" s="16">
        <v>20.0</v>
      </c>
      <c r="V158" s="16" t="s">
        <v>162</v>
      </c>
      <c r="W158" s="16" t="s">
        <v>1522</v>
      </c>
      <c r="X158" s="16">
        <v>20.0</v>
      </c>
      <c r="Y158" s="19"/>
      <c r="Z158" s="19"/>
      <c r="AA158" s="19"/>
      <c r="AB158" s="19"/>
      <c r="AC158" s="19"/>
      <c r="AD158" s="19"/>
      <c r="AE158" s="16" t="s">
        <v>33</v>
      </c>
      <c r="AF158" s="16" t="s">
        <v>1523</v>
      </c>
      <c r="AG158" s="16" t="s">
        <v>374</v>
      </c>
      <c r="AH158" s="16" t="s">
        <v>846</v>
      </c>
      <c r="AI158" s="16">
        <v>0.9</v>
      </c>
      <c r="AJ158" s="16" t="s">
        <v>243</v>
      </c>
      <c r="AK158" s="19"/>
      <c r="AL158" s="19"/>
      <c r="AM158" s="19"/>
      <c r="AN158" s="19"/>
      <c r="AO158" s="16" t="s">
        <v>192</v>
      </c>
      <c r="AP158" s="16" t="s">
        <v>846</v>
      </c>
      <c r="AQ158" s="16">
        <v>0.08</v>
      </c>
      <c r="AR158" s="19"/>
      <c r="AS158" s="19"/>
      <c r="AT158" s="19"/>
      <c r="AU158" s="19"/>
      <c r="AV158" s="19"/>
      <c r="AW158" s="19"/>
      <c r="AX158" s="19"/>
      <c r="AY158" s="19"/>
      <c r="AZ158" s="19"/>
      <c r="BA158" s="19"/>
      <c r="BB158" s="19"/>
      <c r="BC158" s="19"/>
      <c r="BD158" s="19"/>
      <c r="BE158" s="16" t="s">
        <v>1524</v>
      </c>
      <c r="BF158" s="19"/>
      <c r="BG158" s="19"/>
      <c r="BH158" s="19"/>
      <c r="BI158" s="17" t="s">
        <v>1243</v>
      </c>
      <c r="BJ158" s="19"/>
      <c r="BK158" s="19"/>
      <c r="BL158" s="19"/>
      <c r="BM158" s="19"/>
      <c r="BN158" s="19"/>
      <c r="BO158" s="19"/>
      <c r="BP158" s="19"/>
    </row>
    <row r="159">
      <c r="A159" s="16">
        <v>134.0</v>
      </c>
      <c r="B159" s="1" t="s">
        <v>1525</v>
      </c>
      <c r="C159" s="16" t="s">
        <v>1526</v>
      </c>
      <c r="D159" s="16">
        <v>2012.0</v>
      </c>
      <c r="E159" s="24" t="s">
        <v>1527</v>
      </c>
      <c r="F159" s="16" t="s">
        <v>36</v>
      </c>
      <c r="G159" s="16">
        <v>1.0</v>
      </c>
      <c r="H159" s="16">
        <v>32.0</v>
      </c>
      <c r="I159" s="16"/>
      <c r="J159" s="19"/>
      <c r="K159" s="16" t="s">
        <v>260</v>
      </c>
      <c r="L159" s="16" t="s">
        <v>200</v>
      </c>
      <c r="M159" s="19"/>
      <c r="N159" s="16" t="s">
        <v>334</v>
      </c>
      <c r="O159" s="16" t="s">
        <v>157</v>
      </c>
      <c r="P159" s="16" t="s">
        <v>158</v>
      </c>
      <c r="Q159" s="16" t="s">
        <v>422</v>
      </c>
      <c r="R159" s="16">
        <v>2.0</v>
      </c>
      <c r="S159" s="16" t="s">
        <v>160</v>
      </c>
      <c r="T159" s="16" t="s">
        <v>1528</v>
      </c>
      <c r="U159" s="16">
        <v>20.0</v>
      </c>
      <c r="V159" s="16" t="s">
        <v>178</v>
      </c>
      <c r="W159" s="16" t="s">
        <v>1529</v>
      </c>
      <c r="X159" s="16">
        <v>20.0</v>
      </c>
      <c r="Y159" s="19"/>
      <c r="Z159" s="19"/>
      <c r="AA159" s="19"/>
      <c r="AB159" s="19"/>
      <c r="AC159" s="19"/>
      <c r="AD159" s="19"/>
      <c r="AE159" s="16" t="s">
        <v>1530</v>
      </c>
      <c r="AF159" s="16" t="s">
        <v>1531</v>
      </c>
      <c r="AG159" s="16" t="s">
        <v>899</v>
      </c>
      <c r="AH159" s="16" t="s">
        <v>846</v>
      </c>
      <c r="AI159" s="16">
        <v>0.75</v>
      </c>
      <c r="AJ159" s="16" t="s">
        <v>243</v>
      </c>
      <c r="AK159" s="19"/>
      <c r="AL159" s="19"/>
      <c r="AM159" s="19"/>
      <c r="AN159" s="19"/>
      <c r="AO159" s="19"/>
      <c r="AP159" s="19"/>
      <c r="AQ159" s="19"/>
      <c r="AR159" s="19"/>
      <c r="AS159" s="19"/>
      <c r="AT159" s="19"/>
      <c r="AU159" s="19"/>
      <c r="AV159" s="19"/>
      <c r="AW159" s="19"/>
      <c r="AX159" s="19"/>
      <c r="AY159" s="19"/>
      <c r="AZ159" s="19"/>
      <c r="BA159" s="19"/>
      <c r="BB159" s="19"/>
      <c r="BC159" s="19"/>
      <c r="BD159" s="19"/>
      <c r="BE159" s="16" t="s">
        <v>1532</v>
      </c>
      <c r="BF159" s="19"/>
      <c r="BG159" s="16" t="s">
        <v>1533</v>
      </c>
      <c r="BH159" s="19"/>
      <c r="BI159" s="16" t="s">
        <v>1534</v>
      </c>
      <c r="BJ159" s="19"/>
      <c r="BK159" s="19"/>
      <c r="BL159" s="19"/>
      <c r="BM159" s="19"/>
      <c r="BN159" s="19"/>
      <c r="BO159" s="19"/>
      <c r="BP159" s="19"/>
    </row>
    <row r="160">
      <c r="A160" s="16">
        <v>135.0</v>
      </c>
      <c r="B160" s="79" t="s">
        <v>1535</v>
      </c>
      <c r="C160" s="16" t="s">
        <v>1536</v>
      </c>
      <c r="D160" s="16">
        <v>2011.0</v>
      </c>
      <c r="E160" s="18" t="s">
        <v>1537</v>
      </c>
      <c r="F160" s="16" t="s">
        <v>34</v>
      </c>
      <c r="G160" s="16">
        <v>1.0</v>
      </c>
      <c r="H160" s="16">
        <v>12.0</v>
      </c>
      <c r="I160" s="16">
        <v>22.67</v>
      </c>
      <c r="J160" s="16">
        <v>4.31</v>
      </c>
      <c r="K160" s="19"/>
      <c r="L160" s="16" t="s">
        <v>154</v>
      </c>
      <c r="M160" s="16" t="s">
        <v>1538</v>
      </c>
      <c r="N160" s="16" t="s">
        <v>1116</v>
      </c>
      <c r="O160" s="16" t="s">
        <v>627</v>
      </c>
      <c r="P160" s="16" t="s">
        <v>1539</v>
      </c>
      <c r="Q160" s="16" t="s">
        <v>175</v>
      </c>
      <c r="R160" s="16">
        <v>2.0</v>
      </c>
      <c r="S160" s="16" t="s">
        <v>160</v>
      </c>
      <c r="T160" s="16" t="s">
        <v>239</v>
      </c>
      <c r="U160" s="16">
        <v>3.0</v>
      </c>
      <c r="V160" s="16" t="s">
        <v>162</v>
      </c>
      <c r="W160" s="19"/>
      <c r="X160" s="16">
        <v>3.0</v>
      </c>
      <c r="Y160" s="19"/>
      <c r="Z160" s="19"/>
      <c r="AA160" s="19"/>
      <c r="AB160" s="19"/>
      <c r="AC160" s="19"/>
      <c r="AD160" s="19"/>
      <c r="AE160" s="16" t="s">
        <v>41</v>
      </c>
      <c r="AF160" s="16" t="s">
        <v>1540</v>
      </c>
      <c r="AG160" s="16" t="s">
        <v>1541</v>
      </c>
      <c r="AH160" s="16" t="s">
        <v>846</v>
      </c>
      <c r="AI160" s="16">
        <v>2.31</v>
      </c>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row>
    <row r="161">
      <c r="A161" s="16">
        <v>136.0</v>
      </c>
      <c r="B161" s="16" t="s">
        <v>1542</v>
      </c>
      <c r="C161" s="16" t="s">
        <v>1543</v>
      </c>
      <c r="D161" s="16">
        <v>2015.0</v>
      </c>
      <c r="E161" s="24" t="s">
        <v>1544</v>
      </c>
      <c r="F161" s="16" t="s">
        <v>40</v>
      </c>
      <c r="G161" s="16">
        <v>1.0</v>
      </c>
      <c r="H161" s="16">
        <v>15.0</v>
      </c>
      <c r="I161" s="16">
        <v>25.2</v>
      </c>
      <c r="J161" s="19"/>
      <c r="K161" s="16" t="s">
        <v>1545</v>
      </c>
      <c r="L161" s="16" t="s">
        <v>154</v>
      </c>
      <c r="M161" s="16"/>
      <c r="N161" s="16" t="s">
        <v>156</v>
      </c>
      <c r="O161" s="16" t="s">
        <v>157</v>
      </c>
      <c r="P161" s="16" t="s">
        <v>158</v>
      </c>
      <c r="Q161" s="16" t="s">
        <v>159</v>
      </c>
      <c r="R161" s="16">
        <v>1.0</v>
      </c>
      <c r="S161" s="16" t="s">
        <v>162</v>
      </c>
      <c r="T161" s="16" t="s">
        <v>1546</v>
      </c>
      <c r="U161" s="16">
        <v>20.0</v>
      </c>
      <c r="V161" s="19"/>
      <c r="W161" s="19"/>
      <c r="X161" s="19"/>
      <c r="Y161" s="19"/>
      <c r="Z161" s="19"/>
      <c r="AA161" s="19"/>
      <c r="AB161" s="19"/>
      <c r="AC161" s="19"/>
      <c r="AD161" s="19"/>
      <c r="AE161" s="16" t="s">
        <v>33</v>
      </c>
      <c r="AF161" s="16" t="s">
        <v>1547</v>
      </c>
      <c r="AG161" s="16" t="s">
        <v>192</v>
      </c>
      <c r="AH161" s="16" t="s">
        <v>209</v>
      </c>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7" t="s">
        <v>1243</v>
      </c>
      <c r="BJ161" s="19"/>
      <c r="BK161" s="19"/>
      <c r="BL161" s="19"/>
      <c r="BM161" s="19"/>
      <c r="BN161" s="19"/>
      <c r="BO161" s="19"/>
      <c r="BP161" s="19"/>
    </row>
    <row r="162">
      <c r="A162" s="16">
        <v>137.0</v>
      </c>
      <c r="B162" s="16" t="s">
        <v>1548</v>
      </c>
      <c r="C162" s="16" t="s">
        <v>1549</v>
      </c>
      <c r="D162" s="16">
        <v>2014.0</v>
      </c>
      <c r="E162" s="24" t="s">
        <v>1550</v>
      </c>
      <c r="F162" s="16" t="s">
        <v>40</v>
      </c>
      <c r="G162" s="16">
        <v>1.0</v>
      </c>
      <c r="H162" s="16">
        <v>22.0</v>
      </c>
      <c r="I162" s="16">
        <v>21.0</v>
      </c>
      <c r="J162" s="16">
        <v>1.8</v>
      </c>
      <c r="K162" s="19"/>
      <c r="L162" s="16" t="s">
        <v>200</v>
      </c>
      <c r="M162" s="16" t="s">
        <v>1115</v>
      </c>
      <c r="N162" s="16" t="s">
        <v>334</v>
      </c>
      <c r="O162" s="16" t="s">
        <v>157</v>
      </c>
      <c r="P162" s="16" t="s">
        <v>271</v>
      </c>
      <c r="Q162" s="16" t="s">
        <v>422</v>
      </c>
      <c r="R162" s="16">
        <v>2.0</v>
      </c>
      <c r="S162" s="16" t="s">
        <v>160</v>
      </c>
      <c r="T162" s="16" t="s">
        <v>161</v>
      </c>
      <c r="U162" s="16">
        <v>10.0</v>
      </c>
      <c r="V162" s="16" t="s">
        <v>178</v>
      </c>
      <c r="W162" s="16" t="s">
        <v>1551</v>
      </c>
      <c r="X162" s="16">
        <v>10.0</v>
      </c>
      <c r="Y162" s="19"/>
      <c r="Z162" s="19"/>
      <c r="AA162" s="19"/>
      <c r="AB162" s="19"/>
      <c r="AC162" s="19"/>
      <c r="AD162" s="19"/>
      <c r="AE162" s="16" t="s">
        <v>43</v>
      </c>
      <c r="AF162" s="16" t="s">
        <v>1552</v>
      </c>
      <c r="AG162" s="16" t="s">
        <v>192</v>
      </c>
      <c r="AH162" s="16" t="s">
        <v>1553</v>
      </c>
      <c r="AI162" s="16">
        <v>0.2</v>
      </c>
      <c r="AJ162" s="16" t="s">
        <v>243</v>
      </c>
      <c r="AK162" s="16"/>
      <c r="AL162" s="16" t="s">
        <v>1554</v>
      </c>
      <c r="AM162" s="16" t="s">
        <v>50</v>
      </c>
      <c r="AN162" s="16" t="s">
        <v>1555</v>
      </c>
      <c r="AO162" s="16" t="s">
        <v>192</v>
      </c>
      <c r="AP162" s="16" t="s">
        <v>209</v>
      </c>
      <c r="AQ162" s="16">
        <v>0.001</v>
      </c>
      <c r="AR162" s="19"/>
      <c r="AS162" s="16" t="s">
        <v>398</v>
      </c>
      <c r="AT162" s="16" t="s">
        <v>1556</v>
      </c>
      <c r="AU162" s="16" t="s">
        <v>192</v>
      </c>
      <c r="AV162" s="16" t="s">
        <v>209</v>
      </c>
      <c r="AW162" s="16">
        <v>0.03</v>
      </c>
      <c r="AX162" s="19"/>
      <c r="AY162" s="16" t="s">
        <v>1220</v>
      </c>
      <c r="AZ162" s="16" t="s">
        <v>1557</v>
      </c>
      <c r="BA162" s="16" t="s">
        <v>192</v>
      </c>
      <c r="BB162" s="16" t="s">
        <v>1558</v>
      </c>
      <c r="BC162" s="19"/>
      <c r="BD162" s="19"/>
      <c r="BE162" s="16" t="s">
        <v>1559</v>
      </c>
      <c r="BF162" s="19"/>
      <c r="BG162" s="19"/>
      <c r="BH162" s="19"/>
      <c r="BI162" s="17" t="s">
        <v>1243</v>
      </c>
      <c r="BJ162" s="19"/>
      <c r="BK162" s="19"/>
      <c r="BL162" s="19"/>
      <c r="BM162" s="19"/>
      <c r="BN162" s="19"/>
      <c r="BO162" s="19"/>
      <c r="BP162" s="19"/>
    </row>
    <row r="163">
      <c r="A163" s="16">
        <v>138.0</v>
      </c>
      <c r="B163" s="16" t="s">
        <v>1560</v>
      </c>
      <c r="C163" s="16" t="s">
        <v>1561</v>
      </c>
      <c r="D163" s="16">
        <v>2014.0</v>
      </c>
      <c r="E163" s="24" t="s">
        <v>1562</v>
      </c>
      <c r="F163" s="16" t="s">
        <v>40</v>
      </c>
      <c r="G163" s="16">
        <v>1.0</v>
      </c>
      <c r="H163" s="16">
        <v>17.0</v>
      </c>
      <c r="I163" s="16">
        <v>25.47</v>
      </c>
      <c r="J163" s="16">
        <v>3.76</v>
      </c>
      <c r="K163" s="16" t="s">
        <v>1563</v>
      </c>
      <c r="L163" s="16" t="s">
        <v>154</v>
      </c>
      <c r="M163" s="16" t="s">
        <v>684</v>
      </c>
      <c r="N163" s="16" t="s">
        <v>334</v>
      </c>
      <c r="O163" s="16" t="s">
        <v>157</v>
      </c>
      <c r="P163" s="16" t="s">
        <v>158</v>
      </c>
      <c r="Q163" s="16" t="s">
        <v>175</v>
      </c>
      <c r="R163" s="16">
        <v>3.0</v>
      </c>
      <c r="S163" s="16" t="s">
        <v>485</v>
      </c>
      <c r="T163" s="16" t="s">
        <v>1564</v>
      </c>
      <c r="U163" s="16">
        <v>10.0</v>
      </c>
      <c r="V163" s="16" t="s">
        <v>162</v>
      </c>
      <c r="W163" s="16" t="s">
        <v>1546</v>
      </c>
      <c r="X163" s="16">
        <v>10.0</v>
      </c>
      <c r="Y163" s="16" t="s">
        <v>178</v>
      </c>
      <c r="Z163" s="16" t="s">
        <v>1522</v>
      </c>
      <c r="AA163" s="19"/>
      <c r="AB163" s="19"/>
      <c r="AC163" s="19"/>
      <c r="AD163" s="19"/>
      <c r="AE163" s="16" t="s">
        <v>33</v>
      </c>
      <c r="AF163" s="16" t="s">
        <v>1565</v>
      </c>
      <c r="AG163" s="16" t="s">
        <v>192</v>
      </c>
      <c r="AH163" s="16" t="s">
        <v>209</v>
      </c>
      <c r="AI163" s="16">
        <v>0.195</v>
      </c>
      <c r="AJ163" s="16" t="s">
        <v>243</v>
      </c>
      <c r="AK163" s="16"/>
      <c r="AL163" s="16" t="s">
        <v>1566</v>
      </c>
      <c r="AM163" s="19"/>
      <c r="AN163" s="19"/>
      <c r="AO163" s="19"/>
      <c r="AP163" s="19"/>
      <c r="AQ163" s="19"/>
      <c r="AR163" s="19"/>
      <c r="AS163" s="19"/>
      <c r="AT163" s="19"/>
      <c r="AU163" s="19"/>
      <c r="AV163" s="19"/>
      <c r="AW163" s="19"/>
      <c r="AX163" s="19"/>
      <c r="AY163" s="19"/>
      <c r="AZ163" s="19"/>
      <c r="BA163" s="19"/>
      <c r="BB163" s="19"/>
      <c r="BC163" s="19"/>
      <c r="BD163" s="19"/>
      <c r="BE163" s="16" t="s">
        <v>1567</v>
      </c>
      <c r="BF163" s="19"/>
      <c r="BG163" s="19"/>
      <c r="BH163" s="19"/>
      <c r="BI163" s="17" t="s">
        <v>1243</v>
      </c>
      <c r="BJ163" s="19"/>
      <c r="BK163" s="19"/>
      <c r="BL163" s="19"/>
      <c r="BM163" s="19"/>
      <c r="BN163" s="19"/>
      <c r="BO163" s="19"/>
      <c r="BP163" s="19"/>
    </row>
    <row r="164">
      <c r="A164" s="16">
        <v>139.0</v>
      </c>
      <c r="B164" s="16" t="s">
        <v>1568</v>
      </c>
      <c r="C164" s="16" t="s">
        <v>1569</v>
      </c>
      <c r="D164" s="16">
        <v>2011.0</v>
      </c>
      <c r="E164" s="24" t="s">
        <v>1570</v>
      </c>
      <c r="F164" s="16" t="s">
        <v>40</v>
      </c>
      <c r="G164" s="16">
        <v>1.0</v>
      </c>
      <c r="H164" s="16">
        <v>30.0</v>
      </c>
      <c r="I164" s="16">
        <v>21.9</v>
      </c>
      <c r="J164" s="16">
        <v>2.82</v>
      </c>
      <c r="K164" s="19"/>
      <c r="L164" s="16" t="s">
        <v>154</v>
      </c>
      <c r="M164" s="16" t="s">
        <v>684</v>
      </c>
      <c r="N164" s="16" t="s">
        <v>156</v>
      </c>
      <c r="O164" s="16" t="s">
        <v>157</v>
      </c>
      <c r="P164" s="16" t="s">
        <v>158</v>
      </c>
      <c r="Q164" s="16" t="s">
        <v>175</v>
      </c>
      <c r="R164" s="16">
        <v>3.0</v>
      </c>
      <c r="S164" s="16" t="s">
        <v>160</v>
      </c>
      <c r="T164" s="16" t="s">
        <v>161</v>
      </c>
      <c r="U164" s="16" t="s">
        <v>1571</v>
      </c>
      <c r="V164" s="16" t="s">
        <v>162</v>
      </c>
      <c r="W164" s="16" t="s">
        <v>1572</v>
      </c>
      <c r="X164" s="16" t="s">
        <v>1571</v>
      </c>
      <c r="Y164" s="16" t="s">
        <v>178</v>
      </c>
      <c r="Z164" s="16" t="s">
        <v>701</v>
      </c>
      <c r="AA164" s="19"/>
      <c r="AB164" s="19"/>
      <c r="AC164" s="19"/>
      <c r="AD164" s="19"/>
      <c r="AE164" s="16" t="s">
        <v>33</v>
      </c>
      <c r="AF164" s="16" t="s">
        <v>1573</v>
      </c>
      <c r="AG164" s="16" t="s">
        <v>192</v>
      </c>
      <c r="AH164" s="16" t="s">
        <v>209</v>
      </c>
      <c r="AI164" s="16">
        <v>0.451</v>
      </c>
      <c r="AJ164" s="16" t="s">
        <v>243</v>
      </c>
      <c r="AK164" s="16"/>
      <c r="AL164" s="16" t="s">
        <v>1574</v>
      </c>
      <c r="AM164" s="19"/>
      <c r="AN164" s="19"/>
      <c r="AO164" s="16" t="s">
        <v>374</v>
      </c>
      <c r="AP164" s="16" t="s">
        <v>209</v>
      </c>
      <c r="AQ164" s="16">
        <v>0.552</v>
      </c>
      <c r="AR164" s="19"/>
      <c r="AS164" s="19"/>
      <c r="AT164" s="19"/>
      <c r="AU164" s="19"/>
      <c r="AV164" s="19"/>
      <c r="AW164" s="19"/>
      <c r="AX164" s="19"/>
      <c r="AY164" s="19"/>
      <c r="AZ164" s="19"/>
      <c r="BA164" s="19"/>
      <c r="BB164" s="19"/>
      <c r="BC164" s="19"/>
      <c r="BD164" s="19"/>
      <c r="BE164" s="16" t="s">
        <v>1575</v>
      </c>
      <c r="BF164" s="19"/>
      <c r="BG164" s="19"/>
      <c r="BH164" s="19"/>
      <c r="BI164" s="17" t="s">
        <v>1243</v>
      </c>
      <c r="BJ164" s="19"/>
      <c r="BK164" s="19"/>
      <c r="BL164" s="19"/>
      <c r="BM164" s="19"/>
      <c r="BN164" s="19"/>
      <c r="BO164" s="19"/>
      <c r="BP164" s="19"/>
    </row>
    <row r="165">
      <c r="A165" s="16">
        <v>140.0</v>
      </c>
      <c r="B165" s="16" t="s">
        <v>1576</v>
      </c>
      <c r="C165" s="16" t="s">
        <v>1577</v>
      </c>
      <c r="D165" s="16">
        <v>2009.0</v>
      </c>
      <c r="E165" s="24" t="s">
        <v>1578</v>
      </c>
      <c r="F165" s="16" t="s">
        <v>40</v>
      </c>
      <c r="G165" s="16">
        <v>1.0</v>
      </c>
      <c r="H165" s="16">
        <v>17.0</v>
      </c>
      <c r="I165" s="16">
        <v>21.65</v>
      </c>
      <c r="J165" s="16">
        <v>2.19</v>
      </c>
      <c r="K165" s="19"/>
      <c r="L165" s="16" t="s">
        <v>200</v>
      </c>
      <c r="M165" s="16" t="s">
        <v>1579</v>
      </c>
      <c r="N165" s="16" t="s">
        <v>334</v>
      </c>
      <c r="O165" s="16" t="s">
        <v>157</v>
      </c>
      <c r="P165" s="16" t="s">
        <v>158</v>
      </c>
      <c r="Q165" s="16" t="s">
        <v>159</v>
      </c>
      <c r="R165" s="16">
        <v>1.0</v>
      </c>
      <c r="S165" s="16" t="s">
        <v>178</v>
      </c>
      <c r="T165" s="16" t="s">
        <v>1580</v>
      </c>
      <c r="U165" s="16" t="s">
        <v>1581</v>
      </c>
      <c r="V165" s="19"/>
      <c r="W165" s="19"/>
      <c r="X165" s="19"/>
      <c r="Y165" s="19"/>
      <c r="Z165" s="19"/>
      <c r="AA165" s="19"/>
      <c r="AB165" s="19"/>
      <c r="AC165" s="19"/>
      <c r="AD165" s="19"/>
      <c r="AE165" s="16" t="s">
        <v>33</v>
      </c>
      <c r="AF165" s="16" t="s">
        <v>1582</v>
      </c>
      <c r="AG165" s="16" t="s">
        <v>374</v>
      </c>
      <c r="AH165" s="19"/>
      <c r="AI165" s="19"/>
      <c r="AJ165" s="19"/>
      <c r="AK165" s="16"/>
      <c r="AL165" s="16" t="s">
        <v>1583</v>
      </c>
      <c r="AM165" s="19"/>
      <c r="AN165" s="16" t="s">
        <v>1584</v>
      </c>
      <c r="AO165" s="16" t="s">
        <v>192</v>
      </c>
      <c r="AP165" s="19"/>
      <c r="AQ165" s="19"/>
      <c r="AR165" s="19"/>
      <c r="AS165" s="19"/>
      <c r="AT165" s="19"/>
      <c r="AU165" s="19"/>
      <c r="AV165" s="19"/>
      <c r="AW165" s="19"/>
      <c r="AX165" s="19"/>
      <c r="AY165" s="19"/>
      <c r="AZ165" s="19"/>
      <c r="BA165" s="19"/>
      <c r="BB165" s="19"/>
      <c r="BC165" s="19"/>
      <c r="BD165" s="19"/>
      <c r="BE165" s="19"/>
      <c r="BF165" s="19"/>
      <c r="BG165" s="19"/>
      <c r="BH165" s="19"/>
      <c r="BI165" s="17" t="s">
        <v>1243</v>
      </c>
      <c r="BJ165" s="19"/>
      <c r="BK165" s="19"/>
      <c r="BL165" s="19"/>
      <c r="BM165" s="19"/>
      <c r="BN165" s="19"/>
      <c r="BO165" s="19"/>
      <c r="BP165" s="19"/>
    </row>
    <row r="166">
      <c r="A166" s="16">
        <v>141.0</v>
      </c>
      <c r="B166" s="16" t="s">
        <v>1585</v>
      </c>
      <c r="C166" s="16" t="s">
        <v>1586</v>
      </c>
      <c r="D166" s="16">
        <v>2007.0</v>
      </c>
      <c r="E166" s="24" t="s">
        <v>1587</v>
      </c>
      <c r="F166" s="16" t="s">
        <v>40</v>
      </c>
      <c r="G166" s="16">
        <v>1.0</v>
      </c>
      <c r="H166" s="16">
        <v>10.0</v>
      </c>
      <c r="I166" s="16">
        <v>22.7</v>
      </c>
      <c r="J166" s="16">
        <v>3.43</v>
      </c>
      <c r="K166" s="16" t="s">
        <v>1588</v>
      </c>
      <c r="L166" s="16" t="s">
        <v>154</v>
      </c>
      <c r="M166" s="16" t="s">
        <v>1589</v>
      </c>
      <c r="N166" s="16" t="s">
        <v>156</v>
      </c>
      <c r="O166" s="16" t="s">
        <v>157</v>
      </c>
      <c r="P166" s="16" t="s">
        <v>158</v>
      </c>
      <c r="Q166" s="16" t="s">
        <v>159</v>
      </c>
      <c r="R166" s="16">
        <v>5.0</v>
      </c>
      <c r="S166" s="16" t="s">
        <v>574</v>
      </c>
      <c r="T166" s="16" t="s">
        <v>161</v>
      </c>
      <c r="U166" s="19"/>
      <c r="V166" s="16" t="s">
        <v>485</v>
      </c>
      <c r="W166" s="16" t="s">
        <v>1590</v>
      </c>
      <c r="X166" s="16">
        <v>2.0</v>
      </c>
      <c r="Y166" s="16" t="s">
        <v>162</v>
      </c>
      <c r="Z166" s="16" t="s">
        <v>1591</v>
      </c>
      <c r="AA166" s="16">
        <v>2.0</v>
      </c>
      <c r="AB166" s="16" t="s">
        <v>1592</v>
      </c>
      <c r="AC166" s="16" t="s">
        <v>1593</v>
      </c>
      <c r="AD166" s="16">
        <v>2.0</v>
      </c>
      <c r="AE166" s="16" t="s">
        <v>50</v>
      </c>
      <c r="AF166" s="16" t="s">
        <v>1594</v>
      </c>
      <c r="AG166" s="16" t="s">
        <v>192</v>
      </c>
      <c r="AH166" s="16" t="s">
        <v>1595</v>
      </c>
      <c r="AI166" s="16">
        <v>0.99</v>
      </c>
      <c r="AJ166" s="16" t="s">
        <v>243</v>
      </c>
      <c r="AK166" s="16"/>
      <c r="AL166" s="16" t="s">
        <v>1596</v>
      </c>
      <c r="AM166" s="19"/>
      <c r="AN166" s="19"/>
      <c r="AO166" s="19"/>
      <c r="AP166" s="19"/>
      <c r="AQ166" s="19"/>
      <c r="AR166" s="19"/>
      <c r="AS166" s="19"/>
      <c r="AT166" s="19"/>
      <c r="AU166" s="19"/>
      <c r="AV166" s="19"/>
      <c r="AW166" s="19"/>
      <c r="AX166" s="19"/>
      <c r="AY166" s="19"/>
      <c r="AZ166" s="19"/>
      <c r="BA166" s="19"/>
      <c r="BB166" s="19"/>
      <c r="BC166" s="19"/>
      <c r="BD166" s="19"/>
      <c r="BE166" s="16" t="s">
        <v>1597</v>
      </c>
      <c r="BF166" s="19"/>
      <c r="BG166" s="19"/>
      <c r="BH166" s="19"/>
      <c r="BI166" s="17" t="s">
        <v>1243</v>
      </c>
      <c r="BJ166" s="19"/>
      <c r="BK166" s="19"/>
      <c r="BL166" s="19"/>
      <c r="BM166" s="19"/>
      <c r="BN166" s="19"/>
      <c r="BO166" s="19"/>
      <c r="BP166" s="19"/>
    </row>
    <row r="167">
      <c r="A167" s="16">
        <v>142.0</v>
      </c>
      <c r="B167" s="16" t="s">
        <v>1598</v>
      </c>
      <c r="C167" s="16" t="s">
        <v>500</v>
      </c>
      <c r="D167" s="16">
        <v>2007.0</v>
      </c>
      <c r="E167" s="24" t="s">
        <v>1599</v>
      </c>
      <c r="F167" s="16" t="s">
        <v>40</v>
      </c>
      <c r="G167" s="16">
        <v>1.0</v>
      </c>
      <c r="H167" s="1">
        <v>41.0</v>
      </c>
      <c r="I167" s="16">
        <v>20.2</v>
      </c>
      <c r="J167" s="16">
        <v>1.6</v>
      </c>
      <c r="K167" s="19"/>
      <c r="L167" s="16" t="s">
        <v>154</v>
      </c>
      <c r="M167" s="16" t="s">
        <v>684</v>
      </c>
      <c r="N167" s="16" t="s">
        <v>156</v>
      </c>
      <c r="O167" s="16" t="s">
        <v>157</v>
      </c>
      <c r="P167" s="16" t="s">
        <v>158</v>
      </c>
      <c r="Q167" s="16" t="s">
        <v>175</v>
      </c>
      <c r="R167" s="16">
        <v>2.0</v>
      </c>
      <c r="S167" s="16" t="s">
        <v>160</v>
      </c>
      <c r="T167" s="16" t="s">
        <v>161</v>
      </c>
      <c r="U167" s="16">
        <v>7.0</v>
      </c>
      <c r="V167" s="16" t="s">
        <v>162</v>
      </c>
      <c r="W167" s="16" t="s">
        <v>1546</v>
      </c>
      <c r="X167" s="19"/>
      <c r="Y167" s="19"/>
      <c r="Z167" s="19"/>
      <c r="AA167" s="19"/>
      <c r="AB167" s="19"/>
      <c r="AC167" s="19"/>
      <c r="AD167" s="19"/>
      <c r="AE167" s="16" t="s">
        <v>33</v>
      </c>
      <c r="AF167" s="16" t="s">
        <v>1176</v>
      </c>
      <c r="AG167" s="16" t="s">
        <v>374</v>
      </c>
      <c r="AH167" s="16" t="s">
        <v>209</v>
      </c>
      <c r="AI167" s="16">
        <v>0.0</v>
      </c>
      <c r="AJ167" s="16" t="s">
        <v>243</v>
      </c>
      <c r="AK167" s="19"/>
      <c r="AL167" s="19"/>
      <c r="AM167" s="19"/>
      <c r="AN167" s="19"/>
      <c r="AO167" s="16" t="s">
        <v>192</v>
      </c>
      <c r="AP167" s="16" t="s">
        <v>209</v>
      </c>
      <c r="AQ167" s="16">
        <v>0.26</v>
      </c>
      <c r="AR167" s="19"/>
      <c r="AS167" s="19"/>
      <c r="AT167" s="19"/>
      <c r="AU167" s="19"/>
      <c r="AV167" s="19"/>
      <c r="AW167" s="19"/>
      <c r="AX167" s="19"/>
      <c r="AY167" s="19"/>
      <c r="AZ167" s="19"/>
      <c r="BA167" s="19"/>
      <c r="BB167" s="19"/>
      <c r="BC167" s="19"/>
      <c r="BD167" s="19"/>
      <c r="BE167" s="16" t="s">
        <v>1600</v>
      </c>
      <c r="BF167" s="19"/>
      <c r="BG167" s="19"/>
      <c r="BH167" s="19"/>
      <c r="BI167" s="17" t="s">
        <v>1243</v>
      </c>
      <c r="BJ167" s="19"/>
      <c r="BK167" s="19"/>
      <c r="BL167" s="19"/>
      <c r="BM167" s="19"/>
      <c r="BN167" s="19"/>
      <c r="BO167" s="19"/>
      <c r="BP167" s="19"/>
    </row>
    <row r="168">
      <c r="A168" s="16">
        <v>143.0</v>
      </c>
      <c r="B168" s="16" t="s">
        <v>1601</v>
      </c>
      <c r="C168" s="16" t="s">
        <v>279</v>
      </c>
      <c r="D168" s="16">
        <v>2003.0</v>
      </c>
      <c r="E168" s="24" t="s">
        <v>1602</v>
      </c>
      <c r="F168" s="16" t="s">
        <v>40</v>
      </c>
      <c r="G168" s="16">
        <v>1.0</v>
      </c>
      <c r="H168" s="16">
        <v>16.0</v>
      </c>
      <c r="I168" s="19"/>
      <c r="J168" s="19"/>
      <c r="K168" s="16" t="s">
        <v>1603</v>
      </c>
      <c r="L168" s="16" t="s">
        <v>154</v>
      </c>
      <c r="M168" s="19"/>
      <c r="N168" s="16" t="s">
        <v>156</v>
      </c>
      <c r="O168" s="16" t="s">
        <v>157</v>
      </c>
      <c r="P168" s="16" t="s">
        <v>158</v>
      </c>
      <c r="Q168" s="16" t="s">
        <v>175</v>
      </c>
      <c r="R168" s="16">
        <v>2.0</v>
      </c>
      <c r="S168" s="16" t="s">
        <v>160</v>
      </c>
      <c r="T168" s="16" t="s">
        <v>161</v>
      </c>
      <c r="U168" s="16" t="s">
        <v>1571</v>
      </c>
      <c r="V168" s="16" t="s">
        <v>162</v>
      </c>
      <c r="W168" s="16" t="s">
        <v>1497</v>
      </c>
      <c r="X168" s="16" t="s">
        <v>1571</v>
      </c>
      <c r="Y168" s="19"/>
      <c r="Z168" s="19"/>
      <c r="AA168" s="19"/>
      <c r="AB168" s="19"/>
      <c r="AC168" s="19"/>
      <c r="AD168" s="19"/>
      <c r="AE168" s="16" t="s">
        <v>33</v>
      </c>
      <c r="AF168" s="16" t="s">
        <v>1604</v>
      </c>
      <c r="AG168" s="16" t="s">
        <v>374</v>
      </c>
      <c r="AH168" s="16" t="s">
        <v>209</v>
      </c>
      <c r="AI168" s="16">
        <v>0.63</v>
      </c>
      <c r="AJ168" s="16" t="s">
        <v>243</v>
      </c>
      <c r="AK168" s="19"/>
      <c r="AL168" s="19"/>
      <c r="AM168" s="19"/>
      <c r="AN168" s="16" t="s">
        <v>1605</v>
      </c>
      <c r="AO168" s="16" t="s">
        <v>374</v>
      </c>
      <c r="AP168" s="16" t="s">
        <v>209</v>
      </c>
      <c r="AQ168" s="16">
        <v>0.78</v>
      </c>
      <c r="AR168" s="19"/>
      <c r="AS168" s="19"/>
      <c r="AT168" s="19"/>
      <c r="AU168" s="19"/>
      <c r="AV168" s="19"/>
      <c r="AW168" s="19"/>
      <c r="AX168" s="19"/>
      <c r="AY168" s="19"/>
      <c r="AZ168" s="19"/>
      <c r="BA168" s="19"/>
      <c r="BB168" s="19"/>
      <c r="BC168" s="19"/>
      <c r="BD168" s="19"/>
      <c r="BE168" s="16" t="s">
        <v>1606</v>
      </c>
      <c r="BF168" s="19"/>
      <c r="BG168" s="19"/>
      <c r="BH168" s="19"/>
      <c r="BI168" s="17" t="s">
        <v>1243</v>
      </c>
      <c r="BJ168" s="19"/>
      <c r="BK168" s="19"/>
      <c r="BL168" s="19"/>
      <c r="BM168" s="19"/>
      <c r="BN168" s="19"/>
      <c r="BO168" s="19"/>
      <c r="BP168" s="19"/>
    </row>
    <row r="169">
      <c r="A169" s="16">
        <v>144.0</v>
      </c>
      <c r="B169" s="16" t="s">
        <v>1607</v>
      </c>
      <c r="C169" s="16" t="s">
        <v>1608</v>
      </c>
      <c r="D169" s="16">
        <v>2001.0</v>
      </c>
      <c r="E169" s="24" t="s">
        <v>1609</v>
      </c>
      <c r="F169" s="16" t="s">
        <v>40</v>
      </c>
      <c r="G169" s="16">
        <v>1.0</v>
      </c>
      <c r="H169" s="16">
        <v>11.0</v>
      </c>
      <c r="I169" s="16">
        <v>26.5</v>
      </c>
      <c r="J169" s="16">
        <v>4.8</v>
      </c>
      <c r="K169" s="19"/>
      <c r="L169" s="19"/>
      <c r="M169" s="16" t="s">
        <v>1610</v>
      </c>
      <c r="N169" s="16" t="s">
        <v>156</v>
      </c>
      <c r="O169" s="16" t="s">
        <v>157</v>
      </c>
      <c r="P169" s="16" t="s">
        <v>271</v>
      </c>
      <c r="Q169" s="16" t="s">
        <v>1611</v>
      </c>
      <c r="R169" s="16">
        <v>1.0</v>
      </c>
      <c r="S169" s="16" t="s">
        <v>178</v>
      </c>
      <c r="T169" s="16" t="s">
        <v>1612</v>
      </c>
      <c r="U169" s="16">
        <v>90.0</v>
      </c>
      <c r="V169" s="19"/>
      <c r="W169" s="19"/>
      <c r="X169" s="19"/>
      <c r="Y169" s="19"/>
      <c r="Z169" s="19"/>
      <c r="AA169" s="19"/>
      <c r="AB169" s="19"/>
      <c r="AC169" s="19"/>
      <c r="AD169" s="19"/>
      <c r="AE169" s="16" t="s">
        <v>28</v>
      </c>
      <c r="AF169" s="16" t="s">
        <v>1582</v>
      </c>
      <c r="AG169" s="16" t="s">
        <v>374</v>
      </c>
      <c r="AH169" s="16" t="s">
        <v>209</v>
      </c>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7" t="s">
        <v>1243</v>
      </c>
      <c r="BJ169" s="19"/>
      <c r="BK169" s="19"/>
      <c r="BL169" s="19"/>
      <c r="BM169" s="19"/>
      <c r="BN169" s="19"/>
      <c r="BO169" s="19"/>
      <c r="BP169" s="19"/>
    </row>
    <row r="170">
      <c r="A170" s="16">
        <v>145.0</v>
      </c>
      <c r="B170" s="16" t="s">
        <v>1613</v>
      </c>
      <c r="C170" s="16" t="s">
        <v>1614</v>
      </c>
      <c r="D170" s="16">
        <v>1998.0</v>
      </c>
      <c r="E170" s="24" t="s">
        <v>1615</v>
      </c>
      <c r="F170" s="16" t="s">
        <v>40</v>
      </c>
      <c r="G170" s="16">
        <v>1.0</v>
      </c>
      <c r="H170" s="16">
        <v>58.0</v>
      </c>
      <c r="I170" s="16">
        <v>20.0</v>
      </c>
      <c r="J170" s="16">
        <v>3.2</v>
      </c>
      <c r="K170" s="19"/>
      <c r="L170" s="16" t="s">
        <v>200</v>
      </c>
      <c r="M170" s="16" t="s">
        <v>1616</v>
      </c>
      <c r="N170" s="16" t="s">
        <v>334</v>
      </c>
      <c r="O170" s="16" t="s">
        <v>157</v>
      </c>
      <c r="P170" s="16" t="s">
        <v>158</v>
      </c>
      <c r="Q170" s="16" t="s">
        <v>159</v>
      </c>
      <c r="R170" s="16">
        <v>3.0</v>
      </c>
      <c r="S170" s="16" t="s">
        <v>160</v>
      </c>
      <c r="T170" s="16" t="s">
        <v>161</v>
      </c>
      <c r="U170" s="16" t="s">
        <v>1617</v>
      </c>
      <c r="V170" s="16" t="s">
        <v>178</v>
      </c>
      <c r="W170" s="16" t="s">
        <v>1618</v>
      </c>
      <c r="X170" s="16">
        <v>5.0</v>
      </c>
      <c r="Y170" s="16" t="s">
        <v>162</v>
      </c>
      <c r="Z170" s="16" t="s">
        <v>1619</v>
      </c>
      <c r="AA170" s="16">
        <v>30.0</v>
      </c>
      <c r="AB170" s="19"/>
      <c r="AC170" s="19"/>
      <c r="AD170" s="19"/>
      <c r="AE170" s="16" t="s">
        <v>33</v>
      </c>
      <c r="AF170" s="16" t="s">
        <v>1582</v>
      </c>
      <c r="AG170" s="16" t="s">
        <v>374</v>
      </c>
      <c r="AH170" s="16" t="s">
        <v>209</v>
      </c>
      <c r="AI170" s="19"/>
      <c r="AJ170" s="19"/>
      <c r="AK170" s="19"/>
      <c r="AL170" s="19"/>
      <c r="AM170" s="19"/>
      <c r="AN170" s="19"/>
      <c r="AO170" s="16" t="s">
        <v>556</v>
      </c>
      <c r="AP170" s="16" t="s">
        <v>209</v>
      </c>
      <c r="AQ170" s="19"/>
      <c r="AR170" s="19"/>
      <c r="AS170" s="19"/>
      <c r="AT170" s="19"/>
      <c r="AU170" s="19"/>
      <c r="AV170" s="19"/>
      <c r="AW170" s="19"/>
      <c r="AX170" s="19"/>
      <c r="AY170" s="19"/>
      <c r="AZ170" s="19"/>
      <c r="BA170" s="19"/>
      <c r="BB170" s="19"/>
      <c r="BC170" s="19"/>
      <c r="BD170" s="19"/>
      <c r="BE170" s="19"/>
      <c r="BF170" s="19"/>
      <c r="BG170" s="19"/>
      <c r="BH170" s="19"/>
      <c r="BI170" s="17" t="s">
        <v>1243</v>
      </c>
      <c r="BJ170" s="19"/>
      <c r="BK170" s="19"/>
      <c r="BL170" s="19"/>
      <c r="BM170" s="19"/>
      <c r="BN170" s="19"/>
      <c r="BO170" s="19"/>
      <c r="BP170" s="19"/>
    </row>
    <row r="171">
      <c r="A171" s="16">
        <v>146.0</v>
      </c>
      <c r="B171" s="79" t="s">
        <v>1620</v>
      </c>
      <c r="C171" s="16" t="s">
        <v>1621</v>
      </c>
      <c r="D171" s="16">
        <v>2014.0</v>
      </c>
      <c r="E171" s="86" t="s">
        <v>1622</v>
      </c>
      <c r="F171" s="16" t="s">
        <v>34</v>
      </c>
      <c r="G171" s="16">
        <v>1.0</v>
      </c>
      <c r="H171" s="16">
        <v>12.0</v>
      </c>
      <c r="I171" s="16">
        <v>26.33</v>
      </c>
      <c r="J171" s="16">
        <v>8.86</v>
      </c>
      <c r="K171" s="16"/>
      <c r="L171" s="16" t="s">
        <v>154</v>
      </c>
      <c r="M171" s="16" t="s">
        <v>684</v>
      </c>
      <c r="N171" s="16" t="s">
        <v>156</v>
      </c>
      <c r="O171" s="16" t="s">
        <v>157</v>
      </c>
      <c r="P171" s="16" t="s">
        <v>1539</v>
      </c>
      <c r="Q171" s="16" t="s">
        <v>175</v>
      </c>
      <c r="R171" s="16">
        <v>2.0</v>
      </c>
      <c r="S171" s="16" t="s">
        <v>160</v>
      </c>
      <c r="T171" s="16" t="s">
        <v>1623</v>
      </c>
      <c r="U171" s="16">
        <v>5.0</v>
      </c>
      <c r="V171" s="16" t="s">
        <v>162</v>
      </c>
      <c r="W171" s="16" t="s">
        <v>1624</v>
      </c>
      <c r="X171" s="16">
        <v>5.0</v>
      </c>
      <c r="Y171" s="19"/>
      <c r="Z171" s="19"/>
      <c r="AA171" s="19"/>
      <c r="AB171" s="19"/>
      <c r="AC171" s="19"/>
      <c r="AD171" s="19"/>
      <c r="AE171" s="16" t="s">
        <v>41</v>
      </c>
      <c r="AF171" s="16" t="s">
        <v>1625</v>
      </c>
      <c r="AG171" s="16" t="s">
        <v>192</v>
      </c>
      <c r="AH171" s="16"/>
      <c r="AI171" s="16"/>
      <c r="AJ171" s="16" t="s">
        <v>206</v>
      </c>
      <c r="AK171" s="19"/>
      <c r="AL171" s="19"/>
      <c r="AM171" s="16"/>
      <c r="AN171" s="16"/>
      <c r="AO171" s="16"/>
      <c r="AP171" s="16"/>
      <c r="AQ171" s="16"/>
      <c r="AR171" s="19"/>
      <c r="AS171" s="16"/>
      <c r="AT171" s="16"/>
      <c r="AU171" s="16"/>
      <c r="AV171" s="16"/>
      <c r="AW171" s="16"/>
      <c r="AX171" s="19"/>
      <c r="AY171" s="19"/>
      <c r="AZ171" s="19"/>
      <c r="BA171" s="19"/>
      <c r="BB171" s="19"/>
      <c r="BC171" s="19"/>
      <c r="BD171" s="19"/>
      <c r="BE171" s="16"/>
      <c r="BF171" s="19"/>
      <c r="BG171" s="19"/>
      <c r="BH171" s="19"/>
      <c r="BI171" s="17"/>
      <c r="BJ171" s="19"/>
      <c r="BK171" s="19"/>
      <c r="BL171" s="19"/>
      <c r="BM171" s="19"/>
      <c r="BN171" s="19"/>
      <c r="BO171" s="19"/>
      <c r="BP171" s="19"/>
    </row>
    <row r="172">
      <c r="A172" s="16">
        <v>147.0</v>
      </c>
      <c r="B172" s="16" t="s">
        <v>1626</v>
      </c>
      <c r="C172" s="16" t="s">
        <v>1627</v>
      </c>
      <c r="D172" s="16">
        <v>2015.0</v>
      </c>
      <c r="E172" s="21" t="s">
        <v>1628</v>
      </c>
      <c r="F172" s="16" t="s">
        <v>34</v>
      </c>
      <c r="G172" s="16">
        <v>1.0</v>
      </c>
      <c r="H172" s="16">
        <v>86.0</v>
      </c>
      <c r="I172" s="19"/>
      <c r="J172" s="19"/>
      <c r="K172" s="19"/>
      <c r="L172" s="16" t="s">
        <v>154</v>
      </c>
      <c r="M172" s="16" t="s">
        <v>684</v>
      </c>
      <c r="N172" s="16" t="s">
        <v>334</v>
      </c>
      <c r="O172" s="16" t="s">
        <v>157</v>
      </c>
      <c r="P172" s="16" t="s">
        <v>1629</v>
      </c>
      <c r="Q172" s="16" t="s">
        <v>422</v>
      </c>
      <c r="R172" s="16">
        <v>2.0</v>
      </c>
      <c r="S172" s="16" t="s">
        <v>160</v>
      </c>
      <c r="T172" s="16" t="s">
        <v>161</v>
      </c>
      <c r="U172" s="19"/>
      <c r="V172" s="19"/>
      <c r="W172" s="16" t="s">
        <v>1630</v>
      </c>
      <c r="X172" s="16">
        <v>2.0</v>
      </c>
      <c r="Y172" s="16" t="s">
        <v>485</v>
      </c>
      <c r="Z172" s="19"/>
      <c r="AA172" s="19"/>
      <c r="AB172" s="19"/>
      <c r="AC172" s="19"/>
      <c r="AD172" s="19"/>
      <c r="AE172" s="16" t="s">
        <v>33</v>
      </c>
      <c r="AF172" s="16" t="s">
        <v>778</v>
      </c>
      <c r="AG172" s="16" t="s">
        <v>568</v>
      </c>
      <c r="AH172" s="19"/>
      <c r="AI172" s="19"/>
      <c r="AJ172" s="16" t="s">
        <v>206</v>
      </c>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row>
    <row r="173">
      <c r="A173" s="16">
        <v>148.0</v>
      </c>
      <c r="B173" s="87" t="s">
        <v>1631</v>
      </c>
      <c r="C173" s="16" t="s">
        <v>1632</v>
      </c>
      <c r="D173" s="16">
        <v>2004.0</v>
      </c>
      <c r="E173" s="86" t="s">
        <v>1633</v>
      </c>
      <c r="F173" s="16" t="s">
        <v>34</v>
      </c>
      <c r="G173" s="16">
        <v>1.0</v>
      </c>
      <c r="H173" s="16">
        <v>80.0</v>
      </c>
      <c r="I173" s="16">
        <v>20.0</v>
      </c>
      <c r="J173" s="19"/>
      <c r="K173" s="19"/>
      <c r="L173" s="16" t="s">
        <v>200</v>
      </c>
      <c r="M173" s="16" t="s">
        <v>684</v>
      </c>
      <c r="N173" s="16" t="s">
        <v>334</v>
      </c>
      <c r="O173" s="16" t="s">
        <v>157</v>
      </c>
      <c r="P173" s="16" t="s">
        <v>158</v>
      </c>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row>
    <row r="174">
      <c r="A174" s="16">
        <v>149.0</v>
      </c>
      <c r="B174" s="16" t="s">
        <v>1634</v>
      </c>
      <c r="C174" s="16" t="s">
        <v>1635</v>
      </c>
      <c r="D174" s="16">
        <v>2000.0</v>
      </c>
      <c r="E174" s="24" t="s">
        <v>1636</v>
      </c>
      <c r="F174" s="16" t="s">
        <v>40</v>
      </c>
      <c r="G174" s="16">
        <v>1.0</v>
      </c>
      <c r="H174" s="16">
        <v>8.0</v>
      </c>
      <c r="I174" s="16">
        <v>27.4</v>
      </c>
      <c r="J174" s="16">
        <v>3.68</v>
      </c>
      <c r="K174" s="19"/>
      <c r="L174" s="16" t="s">
        <v>200</v>
      </c>
      <c r="M174" s="19"/>
      <c r="N174" s="16" t="s">
        <v>156</v>
      </c>
      <c r="O174" s="16" t="s">
        <v>157</v>
      </c>
      <c r="P174" s="16" t="s">
        <v>271</v>
      </c>
      <c r="Q174" s="16" t="s">
        <v>422</v>
      </c>
      <c r="R174" s="16">
        <v>2.0</v>
      </c>
      <c r="S174" s="16" t="s">
        <v>160</v>
      </c>
      <c r="T174" s="16" t="s">
        <v>161</v>
      </c>
      <c r="U174" s="16">
        <v>120.0</v>
      </c>
      <c r="V174" s="16" t="s">
        <v>178</v>
      </c>
      <c r="W174" s="16" t="s">
        <v>1637</v>
      </c>
      <c r="X174" s="16">
        <v>120.0</v>
      </c>
      <c r="Y174" s="19"/>
      <c r="Z174" s="19"/>
      <c r="AA174" s="19"/>
      <c r="AB174" s="19"/>
      <c r="AC174" s="19"/>
      <c r="AD174" s="19"/>
      <c r="AE174" s="16" t="s">
        <v>41</v>
      </c>
      <c r="AF174" s="16" t="s">
        <v>1638</v>
      </c>
      <c r="AG174" s="16" t="s">
        <v>192</v>
      </c>
      <c r="AH174" s="16" t="s">
        <v>209</v>
      </c>
      <c r="AI174" s="19"/>
      <c r="AJ174" s="19"/>
      <c r="AK174" s="19"/>
      <c r="AL174" s="19"/>
      <c r="AM174" s="16" t="s">
        <v>1639</v>
      </c>
      <c r="AN174" s="16" t="s">
        <v>1640</v>
      </c>
      <c r="AO174" s="16" t="s">
        <v>374</v>
      </c>
      <c r="AP174" s="16" t="s">
        <v>209</v>
      </c>
      <c r="AQ174" s="19"/>
      <c r="AR174" s="19"/>
      <c r="AS174" s="16" t="s">
        <v>28</v>
      </c>
      <c r="AT174" s="16" t="s">
        <v>1641</v>
      </c>
      <c r="AU174" s="16" t="s">
        <v>192</v>
      </c>
      <c r="AV174" s="16" t="s">
        <v>209</v>
      </c>
      <c r="AW174" s="19"/>
      <c r="AX174" s="19"/>
      <c r="AY174" s="16" t="s">
        <v>35</v>
      </c>
      <c r="AZ174" s="16" t="s">
        <v>386</v>
      </c>
      <c r="BA174" s="16" t="s">
        <v>453</v>
      </c>
      <c r="BB174" s="16" t="s">
        <v>1642</v>
      </c>
      <c r="BC174" s="19"/>
      <c r="BD174" s="19"/>
      <c r="BE174" s="19"/>
      <c r="BF174" s="19"/>
      <c r="BG174" s="19"/>
      <c r="BH174" s="19"/>
      <c r="BI174" s="17" t="s">
        <v>1643</v>
      </c>
      <c r="BJ174" s="19"/>
      <c r="BK174" s="19"/>
      <c r="BL174" s="19"/>
      <c r="BM174" s="19"/>
      <c r="BN174" s="19"/>
      <c r="BO174" s="19"/>
      <c r="BP174" s="19"/>
    </row>
    <row r="175">
      <c r="A175" s="16">
        <v>150.0</v>
      </c>
      <c r="B175" s="1" t="s">
        <v>1644</v>
      </c>
      <c r="C175" s="16" t="s">
        <v>1645</v>
      </c>
      <c r="D175" s="16">
        <v>2015.0</v>
      </c>
      <c r="E175" s="67" t="s">
        <v>1646</v>
      </c>
      <c r="F175" s="16" t="s">
        <v>36</v>
      </c>
      <c r="G175" s="16">
        <v>1.0</v>
      </c>
      <c r="H175" s="16">
        <v>12.0</v>
      </c>
      <c r="I175" s="16">
        <v>32.5</v>
      </c>
      <c r="J175" s="16">
        <v>5.5</v>
      </c>
      <c r="K175" s="19"/>
      <c r="L175" s="16" t="s">
        <v>200</v>
      </c>
      <c r="M175" s="16" t="s">
        <v>1647</v>
      </c>
      <c r="N175" s="16" t="s">
        <v>156</v>
      </c>
      <c r="O175" s="16" t="s">
        <v>157</v>
      </c>
      <c r="P175" s="16" t="s">
        <v>1648</v>
      </c>
      <c r="Q175" s="16" t="s">
        <v>175</v>
      </c>
      <c r="R175" s="16">
        <v>2.0</v>
      </c>
      <c r="S175" s="16" t="s">
        <v>162</v>
      </c>
      <c r="T175" s="16" t="s">
        <v>1649</v>
      </c>
      <c r="U175" s="16" t="s">
        <v>1650</v>
      </c>
      <c r="V175" s="16" t="s">
        <v>178</v>
      </c>
      <c r="W175" s="16" t="s">
        <v>1651</v>
      </c>
      <c r="X175" s="16" t="s">
        <v>1650</v>
      </c>
      <c r="Y175" s="19"/>
      <c r="Z175" s="19"/>
      <c r="AA175" s="19"/>
      <c r="AB175" s="19"/>
      <c r="AC175" s="19"/>
      <c r="AD175" s="19"/>
      <c r="AE175" s="16" t="s">
        <v>1652</v>
      </c>
      <c r="AF175" s="16" t="s">
        <v>373</v>
      </c>
      <c r="AG175" s="16" t="s">
        <v>374</v>
      </c>
      <c r="AH175" s="16" t="s">
        <v>846</v>
      </c>
      <c r="AI175" s="16">
        <v>0.55</v>
      </c>
      <c r="AJ175" s="16" t="s">
        <v>243</v>
      </c>
      <c r="AK175" s="19"/>
      <c r="AL175" s="19"/>
      <c r="AM175" s="19"/>
      <c r="AN175" s="19"/>
      <c r="AO175" s="19"/>
      <c r="AP175" s="19"/>
      <c r="AQ175" s="19"/>
      <c r="AR175" s="19"/>
      <c r="AS175" s="19"/>
      <c r="AT175" s="19"/>
      <c r="AU175" s="19"/>
      <c r="AV175" s="19"/>
      <c r="AW175" s="19"/>
      <c r="AX175" s="19"/>
      <c r="AY175" s="19"/>
      <c r="AZ175" s="19"/>
      <c r="BA175" s="19"/>
      <c r="BB175" s="19"/>
      <c r="BC175" s="19"/>
      <c r="BD175" s="19"/>
      <c r="BE175" s="16" t="s">
        <v>1653</v>
      </c>
      <c r="BF175" s="19"/>
      <c r="BG175" s="19"/>
      <c r="BH175" s="19"/>
      <c r="BI175" s="17" t="s">
        <v>1643</v>
      </c>
      <c r="BJ175" s="19"/>
      <c r="BK175" s="19"/>
      <c r="BL175" s="19"/>
      <c r="BM175" s="19"/>
      <c r="BN175" s="19"/>
      <c r="BO175" s="19"/>
      <c r="BP175" s="19"/>
    </row>
    <row r="176">
      <c r="A176" s="16">
        <v>150.0</v>
      </c>
      <c r="B176" s="1" t="s">
        <v>1644</v>
      </c>
      <c r="C176" s="16" t="s">
        <v>1645</v>
      </c>
      <c r="D176" s="16">
        <v>2015.0</v>
      </c>
      <c r="E176" s="67" t="s">
        <v>1646</v>
      </c>
      <c r="F176" s="16" t="s">
        <v>36</v>
      </c>
      <c r="G176" s="16">
        <v>2.0</v>
      </c>
      <c r="H176" s="16">
        <v>12.0</v>
      </c>
      <c r="I176" s="16">
        <v>32.5</v>
      </c>
      <c r="J176" s="16">
        <v>5.5</v>
      </c>
      <c r="K176" s="19"/>
      <c r="L176" s="16" t="s">
        <v>200</v>
      </c>
      <c r="M176" s="16" t="s">
        <v>1647</v>
      </c>
      <c r="N176" s="16" t="s">
        <v>156</v>
      </c>
      <c r="O176" s="16" t="s">
        <v>157</v>
      </c>
      <c r="P176" s="16" t="s">
        <v>1648</v>
      </c>
      <c r="Q176" s="16" t="s">
        <v>175</v>
      </c>
      <c r="R176" s="16">
        <v>4.0</v>
      </c>
      <c r="S176" s="16" t="s">
        <v>485</v>
      </c>
      <c r="T176" s="16" t="s">
        <v>1654</v>
      </c>
      <c r="U176" s="16" t="s">
        <v>1650</v>
      </c>
      <c r="V176" s="16" t="s">
        <v>162</v>
      </c>
      <c r="W176" s="16" t="s">
        <v>1655</v>
      </c>
      <c r="X176" s="16" t="s">
        <v>1650</v>
      </c>
      <c r="Y176" s="16" t="s">
        <v>178</v>
      </c>
      <c r="Z176" s="16" t="s">
        <v>1656</v>
      </c>
      <c r="AA176" s="16" t="s">
        <v>1650</v>
      </c>
      <c r="AB176" s="16" t="s">
        <v>908</v>
      </c>
      <c r="AC176" s="16" t="s">
        <v>1657</v>
      </c>
      <c r="AD176" s="16" t="s">
        <v>1650</v>
      </c>
      <c r="AE176" s="16" t="s">
        <v>1652</v>
      </c>
      <c r="AF176" s="16" t="s">
        <v>373</v>
      </c>
      <c r="AG176" s="16" t="s">
        <v>374</v>
      </c>
      <c r="AH176" s="19"/>
      <c r="AI176" s="19"/>
      <c r="AJ176" s="16" t="s">
        <v>206</v>
      </c>
      <c r="AK176" s="19"/>
      <c r="AL176" s="19"/>
      <c r="AM176" s="19"/>
      <c r="AN176" s="19"/>
      <c r="AO176" s="19"/>
      <c r="AP176" s="19"/>
      <c r="AQ176" s="19"/>
      <c r="AR176" s="19"/>
      <c r="AS176" s="19"/>
      <c r="AT176" s="19"/>
      <c r="AU176" s="19"/>
      <c r="AV176" s="19"/>
      <c r="AW176" s="19"/>
      <c r="AX176" s="19"/>
      <c r="AY176" s="19"/>
      <c r="AZ176" s="19"/>
      <c r="BA176" s="19"/>
      <c r="BB176" s="19"/>
      <c r="BC176" s="19"/>
      <c r="BD176" s="19"/>
      <c r="BE176" s="16" t="s">
        <v>1658</v>
      </c>
      <c r="BF176" s="19"/>
      <c r="BG176" s="19"/>
      <c r="BH176" s="19"/>
      <c r="BI176" s="17" t="s">
        <v>1643</v>
      </c>
      <c r="BJ176" s="19"/>
      <c r="BK176" s="19"/>
      <c r="BL176" s="19"/>
      <c r="BM176" s="19"/>
      <c r="BN176" s="19"/>
      <c r="BO176" s="19"/>
      <c r="BP176" s="19"/>
    </row>
    <row r="177">
      <c r="A177" s="16">
        <v>150.0</v>
      </c>
      <c r="B177" s="1" t="s">
        <v>1644</v>
      </c>
      <c r="C177" s="16" t="s">
        <v>1645</v>
      </c>
      <c r="D177" s="16">
        <v>2015.0</v>
      </c>
      <c r="E177" s="67" t="s">
        <v>1646</v>
      </c>
      <c r="F177" s="16" t="s">
        <v>36</v>
      </c>
      <c r="G177" s="16">
        <v>3.0</v>
      </c>
      <c r="H177" s="16">
        <v>12.0</v>
      </c>
      <c r="I177" s="16">
        <v>32.5</v>
      </c>
      <c r="J177" s="16">
        <v>5.5</v>
      </c>
      <c r="K177" s="19"/>
      <c r="L177" s="16" t="s">
        <v>200</v>
      </c>
      <c r="M177" s="16" t="s">
        <v>1647</v>
      </c>
      <c r="N177" s="16" t="s">
        <v>156</v>
      </c>
      <c r="O177" s="16" t="s">
        <v>157</v>
      </c>
      <c r="P177" s="16" t="s">
        <v>1648</v>
      </c>
      <c r="Q177" s="16" t="s">
        <v>175</v>
      </c>
      <c r="R177" s="16">
        <v>3.0</v>
      </c>
      <c r="S177" s="16" t="s">
        <v>485</v>
      </c>
      <c r="T177" s="16" t="s">
        <v>1659</v>
      </c>
      <c r="U177" s="16" t="s">
        <v>1650</v>
      </c>
      <c r="V177" s="16" t="s">
        <v>162</v>
      </c>
      <c r="W177" s="16" t="s">
        <v>1660</v>
      </c>
      <c r="X177" s="16" t="s">
        <v>1650</v>
      </c>
      <c r="Y177" s="16" t="s">
        <v>178</v>
      </c>
      <c r="Z177" s="16" t="s">
        <v>1661</v>
      </c>
      <c r="AA177" s="16" t="s">
        <v>1650</v>
      </c>
      <c r="AB177" s="19"/>
      <c r="AC177" s="19"/>
      <c r="AD177" s="19"/>
      <c r="AE177" s="16" t="s">
        <v>1652</v>
      </c>
      <c r="AF177" s="16" t="s">
        <v>373</v>
      </c>
      <c r="AG177" s="16" t="s">
        <v>374</v>
      </c>
      <c r="AH177" s="19"/>
      <c r="AI177" s="19"/>
      <c r="AJ177" s="16" t="s">
        <v>206</v>
      </c>
      <c r="AK177" s="19"/>
      <c r="AL177" s="19"/>
      <c r="AM177" s="19"/>
      <c r="AN177" s="19"/>
      <c r="AO177" s="19"/>
      <c r="AP177" s="19"/>
      <c r="AQ177" s="19"/>
      <c r="AR177" s="19"/>
      <c r="AS177" s="19"/>
      <c r="AT177" s="19"/>
      <c r="AU177" s="19"/>
      <c r="AV177" s="19"/>
      <c r="AW177" s="19"/>
      <c r="AX177" s="19"/>
      <c r="AY177" s="19"/>
      <c r="AZ177" s="19"/>
      <c r="BA177" s="19"/>
      <c r="BB177" s="19"/>
      <c r="BC177" s="19"/>
      <c r="BD177" s="19"/>
      <c r="BE177" s="16" t="s">
        <v>1662</v>
      </c>
      <c r="BF177" s="19"/>
      <c r="BG177" s="19"/>
      <c r="BH177" s="19"/>
      <c r="BI177" s="17" t="s">
        <v>1643</v>
      </c>
      <c r="BJ177" s="19"/>
      <c r="BK177" s="19"/>
      <c r="BL177" s="19"/>
      <c r="BM177" s="19"/>
      <c r="BN177" s="19"/>
      <c r="BO177" s="19"/>
      <c r="BP177" s="19"/>
    </row>
    <row r="178">
      <c r="A178" s="16">
        <v>151.0</v>
      </c>
      <c r="B178" s="16" t="s">
        <v>1663</v>
      </c>
      <c r="C178" s="16" t="s">
        <v>1664</v>
      </c>
      <c r="D178" s="16">
        <v>2018.0</v>
      </c>
      <c r="E178" s="67" t="s">
        <v>1665</v>
      </c>
      <c r="F178" s="16" t="s">
        <v>36</v>
      </c>
      <c r="G178" s="16">
        <v>1.0</v>
      </c>
      <c r="H178" s="16">
        <v>12.0</v>
      </c>
      <c r="I178" s="16">
        <v>24.5</v>
      </c>
      <c r="J178" s="16">
        <v>3.7</v>
      </c>
      <c r="K178" s="16" t="s">
        <v>218</v>
      </c>
      <c r="L178" s="16" t="s">
        <v>200</v>
      </c>
      <c r="M178" s="16" t="s">
        <v>1666</v>
      </c>
      <c r="N178" s="16" t="s">
        <v>156</v>
      </c>
      <c r="O178" s="16" t="s">
        <v>474</v>
      </c>
      <c r="P178" s="16" t="s">
        <v>1667</v>
      </c>
      <c r="Q178" s="16" t="s">
        <v>159</v>
      </c>
      <c r="R178" s="16">
        <v>1.0</v>
      </c>
      <c r="S178" s="16" t="s">
        <v>178</v>
      </c>
      <c r="T178" s="16" t="s">
        <v>1668</v>
      </c>
      <c r="U178" s="16" t="s">
        <v>1669</v>
      </c>
      <c r="V178" s="19"/>
      <c r="W178" s="19"/>
      <c r="X178" s="19"/>
      <c r="Y178" s="19"/>
      <c r="Z178" s="19"/>
      <c r="AA178" s="19"/>
      <c r="AB178" s="19"/>
      <c r="AC178" s="19"/>
      <c r="AD178" s="19"/>
      <c r="AE178" s="16" t="s">
        <v>33</v>
      </c>
      <c r="AF178" s="16" t="s">
        <v>767</v>
      </c>
      <c r="AG178" s="16" t="s">
        <v>1670</v>
      </c>
      <c r="AH178" s="16" t="s">
        <v>209</v>
      </c>
      <c r="AI178" s="19"/>
      <c r="AJ178" s="16" t="s">
        <v>243</v>
      </c>
      <c r="AK178" s="19"/>
      <c r="AL178" s="19"/>
      <c r="AM178" s="16"/>
      <c r="AN178" s="19"/>
      <c r="AO178" s="16" t="s">
        <v>1671</v>
      </c>
      <c r="AP178" s="16" t="s">
        <v>209</v>
      </c>
      <c r="AQ178" s="19"/>
      <c r="AR178" s="19"/>
      <c r="AS178" s="19"/>
      <c r="AT178" s="16" t="s">
        <v>1672</v>
      </c>
      <c r="AU178" s="16" t="s">
        <v>1673</v>
      </c>
      <c r="AV178" s="16" t="s">
        <v>209</v>
      </c>
      <c r="AW178" s="19"/>
      <c r="AX178" s="19"/>
      <c r="AY178" s="19"/>
      <c r="AZ178" s="16" t="s">
        <v>1672</v>
      </c>
      <c r="BA178" s="16" t="s">
        <v>1674</v>
      </c>
      <c r="BB178" s="16" t="s">
        <v>209</v>
      </c>
      <c r="BC178" s="19"/>
      <c r="BD178" s="19"/>
      <c r="BE178" s="16" t="s">
        <v>1675</v>
      </c>
      <c r="BF178" s="19"/>
      <c r="BG178" s="19"/>
      <c r="BH178" s="19"/>
      <c r="BI178" s="16" t="s">
        <v>1676</v>
      </c>
      <c r="BJ178" s="19"/>
      <c r="BK178" s="19"/>
      <c r="BL178" s="19"/>
      <c r="BM178" s="19"/>
      <c r="BN178" s="19"/>
      <c r="BO178" s="19"/>
      <c r="BP178" s="19"/>
    </row>
    <row r="179">
      <c r="A179" s="16">
        <v>151.0</v>
      </c>
      <c r="B179" s="16" t="s">
        <v>1663</v>
      </c>
      <c r="C179" s="16" t="s">
        <v>1664</v>
      </c>
      <c r="D179" s="16">
        <v>2018.0</v>
      </c>
      <c r="E179" s="67" t="s">
        <v>1665</v>
      </c>
      <c r="F179" s="16" t="s">
        <v>36</v>
      </c>
      <c r="G179" s="16">
        <v>2.0</v>
      </c>
      <c r="H179" s="16">
        <v>7.0</v>
      </c>
      <c r="I179" s="16">
        <v>22.8</v>
      </c>
      <c r="J179" s="16">
        <v>3.1</v>
      </c>
      <c r="K179" s="16" t="s">
        <v>218</v>
      </c>
      <c r="L179" s="16" t="s">
        <v>200</v>
      </c>
      <c r="M179" s="16" t="s">
        <v>1666</v>
      </c>
      <c r="N179" s="16" t="s">
        <v>156</v>
      </c>
      <c r="O179" s="16" t="s">
        <v>474</v>
      </c>
      <c r="P179" s="16" t="s">
        <v>1677</v>
      </c>
      <c r="Q179" s="16" t="s">
        <v>159</v>
      </c>
      <c r="R179" s="16">
        <v>1.0</v>
      </c>
      <c r="S179" s="16" t="s">
        <v>178</v>
      </c>
      <c r="T179" s="16" t="s">
        <v>1678</v>
      </c>
      <c r="U179" s="19"/>
      <c r="V179" s="19"/>
      <c r="W179" s="19"/>
      <c r="X179" s="19"/>
      <c r="Y179" s="19"/>
      <c r="Z179" s="19"/>
      <c r="AA179" s="19"/>
      <c r="AB179" s="19"/>
      <c r="AC179" s="19"/>
      <c r="AD179" s="19"/>
      <c r="AE179" s="16" t="s">
        <v>33</v>
      </c>
      <c r="AF179" s="16" t="s">
        <v>767</v>
      </c>
      <c r="AG179" s="16" t="s">
        <v>1670</v>
      </c>
      <c r="AH179" s="16" t="s">
        <v>209</v>
      </c>
      <c r="AI179" s="19"/>
      <c r="AJ179" s="16" t="s">
        <v>243</v>
      </c>
      <c r="AK179" s="19"/>
      <c r="AL179" s="19"/>
      <c r="AM179" s="19"/>
      <c r="AN179" s="19"/>
      <c r="AO179" s="16" t="s">
        <v>1671</v>
      </c>
      <c r="AP179" s="16" t="s">
        <v>209</v>
      </c>
      <c r="AQ179" s="19"/>
      <c r="AR179" s="19"/>
      <c r="AS179" s="19"/>
      <c r="AT179" s="16" t="s">
        <v>1672</v>
      </c>
      <c r="AU179" s="16" t="s">
        <v>1673</v>
      </c>
      <c r="AV179" s="16" t="s">
        <v>209</v>
      </c>
      <c r="AW179" s="19"/>
      <c r="AX179" s="19"/>
      <c r="AY179" s="19"/>
      <c r="AZ179" s="16" t="s">
        <v>1672</v>
      </c>
      <c r="BA179" s="16" t="s">
        <v>1674</v>
      </c>
      <c r="BB179" s="16" t="s">
        <v>209</v>
      </c>
      <c r="BC179" s="19"/>
      <c r="BD179" s="19"/>
      <c r="BE179" s="16" t="s">
        <v>1675</v>
      </c>
      <c r="BF179" s="19"/>
      <c r="BG179" s="19"/>
      <c r="BH179" s="19"/>
      <c r="BI179" s="16" t="s">
        <v>1676</v>
      </c>
      <c r="BJ179" s="19"/>
      <c r="BK179" s="19"/>
      <c r="BL179" s="19"/>
      <c r="BM179" s="19"/>
      <c r="BN179" s="19"/>
      <c r="BO179" s="19"/>
      <c r="BP179" s="19"/>
    </row>
    <row r="180">
      <c r="A180" s="16">
        <v>151.0</v>
      </c>
      <c r="B180" s="16" t="s">
        <v>1663</v>
      </c>
      <c r="C180" s="16" t="s">
        <v>1664</v>
      </c>
      <c r="D180" s="16">
        <v>2018.0</v>
      </c>
      <c r="E180" s="67" t="s">
        <v>1665</v>
      </c>
      <c r="F180" s="16" t="s">
        <v>36</v>
      </c>
      <c r="G180" s="16">
        <v>3.0</v>
      </c>
      <c r="H180" s="1">
        <v>7.0</v>
      </c>
      <c r="I180" s="16">
        <v>22.2</v>
      </c>
      <c r="J180" s="16">
        <v>3.4</v>
      </c>
      <c r="K180" s="16" t="s">
        <v>218</v>
      </c>
      <c r="L180" s="16" t="s">
        <v>200</v>
      </c>
      <c r="M180" s="16" t="s">
        <v>1666</v>
      </c>
      <c r="N180" s="16" t="s">
        <v>156</v>
      </c>
      <c r="O180" s="16" t="s">
        <v>474</v>
      </c>
      <c r="P180" s="16" t="s">
        <v>1679</v>
      </c>
      <c r="Q180" s="16" t="s">
        <v>159</v>
      </c>
      <c r="R180" s="16">
        <v>1.0</v>
      </c>
      <c r="S180" s="16" t="s">
        <v>178</v>
      </c>
      <c r="T180" s="16" t="s">
        <v>1680</v>
      </c>
      <c r="U180" s="19"/>
      <c r="V180" s="19"/>
      <c r="W180" s="19"/>
      <c r="X180" s="19"/>
      <c r="Y180" s="19"/>
      <c r="Z180" s="19"/>
      <c r="AA180" s="19"/>
      <c r="AB180" s="19"/>
      <c r="AC180" s="19"/>
      <c r="AD180" s="19"/>
      <c r="AE180" s="16" t="s">
        <v>33</v>
      </c>
      <c r="AF180" s="16" t="s">
        <v>767</v>
      </c>
      <c r="AG180" s="16" t="s">
        <v>1670</v>
      </c>
      <c r="AH180" s="16" t="s">
        <v>209</v>
      </c>
      <c r="AI180" s="19"/>
      <c r="AJ180" s="16" t="s">
        <v>243</v>
      </c>
      <c r="AK180" s="19"/>
      <c r="AL180" s="19"/>
      <c r="AM180" s="19"/>
      <c r="AN180" s="19"/>
      <c r="AO180" s="16" t="s">
        <v>1671</v>
      </c>
      <c r="AP180" s="16" t="s">
        <v>209</v>
      </c>
      <c r="AQ180" s="19"/>
      <c r="AR180" s="19"/>
      <c r="AS180" s="19"/>
      <c r="AT180" s="16" t="s">
        <v>1672</v>
      </c>
      <c r="AU180" s="16" t="s">
        <v>1673</v>
      </c>
      <c r="AV180" s="16" t="s">
        <v>209</v>
      </c>
      <c r="AW180" s="19"/>
      <c r="AX180" s="19"/>
      <c r="AY180" s="19"/>
      <c r="AZ180" s="16" t="s">
        <v>1672</v>
      </c>
      <c r="BA180" s="16" t="s">
        <v>1674</v>
      </c>
      <c r="BB180" s="16" t="s">
        <v>209</v>
      </c>
      <c r="BC180" s="19"/>
      <c r="BD180" s="19"/>
      <c r="BE180" s="16" t="s">
        <v>1681</v>
      </c>
      <c r="BF180" s="19"/>
      <c r="BG180" s="19"/>
      <c r="BH180" s="19"/>
      <c r="BI180" s="16" t="s">
        <v>1676</v>
      </c>
      <c r="BJ180" s="19"/>
      <c r="BK180" s="19"/>
      <c r="BL180" s="19"/>
      <c r="BM180" s="19"/>
      <c r="BN180" s="19"/>
      <c r="BO180" s="19"/>
      <c r="BP180" s="19"/>
    </row>
    <row r="181">
      <c r="A181" s="16">
        <v>152.0</v>
      </c>
      <c r="B181" s="16" t="s">
        <v>1682</v>
      </c>
      <c r="C181" s="16" t="s">
        <v>1683</v>
      </c>
      <c r="D181" s="16">
        <v>2018.0</v>
      </c>
      <c r="E181" s="24" t="s">
        <v>1684</v>
      </c>
      <c r="F181" s="16" t="s">
        <v>36</v>
      </c>
      <c r="G181" s="16">
        <v>1.0</v>
      </c>
      <c r="H181" s="16">
        <v>26.0</v>
      </c>
      <c r="I181" s="19"/>
      <c r="J181" s="19"/>
      <c r="K181" s="16" t="s">
        <v>626</v>
      </c>
      <c r="L181" s="16" t="s">
        <v>154</v>
      </c>
      <c r="M181" s="16" t="s">
        <v>684</v>
      </c>
      <c r="N181" s="16" t="s">
        <v>156</v>
      </c>
      <c r="O181" s="16" t="s">
        <v>474</v>
      </c>
      <c r="P181" s="16" t="s">
        <v>1685</v>
      </c>
      <c r="Q181" s="16" t="s">
        <v>159</v>
      </c>
      <c r="R181" s="16">
        <v>1.0</v>
      </c>
      <c r="S181" s="16" t="s">
        <v>485</v>
      </c>
      <c r="T181" s="16" t="s">
        <v>1686</v>
      </c>
      <c r="U181" s="16" t="s">
        <v>1687</v>
      </c>
      <c r="V181" s="19"/>
      <c r="W181" s="19"/>
      <c r="X181" s="19"/>
      <c r="Y181" s="19"/>
      <c r="Z181" s="19"/>
      <c r="AA181" s="19"/>
      <c r="AB181" s="19"/>
      <c r="AC181" s="19"/>
      <c r="AD181" s="19"/>
      <c r="AE181" s="16" t="s">
        <v>1139</v>
      </c>
      <c r="AF181" s="16" t="s">
        <v>1688</v>
      </c>
      <c r="AG181" s="16" t="s">
        <v>1689</v>
      </c>
      <c r="AH181" s="16" t="s">
        <v>911</v>
      </c>
      <c r="AI181" s="19"/>
      <c r="AJ181" s="16" t="s">
        <v>243</v>
      </c>
      <c r="AK181" s="19"/>
      <c r="AL181" s="19"/>
      <c r="AM181" s="19"/>
      <c r="AN181" s="19"/>
      <c r="AO181" s="19"/>
      <c r="AP181" s="19"/>
      <c r="AQ181" s="19"/>
      <c r="AR181" s="19"/>
      <c r="AS181" s="19"/>
      <c r="AT181" s="19"/>
      <c r="AU181" s="19"/>
      <c r="AV181" s="19"/>
      <c r="AW181" s="19"/>
      <c r="AX181" s="19"/>
      <c r="AY181" s="19"/>
      <c r="AZ181" s="19"/>
      <c r="BA181" s="19"/>
      <c r="BB181" s="19"/>
      <c r="BC181" s="19"/>
      <c r="BD181" s="19"/>
      <c r="BE181" s="16" t="s">
        <v>1690</v>
      </c>
      <c r="BF181" s="19"/>
      <c r="BG181" s="19"/>
      <c r="BH181" s="19"/>
      <c r="BI181" s="16" t="s">
        <v>1676</v>
      </c>
      <c r="BJ181" s="19"/>
      <c r="BK181" s="19"/>
      <c r="BL181" s="19"/>
      <c r="BM181" s="19"/>
      <c r="BN181" s="19"/>
      <c r="BO181" s="19"/>
      <c r="BP181" s="19"/>
    </row>
    <row r="182">
      <c r="A182" s="16">
        <v>153.0</v>
      </c>
      <c r="B182" s="16" t="s">
        <v>1691</v>
      </c>
      <c r="C182" s="16" t="s">
        <v>1692</v>
      </c>
      <c r="D182" s="16">
        <v>2018.0</v>
      </c>
      <c r="E182" s="24" t="s">
        <v>1693</v>
      </c>
      <c r="F182" s="16" t="s">
        <v>36</v>
      </c>
      <c r="G182" s="16">
        <v>1.0</v>
      </c>
      <c r="H182" s="16">
        <v>14.0</v>
      </c>
      <c r="I182" s="19"/>
      <c r="J182" s="19"/>
      <c r="K182" s="16" t="s">
        <v>787</v>
      </c>
      <c r="L182" s="16" t="s">
        <v>154</v>
      </c>
      <c r="M182" s="16" t="s">
        <v>684</v>
      </c>
      <c r="N182" s="16" t="s">
        <v>156</v>
      </c>
      <c r="O182" s="16" t="s">
        <v>157</v>
      </c>
      <c r="P182" s="16" t="s">
        <v>158</v>
      </c>
      <c r="Q182" s="16" t="s">
        <v>159</v>
      </c>
      <c r="R182" s="16">
        <v>1.0</v>
      </c>
      <c r="S182" s="16" t="s">
        <v>820</v>
      </c>
      <c r="T182" s="16" t="s">
        <v>1694</v>
      </c>
      <c r="U182" s="16">
        <v>10.0</v>
      </c>
      <c r="V182" s="19"/>
      <c r="W182" s="19"/>
      <c r="X182" s="19"/>
      <c r="Y182" s="19"/>
      <c r="Z182" s="19"/>
      <c r="AA182" s="19"/>
      <c r="AB182" s="19"/>
      <c r="AC182" s="19"/>
      <c r="AD182" s="19"/>
      <c r="AE182" s="16" t="s">
        <v>1518</v>
      </c>
      <c r="AF182" s="16" t="s">
        <v>1695</v>
      </c>
      <c r="AG182" s="16" t="s">
        <v>374</v>
      </c>
      <c r="AH182" s="16" t="s">
        <v>911</v>
      </c>
      <c r="AI182" s="16">
        <v>1.14</v>
      </c>
      <c r="AJ182" s="16" t="s">
        <v>243</v>
      </c>
      <c r="AK182" s="19"/>
      <c r="AL182" s="19"/>
      <c r="AM182" s="19"/>
      <c r="AN182" s="19"/>
      <c r="AO182" s="16" t="s">
        <v>1696</v>
      </c>
      <c r="AP182" s="16" t="s">
        <v>209</v>
      </c>
      <c r="AQ182" s="19"/>
      <c r="AR182" s="19"/>
      <c r="AS182" s="19"/>
      <c r="AT182" s="19"/>
      <c r="AU182" s="19"/>
      <c r="AV182" s="19"/>
      <c r="AW182" s="19"/>
      <c r="AX182" s="19"/>
      <c r="AY182" s="19"/>
      <c r="AZ182" s="19"/>
      <c r="BA182" s="19"/>
      <c r="BB182" s="19"/>
      <c r="BC182" s="19"/>
      <c r="BD182" s="19"/>
      <c r="BE182" s="16" t="s">
        <v>1697</v>
      </c>
      <c r="BF182" s="19"/>
      <c r="BG182" s="19"/>
      <c r="BH182" s="19"/>
      <c r="BI182" s="16" t="s">
        <v>1676</v>
      </c>
      <c r="BJ182" s="19"/>
      <c r="BK182" s="19"/>
      <c r="BL182" s="19"/>
      <c r="BM182" s="19"/>
      <c r="BN182" s="19"/>
      <c r="BO182" s="19"/>
      <c r="BP182" s="19"/>
    </row>
    <row r="183">
      <c r="A183" s="88">
        <v>154.0</v>
      </c>
      <c r="B183" s="88" t="s">
        <v>1698</v>
      </c>
      <c r="C183" s="88" t="s">
        <v>1699</v>
      </c>
      <c r="D183" s="88">
        <v>2016.0</v>
      </c>
      <c r="E183" s="89" t="s">
        <v>1700</v>
      </c>
      <c r="F183" s="88" t="s">
        <v>36</v>
      </c>
      <c r="G183" s="88">
        <v>1.0</v>
      </c>
      <c r="H183" s="88">
        <v>20.0</v>
      </c>
      <c r="I183" s="88">
        <v>21.0</v>
      </c>
      <c r="J183" s="88">
        <v>3.88</v>
      </c>
      <c r="K183" s="88" t="s">
        <v>683</v>
      </c>
      <c r="L183" s="88" t="s">
        <v>465</v>
      </c>
      <c r="M183" s="88" t="s">
        <v>684</v>
      </c>
      <c r="N183" s="88" t="s">
        <v>156</v>
      </c>
      <c r="O183" s="88" t="s">
        <v>157</v>
      </c>
      <c r="P183" s="88" t="s">
        <v>158</v>
      </c>
      <c r="Q183" s="88" t="s">
        <v>159</v>
      </c>
      <c r="R183" s="88">
        <v>1.0</v>
      </c>
      <c r="S183" s="88" t="s">
        <v>822</v>
      </c>
      <c r="T183" s="88" t="s">
        <v>1701</v>
      </c>
      <c r="U183" s="88">
        <v>30.0</v>
      </c>
      <c r="V183" s="90"/>
      <c r="W183" s="90"/>
      <c r="X183" s="90"/>
      <c r="Y183" s="90"/>
      <c r="Z183" s="90"/>
      <c r="AA183" s="90"/>
      <c r="AB183" s="90"/>
      <c r="AC183" s="90"/>
      <c r="AD183" s="90"/>
      <c r="AE183" s="88" t="s">
        <v>1055</v>
      </c>
      <c r="AF183" s="88" t="s">
        <v>1702</v>
      </c>
      <c r="AG183" s="88" t="s">
        <v>1703</v>
      </c>
      <c r="AH183" s="90"/>
      <c r="AI183" s="90"/>
      <c r="AJ183" s="90"/>
      <c r="AK183" s="90"/>
      <c r="AL183" s="90"/>
      <c r="AM183" s="90"/>
      <c r="AN183" s="90"/>
      <c r="AO183" s="88" t="s">
        <v>1704</v>
      </c>
      <c r="AP183" s="90"/>
      <c r="AQ183" s="90"/>
      <c r="AR183" s="90"/>
      <c r="AS183" s="88" t="s">
        <v>33</v>
      </c>
      <c r="AT183" s="88" t="s">
        <v>1430</v>
      </c>
      <c r="AU183" s="88" t="s">
        <v>1705</v>
      </c>
      <c r="AV183" s="90"/>
      <c r="AW183" s="90"/>
      <c r="AX183" s="90"/>
      <c r="AY183" s="88" t="s">
        <v>50</v>
      </c>
      <c r="AZ183" s="88" t="s">
        <v>1706</v>
      </c>
      <c r="BA183" s="88" t="s">
        <v>1707</v>
      </c>
      <c r="BB183" s="90"/>
      <c r="BC183" s="90"/>
      <c r="BD183" s="90"/>
      <c r="BE183" s="88" t="s">
        <v>1708</v>
      </c>
      <c r="BF183" s="90"/>
      <c r="BG183" s="90"/>
      <c r="BH183" s="90"/>
      <c r="BI183" s="88" t="s">
        <v>1676</v>
      </c>
      <c r="BJ183" s="90"/>
      <c r="BK183" s="90"/>
      <c r="BL183" s="90"/>
      <c r="BM183" s="90"/>
      <c r="BN183" s="90"/>
      <c r="BO183" s="90"/>
      <c r="BP183" s="90"/>
    </row>
    <row r="184">
      <c r="A184" s="16">
        <v>155.0</v>
      </c>
      <c r="B184" s="1" t="s">
        <v>1709</v>
      </c>
      <c r="C184" s="16" t="s">
        <v>1710</v>
      </c>
      <c r="D184" s="16">
        <v>2011.0</v>
      </c>
      <c r="E184" s="91" t="s">
        <v>1711</v>
      </c>
      <c r="F184" s="16" t="s">
        <v>36</v>
      </c>
      <c r="G184" s="16">
        <v>1.0</v>
      </c>
      <c r="H184" s="16">
        <v>34.0</v>
      </c>
      <c r="I184" s="16"/>
      <c r="J184" s="16"/>
      <c r="K184" s="16" t="s">
        <v>260</v>
      </c>
      <c r="L184" s="16" t="s">
        <v>154</v>
      </c>
      <c r="M184" s="16" t="s">
        <v>684</v>
      </c>
      <c r="N184" s="16" t="s">
        <v>156</v>
      </c>
      <c r="O184" s="16" t="s">
        <v>157</v>
      </c>
      <c r="P184" s="16" t="s">
        <v>158</v>
      </c>
      <c r="Q184" s="16" t="s">
        <v>175</v>
      </c>
      <c r="R184" s="16">
        <v>3.0</v>
      </c>
      <c r="S184" s="16" t="s">
        <v>160</v>
      </c>
      <c r="T184" s="16"/>
      <c r="U184" s="16" t="s">
        <v>1134</v>
      </c>
      <c r="V184" s="16" t="s">
        <v>162</v>
      </c>
      <c r="W184" s="16" t="s">
        <v>1712</v>
      </c>
      <c r="X184" s="16" t="s">
        <v>1134</v>
      </c>
      <c r="Y184" s="16" t="s">
        <v>178</v>
      </c>
      <c r="Z184" s="16" t="s">
        <v>1713</v>
      </c>
      <c r="AA184" s="16" t="s">
        <v>1134</v>
      </c>
      <c r="AB184" s="19"/>
      <c r="AC184" s="19"/>
      <c r="AD184" s="19"/>
      <c r="AE184" s="16" t="s">
        <v>33</v>
      </c>
      <c r="AF184" s="16" t="s">
        <v>1714</v>
      </c>
      <c r="AG184" s="16" t="s">
        <v>1715</v>
      </c>
      <c r="AH184" s="16" t="s">
        <v>209</v>
      </c>
      <c r="AI184" s="16">
        <v>1.01</v>
      </c>
      <c r="AJ184" s="16" t="s">
        <v>243</v>
      </c>
      <c r="AK184" s="19"/>
      <c r="AL184" s="19"/>
      <c r="AM184" s="19"/>
      <c r="AN184" s="19"/>
      <c r="AO184" s="19"/>
      <c r="AP184" s="19"/>
      <c r="AQ184" s="19"/>
      <c r="AR184" s="19"/>
      <c r="AS184" s="19"/>
      <c r="AT184" s="19"/>
      <c r="AU184" s="19"/>
      <c r="AV184" s="19"/>
      <c r="AW184" s="19"/>
      <c r="AX184" s="19"/>
      <c r="AY184" s="19"/>
      <c r="AZ184" s="19"/>
      <c r="BA184" s="19"/>
      <c r="BB184" s="19"/>
      <c r="BC184" s="19"/>
      <c r="BD184" s="19"/>
      <c r="BE184" s="16" t="s">
        <v>1716</v>
      </c>
      <c r="BF184" s="19"/>
      <c r="BG184" s="19"/>
      <c r="BH184" s="19"/>
      <c r="BI184" s="16" t="s">
        <v>1676</v>
      </c>
      <c r="BJ184" s="19"/>
      <c r="BK184" s="19"/>
      <c r="BL184" s="19"/>
      <c r="BM184" s="19"/>
      <c r="BN184" s="19"/>
      <c r="BO184" s="19"/>
      <c r="BP184" s="19"/>
    </row>
    <row r="185">
      <c r="A185" s="16">
        <v>156.0</v>
      </c>
      <c r="B185" s="1" t="s">
        <v>1717</v>
      </c>
      <c r="C185" s="16" t="s">
        <v>1718</v>
      </c>
      <c r="D185" s="16">
        <v>2010.0</v>
      </c>
      <c r="E185" s="18" t="s">
        <v>1719</v>
      </c>
      <c r="F185" s="16" t="s">
        <v>36</v>
      </c>
      <c r="G185" s="16">
        <v>1.0</v>
      </c>
      <c r="H185" s="16">
        <v>121.0</v>
      </c>
      <c r="I185" s="16">
        <v>24.08</v>
      </c>
      <c r="J185" s="16">
        <v>3.46</v>
      </c>
      <c r="K185" s="16" t="s">
        <v>218</v>
      </c>
      <c r="L185" s="16" t="s">
        <v>154</v>
      </c>
      <c r="M185" s="16" t="s">
        <v>1720</v>
      </c>
      <c r="N185" s="16" t="s">
        <v>334</v>
      </c>
      <c r="O185" s="16" t="s">
        <v>157</v>
      </c>
      <c r="P185" s="16" t="s">
        <v>271</v>
      </c>
      <c r="Q185" s="16" t="s">
        <v>159</v>
      </c>
      <c r="R185" s="16">
        <v>4.0</v>
      </c>
      <c r="S185" s="16" t="s">
        <v>160</v>
      </c>
      <c r="T185" s="16" t="s">
        <v>1297</v>
      </c>
      <c r="U185" s="16">
        <v>30.0</v>
      </c>
      <c r="V185" s="16" t="s">
        <v>485</v>
      </c>
      <c r="W185" s="16" t="s">
        <v>1721</v>
      </c>
      <c r="X185" s="16">
        <v>30.0</v>
      </c>
      <c r="Y185" s="16" t="s">
        <v>1722</v>
      </c>
      <c r="Z185" s="16" t="s">
        <v>1723</v>
      </c>
      <c r="AA185" s="16">
        <v>30.0</v>
      </c>
      <c r="AB185" s="16" t="s">
        <v>178</v>
      </c>
      <c r="AC185" s="16" t="s">
        <v>1724</v>
      </c>
      <c r="AD185" s="16">
        <v>30.0</v>
      </c>
      <c r="AE185" s="16" t="s">
        <v>33</v>
      </c>
      <c r="AF185" s="16" t="s">
        <v>1725</v>
      </c>
      <c r="AG185" s="16" t="s">
        <v>1726</v>
      </c>
      <c r="AH185" s="16" t="s">
        <v>209</v>
      </c>
      <c r="AI185" s="16">
        <v>0.08</v>
      </c>
      <c r="AJ185" s="16" t="s">
        <v>243</v>
      </c>
      <c r="AK185" s="19"/>
      <c r="AL185" s="19"/>
      <c r="AM185" s="19"/>
      <c r="AN185" s="19"/>
      <c r="AO185" s="19"/>
      <c r="AP185" s="19"/>
      <c r="AQ185" s="19"/>
      <c r="AR185" s="19"/>
      <c r="AS185" s="19"/>
      <c r="AT185" s="19"/>
      <c r="AU185" s="19"/>
      <c r="AV185" s="19"/>
      <c r="AW185" s="19"/>
      <c r="AX185" s="19"/>
      <c r="AY185" s="19"/>
      <c r="AZ185" s="19"/>
      <c r="BA185" s="19"/>
      <c r="BB185" s="19"/>
      <c r="BC185" s="19"/>
      <c r="BD185" s="19"/>
      <c r="BE185" s="16" t="s">
        <v>1727</v>
      </c>
      <c r="BF185" s="19"/>
      <c r="BG185" s="19"/>
      <c r="BH185" s="19"/>
      <c r="BI185" s="16" t="s">
        <v>1676</v>
      </c>
      <c r="BJ185" s="19"/>
      <c r="BK185" s="19"/>
      <c r="BL185" s="19"/>
      <c r="BM185" s="19"/>
      <c r="BN185" s="19"/>
      <c r="BO185" s="19"/>
      <c r="BP185" s="19"/>
    </row>
    <row r="186">
      <c r="A186" s="88">
        <v>157.0</v>
      </c>
      <c r="B186" s="88" t="s">
        <v>1728</v>
      </c>
      <c r="C186" s="88" t="s">
        <v>1729</v>
      </c>
      <c r="D186" s="88">
        <v>2009.0</v>
      </c>
      <c r="E186" s="92" t="s">
        <v>1730</v>
      </c>
      <c r="F186" s="88" t="s">
        <v>36</v>
      </c>
      <c r="G186" s="88">
        <v>1.0</v>
      </c>
      <c r="H186" s="88">
        <v>20.0</v>
      </c>
      <c r="I186" s="88">
        <v>29.05</v>
      </c>
      <c r="J186" s="88">
        <v>9.37</v>
      </c>
      <c r="K186" s="88" t="s">
        <v>1335</v>
      </c>
      <c r="L186" s="88" t="s">
        <v>154</v>
      </c>
      <c r="M186" s="90"/>
      <c r="N186" s="88" t="s">
        <v>156</v>
      </c>
      <c r="O186" s="88" t="s">
        <v>157</v>
      </c>
      <c r="P186" s="88" t="s">
        <v>158</v>
      </c>
      <c r="Q186" s="88" t="s">
        <v>159</v>
      </c>
      <c r="R186" s="88">
        <v>2.0</v>
      </c>
      <c r="S186" s="88" t="s">
        <v>160</v>
      </c>
      <c r="T186" s="88" t="s">
        <v>1297</v>
      </c>
      <c r="U186" s="88">
        <v>15.0</v>
      </c>
      <c r="V186" s="88" t="s">
        <v>1731</v>
      </c>
      <c r="W186" s="88" t="s">
        <v>1732</v>
      </c>
      <c r="X186" s="88">
        <v>15.0</v>
      </c>
      <c r="Y186" s="90"/>
      <c r="Z186" s="90"/>
      <c r="AA186" s="90"/>
      <c r="AB186" s="90"/>
      <c r="AC186" s="90"/>
      <c r="AD186" s="90"/>
      <c r="AE186" s="88" t="s">
        <v>33</v>
      </c>
      <c r="AF186" s="88" t="s">
        <v>1733</v>
      </c>
      <c r="AG186" s="88" t="s">
        <v>1734</v>
      </c>
      <c r="AH186" s="88" t="s">
        <v>242</v>
      </c>
      <c r="AI186" s="88">
        <v>0.416</v>
      </c>
      <c r="AJ186" s="88" t="s">
        <v>243</v>
      </c>
      <c r="AK186" s="90"/>
      <c r="AL186" s="90"/>
      <c r="AM186" s="88" t="s">
        <v>33</v>
      </c>
      <c r="AN186" s="88" t="s">
        <v>1735</v>
      </c>
      <c r="AO186" s="88" t="s">
        <v>1736</v>
      </c>
      <c r="AP186" s="88" t="s">
        <v>242</v>
      </c>
      <c r="AQ186" s="88">
        <v>0.228</v>
      </c>
      <c r="AR186" s="90"/>
      <c r="AS186" s="90"/>
      <c r="AT186" s="90"/>
      <c r="AU186" s="90"/>
      <c r="AV186" s="90"/>
      <c r="AW186" s="90"/>
      <c r="AX186" s="90"/>
      <c r="AY186" s="90"/>
      <c r="AZ186" s="90"/>
      <c r="BA186" s="90"/>
      <c r="BB186" s="90"/>
      <c r="BC186" s="90"/>
      <c r="BD186" s="90"/>
      <c r="BE186" s="88" t="s">
        <v>1737</v>
      </c>
      <c r="BF186" s="90"/>
      <c r="BG186" s="90"/>
      <c r="BH186" s="90"/>
      <c r="BI186" s="88" t="s">
        <v>1676</v>
      </c>
      <c r="BJ186" s="90"/>
      <c r="BK186" s="90"/>
      <c r="BL186" s="90"/>
      <c r="BM186" s="90"/>
      <c r="BN186" s="90"/>
      <c r="BO186" s="90"/>
      <c r="BP186" s="90"/>
    </row>
    <row r="187">
      <c r="A187" s="88">
        <v>158.0</v>
      </c>
      <c r="B187" s="93" t="s">
        <v>1738</v>
      </c>
      <c r="C187" s="88" t="s">
        <v>1739</v>
      </c>
      <c r="D187" s="88">
        <v>2009.0</v>
      </c>
      <c r="E187" s="92" t="s">
        <v>1740</v>
      </c>
      <c r="F187" s="88" t="s">
        <v>36</v>
      </c>
      <c r="G187" s="88">
        <v>1.0</v>
      </c>
      <c r="H187" s="88">
        <v>12.0</v>
      </c>
      <c r="I187" s="88">
        <v>21.8</v>
      </c>
      <c r="J187" s="88">
        <v>0.6</v>
      </c>
      <c r="K187" s="88" t="s">
        <v>186</v>
      </c>
      <c r="L187" s="88" t="s">
        <v>200</v>
      </c>
      <c r="M187" s="90"/>
      <c r="N187" s="88" t="s">
        <v>156</v>
      </c>
      <c r="O187" s="88" t="s">
        <v>157</v>
      </c>
      <c r="P187" s="88" t="s">
        <v>158</v>
      </c>
      <c r="Q187" s="88" t="s">
        <v>1741</v>
      </c>
      <c r="R187" s="88">
        <v>2.0</v>
      </c>
      <c r="S187" s="88" t="s">
        <v>822</v>
      </c>
      <c r="T187" s="88" t="s">
        <v>1742</v>
      </c>
      <c r="U187" s="88">
        <v>20.0</v>
      </c>
      <c r="V187" s="88" t="s">
        <v>162</v>
      </c>
      <c r="W187" s="88" t="s">
        <v>1743</v>
      </c>
      <c r="X187" s="88">
        <v>20.0</v>
      </c>
      <c r="Y187" s="90"/>
      <c r="Z187" s="90"/>
      <c r="AA187" s="90"/>
      <c r="AB187" s="90"/>
      <c r="AC187" s="90"/>
      <c r="AD187" s="90"/>
      <c r="AE187" s="88" t="s">
        <v>33</v>
      </c>
      <c r="AF187" s="88" t="s">
        <v>1084</v>
      </c>
      <c r="AG187" s="88" t="s">
        <v>374</v>
      </c>
      <c r="AH187" s="90"/>
      <c r="AI187" s="90"/>
      <c r="AJ187" s="90"/>
      <c r="AK187" s="90"/>
      <c r="AL187" s="90"/>
      <c r="AM187" s="88" t="s">
        <v>33</v>
      </c>
      <c r="AN187" s="88" t="s">
        <v>1084</v>
      </c>
      <c r="AO187" s="88" t="s">
        <v>192</v>
      </c>
      <c r="AP187" s="90"/>
      <c r="AQ187" s="90"/>
      <c r="AR187" s="90"/>
      <c r="AS187" s="90"/>
      <c r="AT187" s="90"/>
      <c r="AU187" s="90"/>
      <c r="AV187" s="90"/>
      <c r="AW187" s="90"/>
      <c r="AX187" s="90"/>
      <c r="AY187" s="90"/>
      <c r="AZ187" s="90"/>
      <c r="BA187" s="90"/>
      <c r="BB187" s="90"/>
      <c r="BC187" s="90"/>
      <c r="BD187" s="90"/>
      <c r="BE187" s="88" t="s">
        <v>1744</v>
      </c>
      <c r="BF187" s="90"/>
      <c r="BG187" s="90"/>
      <c r="BH187" s="90"/>
      <c r="BI187" s="88" t="s">
        <v>1676</v>
      </c>
      <c r="BJ187" s="90"/>
      <c r="BK187" s="90"/>
      <c r="BL187" s="90"/>
      <c r="BM187" s="90"/>
      <c r="BN187" s="90"/>
      <c r="BO187" s="90"/>
      <c r="BP187" s="90"/>
    </row>
    <row r="188">
      <c r="A188" s="94">
        <v>159.0</v>
      </c>
      <c r="B188" s="95" t="s">
        <v>1745</v>
      </c>
      <c r="C188" s="95" t="s">
        <v>1746</v>
      </c>
      <c r="D188" s="94">
        <v>2000.0</v>
      </c>
      <c r="E188" s="96" t="s">
        <v>1747</v>
      </c>
      <c r="F188" s="95" t="s">
        <v>42</v>
      </c>
      <c r="G188" s="94">
        <v>1.0</v>
      </c>
      <c r="H188" s="94">
        <v>9.0</v>
      </c>
      <c r="I188" s="94">
        <v>25.0</v>
      </c>
      <c r="J188" s="94">
        <v>3.7</v>
      </c>
      <c r="K188" s="95" t="s">
        <v>1227</v>
      </c>
      <c r="L188" s="95" t="s">
        <v>200</v>
      </c>
      <c r="M188" s="97"/>
      <c r="N188" s="95" t="s">
        <v>156</v>
      </c>
      <c r="O188" s="98" t="s">
        <v>157</v>
      </c>
      <c r="P188" s="97"/>
      <c r="Q188" s="95" t="s">
        <v>1741</v>
      </c>
      <c r="R188" s="99">
        <v>2.0</v>
      </c>
      <c r="S188" s="97" t="s">
        <v>160</v>
      </c>
      <c r="T188" s="97"/>
      <c r="U188" s="97"/>
      <c r="V188" s="97" t="s">
        <v>162</v>
      </c>
      <c r="W188" s="97"/>
      <c r="X188" s="97"/>
      <c r="Y188" s="97"/>
      <c r="Z188" s="97"/>
      <c r="AA188" s="97"/>
      <c r="AB188" s="97"/>
      <c r="AC188" s="97"/>
      <c r="AD188" s="97"/>
      <c r="AE188" s="97" t="s">
        <v>33</v>
      </c>
      <c r="AF188" s="97" t="s">
        <v>1748</v>
      </c>
      <c r="AG188" s="97" t="s">
        <v>374</v>
      </c>
      <c r="AH188" s="97"/>
      <c r="AI188" s="97"/>
      <c r="AJ188" s="97"/>
      <c r="AK188" s="97"/>
      <c r="AL188" s="97"/>
      <c r="AM188" s="97"/>
      <c r="AN188" s="97"/>
      <c r="AO188" s="97"/>
      <c r="AP188" s="97"/>
      <c r="AQ188" s="97"/>
      <c r="AR188" s="97"/>
      <c r="AS188" s="97"/>
      <c r="AT188" s="97"/>
      <c r="AU188" s="97"/>
      <c r="AV188" s="97"/>
      <c r="AW188" s="97"/>
      <c r="AX188" s="97"/>
      <c r="AY188" s="97"/>
      <c r="AZ188" s="97"/>
      <c r="BA188" s="97"/>
      <c r="BB188" s="97"/>
      <c r="BC188" s="97"/>
      <c r="BD188" s="97"/>
      <c r="BE188" s="97" t="s">
        <v>1749</v>
      </c>
      <c r="BF188" s="97"/>
      <c r="BG188" s="97"/>
      <c r="BH188" s="97"/>
      <c r="BI188" s="65" t="s">
        <v>1676</v>
      </c>
      <c r="BJ188" s="97"/>
      <c r="BK188" s="97"/>
      <c r="BL188" s="97"/>
      <c r="BM188" s="97"/>
      <c r="BN188" s="97"/>
      <c r="BO188" s="97"/>
      <c r="BP188" s="97"/>
    </row>
    <row r="189">
      <c r="A189" s="88">
        <v>160.0</v>
      </c>
      <c r="B189" s="88" t="s">
        <v>1750</v>
      </c>
      <c r="C189" s="88" t="s">
        <v>1751</v>
      </c>
      <c r="D189" s="88">
        <v>2007.0</v>
      </c>
      <c r="E189" s="92" t="s">
        <v>1752</v>
      </c>
      <c r="F189" s="88" t="s">
        <v>36</v>
      </c>
      <c r="G189" s="88">
        <v>1.0</v>
      </c>
      <c r="H189" s="88">
        <v>6.0</v>
      </c>
      <c r="I189" s="88">
        <v>26.0</v>
      </c>
      <c r="J189" s="88">
        <v>3.2</v>
      </c>
      <c r="K189" s="88" t="s">
        <v>1487</v>
      </c>
      <c r="L189" s="88" t="s">
        <v>200</v>
      </c>
      <c r="M189" s="90"/>
      <c r="N189" s="88" t="s">
        <v>156</v>
      </c>
      <c r="O189" s="88" t="s">
        <v>157</v>
      </c>
      <c r="P189" s="88" t="s">
        <v>158</v>
      </c>
      <c r="Q189" s="88" t="s">
        <v>1753</v>
      </c>
      <c r="R189" s="88">
        <v>1.0</v>
      </c>
      <c r="S189" s="88" t="s">
        <v>485</v>
      </c>
      <c r="T189" s="88" t="s">
        <v>1754</v>
      </c>
      <c r="U189" s="88">
        <v>4.0</v>
      </c>
      <c r="V189" s="90"/>
      <c r="W189" s="90"/>
      <c r="X189" s="90"/>
      <c r="Y189" s="90"/>
      <c r="Z189" s="90"/>
      <c r="AA189" s="90"/>
      <c r="AB189" s="90"/>
      <c r="AC189" s="90"/>
      <c r="AD189" s="90"/>
      <c r="AE189" s="88" t="s">
        <v>33</v>
      </c>
      <c r="AF189" s="88" t="s">
        <v>1755</v>
      </c>
      <c r="AG189" s="88" t="s">
        <v>374</v>
      </c>
      <c r="AH189" s="90"/>
      <c r="AI189" s="90"/>
      <c r="AJ189" s="90"/>
      <c r="AK189" s="90"/>
      <c r="AL189" s="90"/>
      <c r="AM189" s="90"/>
      <c r="AN189" s="90"/>
      <c r="AO189" s="90"/>
      <c r="AP189" s="90"/>
      <c r="AQ189" s="90"/>
      <c r="AR189" s="90"/>
      <c r="AS189" s="90"/>
      <c r="AT189" s="90"/>
      <c r="AU189" s="90"/>
      <c r="AV189" s="90"/>
      <c r="AW189" s="90"/>
      <c r="AX189" s="90"/>
      <c r="AY189" s="90"/>
      <c r="AZ189" s="90"/>
      <c r="BA189" s="90"/>
      <c r="BB189" s="90"/>
      <c r="BC189" s="90"/>
      <c r="BD189" s="90"/>
      <c r="BE189" s="88" t="s">
        <v>1756</v>
      </c>
      <c r="BF189" s="90"/>
      <c r="BG189" s="90"/>
      <c r="BH189" s="90"/>
      <c r="BI189" s="88" t="s">
        <v>1676</v>
      </c>
      <c r="BJ189" s="90"/>
      <c r="BK189" s="90"/>
      <c r="BL189" s="90"/>
      <c r="BM189" s="90"/>
      <c r="BN189" s="90"/>
      <c r="BO189" s="90"/>
      <c r="BP189" s="90"/>
    </row>
    <row r="190">
      <c r="A190" s="19"/>
      <c r="B190" s="19"/>
      <c r="C190" s="19"/>
      <c r="D190" s="19"/>
      <c r="E190" s="19"/>
      <c r="F190" s="19"/>
      <c r="G190" s="19"/>
      <c r="H190" s="19"/>
      <c r="I190" s="19"/>
      <c r="J190" s="19"/>
      <c r="K190" s="19"/>
      <c r="L190" s="19"/>
      <c r="M190" s="19"/>
      <c r="N190" s="19"/>
      <c r="O190" s="16"/>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row>
    <row r="191">
      <c r="A191" s="19"/>
      <c r="B191" s="19"/>
      <c r="C191" s="19"/>
      <c r="D191" s="19"/>
      <c r="E191" s="19"/>
      <c r="F191" s="19"/>
      <c r="G191" s="19"/>
      <c r="H191" s="19"/>
      <c r="I191" s="19"/>
      <c r="J191" s="19"/>
      <c r="K191" s="19"/>
      <c r="L191" s="19"/>
      <c r="M191" s="19"/>
      <c r="N191" s="19"/>
      <c r="O191" s="16"/>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row>
    <row r="192">
      <c r="A192" s="19"/>
      <c r="B192" s="19"/>
      <c r="C192" s="19"/>
      <c r="D192" s="19"/>
      <c r="E192" s="19"/>
      <c r="F192" s="19"/>
      <c r="G192" s="19"/>
      <c r="H192" s="19">
        <f>sum(H2:H177)</f>
        <v>5840</v>
      </c>
      <c r="I192" s="19"/>
      <c r="J192" s="19"/>
      <c r="K192" s="19"/>
      <c r="L192" s="19"/>
      <c r="M192" s="19"/>
      <c r="N192" s="19"/>
      <c r="O192" s="16"/>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row>
    <row r="193">
      <c r="A193" s="19"/>
      <c r="B193" s="19"/>
      <c r="C193" s="19"/>
      <c r="D193" s="19"/>
      <c r="E193" s="19"/>
      <c r="F193" s="19"/>
      <c r="G193" s="19"/>
      <c r="H193" s="19"/>
      <c r="I193" s="19"/>
      <c r="J193" s="19"/>
      <c r="K193" s="19"/>
      <c r="L193" s="19"/>
      <c r="M193" s="19"/>
      <c r="N193" s="19"/>
      <c r="O193" s="16"/>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row>
    <row r="194">
      <c r="A194" s="19"/>
      <c r="B194" s="19"/>
      <c r="C194" s="19"/>
      <c r="D194" s="19"/>
      <c r="E194" s="19"/>
      <c r="F194" s="19"/>
      <c r="G194" s="19"/>
      <c r="H194" s="19"/>
      <c r="I194" s="19"/>
      <c r="J194" s="19"/>
      <c r="K194" s="19"/>
      <c r="L194" s="19"/>
      <c r="M194" s="19"/>
      <c r="N194" s="19"/>
      <c r="O194" s="16"/>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row>
    <row r="195">
      <c r="A195" s="19"/>
      <c r="B195" s="19"/>
      <c r="C195" s="19"/>
      <c r="D195" s="19"/>
      <c r="E195" s="19"/>
      <c r="F195" s="19"/>
      <c r="G195" s="19"/>
      <c r="H195" s="19"/>
      <c r="I195" s="19"/>
      <c r="J195" s="19"/>
      <c r="K195" s="19"/>
      <c r="L195" s="19"/>
      <c r="M195" s="19"/>
      <c r="N195" s="19"/>
      <c r="O195" s="16"/>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row>
    <row r="196">
      <c r="A196" s="19"/>
      <c r="B196" s="19"/>
      <c r="C196" s="19"/>
      <c r="D196" s="19"/>
      <c r="E196" s="19"/>
      <c r="F196" s="19"/>
      <c r="G196" s="19"/>
      <c r="H196" s="19"/>
      <c r="I196" s="19"/>
      <c r="J196" s="19"/>
      <c r="K196" s="19"/>
      <c r="L196" s="19"/>
      <c r="M196" s="19"/>
      <c r="N196" s="19"/>
      <c r="O196" s="16"/>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row>
    <row r="197">
      <c r="A197" s="19"/>
      <c r="B197" s="19"/>
      <c r="C197" s="19"/>
      <c r="D197" s="19"/>
      <c r="E197" s="19"/>
      <c r="F197" s="19"/>
      <c r="G197" s="19"/>
      <c r="H197" s="19"/>
      <c r="I197" s="19"/>
      <c r="J197" s="19"/>
      <c r="K197" s="19"/>
      <c r="L197" s="19"/>
      <c r="M197" s="19"/>
      <c r="N197" s="19"/>
      <c r="O197" s="16"/>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row>
    <row r="198">
      <c r="A198" s="19"/>
      <c r="B198" s="19"/>
      <c r="C198" s="19"/>
      <c r="D198" s="19"/>
      <c r="E198" s="19"/>
      <c r="F198" s="19"/>
      <c r="G198" s="19"/>
      <c r="H198" s="19"/>
      <c r="I198" s="19"/>
      <c r="J198" s="19"/>
      <c r="K198" s="19"/>
      <c r="L198" s="19"/>
      <c r="M198" s="19"/>
      <c r="N198" s="19"/>
      <c r="O198" s="16"/>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row>
    <row r="199">
      <c r="A199" s="19"/>
      <c r="B199" s="19"/>
      <c r="C199" s="19"/>
      <c r="D199" s="19"/>
      <c r="E199" s="19"/>
      <c r="F199" s="19"/>
      <c r="G199" s="19"/>
      <c r="H199" s="19"/>
      <c r="I199" s="19"/>
      <c r="J199" s="19"/>
      <c r="K199" s="19"/>
      <c r="L199" s="19"/>
      <c r="M199" s="19"/>
      <c r="N199" s="19"/>
      <c r="O199" s="16"/>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row>
    <row r="200">
      <c r="A200" s="19"/>
      <c r="B200" s="19"/>
      <c r="C200" s="19"/>
      <c r="D200" s="19"/>
      <c r="E200" s="19"/>
      <c r="F200" s="19"/>
      <c r="G200" s="19"/>
      <c r="H200" s="19"/>
      <c r="I200" s="19"/>
      <c r="J200" s="19"/>
      <c r="K200" s="19"/>
      <c r="L200" s="19"/>
      <c r="M200" s="19"/>
      <c r="N200" s="19"/>
      <c r="O200" s="16"/>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row>
    <row r="201">
      <c r="A201" s="19"/>
      <c r="B201" s="19"/>
      <c r="C201" s="19"/>
      <c r="D201" s="19"/>
      <c r="E201" s="19"/>
      <c r="F201" s="19"/>
      <c r="G201" s="19"/>
      <c r="H201" s="19"/>
      <c r="I201" s="19"/>
      <c r="J201" s="19"/>
      <c r="K201" s="19"/>
      <c r="L201" s="19"/>
      <c r="M201" s="19"/>
      <c r="N201" s="19"/>
      <c r="O201" s="16"/>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row>
    <row r="202">
      <c r="A202" s="19"/>
      <c r="B202" s="19"/>
      <c r="C202" s="19"/>
      <c r="D202" s="19"/>
      <c r="E202" s="19"/>
      <c r="F202" s="19"/>
      <c r="G202" s="19"/>
      <c r="H202" s="19"/>
      <c r="I202" s="19"/>
      <c r="J202" s="19"/>
      <c r="K202" s="19"/>
      <c r="L202" s="19"/>
      <c r="M202" s="19"/>
      <c r="N202" s="19"/>
      <c r="O202" s="16"/>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row>
    <row r="203">
      <c r="A203" s="19"/>
      <c r="B203" s="19"/>
      <c r="C203" s="19"/>
      <c r="D203" s="19"/>
      <c r="E203" s="19"/>
      <c r="F203" s="19"/>
      <c r="G203" s="19"/>
      <c r="H203" s="19"/>
      <c r="I203" s="19"/>
      <c r="J203" s="19"/>
      <c r="K203" s="19"/>
      <c r="L203" s="19"/>
      <c r="M203" s="19"/>
      <c r="N203" s="19"/>
      <c r="O203" s="16"/>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c r="BP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c r="BP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c r="BP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c r="BP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c r="BP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c r="BM519" s="19"/>
      <c r="BN519" s="19"/>
      <c r="BO519" s="19"/>
      <c r="BP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c r="BM520" s="19"/>
      <c r="BN520" s="19"/>
      <c r="BO520" s="19"/>
      <c r="BP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c r="BM521" s="19"/>
      <c r="BN521" s="19"/>
      <c r="BO521" s="19"/>
      <c r="BP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c r="BP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c r="BP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c r="BP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c r="BP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c r="BP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c r="BP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c r="BM528" s="19"/>
      <c r="BN528" s="19"/>
      <c r="BO528" s="19"/>
      <c r="BP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c r="BM539" s="19"/>
      <c r="BN539" s="19"/>
      <c r="BO539" s="19"/>
      <c r="BP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c r="BM540" s="19"/>
      <c r="BN540" s="19"/>
      <c r="BO540" s="19"/>
      <c r="BP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c r="BM541" s="19"/>
      <c r="BN541" s="19"/>
      <c r="BO541" s="19"/>
      <c r="BP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c r="BP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c r="BP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c r="BP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c r="BP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c r="BP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c r="BP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c r="BM548" s="19"/>
      <c r="BN548" s="19"/>
      <c r="BO548" s="19"/>
      <c r="BP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c r="BM549" s="19"/>
      <c r="BN549" s="19"/>
      <c r="BO549" s="19"/>
      <c r="BP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c r="BP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c r="BM551" s="19"/>
      <c r="BN551" s="19"/>
      <c r="BO551" s="19"/>
      <c r="BP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c r="BM552" s="19"/>
      <c r="BN552" s="19"/>
      <c r="BO552" s="19"/>
      <c r="BP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c r="BM553" s="19"/>
      <c r="BN553" s="19"/>
      <c r="BO553" s="19"/>
      <c r="BP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c r="BP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c r="BP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c r="BI566" s="19"/>
      <c r="BJ566" s="19"/>
      <c r="BK566" s="19"/>
      <c r="BL566" s="19"/>
      <c r="BM566" s="19"/>
      <c r="BN566" s="19"/>
      <c r="BO566" s="19"/>
      <c r="BP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c r="BG567" s="19"/>
      <c r="BH567" s="19"/>
      <c r="BI567" s="19"/>
      <c r="BJ567" s="19"/>
      <c r="BK567" s="19"/>
      <c r="BL567" s="19"/>
      <c r="BM567" s="19"/>
      <c r="BN567" s="19"/>
      <c r="BO567" s="19"/>
      <c r="BP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c r="BG568" s="19"/>
      <c r="BH568" s="19"/>
      <c r="BI568" s="19"/>
      <c r="BJ568" s="19"/>
      <c r="BK568" s="19"/>
      <c r="BL568" s="19"/>
      <c r="BM568" s="19"/>
      <c r="BN568" s="19"/>
      <c r="BO568" s="19"/>
      <c r="BP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c r="BG569" s="19"/>
      <c r="BH569" s="19"/>
      <c r="BI569" s="19"/>
      <c r="BJ569" s="19"/>
      <c r="BK569" s="19"/>
      <c r="BL569" s="19"/>
      <c r="BM569" s="19"/>
      <c r="BN569" s="19"/>
      <c r="BO569" s="19"/>
      <c r="BP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c r="BG570" s="19"/>
      <c r="BH570" s="19"/>
      <c r="BI570" s="19"/>
      <c r="BJ570" s="19"/>
      <c r="BK570" s="19"/>
      <c r="BL570" s="19"/>
      <c r="BM570" s="19"/>
      <c r="BN570" s="19"/>
      <c r="BO570" s="19"/>
      <c r="BP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c r="BG571" s="19"/>
      <c r="BH571" s="19"/>
      <c r="BI571" s="19"/>
      <c r="BJ571" s="19"/>
      <c r="BK571" s="19"/>
      <c r="BL571" s="19"/>
      <c r="BM571" s="19"/>
      <c r="BN571" s="19"/>
      <c r="BO571" s="19"/>
      <c r="BP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c r="BG572" s="19"/>
      <c r="BH572" s="19"/>
      <c r="BI572" s="19"/>
      <c r="BJ572" s="19"/>
      <c r="BK572" s="19"/>
      <c r="BL572" s="19"/>
      <c r="BM572" s="19"/>
      <c r="BN572" s="19"/>
      <c r="BO572" s="19"/>
      <c r="BP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c r="BG573" s="19"/>
      <c r="BH573" s="19"/>
      <c r="BI573" s="19"/>
      <c r="BJ573" s="19"/>
      <c r="BK573" s="19"/>
      <c r="BL573" s="19"/>
      <c r="BM573" s="19"/>
      <c r="BN573" s="19"/>
      <c r="BO573" s="19"/>
      <c r="BP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c r="BI574" s="19"/>
      <c r="BJ574" s="19"/>
      <c r="BK574" s="19"/>
      <c r="BL574" s="19"/>
      <c r="BM574" s="19"/>
      <c r="BN574" s="19"/>
      <c r="BO574" s="19"/>
      <c r="BP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c r="BG575" s="19"/>
      <c r="BH575" s="19"/>
      <c r="BI575" s="19"/>
      <c r="BJ575" s="19"/>
      <c r="BK575" s="19"/>
      <c r="BL575" s="19"/>
      <c r="BM575" s="19"/>
      <c r="BN575" s="19"/>
      <c r="BO575" s="19"/>
      <c r="BP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c r="BG576" s="19"/>
      <c r="BH576" s="19"/>
      <c r="BI576" s="19"/>
      <c r="BJ576" s="19"/>
      <c r="BK576" s="19"/>
      <c r="BL576" s="19"/>
      <c r="BM576" s="19"/>
      <c r="BN576" s="19"/>
      <c r="BO576" s="19"/>
      <c r="BP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c r="BG577" s="19"/>
      <c r="BH577" s="19"/>
      <c r="BI577" s="19"/>
      <c r="BJ577" s="19"/>
      <c r="BK577" s="19"/>
      <c r="BL577" s="19"/>
      <c r="BM577" s="19"/>
      <c r="BN577" s="19"/>
      <c r="BO577" s="19"/>
      <c r="BP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c r="BG578" s="19"/>
      <c r="BH578" s="19"/>
      <c r="BI578" s="19"/>
      <c r="BJ578" s="19"/>
      <c r="BK578" s="19"/>
      <c r="BL578" s="19"/>
      <c r="BM578" s="19"/>
      <c r="BN578" s="19"/>
      <c r="BO578" s="19"/>
      <c r="BP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c r="BP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c r="BP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c r="BP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c r="BP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c r="BP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c r="BP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c r="BP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c r="BP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c r="BP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c r="BG589" s="19"/>
      <c r="BH589" s="19"/>
      <c r="BI589" s="19"/>
      <c r="BJ589" s="19"/>
      <c r="BK589" s="19"/>
      <c r="BL589" s="19"/>
      <c r="BM589" s="19"/>
      <c r="BN589" s="19"/>
      <c r="BO589" s="19"/>
      <c r="BP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c r="BI590" s="19"/>
      <c r="BJ590" s="19"/>
      <c r="BK590" s="19"/>
      <c r="BL590" s="19"/>
      <c r="BM590" s="19"/>
      <c r="BN590" s="19"/>
      <c r="BO590" s="19"/>
      <c r="BP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c r="BG591" s="19"/>
      <c r="BH591" s="19"/>
      <c r="BI591" s="19"/>
      <c r="BJ591" s="19"/>
      <c r="BK591" s="19"/>
      <c r="BL591" s="19"/>
      <c r="BM591" s="19"/>
      <c r="BN591" s="19"/>
      <c r="BO591" s="19"/>
      <c r="BP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c r="BG592" s="19"/>
      <c r="BH592" s="19"/>
      <c r="BI592" s="19"/>
      <c r="BJ592" s="19"/>
      <c r="BK592" s="19"/>
      <c r="BL592" s="19"/>
      <c r="BM592" s="19"/>
      <c r="BN592" s="19"/>
      <c r="BO592" s="19"/>
      <c r="BP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c r="BG593" s="19"/>
      <c r="BH593" s="19"/>
      <c r="BI593" s="19"/>
      <c r="BJ593" s="19"/>
      <c r="BK593" s="19"/>
      <c r="BL593" s="19"/>
      <c r="BM593" s="19"/>
      <c r="BN593" s="19"/>
      <c r="BO593" s="19"/>
      <c r="BP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c r="BG594" s="19"/>
      <c r="BH594" s="19"/>
      <c r="BI594" s="19"/>
      <c r="BJ594" s="19"/>
      <c r="BK594" s="19"/>
      <c r="BL594" s="19"/>
      <c r="BM594" s="19"/>
      <c r="BN594" s="19"/>
      <c r="BO594" s="19"/>
      <c r="BP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c r="BI595" s="19"/>
      <c r="BJ595" s="19"/>
      <c r="BK595" s="19"/>
      <c r="BL595" s="19"/>
      <c r="BM595" s="19"/>
      <c r="BN595" s="19"/>
      <c r="BO595" s="19"/>
      <c r="BP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c r="BP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c r="BP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c r="BP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c r="BP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c r="BP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c r="BP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c r="BP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c r="BP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c r="BP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c r="BP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c r="BP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c r="BM614" s="19"/>
      <c r="BN614" s="19"/>
      <c r="BO614" s="19"/>
      <c r="BP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c r="BI615" s="19"/>
      <c r="BJ615" s="19"/>
      <c r="BK615" s="19"/>
      <c r="BL615" s="19"/>
      <c r="BM615" s="19"/>
      <c r="BN615" s="19"/>
      <c r="BO615" s="19"/>
      <c r="BP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c r="BI616" s="19"/>
      <c r="BJ616" s="19"/>
      <c r="BK616" s="19"/>
      <c r="BL616" s="19"/>
      <c r="BM616" s="19"/>
      <c r="BN616" s="19"/>
      <c r="BO616" s="19"/>
      <c r="BP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c r="BI617" s="19"/>
      <c r="BJ617" s="19"/>
      <c r="BK617" s="19"/>
      <c r="BL617" s="19"/>
      <c r="BM617" s="19"/>
      <c r="BN617" s="19"/>
      <c r="BO617" s="19"/>
      <c r="BP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c r="BI618" s="19"/>
      <c r="BJ618" s="19"/>
      <c r="BK618" s="19"/>
      <c r="BL618" s="19"/>
      <c r="BM618" s="19"/>
      <c r="BN618" s="19"/>
      <c r="BO618" s="19"/>
      <c r="BP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c r="BI619" s="19"/>
      <c r="BJ619" s="19"/>
      <c r="BK619" s="19"/>
      <c r="BL619" s="19"/>
      <c r="BM619" s="19"/>
      <c r="BN619" s="19"/>
      <c r="BO619" s="19"/>
      <c r="BP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c r="BI620" s="19"/>
      <c r="BJ620" s="19"/>
      <c r="BK620" s="19"/>
      <c r="BL620" s="19"/>
      <c r="BM620" s="19"/>
      <c r="BN620" s="19"/>
      <c r="BO620" s="19"/>
      <c r="BP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c r="BI621" s="19"/>
      <c r="BJ621" s="19"/>
      <c r="BK621" s="19"/>
      <c r="BL621" s="19"/>
      <c r="BM621" s="19"/>
      <c r="BN621" s="19"/>
      <c r="BO621" s="19"/>
      <c r="BP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c r="BM622" s="19"/>
      <c r="BN622" s="19"/>
      <c r="BO622" s="19"/>
      <c r="BP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c r="BI623" s="19"/>
      <c r="BJ623" s="19"/>
      <c r="BK623" s="19"/>
      <c r="BL623" s="19"/>
      <c r="BM623" s="19"/>
      <c r="BN623" s="19"/>
      <c r="BO623" s="19"/>
      <c r="BP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c r="BI624" s="19"/>
      <c r="BJ624" s="19"/>
      <c r="BK624" s="19"/>
      <c r="BL624" s="19"/>
      <c r="BM624" s="19"/>
      <c r="BN624" s="19"/>
      <c r="BO624" s="19"/>
      <c r="BP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c r="BI625" s="19"/>
      <c r="BJ625" s="19"/>
      <c r="BK625" s="19"/>
      <c r="BL625" s="19"/>
      <c r="BM625" s="19"/>
      <c r="BN625" s="19"/>
      <c r="BO625" s="19"/>
      <c r="BP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c r="BG626" s="19"/>
      <c r="BH626" s="19"/>
      <c r="BI626" s="19"/>
      <c r="BJ626" s="19"/>
      <c r="BK626" s="19"/>
      <c r="BL626" s="19"/>
      <c r="BM626" s="19"/>
      <c r="BN626" s="19"/>
      <c r="BO626" s="19"/>
      <c r="BP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c r="BG627" s="19"/>
      <c r="BH627" s="19"/>
      <c r="BI627" s="19"/>
      <c r="BJ627" s="19"/>
      <c r="BK627" s="19"/>
      <c r="BL627" s="19"/>
      <c r="BM627" s="19"/>
      <c r="BN627" s="19"/>
      <c r="BO627" s="19"/>
      <c r="BP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c r="BG628" s="19"/>
      <c r="BH628" s="19"/>
      <c r="BI628" s="19"/>
      <c r="BJ628" s="19"/>
      <c r="BK628" s="19"/>
      <c r="BL628" s="19"/>
      <c r="BM628" s="19"/>
      <c r="BN628" s="19"/>
      <c r="BO628" s="19"/>
      <c r="BP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c r="BP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c r="BP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c r="BP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c r="BP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c r="BP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c r="BP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c r="BP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c r="BP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c r="BI639" s="19"/>
      <c r="BJ639" s="19"/>
      <c r="BK639" s="19"/>
      <c r="BL639" s="19"/>
      <c r="BM639" s="19"/>
      <c r="BN639" s="19"/>
      <c r="BO639" s="19"/>
      <c r="BP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c r="BG640" s="19"/>
      <c r="BH640" s="19"/>
      <c r="BI640" s="19"/>
      <c r="BJ640" s="19"/>
      <c r="BK640" s="19"/>
      <c r="BL640" s="19"/>
      <c r="BM640" s="19"/>
      <c r="BN640" s="19"/>
      <c r="BO640" s="19"/>
      <c r="BP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c r="BI641" s="19"/>
      <c r="BJ641" s="19"/>
      <c r="BK641" s="19"/>
      <c r="BL641" s="19"/>
      <c r="BM641" s="19"/>
      <c r="BN641" s="19"/>
      <c r="BO641" s="19"/>
      <c r="BP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c r="BI642" s="19"/>
      <c r="BJ642" s="19"/>
      <c r="BK642" s="19"/>
      <c r="BL642" s="19"/>
      <c r="BM642" s="19"/>
      <c r="BN642" s="19"/>
      <c r="BO642" s="19"/>
      <c r="BP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c r="BG643" s="19"/>
      <c r="BH643" s="19"/>
      <c r="BI643" s="19"/>
      <c r="BJ643" s="19"/>
      <c r="BK643" s="19"/>
      <c r="BL643" s="19"/>
      <c r="BM643" s="19"/>
      <c r="BN643" s="19"/>
      <c r="BO643" s="19"/>
      <c r="BP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c r="BG644" s="19"/>
      <c r="BH644" s="19"/>
      <c r="BI644" s="19"/>
      <c r="BJ644" s="19"/>
      <c r="BK644" s="19"/>
      <c r="BL644" s="19"/>
      <c r="BM644" s="19"/>
      <c r="BN644" s="19"/>
      <c r="BO644" s="19"/>
      <c r="BP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c r="BI645" s="19"/>
      <c r="BJ645" s="19"/>
      <c r="BK645" s="19"/>
      <c r="BL645" s="19"/>
      <c r="BM645" s="19"/>
      <c r="BN645" s="19"/>
      <c r="BO645" s="19"/>
      <c r="BP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c r="BI646" s="19"/>
      <c r="BJ646" s="19"/>
      <c r="BK646" s="19"/>
      <c r="BL646" s="19"/>
      <c r="BM646" s="19"/>
      <c r="BN646" s="19"/>
      <c r="BO646" s="19"/>
      <c r="BP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c r="BI647" s="19"/>
      <c r="BJ647" s="19"/>
      <c r="BK647" s="19"/>
      <c r="BL647" s="19"/>
      <c r="BM647" s="19"/>
      <c r="BN647" s="19"/>
      <c r="BO647" s="19"/>
      <c r="BP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c r="BG648" s="19"/>
      <c r="BH648" s="19"/>
      <c r="BI648" s="19"/>
      <c r="BJ648" s="19"/>
      <c r="BK648" s="19"/>
      <c r="BL648" s="19"/>
      <c r="BM648" s="19"/>
      <c r="BN648" s="19"/>
      <c r="BO648" s="19"/>
      <c r="BP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c r="BI649" s="19"/>
      <c r="BJ649" s="19"/>
      <c r="BK649" s="19"/>
      <c r="BL649" s="19"/>
      <c r="BM649" s="19"/>
      <c r="BN649" s="19"/>
      <c r="BO649" s="19"/>
      <c r="BP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c r="BG650" s="19"/>
      <c r="BH650" s="19"/>
      <c r="BI650" s="19"/>
      <c r="BJ650" s="19"/>
      <c r="BK650" s="19"/>
      <c r="BL650" s="19"/>
      <c r="BM650" s="19"/>
      <c r="BN650" s="19"/>
      <c r="BO650" s="19"/>
      <c r="BP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c r="BG651" s="19"/>
      <c r="BH651" s="19"/>
      <c r="BI651" s="19"/>
      <c r="BJ651" s="19"/>
      <c r="BK651" s="19"/>
      <c r="BL651" s="19"/>
      <c r="BM651" s="19"/>
      <c r="BN651" s="19"/>
      <c r="BO651" s="19"/>
      <c r="BP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c r="BG652" s="19"/>
      <c r="BH652" s="19"/>
      <c r="BI652" s="19"/>
      <c r="BJ652" s="19"/>
      <c r="BK652" s="19"/>
      <c r="BL652" s="19"/>
      <c r="BM652" s="19"/>
      <c r="BN652" s="19"/>
      <c r="BO652" s="19"/>
      <c r="BP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c r="BG653" s="19"/>
      <c r="BH653" s="19"/>
      <c r="BI653" s="19"/>
      <c r="BJ653" s="19"/>
      <c r="BK653" s="19"/>
      <c r="BL653" s="19"/>
      <c r="BM653" s="19"/>
      <c r="BN653" s="19"/>
      <c r="BO653" s="19"/>
      <c r="BP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c r="BP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c r="BP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c r="BP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c r="BP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c r="BP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c r="BP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c r="BP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c r="BG664" s="19"/>
      <c r="BH664" s="19"/>
      <c r="BI664" s="19"/>
      <c r="BJ664" s="19"/>
      <c r="BK664" s="19"/>
      <c r="BL664" s="19"/>
      <c r="BM664" s="19"/>
      <c r="BN664" s="19"/>
      <c r="BO664" s="19"/>
      <c r="BP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c r="BG665" s="19"/>
      <c r="BH665" s="19"/>
      <c r="BI665" s="19"/>
      <c r="BJ665" s="19"/>
      <c r="BK665" s="19"/>
      <c r="BL665" s="19"/>
      <c r="BM665" s="19"/>
      <c r="BN665" s="19"/>
      <c r="BO665" s="19"/>
      <c r="BP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c r="BG666" s="19"/>
      <c r="BH666" s="19"/>
      <c r="BI666" s="19"/>
      <c r="BJ666" s="19"/>
      <c r="BK666" s="19"/>
      <c r="BL666" s="19"/>
      <c r="BM666" s="19"/>
      <c r="BN666" s="19"/>
      <c r="BO666" s="19"/>
      <c r="BP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c r="BG667" s="19"/>
      <c r="BH667" s="19"/>
      <c r="BI667" s="19"/>
      <c r="BJ667" s="19"/>
      <c r="BK667" s="19"/>
      <c r="BL667" s="19"/>
      <c r="BM667" s="19"/>
      <c r="BN667" s="19"/>
      <c r="BO667" s="19"/>
      <c r="BP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c r="BG668" s="19"/>
      <c r="BH668" s="19"/>
      <c r="BI668" s="19"/>
      <c r="BJ668" s="19"/>
      <c r="BK668" s="19"/>
      <c r="BL668" s="19"/>
      <c r="BM668" s="19"/>
      <c r="BN668" s="19"/>
      <c r="BO668" s="19"/>
      <c r="BP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c r="BG669" s="19"/>
      <c r="BH669" s="19"/>
      <c r="BI669" s="19"/>
      <c r="BJ669" s="19"/>
      <c r="BK669" s="19"/>
      <c r="BL669" s="19"/>
      <c r="BM669" s="19"/>
      <c r="BN669" s="19"/>
      <c r="BO669" s="19"/>
      <c r="BP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c r="BI670" s="19"/>
      <c r="BJ670" s="19"/>
      <c r="BK670" s="19"/>
      <c r="BL670" s="19"/>
      <c r="BM670" s="19"/>
      <c r="BN670" s="19"/>
      <c r="BO670" s="19"/>
      <c r="BP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c r="BI671" s="19"/>
      <c r="BJ671" s="19"/>
      <c r="BK671" s="19"/>
      <c r="BL671" s="19"/>
      <c r="BM671" s="19"/>
      <c r="BN671" s="19"/>
      <c r="BO671" s="19"/>
      <c r="BP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c r="BG672" s="19"/>
      <c r="BH672" s="19"/>
      <c r="BI672" s="19"/>
      <c r="BJ672" s="19"/>
      <c r="BK672" s="19"/>
      <c r="BL672" s="19"/>
      <c r="BM672" s="19"/>
      <c r="BN672" s="19"/>
      <c r="BO672" s="19"/>
      <c r="BP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c r="BG673" s="19"/>
      <c r="BH673" s="19"/>
      <c r="BI673" s="19"/>
      <c r="BJ673" s="19"/>
      <c r="BK673" s="19"/>
      <c r="BL673" s="19"/>
      <c r="BM673" s="19"/>
      <c r="BN673" s="19"/>
      <c r="BO673" s="19"/>
      <c r="BP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c r="BG674" s="19"/>
      <c r="BH674" s="19"/>
      <c r="BI674" s="19"/>
      <c r="BJ674" s="19"/>
      <c r="BK674" s="19"/>
      <c r="BL674" s="19"/>
      <c r="BM674" s="19"/>
      <c r="BN674" s="19"/>
      <c r="BO674" s="19"/>
      <c r="BP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c r="BI675" s="19"/>
      <c r="BJ675" s="19"/>
      <c r="BK675" s="19"/>
      <c r="BL675" s="19"/>
      <c r="BM675" s="19"/>
      <c r="BN675" s="19"/>
      <c r="BO675" s="19"/>
      <c r="BP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c r="BG676" s="19"/>
      <c r="BH676" s="19"/>
      <c r="BI676" s="19"/>
      <c r="BJ676" s="19"/>
      <c r="BK676" s="19"/>
      <c r="BL676" s="19"/>
      <c r="BM676" s="19"/>
      <c r="BN676" s="19"/>
      <c r="BO676" s="19"/>
      <c r="BP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c r="BI677" s="19"/>
      <c r="BJ677" s="19"/>
      <c r="BK677" s="19"/>
      <c r="BL677" s="19"/>
      <c r="BM677" s="19"/>
      <c r="BN677" s="19"/>
      <c r="BO677" s="19"/>
      <c r="BP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c r="BI678" s="19"/>
      <c r="BJ678" s="19"/>
      <c r="BK678" s="19"/>
      <c r="BL678" s="19"/>
      <c r="BM678" s="19"/>
      <c r="BN678" s="19"/>
      <c r="BO678" s="19"/>
      <c r="BP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c r="BP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c r="BP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c r="BP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c r="BP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c r="BP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c r="BM689" s="19"/>
      <c r="BN689" s="19"/>
      <c r="BO689" s="19"/>
      <c r="BP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c r="BM690" s="19"/>
      <c r="BN690" s="19"/>
      <c r="BO690" s="19"/>
      <c r="BP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c r="BI691" s="19"/>
      <c r="BJ691" s="19"/>
      <c r="BK691" s="19"/>
      <c r="BL691" s="19"/>
      <c r="BM691" s="19"/>
      <c r="BN691" s="19"/>
      <c r="BO691" s="19"/>
      <c r="BP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c r="BI692" s="19"/>
      <c r="BJ692" s="19"/>
      <c r="BK692" s="19"/>
      <c r="BL692" s="19"/>
      <c r="BM692" s="19"/>
      <c r="BN692" s="19"/>
      <c r="BO692" s="19"/>
      <c r="BP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c r="BI693" s="19"/>
      <c r="BJ693" s="19"/>
      <c r="BK693" s="19"/>
      <c r="BL693" s="19"/>
      <c r="BM693" s="19"/>
      <c r="BN693" s="19"/>
      <c r="BO693" s="19"/>
      <c r="BP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c r="BM694" s="19"/>
      <c r="BN694" s="19"/>
      <c r="BO694" s="19"/>
      <c r="BP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c r="BI695" s="19"/>
      <c r="BJ695" s="19"/>
      <c r="BK695" s="19"/>
      <c r="BL695" s="19"/>
      <c r="BM695" s="19"/>
      <c r="BN695" s="19"/>
      <c r="BO695" s="19"/>
      <c r="BP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c r="BI696" s="19"/>
      <c r="BJ696" s="19"/>
      <c r="BK696" s="19"/>
      <c r="BL696" s="19"/>
      <c r="BM696" s="19"/>
      <c r="BN696" s="19"/>
      <c r="BO696" s="19"/>
      <c r="BP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c r="BI697" s="19"/>
      <c r="BJ697" s="19"/>
      <c r="BK697" s="19"/>
      <c r="BL697" s="19"/>
      <c r="BM697" s="19"/>
      <c r="BN697" s="19"/>
      <c r="BO697" s="19"/>
      <c r="BP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c r="BI698" s="19"/>
      <c r="BJ698" s="19"/>
      <c r="BK698" s="19"/>
      <c r="BL698" s="19"/>
      <c r="BM698" s="19"/>
      <c r="BN698" s="19"/>
      <c r="BO698" s="19"/>
      <c r="BP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c r="BI699" s="19"/>
      <c r="BJ699" s="19"/>
      <c r="BK699" s="19"/>
      <c r="BL699" s="19"/>
      <c r="BM699" s="19"/>
      <c r="BN699" s="19"/>
      <c r="BO699" s="19"/>
      <c r="BP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c r="BI700" s="19"/>
      <c r="BJ700" s="19"/>
      <c r="BK700" s="19"/>
      <c r="BL700" s="19"/>
      <c r="BM700" s="19"/>
      <c r="BN700" s="19"/>
      <c r="BO700" s="19"/>
      <c r="BP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c r="BI701" s="19"/>
      <c r="BJ701" s="19"/>
      <c r="BK701" s="19"/>
      <c r="BL701" s="19"/>
      <c r="BM701" s="19"/>
      <c r="BN701" s="19"/>
      <c r="BO701" s="19"/>
      <c r="BP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c r="BM702" s="19"/>
      <c r="BN702" s="19"/>
      <c r="BO702" s="19"/>
      <c r="BP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c r="BI703" s="19"/>
      <c r="BJ703" s="19"/>
      <c r="BK703" s="19"/>
      <c r="BL703" s="19"/>
      <c r="BM703" s="19"/>
      <c r="BN703" s="19"/>
      <c r="BO703" s="19"/>
      <c r="BP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c r="BP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c r="BP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c r="BP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c r="BP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c r="BP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c r="BI714" s="19"/>
      <c r="BJ714" s="19"/>
      <c r="BK714" s="19"/>
      <c r="BL714" s="19"/>
      <c r="BM714" s="19"/>
      <c r="BN714" s="19"/>
      <c r="BO714" s="19"/>
      <c r="BP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c r="BI715" s="19"/>
      <c r="BJ715" s="19"/>
      <c r="BK715" s="19"/>
      <c r="BL715" s="19"/>
      <c r="BM715" s="19"/>
      <c r="BN715" s="19"/>
      <c r="BO715" s="19"/>
      <c r="BP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c r="BI716" s="19"/>
      <c r="BJ716" s="19"/>
      <c r="BK716" s="19"/>
      <c r="BL716" s="19"/>
      <c r="BM716" s="19"/>
      <c r="BN716" s="19"/>
      <c r="BO716" s="19"/>
      <c r="BP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c r="BI717" s="19"/>
      <c r="BJ717" s="19"/>
      <c r="BK717" s="19"/>
      <c r="BL717" s="19"/>
      <c r="BM717" s="19"/>
      <c r="BN717" s="19"/>
      <c r="BO717" s="19"/>
      <c r="BP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c r="BM718" s="19"/>
      <c r="BN718" s="19"/>
      <c r="BO718" s="19"/>
      <c r="BP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c r="BI719" s="19"/>
      <c r="BJ719" s="19"/>
      <c r="BK719" s="19"/>
      <c r="BL719" s="19"/>
      <c r="BM719" s="19"/>
      <c r="BN719" s="19"/>
      <c r="BO719" s="19"/>
      <c r="BP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c r="BI720" s="19"/>
      <c r="BJ720" s="19"/>
      <c r="BK720" s="19"/>
      <c r="BL720" s="19"/>
      <c r="BM720" s="19"/>
      <c r="BN720" s="19"/>
      <c r="BO720" s="19"/>
      <c r="BP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c r="BI721" s="19"/>
      <c r="BJ721" s="19"/>
      <c r="BK721" s="19"/>
      <c r="BL721" s="19"/>
      <c r="BM721" s="19"/>
      <c r="BN721" s="19"/>
      <c r="BO721" s="19"/>
      <c r="BP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c r="BI722" s="19"/>
      <c r="BJ722" s="19"/>
      <c r="BK722" s="19"/>
      <c r="BL722" s="19"/>
      <c r="BM722" s="19"/>
      <c r="BN722" s="19"/>
      <c r="BO722" s="19"/>
      <c r="BP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c r="BI723" s="19"/>
      <c r="BJ723" s="19"/>
      <c r="BK723" s="19"/>
      <c r="BL723" s="19"/>
      <c r="BM723" s="19"/>
      <c r="BN723" s="19"/>
      <c r="BO723" s="19"/>
      <c r="BP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c r="BI724" s="19"/>
      <c r="BJ724" s="19"/>
      <c r="BK724" s="19"/>
      <c r="BL724" s="19"/>
      <c r="BM724" s="19"/>
      <c r="BN724" s="19"/>
      <c r="BO724" s="19"/>
      <c r="BP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c r="BI725" s="19"/>
      <c r="BJ725" s="19"/>
      <c r="BK725" s="19"/>
      <c r="BL725" s="19"/>
      <c r="BM725" s="19"/>
      <c r="BN725" s="19"/>
      <c r="BO725" s="19"/>
      <c r="BP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c r="BM726" s="19"/>
      <c r="BN726" s="19"/>
      <c r="BO726" s="19"/>
      <c r="BP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c r="BM727" s="19"/>
      <c r="BN727" s="19"/>
      <c r="BO727" s="19"/>
      <c r="BP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c r="BI728" s="19"/>
      <c r="BJ728" s="19"/>
      <c r="BK728" s="19"/>
      <c r="BL728" s="19"/>
      <c r="BM728" s="19"/>
      <c r="BN728" s="19"/>
      <c r="BO728" s="19"/>
      <c r="BP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c r="BP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c r="BP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c r="BP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c r="BP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c r="BM739" s="19"/>
      <c r="BN739" s="19"/>
      <c r="BO739" s="19"/>
      <c r="BP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c r="BN740" s="19"/>
      <c r="BO740" s="19"/>
      <c r="BP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c r="BN741" s="19"/>
      <c r="BO741" s="19"/>
      <c r="BP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c r="BP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c r="BN743" s="19"/>
      <c r="BO743" s="19"/>
      <c r="BP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c r="BP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c r="BN745" s="19"/>
      <c r="BO745" s="19"/>
      <c r="BP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c r="BN746" s="19"/>
      <c r="BO746" s="19"/>
      <c r="BP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c r="BN747" s="19"/>
      <c r="BO747" s="19"/>
      <c r="BP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c r="BN748" s="19"/>
      <c r="BO748" s="19"/>
      <c r="BP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c r="BG749" s="19"/>
      <c r="BH749" s="19"/>
      <c r="BI749" s="19"/>
      <c r="BJ749" s="19"/>
      <c r="BK749" s="19"/>
      <c r="BL749" s="19"/>
      <c r="BM749" s="19"/>
      <c r="BN749" s="19"/>
      <c r="BO749" s="19"/>
      <c r="BP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c r="BM750" s="19"/>
      <c r="BN750" s="19"/>
      <c r="BO750" s="19"/>
      <c r="BP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c r="BM751" s="19"/>
      <c r="BN751" s="19"/>
      <c r="BO751" s="19"/>
      <c r="BP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c r="BM752" s="19"/>
      <c r="BN752" s="19"/>
      <c r="BO752" s="19"/>
      <c r="BP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c r="BM753" s="19"/>
      <c r="BN753" s="19"/>
      <c r="BO753" s="19"/>
      <c r="BP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c r="BG764" s="19"/>
      <c r="BH764" s="19"/>
      <c r="BI764" s="19"/>
      <c r="BJ764" s="19"/>
      <c r="BK764" s="19"/>
      <c r="BL764" s="19"/>
      <c r="BM764" s="19"/>
      <c r="BN764" s="19"/>
      <c r="BO764" s="19"/>
      <c r="BP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c r="BG765" s="19"/>
      <c r="BH765" s="19"/>
      <c r="BI765" s="19"/>
      <c r="BJ765" s="19"/>
      <c r="BK765" s="19"/>
      <c r="BL765" s="19"/>
      <c r="BM765" s="19"/>
      <c r="BN765" s="19"/>
      <c r="BO765" s="19"/>
      <c r="BP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c r="BM766" s="19"/>
      <c r="BN766" s="19"/>
      <c r="BO766" s="19"/>
      <c r="BP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c r="BG767" s="19"/>
      <c r="BH767" s="19"/>
      <c r="BI767" s="19"/>
      <c r="BJ767" s="19"/>
      <c r="BK767" s="19"/>
      <c r="BL767" s="19"/>
      <c r="BM767" s="19"/>
      <c r="BN767" s="19"/>
      <c r="BO767" s="19"/>
      <c r="BP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c r="BG768" s="19"/>
      <c r="BH768" s="19"/>
      <c r="BI768" s="19"/>
      <c r="BJ768" s="19"/>
      <c r="BK768" s="19"/>
      <c r="BL768" s="19"/>
      <c r="BM768" s="19"/>
      <c r="BN768" s="19"/>
      <c r="BO768" s="19"/>
      <c r="BP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c r="BG769" s="19"/>
      <c r="BH769" s="19"/>
      <c r="BI769" s="19"/>
      <c r="BJ769" s="19"/>
      <c r="BK769" s="19"/>
      <c r="BL769" s="19"/>
      <c r="BM769" s="19"/>
      <c r="BN769" s="19"/>
      <c r="BO769" s="19"/>
      <c r="BP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c r="BG770" s="19"/>
      <c r="BH770" s="19"/>
      <c r="BI770" s="19"/>
      <c r="BJ770" s="19"/>
      <c r="BK770" s="19"/>
      <c r="BL770" s="19"/>
      <c r="BM770" s="19"/>
      <c r="BN770" s="19"/>
      <c r="BO770" s="19"/>
      <c r="BP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c r="BG771" s="19"/>
      <c r="BH771" s="19"/>
      <c r="BI771" s="19"/>
      <c r="BJ771" s="19"/>
      <c r="BK771" s="19"/>
      <c r="BL771" s="19"/>
      <c r="BM771" s="19"/>
      <c r="BN771" s="19"/>
      <c r="BO771" s="19"/>
      <c r="BP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c r="BG772" s="19"/>
      <c r="BH772" s="19"/>
      <c r="BI772" s="19"/>
      <c r="BJ772" s="19"/>
      <c r="BK772" s="19"/>
      <c r="BL772" s="19"/>
      <c r="BM772" s="19"/>
      <c r="BN772" s="19"/>
      <c r="BO772" s="19"/>
      <c r="BP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c r="BM773" s="19"/>
      <c r="BN773" s="19"/>
      <c r="BO773" s="19"/>
      <c r="BP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c r="BP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c r="BG775" s="19"/>
      <c r="BH775" s="19"/>
      <c r="BI775" s="19"/>
      <c r="BJ775" s="19"/>
      <c r="BK775" s="19"/>
      <c r="BL775" s="19"/>
      <c r="BM775" s="19"/>
      <c r="BN775" s="19"/>
      <c r="BO775" s="19"/>
      <c r="BP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c r="BG776" s="19"/>
      <c r="BH776" s="19"/>
      <c r="BI776" s="19"/>
      <c r="BJ776" s="19"/>
      <c r="BK776" s="19"/>
      <c r="BL776" s="19"/>
      <c r="BM776" s="19"/>
      <c r="BN776" s="19"/>
      <c r="BO776" s="19"/>
      <c r="BP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c r="BG777" s="19"/>
      <c r="BH777" s="19"/>
      <c r="BI777" s="19"/>
      <c r="BJ777" s="19"/>
      <c r="BK777" s="19"/>
      <c r="BL777" s="19"/>
      <c r="BM777" s="19"/>
      <c r="BN777" s="19"/>
      <c r="BO777" s="19"/>
      <c r="BP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c r="BG778" s="19"/>
      <c r="BH778" s="19"/>
      <c r="BI778" s="19"/>
      <c r="BJ778" s="19"/>
      <c r="BK778" s="19"/>
      <c r="BL778" s="19"/>
      <c r="BM778" s="19"/>
      <c r="BN778" s="19"/>
      <c r="BO778" s="19"/>
      <c r="BP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c r="BP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c r="BP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c r="BP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c r="BG789" s="19"/>
      <c r="BH789" s="19"/>
      <c r="BI789" s="19"/>
      <c r="BJ789" s="19"/>
      <c r="BK789" s="19"/>
      <c r="BL789" s="19"/>
      <c r="BM789" s="19"/>
      <c r="BN789" s="19"/>
      <c r="BO789" s="19"/>
      <c r="BP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c r="BM790" s="19"/>
      <c r="BN790" s="19"/>
      <c r="BO790" s="19"/>
      <c r="BP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c r="BG791" s="19"/>
      <c r="BH791" s="19"/>
      <c r="BI791" s="19"/>
      <c r="BJ791" s="19"/>
      <c r="BK791" s="19"/>
      <c r="BL791" s="19"/>
      <c r="BM791" s="19"/>
      <c r="BN791" s="19"/>
      <c r="BO791" s="19"/>
      <c r="BP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c r="BG792" s="19"/>
      <c r="BH792" s="19"/>
      <c r="BI792" s="19"/>
      <c r="BJ792" s="19"/>
      <c r="BK792" s="19"/>
      <c r="BL792" s="19"/>
      <c r="BM792" s="19"/>
      <c r="BN792" s="19"/>
      <c r="BO792" s="19"/>
      <c r="BP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c r="BG793" s="19"/>
      <c r="BH793" s="19"/>
      <c r="BI793" s="19"/>
      <c r="BJ793" s="19"/>
      <c r="BK793" s="19"/>
      <c r="BL793" s="19"/>
      <c r="BM793" s="19"/>
      <c r="BN793" s="19"/>
      <c r="BO793" s="19"/>
      <c r="BP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c r="BG794" s="19"/>
      <c r="BH794" s="19"/>
      <c r="BI794" s="19"/>
      <c r="BJ794" s="19"/>
      <c r="BK794" s="19"/>
      <c r="BL794" s="19"/>
      <c r="BM794" s="19"/>
      <c r="BN794" s="19"/>
      <c r="BO794" s="19"/>
      <c r="BP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c r="BG795" s="19"/>
      <c r="BH795" s="19"/>
      <c r="BI795" s="19"/>
      <c r="BJ795" s="19"/>
      <c r="BK795" s="19"/>
      <c r="BL795" s="19"/>
      <c r="BM795" s="19"/>
      <c r="BN795" s="19"/>
      <c r="BO795" s="19"/>
      <c r="BP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c r="BG796" s="19"/>
      <c r="BH796" s="19"/>
      <c r="BI796" s="19"/>
      <c r="BJ796" s="19"/>
      <c r="BK796" s="19"/>
      <c r="BL796" s="19"/>
      <c r="BM796" s="19"/>
      <c r="BN796" s="19"/>
      <c r="BO796" s="19"/>
      <c r="BP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c r="BG797" s="19"/>
      <c r="BH797" s="19"/>
      <c r="BI797" s="19"/>
      <c r="BJ797" s="19"/>
      <c r="BK797" s="19"/>
      <c r="BL797" s="19"/>
      <c r="BM797" s="19"/>
      <c r="BN797" s="19"/>
      <c r="BO797" s="19"/>
      <c r="BP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c r="BM798" s="19"/>
      <c r="BN798" s="19"/>
      <c r="BO798" s="19"/>
      <c r="BP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c r="BG799" s="19"/>
      <c r="BH799" s="19"/>
      <c r="BI799" s="19"/>
      <c r="BJ799" s="19"/>
      <c r="BK799" s="19"/>
      <c r="BL799" s="19"/>
      <c r="BM799" s="19"/>
      <c r="BN799" s="19"/>
      <c r="BO799" s="19"/>
      <c r="BP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c r="BG800" s="19"/>
      <c r="BH800" s="19"/>
      <c r="BI800" s="19"/>
      <c r="BJ800" s="19"/>
      <c r="BK800" s="19"/>
      <c r="BL800" s="19"/>
      <c r="BM800" s="19"/>
      <c r="BN800" s="19"/>
      <c r="BO800" s="19"/>
      <c r="BP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c r="BG801" s="19"/>
      <c r="BH801" s="19"/>
      <c r="BI801" s="19"/>
      <c r="BJ801" s="19"/>
      <c r="BK801" s="19"/>
      <c r="BL801" s="19"/>
      <c r="BM801" s="19"/>
      <c r="BN801" s="19"/>
      <c r="BO801" s="19"/>
      <c r="BP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c r="BG802" s="19"/>
      <c r="BH802" s="19"/>
      <c r="BI802" s="19"/>
      <c r="BJ802" s="19"/>
      <c r="BK802" s="19"/>
      <c r="BL802" s="19"/>
      <c r="BM802" s="19"/>
      <c r="BN802" s="19"/>
      <c r="BO802" s="19"/>
      <c r="BP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c r="BM803" s="19"/>
      <c r="BN803" s="19"/>
      <c r="BO803" s="19"/>
      <c r="BP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c r="BP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c r="BM814" s="19"/>
      <c r="BN814" s="19"/>
      <c r="BO814" s="19"/>
      <c r="BP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c r="BG815" s="19"/>
      <c r="BH815" s="19"/>
      <c r="BI815" s="19"/>
      <c r="BJ815" s="19"/>
      <c r="BK815" s="19"/>
      <c r="BL815" s="19"/>
      <c r="BM815" s="19"/>
      <c r="BN815" s="19"/>
      <c r="BO815" s="19"/>
      <c r="BP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c r="BG816" s="19"/>
      <c r="BH816" s="19"/>
      <c r="BI816" s="19"/>
      <c r="BJ816" s="19"/>
      <c r="BK816" s="19"/>
      <c r="BL816" s="19"/>
      <c r="BM816" s="19"/>
      <c r="BN816" s="19"/>
      <c r="BO816" s="19"/>
      <c r="BP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c r="BG817" s="19"/>
      <c r="BH817" s="19"/>
      <c r="BI817" s="19"/>
      <c r="BJ817" s="19"/>
      <c r="BK817" s="19"/>
      <c r="BL817" s="19"/>
      <c r="BM817" s="19"/>
      <c r="BN817" s="19"/>
      <c r="BO817" s="19"/>
      <c r="BP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c r="BG818" s="19"/>
      <c r="BH818" s="19"/>
      <c r="BI818" s="19"/>
      <c r="BJ818" s="19"/>
      <c r="BK818" s="19"/>
      <c r="BL818" s="19"/>
      <c r="BM818" s="19"/>
      <c r="BN818" s="19"/>
      <c r="BO818" s="19"/>
      <c r="BP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c r="BG819" s="19"/>
      <c r="BH819" s="19"/>
      <c r="BI819" s="19"/>
      <c r="BJ819" s="19"/>
      <c r="BK819" s="19"/>
      <c r="BL819" s="19"/>
      <c r="BM819" s="19"/>
      <c r="BN819" s="19"/>
      <c r="BO819" s="19"/>
      <c r="BP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c r="BG820" s="19"/>
      <c r="BH820" s="19"/>
      <c r="BI820" s="19"/>
      <c r="BJ820" s="19"/>
      <c r="BK820" s="19"/>
      <c r="BL820" s="19"/>
      <c r="BM820" s="19"/>
      <c r="BN820" s="19"/>
      <c r="BO820" s="19"/>
      <c r="BP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c r="BG821" s="19"/>
      <c r="BH821" s="19"/>
      <c r="BI821" s="19"/>
      <c r="BJ821" s="19"/>
      <c r="BK821" s="19"/>
      <c r="BL821" s="19"/>
      <c r="BM821" s="19"/>
      <c r="BN821" s="19"/>
      <c r="BO821" s="19"/>
      <c r="BP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c r="BM822" s="19"/>
      <c r="BN822" s="19"/>
      <c r="BO822" s="19"/>
      <c r="BP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c r="BG823" s="19"/>
      <c r="BH823" s="19"/>
      <c r="BI823" s="19"/>
      <c r="BJ823" s="19"/>
      <c r="BK823" s="19"/>
      <c r="BL823" s="19"/>
      <c r="BM823" s="19"/>
      <c r="BN823" s="19"/>
      <c r="BO823" s="19"/>
      <c r="BP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c r="BG824" s="19"/>
      <c r="BH824" s="19"/>
      <c r="BI824" s="19"/>
      <c r="BJ824" s="19"/>
      <c r="BK824" s="19"/>
      <c r="BL824" s="19"/>
      <c r="BM824" s="19"/>
      <c r="BN824" s="19"/>
      <c r="BO824" s="19"/>
      <c r="BP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c r="BG825" s="19"/>
      <c r="BH825" s="19"/>
      <c r="BI825" s="19"/>
      <c r="BJ825" s="19"/>
      <c r="BK825" s="19"/>
      <c r="BL825" s="19"/>
      <c r="BM825" s="19"/>
      <c r="BN825" s="19"/>
      <c r="BO825" s="19"/>
      <c r="BP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c r="BG826" s="19"/>
      <c r="BH826" s="19"/>
      <c r="BI826" s="19"/>
      <c r="BJ826" s="19"/>
      <c r="BK826" s="19"/>
      <c r="BL826" s="19"/>
      <c r="BM826" s="19"/>
      <c r="BN826" s="19"/>
      <c r="BO826" s="19"/>
      <c r="BP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c r="BG827" s="19"/>
      <c r="BH827" s="19"/>
      <c r="BI827" s="19"/>
      <c r="BJ827" s="19"/>
      <c r="BK827" s="19"/>
      <c r="BL827" s="19"/>
      <c r="BM827" s="19"/>
      <c r="BN827" s="19"/>
      <c r="BO827" s="19"/>
      <c r="BP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c r="BG828" s="19"/>
      <c r="BH828" s="19"/>
      <c r="BI828" s="19"/>
      <c r="BJ828" s="19"/>
      <c r="BK828" s="19"/>
      <c r="BL828" s="19"/>
      <c r="BM828" s="19"/>
      <c r="BN828" s="19"/>
      <c r="BO828" s="19"/>
      <c r="BP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c r="BP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c r="BG839" s="19"/>
      <c r="BH839" s="19"/>
      <c r="BI839" s="19"/>
      <c r="BJ839" s="19"/>
      <c r="BK839" s="19"/>
      <c r="BL839" s="19"/>
      <c r="BM839" s="19"/>
      <c r="BN839" s="19"/>
      <c r="BO839" s="19"/>
      <c r="BP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c r="BG840" s="19"/>
      <c r="BH840" s="19"/>
      <c r="BI840" s="19"/>
      <c r="BJ840" s="19"/>
      <c r="BK840" s="19"/>
      <c r="BL840" s="19"/>
      <c r="BM840" s="19"/>
      <c r="BN840" s="19"/>
      <c r="BO840" s="19"/>
      <c r="BP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c r="BG841" s="19"/>
      <c r="BH841" s="19"/>
      <c r="BI841" s="19"/>
      <c r="BJ841" s="19"/>
      <c r="BK841" s="19"/>
      <c r="BL841" s="19"/>
      <c r="BM841" s="19"/>
      <c r="BN841" s="19"/>
      <c r="BO841" s="19"/>
      <c r="BP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c r="BG842" s="19"/>
      <c r="BH842" s="19"/>
      <c r="BI842" s="19"/>
      <c r="BJ842" s="19"/>
      <c r="BK842" s="19"/>
      <c r="BL842" s="19"/>
      <c r="BM842" s="19"/>
      <c r="BN842" s="19"/>
      <c r="BO842" s="19"/>
      <c r="BP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c r="BG843" s="19"/>
      <c r="BH843" s="19"/>
      <c r="BI843" s="19"/>
      <c r="BJ843" s="19"/>
      <c r="BK843" s="19"/>
      <c r="BL843" s="19"/>
      <c r="BM843" s="19"/>
      <c r="BN843" s="19"/>
      <c r="BO843" s="19"/>
      <c r="BP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c r="BG844" s="19"/>
      <c r="BH844" s="19"/>
      <c r="BI844" s="19"/>
      <c r="BJ844" s="19"/>
      <c r="BK844" s="19"/>
      <c r="BL844" s="19"/>
      <c r="BM844" s="19"/>
      <c r="BN844" s="19"/>
      <c r="BO844" s="19"/>
      <c r="BP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c r="BG845" s="19"/>
      <c r="BH845" s="19"/>
      <c r="BI845" s="19"/>
      <c r="BJ845" s="19"/>
      <c r="BK845" s="19"/>
      <c r="BL845" s="19"/>
      <c r="BM845" s="19"/>
      <c r="BN845" s="19"/>
      <c r="BO845" s="19"/>
      <c r="BP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c r="BM846" s="19"/>
      <c r="BN846" s="19"/>
      <c r="BO846" s="19"/>
      <c r="BP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c r="BG847" s="19"/>
      <c r="BH847" s="19"/>
      <c r="BI847" s="19"/>
      <c r="BJ847" s="19"/>
      <c r="BK847" s="19"/>
      <c r="BL847" s="19"/>
      <c r="BM847" s="19"/>
      <c r="BN847" s="19"/>
      <c r="BO847" s="19"/>
      <c r="BP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c r="BG848" s="19"/>
      <c r="BH848" s="19"/>
      <c r="BI848" s="19"/>
      <c r="BJ848" s="19"/>
      <c r="BK848" s="19"/>
      <c r="BL848" s="19"/>
      <c r="BM848" s="19"/>
      <c r="BN848" s="19"/>
      <c r="BO848" s="19"/>
      <c r="BP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c r="BG849" s="19"/>
      <c r="BH849" s="19"/>
      <c r="BI849" s="19"/>
      <c r="BJ849" s="19"/>
      <c r="BK849" s="19"/>
      <c r="BL849" s="19"/>
      <c r="BM849" s="19"/>
      <c r="BN849" s="19"/>
      <c r="BO849" s="19"/>
      <c r="BP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c r="BG850" s="19"/>
      <c r="BH850" s="19"/>
      <c r="BI850" s="19"/>
      <c r="BJ850" s="19"/>
      <c r="BK850" s="19"/>
      <c r="BL850" s="19"/>
      <c r="BM850" s="19"/>
      <c r="BN850" s="19"/>
      <c r="BO850" s="19"/>
      <c r="BP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c r="BG851" s="19"/>
      <c r="BH851" s="19"/>
      <c r="BI851" s="19"/>
      <c r="BJ851" s="19"/>
      <c r="BK851" s="19"/>
      <c r="BL851" s="19"/>
      <c r="BM851" s="19"/>
      <c r="BN851" s="19"/>
      <c r="BO851" s="19"/>
      <c r="BP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c r="BG852" s="19"/>
      <c r="BH852" s="19"/>
      <c r="BI852" s="19"/>
      <c r="BJ852" s="19"/>
      <c r="BK852" s="19"/>
      <c r="BL852" s="19"/>
      <c r="BM852" s="19"/>
      <c r="BN852" s="19"/>
      <c r="BO852" s="19"/>
      <c r="BP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c r="BG853" s="19"/>
      <c r="BH853" s="19"/>
      <c r="BI853" s="19"/>
      <c r="BJ853" s="19"/>
      <c r="BK853" s="19"/>
      <c r="BL853" s="19"/>
      <c r="BM853" s="19"/>
      <c r="BN853" s="19"/>
      <c r="BO853" s="19"/>
      <c r="BP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c r="BP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c r="BP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c r="BP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c r="BP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c r="BP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c r="BP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c r="BP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c r="BP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c r="BP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c r="BE864" s="19"/>
      <c r="BF864" s="19"/>
      <c r="BG864" s="19"/>
      <c r="BH864" s="19"/>
      <c r="BI864" s="19"/>
      <c r="BJ864" s="19"/>
      <c r="BK864" s="19"/>
      <c r="BL864" s="19"/>
      <c r="BM864" s="19"/>
      <c r="BN864" s="19"/>
      <c r="BO864" s="19"/>
      <c r="BP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c r="BE865" s="19"/>
      <c r="BF865" s="19"/>
      <c r="BG865" s="19"/>
      <c r="BH865" s="19"/>
      <c r="BI865" s="19"/>
      <c r="BJ865" s="19"/>
      <c r="BK865" s="19"/>
      <c r="BL865" s="19"/>
      <c r="BM865" s="19"/>
      <c r="BN865" s="19"/>
      <c r="BO865" s="19"/>
      <c r="BP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c r="BE866" s="19"/>
      <c r="BF866" s="19"/>
      <c r="BG866" s="19"/>
      <c r="BH866" s="19"/>
      <c r="BI866" s="19"/>
      <c r="BJ866" s="19"/>
      <c r="BK866" s="19"/>
      <c r="BL866" s="19"/>
      <c r="BM866" s="19"/>
      <c r="BN866" s="19"/>
      <c r="BO866" s="19"/>
      <c r="BP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c r="BE867" s="19"/>
      <c r="BF867" s="19"/>
      <c r="BG867" s="19"/>
      <c r="BH867" s="19"/>
      <c r="BI867" s="19"/>
      <c r="BJ867" s="19"/>
      <c r="BK867" s="19"/>
      <c r="BL867" s="19"/>
      <c r="BM867" s="19"/>
      <c r="BN867" s="19"/>
      <c r="BO867" s="19"/>
      <c r="BP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c r="BE868" s="19"/>
      <c r="BF868" s="19"/>
      <c r="BG868" s="19"/>
      <c r="BH868" s="19"/>
      <c r="BI868" s="19"/>
      <c r="BJ868" s="19"/>
      <c r="BK868" s="19"/>
      <c r="BL868" s="19"/>
      <c r="BM868" s="19"/>
      <c r="BN868" s="19"/>
      <c r="BO868" s="19"/>
      <c r="BP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c r="BE869" s="19"/>
      <c r="BF869" s="19"/>
      <c r="BG869" s="19"/>
      <c r="BH869" s="19"/>
      <c r="BI869" s="19"/>
      <c r="BJ869" s="19"/>
      <c r="BK869" s="19"/>
      <c r="BL869" s="19"/>
      <c r="BM869" s="19"/>
      <c r="BN869" s="19"/>
      <c r="BO869" s="19"/>
      <c r="BP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c r="BG870" s="19"/>
      <c r="BH870" s="19"/>
      <c r="BI870" s="19"/>
      <c r="BJ870" s="19"/>
      <c r="BK870" s="19"/>
      <c r="BL870" s="19"/>
      <c r="BM870" s="19"/>
      <c r="BN870" s="19"/>
      <c r="BO870" s="19"/>
      <c r="BP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c r="BE871" s="19"/>
      <c r="BF871" s="19"/>
      <c r="BG871" s="19"/>
      <c r="BH871" s="19"/>
      <c r="BI871" s="19"/>
      <c r="BJ871" s="19"/>
      <c r="BK871" s="19"/>
      <c r="BL871" s="19"/>
      <c r="BM871" s="19"/>
      <c r="BN871" s="19"/>
      <c r="BO871" s="19"/>
      <c r="BP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c r="BE872" s="19"/>
      <c r="BF872" s="19"/>
      <c r="BG872" s="19"/>
      <c r="BH872" s="19"/>
      <c r="BI872" s="19"/>
      <c r="BJ872" s="19"/>
      <c r="BK872" s="19"/>
      <c r="BL872" s="19"/>
      <c r="BM872" s="19"/>
      <c r="BN872" s="19"/>
      <c r="BO872" s="19"/>
      <c r="BP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c r="BE873" s="19"/>
      <c r="BF873" s="19"/>
      <c r="BG873" s="19"/>
      <c r="BH873" s="19"/>
      <c r="BI873" s="19"/>
      <c r="BJ873" s="19"/>
      <c r="BK873" s="19"/>
      <c r="BL873" s="19"/>
      <c r="BM873" s="19"/>
      <c r="BN873" s="19"/>
      <c r="BO873" s="19"/>
      <c r="BP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c r="BE874" s="19"/>
      <c r="BF874" s="19"/>
      <c r="BG874" s="19"/>
      <c r="BH874" s="19"/>
      <c r="BI874" s="19"/>
      <c r="BJ874" s="19"/>
      <c r="BK874" s="19"/>
      <c r="BL874" s="19"/>
      <c r="BM874" s="19"/>
      <c r="BN874" s="19"/>
      <c r="BO874" s="19"/>
      <c r="BP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c r="BE875" s="19"/>
      <c r="BF875" s="19"/>
      <c r="BG875" s="19"/>
      <c r="BH875" s="19"/>
      <c r="BI875" s="19"/>
      <c r="BJ875" s="19"/>
      <c r="BK875" s="19"/>
      <c r="BL875" s="19"/>
      <c r="BM875" s="19"/>
      <c r="BN875" s="19"/>
      <c r="BO875" s="19"/>
      <c r="BP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c r="BC876" s="19"/>
      <c r="BD876" s="19"/>
      <c r="BE876" s="19"/>
      <c r="BF876" s="19"/>
      <c r="BG876" s="19"/>
      <c r="BH876" s="19"/>
      <c r="BI876" s="19"/>
      <c r="BJ876" s="19"/>
      <c r="BK876" s="19"/>
      <c r="BL876" s="19"/>
      <c r="BM876" s="19"/>
      <c r="BN876" s="19"/>
      <c r="BO876" s="19"/>
      <c r="BP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c r="BC877" s="19"/>
      <c r="BD877" s="19"/>
      <c r="BE877" s="19"/>
      <c r="BF877" s="19"/>
      <c r="BG877" s="19"/>
      <c r="BH877" s="19"/>
      <c r="BI877" s="19"/>
      <c r="BJ877" s="19"/>
      <c r="BK877" s="19"/>
      <c r="BL877" s="19"/>
      <c r="BM877" s="19"/>
      <c r="BN877" s="19"/>
      <c r="BO877" s="19"/>
      <c r="BP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c r="BE878" s="19"/>
      <c r="BF878" s="19"/>
      <c r="BG878" s="19"/>
      <c r="BH878" s="19"/>
      <c r="BI878" s="19"/>
      <c r="BJ878" s="19"/>
      <c r="BK878" s="19"/>
      <c r="BL878" s="19"/>
      <c r="BM878" s="19"/>
      <c r="BN878" s="19"/>
      <c r="BO878" s="19"/>
      <c r="BP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c r="BP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c r="BP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c r="BP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c r="BP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c r="BP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c r="BP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c r="BG889" s="19"/>
      <c r="BH889" s="19"/>
      <c r="BI889" s="19"/>
      <c r="BJ889" s="19"/>
      <c r="BK889" s="19"/>
      <c r="BL889" s="19"/>
      <c r="BM889" s="19"/>
      <c r="BN889" s="19"/>
      <c r="BO889" s="19"/>
      <c r="BP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c r="BG890" s="19"/>
      <c r="BH890" s="19"/>
      <c r="BI890" s="19"/>
      <c r="BJ890" s="19"/>
      <c r="BK890" s="19"/>
      <c r="BL890" s="19"/>
      <c r="BM890" s="19"/>
      <c r="BN890" s="19"/>
      <c r="BO890" s="19"/>
      <c r="BP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c r="BG891" s="19"/>
      <c r="BH891" s="19"/>
      <c r="BI891" s="19"/>
      <c r="BJ891" s="19"/>
      <c r="BK891" s="19"/>
      <c r="BL891" s="19"/>
      <c r="BM891" s="19"/>
      <c r="BN891" s="19"/>
      <c r="BO891" s="19"/>
      <c r="BP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c r="BG892" s="19"/>
      <c r="BH892" s="19"/>
      <c r="BI892" s="19"/>
      <c r="BJ892" s="19"/>
      <c r="BK892" s="19"/>
      <c r="BL892" s="19"/>
      <c r="BM892" s="19"/>
      <c r="BN892" s="19"/>
      <c r="BO892" s="19"/>
      <c r="BP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c r="BG893" s="19"/>
      <c r="BH893" s="19"/>
      <c r="BI893" s="19"/>
      <c r="BJ893" s="19"/>
      <c r="BK893" s="19"/>
      <c r="BL893" s="19"/>
      <c r="BM893" s="19"/>
      <c r="BN893" s="19"/>
      <c r="BO893" s="19"/>
      <c r="BP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c r="BE894" s="19"/>
      <c r="BF894" s="19"/>
      <c r="BG894" s="19"/>
      <c r="BH894" s="19"/>
      <c r="BI894" s="19"/>
      <c r="BJ894" s="19"/>
      <c r="BK894" s="19"/>
      <c r="BL894" s="19"/>
      <c r="BM894" s="19"/>
      <c r="BN894" s="19"/>
      <c r="BO894" s="19"/>
      <c r="BP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c r="BC895" s="19"/>
      <c r="BD895" s="19"/>
      <c r="BE895" s="19"/>
      <c r="BF895" s="19"/>
      <c r="BG895" s="19"/>
      <c r="BH895" s="19"/>
      <c r="BI895" s="19"/>
      <c r="BJ895" s="19"/>
      <c r="BK895" s="19"/>
      <c r="BL895" s="19"/>
      <c r="BM895" s="19"/>
      <c r="BN895" s="19"/>
      <c r="BO895" s="19"/>
      <c r="BP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c r="BC896" s="19"/>
      <c r="BD896" s="19"/>
      <c r="BE896" s="19"/>
      <c r="BF896" s="19"/>
      <c r="BG896" s="19"/>
      <c r="BH896" s="19"/>
      <c r="BI896" s="19"/>
      <c r="BJ896" s="19"/>
      <c r="BK896" s="19"/>
      <c r="BL896" s="19"/>
      <c r="BM896" s="19"/>
      <c r="BN896" s="19"/>
      <c r="BO896" s="19"/>
      <c r="BP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c r="BG897" s="19"/>
      <c r="BH897" s="19"/>
      <c r="BI897" s="19"/>
      <c r="BJ897" s="19"/>
      <c r="BK897" s="19"/>
      <c r="BL897" s="19"/>
      <c r="BM897" s="19"/>
      <c r="BN897" s="19"/>
      <c r="BO897" s="19"/>
      <c r="BP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c r="BG898" s="19"/>
      <c r="BH898" s="19"/>
      <c r="BI898" s="19"/>
      <c r="BJ898" s="19"/>
      <c r="BK898" s="19"/>
      <c r="BL898" s="19"/>
      <c r="BM898" s="19"/>
      <c r="BN898" s="19"/>
      <c r="BO898" s="19"/>
      <c r="BP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c r="BG899" s="19"/>
      <c r="BH899" s="19"/>
      <c r="BI899" s="19"/>
      <c r="BJ899" s="19"/>
      <c r="BK899" s="19"/>
      <c r="BL899" s="19"/>
      <c r="BM899" s="19"/>
      <c r="BN899" s="19"/>
      <c r="BO899" s="19"/>
      <c r="BP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c r="BG900" s="19"/>
      <c r="BH900" s="19"/>
      <c r="BI900" s="19"/>
      <c r="BJ900" s="19"/>
      <c r="BK900" s="19"/>
      <c r="BL900" s="19"/>
      <c r="BM900" s="19"/>
      <c r="BN900" s="19"/>
      <c r="BO900" s="19"/>
      <c r="BP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c r="BG901" s="19"/>
      <c r="BH901" s="19"/>
      <c r="BI901" s="19"/>
      <c r="BJ901" s="19"/>
      <c r="BK901" s="19"/>
      <c r="BL901" s="19"/>
      <c r="BM901" s="19"/>
      <c r="BN901" s="19"/>
      <c r="BO901" s="19"/>
      <c r="BP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c r="BE902" s="19"/>
      <c r="BF902" s="19"/>
      <c r="BG902" s="19"/>
      <c r="BH902" s="19"/>
      <c r="BI902" s="19"/>
      <c r="BJ902" s="19"/>
      <c r="BK902" s="19"/>
      <c r="BL902" s="19"/>
      <c r="BM902" s="19"/>
      <c r="BN902" s="19"/>
      <c r="BO902" s="19"/>
      <c r="BP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c r="BC903" s="19"/>
      <c r="BD903" s="19"/>
      <c r="BE903" s="19"/>
      <c r="BF903" s="19"/>
      <c r="BG903" s="19"/>
      <c r="BH903" s="19"/>
      <c r="BI903" s="19"/>
      <c r="BJ903" s="19"/>
      <c r="BK903" s="19"/>
      <c r="BL903" s="19"/>
      <c r="BM903" s="19"/>
      <c r="BN903" s="19"/>
      <c r="BO903" s="19"/>
      <c r="BP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c r="BP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c r="BP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c r="BP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c r="BP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c r="BP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c r="BP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c r="BP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c r="BP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c r="BP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c r="BC914" s="19"/>
      <c r="BD914" s="19"/>
      <c r="BE914" s="19"/>
      <c r="BF914" s="19"/>
      <c r="BG914" s="19"/>
      <c r="BH914" s="19"/>
      <c r="BI914" s="19"/>
      <c r="BJ914" s="19"/>
      <c r="BK914" s="19"/>
      <c r="BL914" s="19"/>
      <c r="BM914" s="19"/>
      <c r="BN914" s="19"/>
      <c r="BO914" s="19"/>
      <c r="BP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c r="BC915" s="19"/>
      <c r="BD915" s="19"/>
      <c r="BE915" s="19"/>
      <c r="BF915" s="19"/>
      <c r="BG915" s="19"/>
      <c r="BH915" s="19"/>
      <c r="BI915" s="19"/>
      <c r="BJ915" s="19"/>
      <c r="BK915" s="19"/>
      <c r="BL915" s="19"/>
      <c r="BM915" s="19"/>
      <c r="BN915" s="19"/>
      <c r="BO915" s="19"/>
      <c r="BP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c r="BC916" s="19"/>
      <c r="BD916" s="19"/>
      <c r="BE916" s="19"/>
      <c r="BF916" s="19"/>
      <c r="BG916" s="19"/>
      <c r="BH916" s="19"/>
      <c r="BI916" s="19"/>
      <c r="BJ916" s="19"/>
      <c r="BK916" s="19"/>
      <c r="BL916" s="19"/>
      <c r="BM916" s="19"/>
      <c r="BN916" s="19"/>
      <c r="BO916" s="19"/>
      <c r="BP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c r="BC917" s="19"/>
      <c r="BD917" s="19"/>
      <c r="BE917" s="19"/>
      <c r="BF917" s="19"/>
      <c r="BG917" s="19"/>
      <c r="BH917" s="19"/>
      <c r="BI917" s="19"/>
      <c r="BJ917" s="19"/>
      <c r="BK917" s="19"/>
      <c r="BL917" s="19"/>
      <c r="BM917" s="19"/>
      <c r="BN917" s="19"/>
      <c r="BO917" s="19"/>
      <c r="BP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c r="BE918" s="19"/>
      <c r="BF918" s="19"/>
      <c r="BG918" s="19"/>
      <c r="BH918" s="19"/>
      <c r="BI918" s="19"/>
      <c r="BJ918" s="19"/>
      <c r="BK918" s="19"/>
      <c r="BL918" s="19"/>
      <c r="BM918" s="19"/>
      <c r="BN918" s="19"/>
      <c r="BO918" s="19"/>
      <c r="BP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c r="BC919" s="19"/>
      <c r="BD919" s="19"/>
      <c r="BE919" s="19"/>
      <c r="BF919" s="19"/>
      <c r="BG919" s="19"/>
      <c r="BH919" s="19"/>
      <c r="BI919" s="19"/>
      <c r="BJ919" s="19"/>
      <c r="BK919" s="19"/>
      <c r="BL919" s="19"/>
      <c r="BM919" s="19"/>
      <c r="BN919" s="19"/>
      <c r="BO919" s="19"/>
      <c r="BP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c r="BC920" s="19"/>
      <c r="BD920" s="19"/>
      <c r="BE920" s="19"/>
      <c r="BF920" s="19"/>
      <c r="BG920" s="19"/>
      <c r="BH920" s="19"/>
      <c r="BI920" s="19"/>
      <c r="BJ920" s="19"/>
      <c r="BK920" s="19"/>
      <c r="BL920" s="19"/>
      <c r="BM920" s="19"/>
      <c r="BN920" s="19"/>
      <c r="BO920" s="19"/>
      <c r="BP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c r="BC921" s="19"/>
      <c r="BD921" s="19"/>
      <c r="BE921" s="19"/>
      <c r="BF921" s="19"/>
      <c r="BG921" s="19"/>
      <c r="BH921" s="19"/>
      <c r="BI921" s="19"/>
      <c r="BJ921" s="19"/>
      <c r="BK921" s="19"/>
      <c r="BL921" s="19"/>
      <c r="BM921" s="19"/>
      <c r="BN921" s="19"/>
      <c r="BO921" s="19"/>
      <c r="BP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c r="BC922" s="19"/>
      <c r="BD922" s="19"/>
      <c r="BE922" s="19"/>
      <c r="BF922" s="19"/>
      <c r="BG922" s="19"/>
      <c r="BH922" s="19"/>
      <c r="BI922" s="19"/>
      <c r="BJ922" s="19"/>
      <c r="BK922" s="19"/>
      <c r="BL922" s="19"/>
      <c r="BM922" s="19"/>
      <c r="BN922" s="19"/>
      <c r="BO922" s="19"/>
      <c r="BP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c r="BC923" s="19"/>
      <c r="BD923" s="19"/>
      <c r="BE923" s="19"/>
      <c r="BF923" s="19"/>
      <c r="BG923" s="19"/>
      <c r="BH923" s="19"/>
      <c r="BI923" s="19"/>
      <c r="BJ923" s="19"/>
      <c r="BK923" s="19"/>
      <c r="BL923" s="19"/>
      <c r="BM923" s="19"/>
      <c r="BN923" s="19"/>
      <c r="BO923" s="19"/>
      <c r="BP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c r="BC924" s="19"/>
      <c r="BD924" s="19"/>
      <c r="BE924" s="19"/>
      <c r="BF924" s="19"/>
      <c r="BG924" s="19"/>
      <c r="BH924" s="19"/>
      <c r="BI924" s="19"/>
      <c r="BJ924" s="19"/>
      <c r="BK924" s="19"/>
      <c r="BL924" s="19"/>
      <c r="BM924" s="19"/>
      <c r="BN924" s="19"/>
      <c r="BO924" s="19"/>
      <c r="BP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c r="BC925" s="19"/>
      <c r="BD925" s="19"/>
      <c r="BE925" s="19"/>
      <c r="BF925" s="19"/>
      <c r="BG925" s="19"/>
      <c r="BH925" s="19"/>
      <c r="BI925" s="19"/>
      <c r="BJ925" s="19"/>
      <c r="BK925" s="19"/>
      <c r="BL925" s="19"/>
      <c r="BM925" s="19"/>
      <c r="BN925" s="19"/>
      <c r="BO925" s="19"/>
      <c r="BP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c r="BE926" s="19"/>
      <c r="BF926" s="19"/>
      <c r="BG926" s="19"/>
      <c r="BH926" s="19"/>
      <c r="BI926" s="19"/>
      <c r="BJ926" s="19"/>
      <c r="BK926" s="19"/>
      <c r="BL926" s="19"/>
      <c r="BM926" s="19"/>
      <c r="BN926" s="19"/>
      <c r="BO926" s="19"/>
      <c r="BP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c r="BC927" s="19"/>
      <c r="BD927" s="19"/>
      <c r="BE927" s="19"/>
      <c r="BF927" s="19"/>
      <c r="BG927" s="19"/>
      <c r="BH927" s="19"/>
      <c r="BI927" s="19"/>
      <c r="BJ927" s="19"/>
      <c r="BK927" s="19"/>
      <c r="BL927" s="19"/>
      <c r="BM927" s="19"/>
      <c r="BN927" s="19"/>
      <c r="BO927" s="19"/>
      <c r="BP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c r="BC928" s="19"/>
      <c r="BD928" s="19"/>
      <c r="BE928" s="19"/>
      <c r="BF928" s="19"/>
      <c r="BG928" s="19"/>
      <c r="BH928" s="19"/>
      <c r="BI928" s="19"/>
      <c r="BJ928" s="19"/>
      <c r="BK928" s="19"/>
      <c r="BL928" s="19"/>
      <c r="BM928" s="19"/>
      <c r="BN928" s="19"/>
      <c r="BO928" s="19"/>
      <c r="BP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c r="BP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c r="BP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c r="BP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c r="BP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c r="BP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c r="BP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c r="BP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c r="BP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c r="BP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c r="BP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c r="BC939" s="19"/>
      <c r="BD939" s="19"/>
      <c r="BE939" s="19"/>
      <c r="BF939" s="19"/>
      <c r="BG939" s="19"/>
      <c r="BH939" s="19"/>
      <c r="BI939" s="19"/>
      <c r="BJ939" s="19"/>
      <c r="BK939" s="19"/>
      <c r="BL939" s="19"/>
      <c r="BM939" s="19"/>
      <c r="BN939" s="19"/>
      <c r="BO939" s="19"/>
      <c r="BP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c r="BC940" s="19"/>
      <c r="BD940" s="19"/>
      <c r="BE940" s="19"/>
      <c r="BF940" s="19"/>
      <c r="BG940" s="19"/>
      <c r="BH940" s="19"/>
      <c r="BI940" s="19"/>
      <c r="BJ940" s="19"/>
      <c r="BK940" s="19"/>
      <c r="BL940" s="19"/>
      <c r="BM940" s="19"/>
      <c r="BN940" s="19"/>
      <c r="BO940" s="19"/>
      <c r="BP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c r="BC941" s="19"/>
      <c r="BD941" s="19"/>
      <c r="BE941" s="19"/>
      <c r="BF941" s="19"/>
      <c r="BG941" s="19"/>
      <c r="BH941" s="19"/>
      <c r="BI941" s="19"/>
      <c r="BJ941" s="19"/>
      <c r="BK941" s="19"/>
      <c r="BL941" s="19"/>
      <c r="BM941" s="19"/>
      <c r="BN941" s="19"/>
      <c r="BO941" s="19"/>
      <c r="BP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c r="BE942" s="19"/>
      <c r="BF942" s="19"/>
      <c r="BG942" s="19"/>
      <c r="BH942" s="19"/>
      <c r="BI942" s="19"/>
      <c r="BJ942" s="19"/>
      <c r="BK942" s="19"/>
      <c r="BL942" s="19"/>
      <c r="BM942" s="19"/>
      <c r="BN942" s="19"/>
      <c r="BO942" s="19"/>
      <c r="BP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c r="BC943" s="19"/>
      <c r="BD943" s="19"/>
      <c r="BE943" s="19"/>
      <c r="BF943" s="19"/>
      <c r="BG943" s="19"/>
      <c r="BH943" s="19"/>
      <c r="BI943" s="19"/>
      <c r="BJ943" s="19"/>
      <c r="BK943" s="19"/>
      <c r="BL943" s="19"/>
      <c r="BM943" s="19"/>
      <c r="BN943" s="19"/>
      <c r="BO943" s="19"/>
      <c r="BP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c r="BC944" s="19"/>
      <c r="BD944" s="19"/>
      <c r="BE944" s="19"/>
      <c r="BF944" s="19"/>
      <c r="BG944" s="19"/>
      <c r="BH944" s="19"/>
      <c r="BI944" s="19"/>
      <c r="BJ944" s="19"/>
      <c r="BK944" s="19"/>
      <c r="BL944" s="19"/>
      <c r="BM944" s="19"/>
      <c r="BN944" s="19"/>
      <c r="BO944" s="19"/>
      <c r="BP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c r="BC945" s="19"/>
      <c r="BD945" s="19"/>
      <c r="BE945" s="19"/>
      <c r="BF945" s="19"/>
      <c r="BG945" s="19"/>
      <c r="BH945" s="19"/>
      <c r="BI945" s="19"/>
      <c r="BJ945" s="19"/>
      <c r="BK945" s="19"/>
      <c r="BL945" s="19"/>
      <c r="BM945" s="19"/>
      <c r="BN945" s="19"/>
      <c r="BO945" s="19"/>
      <c r="BP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c r="BC946" s="19"/>
      <c r="BD946" s="19"/>
      <c r="BE946" s="19"/>
      <c r="BF946" s="19"/>
      <c r="BG946" s="19"/>
      <c r="BH946" s="19"/>
      <c r="BI946" s="19"/>
      <c r="BJ946" s="19"/>
      <c r="BK946" s="19"/>
      <c r="BL946" s="19"/>
      <c r="BM946" s="19"/>
      <c r="BN946" s="19"/>
      <c r="BO946" s="19"/>
      <c r="BP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c r="BC947" s="19"/>
      <c r="BD947" s="19"/>
      <c r="BE947" s="19"/>
      <c r="BF947" s="19"/>
      <c r="BG947" s="19"/>
      <c r="BH947" s="19"/>
      <c r="BI947" s="19"/>
      <c r="BJ947" s="19"/>
      <c r="BK947" s="19"/>
      <c r="BL947" s="19"/>
      <c r="BM947" s="19"/>
      <c r="BN947" s="19"/>
      <c r="BO947" s="19"/>
      <c r="BP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c r="BE948" s="19"/>
      <c r="BF948" s="19"/>
      <c r="BG948" s="19"/>
      <c r="BH948" s="19"/>
      <c r="BI948" s="19"/>
      <c r="BJ948" s="19"/>
      <c r="BK948" s="19"/>
      <c r="BL948" s="19"/>
      <c r="BM948" s="19"/>
      <c r="BN948" s="19"/>
      <c r="BO948" s="19"/>
      <c r="BP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c r="BE949" s="19"/>
      <c r="BF949" s="19"/>
      <c r="BG949" s="19"/>
      <c r="BH949" s="19"/>
      <c r="BI949" s="19"/>
      <c r="BJ949" s="19"/>
      <c r="BK949" s="19"/>
      <c r="BL949" s="19"/>
      <c r="BM949" s="19"/>
      <c r="BN949" s="19"/>
      <c r="BO949" s="19"/>
      <c r="BP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c r="BG950" s="19"/>
      <c r="BH950" s="19"/>
      <c r="BI950" s="19"/>
      <c r="BJ950" s="19"/>
      <c r="BK950" s="19"/>
      <c r="BL950" s="19"/>
      <c r="BM950" s="19"/>
      <c r="BN950" s="19"/>
      <c r="BO950" s="19"/>
      <c r="BP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c r="BE951" s="19"/>
      <c r="BF951" s="19"/>
      <c r="BG951" s="19"/>
      <c r="BH951" s="19"/>
      <c r="BI951" s="19"/>
      <c r="BJ951" s="19"/>
      <c r="BK951" s="19"/>
      <c r="BL951" s="19"/>
      <c r="BM951" s="19"/>
      <c r="BN951" s="19"/>
      <c r="BO951" s="19"/>
      <c r="BP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c r="BE952" s="19"/>
      <c r="BF952" s="19"/>
      <c r="BG952" s="19"/>
      <c r="BH952" s="19"/>
      <c r="BI952" s="19"/>
      <c r="BJ952" s="19"/>
      <c r="BK952" s="19"/>
      <c r="BL952" s="19"/>
      <c r="BM952" s="19"/>
      <c r="BN952" s="19"/>
      <c r="BO952" s="19"/>
      <c r="BP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c r="BE953" s="19"/>
      <c r="BF953" s="19"/>
      <c r="BG953" s="19"/>
      <c r="BH953" s="19"/>
      <c r="BI953" s="19"/>
      <c r="BJ953" s="19"/>
      <c r="BK953" s="19"/>
      <c r="BL953" s="19"/>
      <c r="BM953" s="19"/>
      <c r="BN953" s="19"/>
      <c r="BO953" s="19"/>
      <c r="BP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c r="BP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c r="BP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c r="BP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c r="BP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c r="BP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c r="BP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c r="BP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c r="BP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c r="BE964" s="19"/>
      <c r="BF964" s="19"/>
      <c r="BG964" s="19"/>
      <c r="BH964" s="19"/>
      <c r="BI964" s="19"/>
      <c r="BJ964" s="19"/>
      <c r="BK964" s="19"/>
      <c r="BL964" s="19"/>
      <c r="BM964" s="19"/>
      <c r="BN964" s="19"/>
      <c r="BO964" s="19"/>
      <c r="BP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c r="BE965" s="19"/>
      <c r="BF965" s="19"/>
      <c r="BG965" s="19"/>
      <c r="BH965" s="19"/>
      <c r="BI965" s="19"/>
      <c r="BJ965" s="19"/>
      <c r="BK965" s="19"/>
      <c r="BL965" s="19"/>
      <c r="BM965" s="19"/>
      <c r="BN965" s="19"/>
      <c r="BO965" s="19"/>
      <c r="BP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c r="BG966" s="19"/>
      <c r="BH966" s="19"/>
      <c r="BI966" s="19"/>
      <c r="BJ966" s="19"/>
      <c r="BK966" s="19"/>
      <c r="BL966" s="19"/>
      <c r="BM966" s="19"/>
      <c r="BN966" s="19"/>
      <c r="BO966" s="19"/>
      <c r="BP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c r="BC967" s="19"/>
      <c r="BD967" s="19"/>
      <c r="BE967" s="19"/>
      <c r="BF967" s="19"/>
      <c r="BG967" s="19"/>
      <c r="BH967" s="19"/>
      <c r="BI967" s="19"/>
      <c r="BJ967" s="19"/>
      <c r="BK967" s="19"/>
      <c r="BL967" s="19"/>
      <c r="BM967" s="19"/>
      <c r="BN967" s="19"/>
      <c r="BO967" s="19"/>
      <c r="BP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c r="BC968" s="19"/>
      <c r="BD968" s="19"/>
      <c r="BE968" s="19"/>
      <c r="BF968" s="19"/>
      <c r="BG968" s="19"/>
      <c r="BH968" s="19"/>
      <c r="BI968" s="19"/>
      <c r="BJ968" s="19"/>
      <c r="BK968" s="19"/>
      <c r="BL968" s="19"/>
      <c r="BM968" s="19"/>
      <c r="BN968" s="19"/>
      <c r="BO968" s="19"/>
      <c r="BP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c r="BC969" s="19"/>
      <c r="BD969" s="19"/>
      <c r="BE969" s="19"/>
      <c r="BF969" s="19"/>
      <c r="BG969" s="19"/>
      <c r="BH969" s="19"/>
      <c r="BI969" s="19"/>
      <c r="BJ969" s="19"/>
      <c r="BK969" s="19"/>
      <c r="BL969" s="19"/>
      <c r="BM969" s="19"/>
      <c r="BN969" s="19"/>
      <c r="BO969" s="19"/>
      <c r="BP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c r="BC970" s="19"/>
      <c r="BD970" s="19"/>
      <c r="BE970" s="19"/>
      <c r="BF970" s="19"/>
      <c r="BG970" s="19"/>
      <c r="BH970" s="19"/>
      <c r="BI970" s="19"/>
      <c r="BJ970" s="19"/>
      <c r="BK970" s="19"/>
      <c r="BL970" s="19"/>
      <c r="BM970" s="19"/>
      <c r="BN970" s="19"/>
      <c r="BO970" s="19"/>
      <c r="BP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c r="BC971" s="19"/>
      <c r="BD971" s="19"/>
      <c r="BE971" s="19"/>
      <c r="BF971" s="19"/>
      <c r="BG971" s="19"/>
      <c r="BH971" s="19"/>
      <c r="BI971" s="19"/>
      <c r="BJ971" s="19"/>
      <c r="BK971" s="19"/>
      <c r="BL971" s="19"/>
      <c r="BM971" s="19"/>
      <c r="BN971" s="19"/>
      <c r="BO971" s="19"/>
      <c r="BP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c r="BC972" s="19"/>
      <c r="BD972" s="19"/>
      <c r="BE972" s="19"/>
      <c r="BF972" s="19"/>
      <c r="BG972" s="19"/>
      <c r="BH972" s="19"/>
      <c r="BI972" s="19"/>
      <c r="BJ972" s="19"/>
      <c r="BK972" s="19"/>
      <c r="BL972" s="19"/>
      <c r="BM972" s="19"/>
      <c r="BN972" s="19"/>
      <c r="BO972" s="19"/>
      <c r="BP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c r="BC973" s="19"/>
      <c r="BD973" s="19"/>
      <c r="BE973" s="19"/>
      <c r="BF973" s="19"/>
      <c r="BG973" s="19"/>
      <c r="BH973" s="19"/>
      <c r="BI973" s="19"/>
      <c r="BJ973" s="19"/>
      <c r="BK973" s="19"/>
      <c r="BL973" s="19"/>
      <c r="BM973" s="19"/>
      <c r="BN973" s="19"/>
      <c r="BO973" s="19"/>
      <c r="BP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c r="BE974" s="19"/>
      <c r="BF974" s="19"/>
      <c r="BG974" s="19"/>
      <c r="BH974" s="19"/>
      <c r="BI974" s="19"/>
      <c r="BJ974" s="19"/>
      <c r="BK974" s="19"/>
      <c r="BL974" s="19"/>
      <c r="BM974" s="19"/>
      <c r="BN974" s="19"/>
      <c r="BO974" s="19"/>
      <c r="BP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c r="BE975" s="19"/>
      <c r="BF975" s="19"/>
      <c r="BG975" s="19"/>
      <c r="BH975" s="19"/>
      <c r="BI975" s="19"/>
      <c r="BJ975" s="19"/>
      <c r="BK975" s="19"/>
      <c r="BL975" s="19"/>
      <c r="BM975" s="19"/>
      <c r="BN975" s="19"/>
      <c r="BO975" s="19"/>
      <c r="BP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c r="BE976" s="19"/>
      <c r="BF976" s="19"/>
      <c r="BG976" s="19"/>
      <c r="BH976" s="19"/>
      <c r="BI976" s="19"/>
      <c r="BJ976" s="19"/>
      <c r="BK976" s="19"/>
      <c r="BL976" s="19"/>
      <c r="BM976" s="19"/>
      <c r="BN976" s="19"/>
      <c r="BO976" s="19"/>
      <c r="BP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c r="BA977" s="19"/>
      <c r="BB977" s="19"/>
      <c r="BC977" s="19"/>
      <c r="BD977" s="19"/>
      <c r="BE977" s="19"/>
      <c r="BF977" s="19"/>
      <c r="BG977" s="19"/>
      <c r="BH977" s="19"/>
      <c r="BI977" s="19"/>
      <c r="BJ977" s="19"/>
      <c r="BK977" s="19"/>
      <c r="BL977" s="19"/>
      <c r="BM977" s="19"/>
      <c r="BN977" s="19"/>
      <c r="BO977" s="19"/>
      <c r="BP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c r="BA978" s="19"/>
      <c r="BB978" s="19"/>
      <c r="BC978" s="19"/>
      <c r="BD978" s="19"/>
      <c r="BE978" s="19"/>
      <c r="BF978" s="19"/>
      <c r="BG978" s="19"/>
      <c r="BH978" s="19"/>
      <c r="BI978" s="19"/>
      <c r="BJ978" s="19"/>
      <c r="BK978" s="19"/>
      <c r="BL978" s="19"/>
      <c r="BM978" s="19"/>
      <c r="BN978" s="19"/>
      <c r="BO978" s="19"/>
      <c r="BP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c r="BP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c r="BP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c r="BP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c r="BP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c r="BP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c r="BP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c r="BP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c r="BP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c r="BP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c r="BP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c r="BA989" s="19"/>
      <c r="BB989" s="19"/>
      <c r="BC989" s="19"/>
      <c r="BD989" s="19"/>
      <c r="BE989" s="19"/>
      <c r="BF989" s="19"/>
      <c r="BG989" s="19"/>
      <c r="BH989" s="19"/>
      <c r="BI989" s="19"/>
      <c r="BJ989" s="19"/>
      <c r="BK989" s="19"/>
      <c r="BL989" s="19"/>
      <c r="BM989" s="19"/>
      <c r="BN989" s="19"/>
      <c r="BO989" s="19"/>
      <c r="BP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c r="BE990" s="19"/>
      <c r="BF990" s="19"/>
      <c r="BG990" s="19"/>
      <c r="BH990" s="19"/>
      <c r="BI990" s="19"/>
      <c r="BJ990" s="19"/>
      <c r="BK990" s="19"/>
      <c r="BL990" s="19"/>
      <c r="BM990" s="19"/>
      <c r="BN990" s="19"/>
      <c r="BO990" s="19"/>
      <c r="BP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c r="BE991" s="19"/>
      <c r="BF991" s="19"/>
      <c r="BG991" s="19"/>
      <c r="BH991" s="19"/>
      <c r="BI991" s="19"/>
      <c r="BJ991" s="19"/>
      <c r="BK991" s="19"/>
      <c r="BL991" s="19"/>
      <c r="BM991" s="19"/>
      <c r="BN991" s="19"/>
      <c r="BO991" s="19"/>
      <c r="BP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c r="BE992" s="19"/>
      <c r="BF992" s="19"/>
      <c r="BG992" s="19"/>
      <c r="BH992" s="19"/>
      <c r="BI992" s="19"/>
      <c r="BJ992" s="19"/>
      <c r="BK992" s="19"/>
      <c r="BL992" s="19"/>
      <c r="BM992" s="19"/>
      <c r="BN992" s="19"/>
      <c r="BO992" s="19"/>
      <c r="BP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c r="BA993" s="19"/>
      <c r="BB993" s="19"/>
      <c r="BC993" s="19"/>
      <c r="BD993" s="19"/>
      <c r="BE993" s="19"/>
      <c r="BF993" s="19"/>
      <c r="BG993" s="19"/>
      <c r="BH993" s="19"/>
      <c r="BI993" s="19"/>
      <c r="BJ993" s="19"/>
      <c r="BK993" s="19"/>
      <c r="BL993" s="19"/>
      <c r="BM993" s="19"/>
      <c r="BN993" s="19"/>
      <c r="BO993" s="19"/>
      <c r="BP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N994" s="19"/>
      <c r="AO994" s="19"/>
      <c r="AP994" s="19"/>
      <c r="AQ994" s="19"/>
      <c r="AR994" s="19"/>
      <c r="AS994" s="19"/>
      <c r="AT994" s="19"/>
      <c r="AU994" s="19"/>
      <c r="AV994" s="19"/>
      <c r="AW994" s="19"/>
      <c r="AX994" s="19"/>
      <c r="AY994" s="19"/>
      <c r="AZ994" s="19"/>
      <c r="BA994" s="19"/>
      <c r="BB994" s="19"/>
      <c r="BC994" s="19"/>
      <c r="BD994" s="19"/>
      <c r="BE994" s="19"/>
      <c r="BF994" s="19"/>
      <c r="BG994" s="19"/>
      <c r="BH994" s="19"/>
      <c r="BI994" s="19"/>
      <c r="BJ994" s="19"/>
      <c r="BK994" s="19"/>
      <c r="BL994" s="19"/>
      <c r="BM994" s="19"/>
      <c r="BN994" s="19"/>
      <c r="BO994" s="19"/>
      <c r="BP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N995" s="19"/>
      <c r="AO995" s="19"/>
      <c r="AP995" s="19"/>
      <c r="AQ995" s="19"/>
      <c r="AR995" s="19"/>
      <c r="AS995" s="19"/>
      <c r="AT995" s="19"/>
      <c r="AU995" s="19"/>
      <c r="AV995" s="19"/>
      <c r="AW995" s="19"/>
      <c r="AX995" s="19"/>
      <c r="AY995" s="19"/>
      <c r="AZ995" s="19"/>
      <c r="BA995" s="19"/>
      <c r="BB995" s="19"/>
      <c r="BC995" s="19"/>
      <c r="BD995" s="19"/>
      <c r="BE995" s="19"/>
      <c r="BF995" s="19"/>
      <c r="BG995" s="19"/>
      <c r="BH995" s="19"/>
      <c r="BI995" s="19"/>
      <c r="BJ995" s="19"/>
      <c r="BK995" s="19"/>
      <c r="BL995" s="19"/>
      <c r="BM995" s="19"/>
      <c r="BN995" s="19"/>
      <c r="BO995" s="19"/>
      <c r="BP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c r="BA996" s="19"/>
      <c r="BB996" s="19"/>
      <c r="BC996" s="19"/>
      <c r="BD996" s="19"/>
      <c r="BE996" s="19"/>
      <c r="BF996" s="19"/>
      <c r="BG996" s="19"/>
      <c r="BH996" s="19"/>
      <c r="BI996" s="19"/>
      <c r="BJ996" s="19"/>
      <c r="BK996" s="19"/>
      <c r="BL996" s="19"/>
      <c r="BM996" s="19"/>
      <c r="BN996" s="19"/>
      <c r="BO996" s="19"/>
      <c r="BP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c r="BA997" s="19"/>
      <c r="BB997" s="19"/>
      <c r="BC997" s="19"/>
      <c r="BD997" s="19"/>
      <c r="BE997" s="19"/>
      <c r="BF997" s="19"/>
      <c r="BG997" s="19"/>
      <c r="BH997" s="19"/>
      <c r="BI997" s="19"/>
      <c r="BJ997" s="19"/>
      <c r="BK997" s="19"/>
      <c r="BL997" s="19"/>
      <c r="BM997" s="19"/>
      <c r="BN997" s="19"/>
      <c r="BO997" s="19"/>
      <c r="BP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c r="BA998" s="19"/>
      <c r="BB998" s="19"/>
      <c r="BC998" s="19"/>
      <c r="BD998" s="19"/>
      <c r="BE998" s="19"/>
      <c r="BF998" s="19"/>
      <c r="BG998" s="19"/>
      <c r="BH998" s="19"/>
      <c r="BI998" s="19"/>
      <c r="BJ998" s="19"/>
      <c r="BK998" s="19"/>
      <c r="BL998" s="19"/>
      <c r="BM998" s="19"/>
      <c r="BN998" s="19"/>
      <c r="BO998" s="19"/>
      <c r="BP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c r="BA999" s="19"/>
      <c r="BB999" s="19"/>
      <c r="BC999" s="19"/>
      <c r="BD999" s="19"/>
      <c r="BE999" s="19"/>
      <c r="BF999" s="19"/>
      <c r="BG999" s="19"/>
      <c r="BH999" s="19"/>
      <c r="BI999" s="19"/>
      <c r="BJ999" s="19"/>
      <c r="BK999" s="19"/>
      <c r="BL999" s="19"/>
      <c r="BM999" s="19"/>
      <c r="BN999" s="19"/>
      <c r="BO999" s="19"/>
      <c r="BP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c r="BA1000" s="19"/>
      <c r="BB1000" s="19"/>
      <c r="BC1000" s="19"/>
      <c r="BD1000" s="19"/>
      <c r="BE1000" s="19"/>
      <c r="BF1000" s="19"/>
      <c r="BG1000" s="19"/>
      <c r="BH1000" s="19"/>
      <c r="BI1000" s="19"/>
      <c r="BJ1000" s="19"/>
      <c r="BK1000" s="19"/>
      <c r="BL1000" s="19"/>
      <c r="BM1000" s="19"/>
      <c r="BN1000" s="19"/>
      <c r="BO1000" s="19"/>
      <c r="BP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c r="AG1001" s="19"/>
      <c r="AH1001" s="19"/>
      <c r="AI1001" s="19"/>
      <c r="AJ1001" s="19"/>
      <c r="AK1001" s="19"/>
      <c r="AL1001" s="19"/>
      <c r="AM1001" s="19"/>
      <c r="AN1001" s="19"/>
      <c r="AO1001" s="19"/>
      <c r="AP1001" s="19"/>
      <c r="AQ1001" s="19"/>
      <c r="AR1001" s="19"/>
      <c r="AS1001" s="19"/>
      <c r="AT1001" s="19"/>
      <c r="AU1001" s="19"/>
      <c r="AV1001" s="19"/>
      <c r="AW1001" s="19"/>
      <c r="AX1001" s="19"/>
      <c r="AY1001" s="19"/>
      <c r="AZ1001" s="19"/>
      <c r="BA1001" s="19"/>
      <c r="BB1001" s="19"/>
      <c r="BC1001" s="19"/>
      <c r="BD1001" s="19"/>
      <c r="BE1001" s="19"/>
      <c r="BF1001" s="19"/>
      <c r="BG1001" s="19"/>
      <c r="BH1001" s="19"/>
      <c r="BI1001" s="19"/>
      <c r="BJ1001" s="19"/>
      <c r="BK1001" s="19"/>
      <c r="BL1001" s="19"/>
      <c r="BM1001" s="19"/>
      <c r="BN1001" s="19"/>
      <c r="BO1001" s="19"/>
      <c r="BP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c r="AG1002" s="19"/>
      <c r="AH1002" s="19"/>
      <c r="AI1002" s="19"/>
      <c r="AJ1002" s="19"/>
      <c r="AK1002" s="19"/>
      <c r="AL1002" s="19"/>
      <c r="AM1002" s="19"/>
      <c r="AN1002" s="19"/>
      <c r="AO1002" s="19"/>
      <c r="AP1002" s="19"/>
      <c r="AQ1002" s="19"/>
      <c r="AR1002" s="19"/>
      <c r="AS1002" s="19"/>
      <c r="AT1002" s="19"/>
      <c r="AU1002" s="19"/>
      <c r="AV1002" s="19"/>
      <c r="AW1002" s="19"/>
      <c r="AX1002" s="19"/>
      <c r="AY1002" s="19"/>
      <c r="AZ1002" s="19"/>
      <c r="BA1002" s="19"/>
      <c r="BB1002" s="19"/>
      <c r="BC1002" s="19"/>
      <c r="BD1002" s="19"/>
      <c r="BE1002" s="19"/>
      <c r="BF1002" s="19"/>
      <c r="BG1002" s="19"/>
      <c r="BH1002" s="19"/>
      <c r="BI1002" s="19"/>
      <c r="BJ1002" s="19"/>
      <c r="BK1002" s="19"/>
      <c r="BL1002" s="19"/>
      <c r="BM1002" s="19"/>
      <c r="BN1002" s="19"/>
      <c r="BO1002" s="19"/>
      <c r="BP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c r="AG1003" s="19"/>
      <c r="AH1003" s="19"/>
      <c r="AI1003" s="19"/>
      <c r="AJ1003" s="19"/>
      <c r="AK1003" s="19"/>
      <c r="AL1003" s="19"/>
      <c r="AM1003" s="19"/>
      <c r="AN1003" s="19"/>
      <c r="AO1003" s="19"/>
      <c r="AP1003" s="19"/>
      <c r="AQ1003" s="19"/>
      <c r="AR1003" s="19"/>
      <c r="AS1003" s="19"/>
      <c r="AT1003" s="19"/>
      <c r="AU1003" s="19"/>
      <c r="AV1003" s="19"/>
      <c r="AW1003" s="19"/>
      <c r="AX1003" s="19"/>
      <c r="AY1003" s="19"/>
      <c r="AZ1003" s="19"/>
      <c r="BA1003" s="19"/>
      <c r="BB1003" s="19"/>
      <c r="BC1003" s="19"/>
      <c r="BD1003" s="19"/>
      <c r="BE1003" s="19"/>
      <c r="BF1003" s="19"/>
      <c r="BG1003" s="19"/>
      <c r="BH1003" s="19"/>
      <c r="BI1003" s="19"/>
      <c r="BJ1003" s="19"/>
      <c r="BK1003" s="19"/>
      <c r="BL1003" s="19"/>
      <c r="BM1003" s="19"/>
      <c r="BN1003" s="19"/>
      <c r="BO1003" s="19"/>
      <c r="BP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c r="BA1004" s="19"/>
      <c r="BB1004" s="19"/>
      <c r="BC1004" s="19"/>
      <c r="BD1004" s="19"/>
      <c r="BE1004" s="19"/>
      <c r="BF1004" s="19"/>
      <c r="BG1004" s="19"/>
      <c r="BH1004" s="19"/>
      <c r="BI1004" s="19"/>
      <c r="BJ1004" s="19"/>
      <c r="BK1004" s="19"/>
      <c r="BL1004" s="19"/>
      <c r="BM1004" s="19"/>
      <c r="BN1004" s="19"/>
      <c r="BO1004" s="19"/>
      <c r="BP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c r="BA1005" s="19"/>
      <c r="BB1005" s="19"/>
      <c r="BC1005" s="19"/>
      <c r="BD1005" s="19"/>
      <c r="BE1005" s="19"/>
      <c r="BF1005" s="19"/>
      <c r="BG1005" s="19"/>
      <c r="BH1005" s="19"/>
      <c r="BI1005" s="19"/>
      <c r="BJ1005" s="19"/>
      <c r="BK1005" s="19"/>
      <c r="BL1005" s="19"/>
      <c r="BM1005" s="19"/>
      <c r="BN1005" s="19"/>
      <c r="BO1005" s="19"/>
      <c r="BP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c r="BA1006" s="19"/>
      <c r="BB1006" s="19"/>
      <c r="BC1006" s="19"/>
      <c r="BD1006" s="19"/>
      <c r="BE1006" s="19"/>
      <c r="BF1006" s="19"/>
      <c r="BG1006" s="19"/>
      <c r="BH1006" s="19"/>
      <c r="BI1006" s="19"/>
      <c r="BJ1006" s="19"/>
      <c r="BK1006" s="19"/>
      <c r="BL1006" s="19"/>
      <c r="BM1006" s="19"/>
      <c r="BN1006" s="19"/>
      <c r="BO1006" s="19"/>
      <c r="BP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19"/>
      <c r="AI1007" s="19"/>
      <c r="AJ1007" s="19"/>
      <c r="AK1007" s="19"/>
      <c r="AL1007" s="19"/>
      <c r="AM1007" s="19"/>
      <c r="AN1007" s="19"/>
      <c r="AO1007" s="19"/>
      <c r="AP1007" s="19"/>
      <c r="AQ1007" s="19"/>
      <c r="AR1007" s="19"/>
      <c r="AS1007" s="19"/>
      <c r="AT1007" s="19"/>
      <c r="AU1007" s="19"/>
      <c r="AV1007" s="19"/>
      <c r="AW1007" s="19"/>
      <c r="AX1007" s="19"/>
      <c r="AY1007" s="19"/>
      <c r="AZ1007" s="19"/>
      <c r="BA1007" s="19"/>
      <c r="BB1007" s="19"/>
      <c r="BC1007" s="19"/>
      <c r="BD1007" s="19"/>
      <c r="BE1007" s="19"/>
      <c r="BF1007" s="19"/>
      <c r="BG1007" s="19"/>
      <c r="BH1007" s="19"/>
      <c r="BI1007" s="19"/>
      <c r="BJ1007" s="19"/>
      <c r="BK1007" s="19"/>
      <c r="BL1007" s="19"/>
      <c r="BM1007" s="19"/>
      <c r="BN1007" s="19"/>
      <c r="BO1007" s="19"/>
      <c r="BP1007" s="19"/>
    </row>
  </sheetData>
  <conditionalFormatting sqref="O2:O203 BH2:BH34">
    <cfRule type="notContainsBlanks" dxfId="0" priority="1">
      <formula>LEN(TRIM(O2))&gt;0</formula>
    </cfRule>
  </conditionalFormatting>
  <conditionalFormatting sqref="E4:E47">
    <cfRule type="expression" dxfId="0" priority="2">
      <formula>COUNTIF</formula>
    </cfRule>
  </conditionalFormatting>
  <dataValidations>
    <dataValidation type="list" allowBlank="1" showErrorMessage="1" sqref="O2:O203">
      <formula1>"Aerobic,Anaerobic,Both"</formula1>
    </dataValidation>
    <dataValidation type="list" allowBlank="1" sqref="M2:N4 N5 M6:N31">
      <formula1>"Within,Between,Mixed"</formula1>
    </dataValidation>
    <dataValidation type="list" allowBlank="1" showErrorMessage="1" sqref="BH2:BH34">
      <formula1>"Yes,No,Maybe"</formula1>
    </dataValidation>
  </dataValidations>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 r:id="rId45" ref="E45"/>
    <hyperlink r:id="rId46" ref="E46"/>
    <hyperlink r:id="rId47" ref="E47"/>
    <hyperlink r:id="rId48" ref="E48"/>
    <hyperlink r:id="rId49" ref="E49"/>
    <hyperlink r:id="rId50" ref="E50"/>
    <hyperlink r:id="rId51" ref="E51"/>
    <hyperlink r:id="rId52" ref="E52"/>
    <hyperlink r:id="rId53" ref="E53"/>
    <hyperlink r:id="rId54" ref="E54"/>
    <hyperlink r:id="rId55" ref="E55"/>
    <hyperlink r:id="rId56" ref="E56"/>
    <hyperlink r:id="rId57" ref="E57"/>
    <hyperlink r:id="rId58" ref="E58"/>
    <hyperlink r:id="rId59" ref="E59"/>
    <hyperlink r:id="rId60" ref="E60"/>
    <hyperlink r:id="rId61" ref="E61"/>
    <hyperlink r:id="rId62" ref="E62"/>
    <hyperlink r:id="rId63" ref="E63"/>
    <hyperlink r:id="rId64" ref="E64"/>
    <hyperlink r:id="rId65" ref="BF64"/>
    <hyperlink r:id="rId66" ref="E65"/>
    <hyperlink r:id="rId67" ref="E66"/>
    <hyperlink r:id="rId68" ref="E67"/>
    <hyperlink r:id="rId69" ref="E68"/>
    <hyperlink r:id="rId70" ref="E69"/>
    <hyperlink r:id="rId71" ref="E70"/>
    <hyperlink r:id="rId72" ref="E71"/>
    <hyperlink r:id="rId73" ref="E72"/>
    <hyperlink r:id="rId74" ref="E73"/>
    <hyperlink r:id="rId75" ref="E74"/>
    <hyperlink r:id="rId76" ref="E75"/>
    <hyperlink r:id="rId77" ref="E76"/>
    <hyperlink r:id="rId78" ref="E77"/>
    <hyperlink r:id="rId79" ref="E78"/>
    <hyperlink r:id="rId80" ref="E79"/>
    <hyperlink r:id="rId81" ref="E80"/>
    <hyperlink r:id="rId82" ref="E81"/>
    <hyperlink r:id="rId83" ref="E82"/>
    <hyperlink r:id="rId84" ref="E83"/>
    <hyperlink r:id="rId85" ref="E84"/>
    <hyperlink r:id="rId86" ref="E85"/>
    <hyperlink r:id="rId87" ref="E86"/>
    <hyperlink r:id="rId88" ref="E87"/>
    <hyperlink r:id="rId89" ref="E88"/>
    <hyperlink r:id="rId90" ref="E89"/>
    <hyperlink r:id="rId91" ref="E90"/>
    <hyperlink r:id="rId92" ref="E91"/>
    <hyperlink r:id="rId93" ref="E92"/>
    <hyperlink r:id="rId94" ref="E93"/>
    <hyperlink r:id="rId95" ref="E94"/>
    <hyperlink r:id="rId96" ref="E95"/>
    <hyperlink r:id="rId97" ref="E96"/>
    <hyperlink r:id="rId98" ref="E97"/>
    <hyperlink r:id="rId99" ref="E98"/>
    <hyperlink r:id="rId100" ref="E99"/>
    <hyperlink r:id="rId101" ref="E100"/>
    <hyperlink r:id="rId102" ref="E101"/>
    <hyperlink r:id="rId103" ref="E102"/>
    <hyperlink r:id="rId104" ref="E103"/>
    <hyperlink r:id="rId105" ref="E104"/>
    <hyperlink r:id="rId106" ref="E105"/>
    <hyperlink r:id="rId107" ref="E106"/>
    <hyperlink r:id="rId108" ref="E107"/>
    <hyperlink r:id="rId109" ref="E108"/>
    <hyperlink r:id="rId110" ref="E109"/>
    <hyperlink r:id="rId111" ref="E110"/>
    <hyperlink r:id="rId112" ref="E111"/>
    <hyperlink r:id="rId113" ref="E112"/>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4"/>
    <hyperlink r:id="rId143" ref="E145"/>
    <hyperlink r:id="rId144" ref="E146"/>
    <hyperlink r:id="rId145" ref="E147"/>
    <hyperlink r:id="rId146" ref="E148"/>
    <hyperlink r:id="rId147" ref="E149"/>
    <hyperlink r:id="rId148" ref="E150"/>
    <hyperlink r:id="rId149" ref="E151"/>
    <hyperlink r:id="rId150" ref="E152"/>
    <hyperlink r:id="rId151" ref="E153"/>
    <hyperlink r:id="rId152" ref="E154"/>
    <hyperlink r:id="rId153" ref="E155"/>
    <hyperlink r:id="rId154" ref="E156"/>
    <hyperlink r:id="rId155" ref="E157"/>
    <hyperlink r:id="rId156" ref="E158"/>
    <hyperlink r:id="rId157" ref="E159"/>
    <hyperlink r:id="rId158" ref="E160"/>
    <hyperlink r:id="rId159" ref="E161"/>
    <hyperlink r:id="rId160" ref="E162"/>
    <hyperlink r:id="rId161" ref="E163"/>
    <hyperlink r:id="rId162" ref="E164"/>
    <hyperlink r:id="rId163" ref="E165"/>
    <hyperlink r:id="rId164" ref="E166"/>
    <hyperlink r:id="rId165" ref="E167"/>
    <hyperlink r:id="rId166" ref="E168"/>
    <hyperlink r:id="rId167" ref="E169"/>
    <hyperlink r:id="rId168" ref="E170"/>
    <hyperlink r:id="rId169" ref="E171"/>
    <hyperlink r:id="rId170" ref="E172"/>
    <hyperlink r:id="rId171" ref="E173"/>
    <hyperlink r:id="rId172" ref="E174"/>
    <hyperlink r:id="rId173" ref="E175"/>
    <hyperlink r:id="rId174" ref="E176"/>
    <hyperlink r:id="rId175" ref="E177"/>
    <hyperlink r:id="rId176" ref="E178"/>
    <hyperlink r:id="rId177" ref="E179"/>
    <hyperlink r:id="rId178" ref="E180"/>
    <hyperlink r:id="rId179" ref="E181"/>
    <hyperlink r:id="rId180" ref="E182"/>
    <hyperlink r:id="rId181" ref="E183"/>
    <hyperlink r:id="rId182" ref="E184"/>
    <hyperlink r:id="rId183" ref="E185"/>
    <hyperlink r:id="rId184" ref="E186"/>
    <hyperlink r:id="rId185" ref="E187"/>
    <hyperlink r:id="rId186" ref="E188"/>
    <hyperlink r:id="rId187" ref="E189"/>
  </hyperlinks>
  <drawing r:id="rId188"/>
  <legacyDrawing r:id="rId189"/>
  <tableParts count="1">
    <tablePart r:id="rId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57"/>
    <col customWidth="1" min="2" max="2" width="22.71"/>
    <col customWidth="1" min="3" max="3" width="93.14"/>
  </cols>
  <sheetData>
    <row r="1">
      <c r="A1" s="100" t="s">
        <v>89</v>
      </c>
      <c r="B1" s="100" t="s">
        <v>146</v>
      </c>
      <c r="C1" s="100" t="s">
        <v>147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5.0"/>
  </cols>
  <sheetData>
    <row r="1">
      <c r="A1" s="3" t="s">
        <v>89</v>
      </c>
      <c r="B1" s="3" t="s">
        <v>1757</v>
      </c>
      <c r="C1" s="3" t="s">
        <v>91</v>
      </c>
      <c r="D1" s="3" t="s">
        <v>1758</v>
      </c>
      <c r="E1" s="3" t="s">
        <v>1759</v>
      </c>
      <c r="F1" s="3" t="s">
        <v>1760</v>
      </c>
      <c r="G1" s="3" t="s">
        <v>147</v>
      </c>
    </row>
    <row r="2">
      <c r="A2" s="1">
        <v>79.0</v>
      </c>
      <c r="B2" s="1">
        <v>93.0</v>
      </c>
      <c r="C2" s="1" t="s">
        <v>985</v>
      </c>
      <c r="D2" s="1" t="s">
        <v>34</v>
      </c>
      <c r="E2" s="1" t="s">
        <v>846</v>
      </c>
      <c r="F2" s="1" t="s">
        <v>1761</v>
      </c>
      <c r="G2" s="1" t="s">
        <v>1762</v>
      </c>
      <c r="H2" s="1" t="s">
        <v>1763</v>
      </c>
      <c r="I2" s="1" t="s">
        <v>1764</v>
      </c>
      <c r="J2" s="1" t="s">
        <v>1765</v>
      </c>
      <c r="K2" s="1" t="s">
        <v>1766</v>
      </c>
      <c r="L2" s="1" t="s">
        <v>1767</v>
      </c>
      <c r="M2" s="1" t="s">
        <v>433</v>
      </c>
    </row>
    <row r="3">
      <c r="F3" s="1" t="s">
        <v>1768</v>
      </c>
      <c r="H3" s="101" t="s">
        <v>1769</v>
      </c>
      <c r="I3" s="102">
        <v>0.01</v>
      </c>
      <c r="J3" s="102">
        <v>1.56</v>
      </c>
      <c r="K3" s="102">
        <v>-0.59</v>
      </c>
      <c r="L3" s="102">
        <v>1.54</v>
      </c>
      <c r="M3" s="102">
        <f t="shared" ref="M3:M6" si="1">abs(I3-K3)/average(J3,L3)</f>
        <v>0.3870967742</v>
      </c>
    </row>
    <row r="4">
      <c r="H4" s="101" t="s">
        <v>767</v>
      </c>
      <c r="I4" s="102">
        <v>0.34</v>
      </c>
      <c r="J4" s="102">
        <v>1.17</v>
      </c>
      <c r="K4" s="102">
        <v>-0.19</v>
      </c>
      <c r="L4" s="102">
        <v>1.17</v>
      </c>
      <c r="M4" s="102">
        <f t="shared" si="1"/>
        <v>0.452991453</v>
      </c>
    </row>
    <row r="5">
      <c r="H5" s="101" t="s">
        <v>631</v>
      </c>
      <c r="I5" s="102">
        <v>-0.01</v>
      </c>
      <c r="J5" s="102">
        <v>1.1</v>
      </c>
      <c r="K5" s="102">
        <v>0.02</v>
      </c>
      <c r="L5" s="102">
        <v>1.12</v>
      </c>
      <c r="M5" s="102">
        <f t="shared" si="1"/>
        <v>0.02702702703</v>
      </c>
    </row>
    <row r="6">
      <c r="H6" s="101" t="s">
        <v>531</v>
      </c>
      <c r="I6" s="102">
        <v>-0.26</v>
      </c>
      <c r="J6" s="102">
        <v>0.98</v>
      </c>
      <c r="K6" s="102">
        <v>0.1</v>
      </c>
      <c r="L6" s="102">
        <v>1.13</v>
      </c>
      <c r="M6" s="102">
        <f t="shared" si="1"/>
        <v>0.3412322275</v>
      </c>
    </row>
    <row r="8">
      <c r="A8" s="3" t="s">
        <v>89</v>
      </c>
      <c r="B8" s="3" t="s">
        <v>1757</v>
      </c>
      <c r="C8" s="3" t="s">
        <v>91</v>
      </c>
      <c r="D8" s="3" t="s">
        <v>1758</v>
      </c>
      <c r="E8" s="3" t="s">
        <v>1759</v>
      </c>
      <c r="F8" s="3" t="s">
        <v>1760</v>
      </c>
      <c r="G8" s="3" t="s">
        <v>147</v>
      </c>
    </row>
    <row r="9">
      <c r="A9" s="1">
        <v>79.0</v>
      </c>
      <c r="B9" s="1">
        <v>94.0</v>
      </c>
      <c r="C9" s="1" t="s">
        <v>985</v>
      </c>
      <c r="D9" s="1" t="s">
        <v>34</v>
      </c>
      <c r="E9" s="1" t="s">
        <v>846</v>
      </c>
      <c r="F9" s="1" t="s">
        <v>1761</v>
      </c>
      <c r="G9" s="1" t="s">
        <v>1762</v>
      </c>
      <c r="H9" s="1" t="s">
        <v>1763</v>
      </c>
      <c r="I9" s="1" t="s">
        <v>1764</v>
      </c>
      <c r="J9" s="1" t="s">
        <v>1765</v>
      </c>
      <c r="K9" s="1" t="s">
        <v>1766</v>
      </c>
      <c r="L9" s="1" t="s">
        <v>1767</v>
      </c>
      <c r="M9" s="1" t="s">
        <v>433</v>
      </c>
    </row>
    <row r="10">
      <c r="F10" s="1" t="s">
        <v>1768</v>
      </c>
      <c r="H10" s="101" t="s">
        <v>1769</v>
      </c>
      <c r="I10" s="102">
        <v>-0.15</v>
      </c>
      <c r="J10" s="102">
        <v>1.16</v>
      </c>
      <c r="K10" s="102">
        <v>-0.09</v>
      </c>
      <c r="L10" s="102">
        <v>1.7</v>
      </c>
      <c r="M10" s="102">
        <f t="shared" ref="M10:M13" si="2">abs(I10-K10)/average(J10,L10)</f>
        <v>0.04195804196</v>
      </c>
    </row>
    <row r="11">
      <c r="H11" s="101" t="s">
        <v>767</v>
      </c>
      <c r="I11" s="102">
        <v>0.31</v>
      </c>
      <c r="J11" s="102">
        <v>1.02</v>
      </c>
      <c r="K11" s="102">
        <v>0.42</v>
      </c>
      <c r="L11" s="102">
        <v>1.44</v>
      </c>
      <c r="M11" s="102">
        <f t="shared" si="2"/>
        <v>0.08943089431</v>
      </c>
    </row>
    <row r="12">
      <c r="H12" s="101" t="s">
        <v>631</v>
      </c>
      <c r="I12" s="102">
        <v>0.1</v>
      </c>
      <c r="J12" s="102">
        <v>0.75</v>
      </c>
      <c r="K12" s="102">
        <v>0.06</v>
      </c>
      <c r="L12" s="102">
        <v>1.41</v>
      </c>
      <c r="M12" s="102">
        <f t="shared" si="2"/>
        <v>0.03703703704</v>
      </c>
    </row>
    <row r="13">
      <c r="H13" s="101" t="s">
        <v>531</v>
      </c>
      <c r="I13" s="102">
        <v>0.3</v>
      </c>
      <c r="J13" s="102">
        <v>1.04</v>
      </c>
      <c r="K13" s="102">
        <v>-0.5</v>
      </c>
      <c r="L13" s="102">
        <v>0.117</v>
      </c>
      <c r="M13" s="102">
        <f t="shared" si="2"/>
        <v>1.382886776</v>
      </c>
    </row>
    <row r="15">
      <c r="A15" s="3" t="s">
        <v>89</v>
      </c>
      <c r="B15" s="3" t="s">
        <v>1757</v>
      </c>
      <c r="C15" s="3" t="s">
        <v>91</v>
      </c>
      <c r="D15" s="3" t="s">
        <v>1758</v>
      </c>
      <c r="E15" s="3" t="s">
        <v>1759</v>
      </c>
      <c r="F15" s="3" t="s">
        <v>1760</v>
      </c>
      <c r="G15" s="3" t="s">
        <v>147</v>
      </c>
    </row>
    <row r="16">
      <c r="A16" s="1">
        <v>86.0</v>
      </c>
      <c r="B16" s="1">
        <v>101.0</v>
      </c>
      <c r="C16" s="1" t="s">
        <v>1052</v>
      </c>
      <c r="D16" s="1" t="s">
        <v>34</v>
      </c>
      <c r="E16" s="1" t="s">
        <v>385</v>
      </c>
      <c r="F16" s="1" t="s">
        <v>1761</v>
      </c>
      <c r="G16" s="1" t="s">
        <v>1770</v>
      </c>
      <c r="H16" s="101" t="s">
        <v>1771</v>
      </c>
      <c r="J16" s="103"/>
      <c r="K16" s="103"/>
      <c r="L16" s="103"/>
      <c r="M16" s="103"/>
      <c r="N16" s="103"/>
      <c r="O16" s="103"/>
      <c r="P16" s="103"/>
      <c r="Q16" s="103"/>
      <c r="R16" s="103"/>
      <c r="S16" s="103"/>
    </row>
    <row r="17">
      <c r="F17" s="1" t="s">
        <v>1768</v>
      </c>
      <c r="H17" s="101" t="s">
        <v>1055</v>
      </c>
      <c r="J17" s="101" t="s">
        <v>1772</v>
      </c>
      <c r="K17" s="101" t="s">
        <v>1773</v>
      </c>
      <c r="L17" s="101" t="s">
        <v>1774</v>
      </c>
      <c r="M17" s="101" t="s">
        <v>1775</v>
      </c>
      <c r="N17" s="101" t="s">
        <v>1776</v>
      </c>
      <c r="O17" s="101" t="s">
        <v>1777</v>
      </c>
      <c r="P17" s="101" t="s">
        <v>1778</v>
      </c>
      <c r="Q17" s="101" t="s">
        <v>1779</v>
      </c>
      <c r="R17" s="101" t="s">
        <v>1780</v>
      </c>
      <c r="S17" s="101" t="s">
        <v>1781</v>
      </c>
      <c r="T17" s="1" t="s">
        <v>1782</v>
      </c>
      <c r="U17" s="1" t="s">
        <v>1783</v>
      </c>
      <c r="V17" s="1" t="s">
        <v>433</v>
      </c>
    </row>
    <row r="18">
      <c r="H18" s="101" t="s">
        <v>1784</v>
      </c>
      <c r="I18" s="101" t="s">
        <v>1785</v>
      </c>
      <c r="J18" s="102">
        <v>59.4</v>
      </c>
      <c r="K18" s="102">
        <v>29.7</v>
      </c>
      <c r="L18" s="102">
        <v>57.6</v>
      </c>
      <c r="M18" s="102">
        <v>30.1</v>
      </c>
      <c r="N18" s="102">
        <v>54.8</v>
      </c>
      <c r="O18" s="102">
        <v>30.1</v>
      </c>
      <c r="P18" s="102">
        <v>56.2</v>
      </c>
      <c r="Q18" s="102">
        <v>27.5</v>
      </c>
      <c r="R18" s="102">
        <v>54.4</v>
      </c>
      <c r="S18" s="102">
        <v>30.7</v>
      </c>
      <c r="T18" s="104">
        <f t="shared" ref="T18:U18" si="3">average(J18,L18,N18,P18,R18)</f>
        <v>56.48</v>
      </c>
      <c r="U18" s="104">
        <f t="shared" si="3"/>
        <v>29.62</v>
      </c>
      <c r="V18" s="104">
        <f>abs(T18-T19)/average(U18,U19)</f>
        <v>0.2</v>
      </c>
    </row>
    <row r="19">
      <c r="H19" s="101" t="s">
        <v>1786</v>
      </c>
      <c r="I19" s="103"/>
      <c r="J19" s="102">
        <v>65.8</v>
      </c>
      <c r="K19" s="102">
        <v>25.9</v>
      </c>
      <c r="L19" s="102">
        <v>64.4</v>
      </c>
      <c r="M19" s="102">
        <v>26.6</v>
      </c>
      <c r="N19" s="102">
        <v>60.8</v>
      </c>
      <c r="O19" s="102">
        <v>25.5</v>
      </c>
      <c r="P19" s="102">
        <v>57.4</v>
      </c>
      <c r="Q19" s="102">
        <v>28.6</v>
      </c>
      <c r="R19" s="102">
        <v>62.0</v>
      </c>
      <c r="S19" s="102">
        <v>25.3</v>
      </c>
      <c r="T19" s="104">
        <f t="shared" ref="T19:U19" si="4">average(J19,L19,N19,P19,R19)</f>
        <v>62.08</v>
      </c>
      <c r="U19" s="104">
        <f t="shared" si="4"/>
        <v>26.38</v>
      </c>
    </row>
    <row r="20">
      <c r="H20" s="101" t="s">
        <v>1784</v>
      </c>
      <c r="I20" s="101" t="s">
        <v>374</v>
      </c>
      <c r="J20" s="102">
        <v>375.9</v>
      </c>
      <c r="K20" s="102">
        <v>73.3</v>
      </c>
      <c r="L20" s="102">
        <v>365.4</v>
      </c>
      <c r="M20" s="102">
        <v>68.1</v>
      </c>
      <c r="N20" s="102">
        <v>361.2</v>
      </c>
      <c r="O20" s="102">
        <v>74.1</v>
      </c>
      <c r="P20" s="102">
        <v>373.1</v>
      </c>
      <c r="Q20" s="102">
        <v>66.8</v>
      </c>
      <c r="R20" s="102">
        <v>365.5</v>
      </c>
      <c r="S20" s="102">
        <v>62.6</v>
      </c>
      <c r="T20" s="104">
        <f t="shared" ref="T20:U20" si="5">average(J20,L20,N20,P20,R20)</f>
        <v>368.22</v>
      </c>
      <c r="U20" s="104">
        <f t="shared" si="5"/>
        <v>68.98</v>
      </c>
      <c r="V20" s="104">
        <f>abs(T20-T21)/average(U20,U21)</f>
        <v>0.3831086238</v>
      </c>
    </row>
    <row r="21">
      <c r="H21" s="101" t="s">
        <v>1786</v>
      </c>
      <c r="I21" s="103"/>
      <c r="J21" s="102">
        <v>404.2</v>
      </c>
      <c r="K21" s="102">
        <v>80.8</v>
      </c>
      <c r="L21" s="102">
        <v>410.5</v>
      </c>
      <c r="M21" s="102">
        <v>92.2</v>
      </c>
      <c r="N21" s="102">
        <v>386.3</v>
      </c>
      <c r="O21" s="102">
        <v>70.7</v>
      </c>
      <c r="P21" s="102">
        <v>391.3</v>
      </c>
      <c r="Q21" s="102">
        <v>93.5</v>
      </c>
      <c r="R21" s="102">
        <v>399.4</v>
      </c>
      <c r="S21" s="102">
        <v>104.1</v>
      </c>
      <c r="T21" s="104">
        <f t="shared" ref="T21:U21" si="6">average(J21,L21,N21,P21,R21)</f>
        <v>398.34</v>
      </c>
      <c r="U21" s="104">
        <f t="shared" si="6"/>
        <v>88.26</v>
      </c>
    </row>
    <row r="23">
      <c r="H23" s="103"/>
      <c r="I23" s="103"/>
      <c r="J23" s="103"/>
      <c r="K23" s="103"/>
      <c r="L23" s="103"/>
      <c r="M23" s="103"/>
      <c r="N23" s="103"/>
      <c r="O23" s="103"/>
      <c r="P23" s="103"/>
      <c r="Q23" s="103"/>
      <c r="R23" s="103"/>
      <c r="S23" s="103"/>
    </row>
    <row r="24">
      <c r="H24" s="101" t="s">
        <v>1787</v>
      </c>
      <c r="J24" s="103"/>
      <c r="K24" s="103"/>
      <c r="L24" s="103"/>
      <c r="M24" s="103"/>
      <c r="N24" s="103"/>
      <c r="O24" s="103"/>
      <c r="P24" s="103"/>
      <c r="Q24" s="103"/>
      <c r="R24" s="103"/>
      <c r="S24" s="103"/>
    </row>
    <row r="25">
      <c r="H25" s="101" t="s">
        <v>1784</v>
      </c>
      <c r="I25" s="101" t="s">
        <v>1788</v>
      </c>
      <c r="J25" s="102">
        <v>42.1</v>
      </c>
      <c r="K25" s="102">
        <v>9.1</v>
      </c>
      <c r="L25" s="102">
        <v>40.2</v>
      </c>
      <c r="M25" s="102">
        <v>8.8</v>
      </c>
      <c r="N25" s="102">
        <v>41.3</v>
      </c>
      <c r="O25" s="102">
        <v>8.5</v>
      </c>
      <c r="P25" s="102">
        <v>43.2</v>
      </c>
      <c r="Q25" s="102">
        <v>8.7</v>
      </c>
      <c r="R25" s="102">
        <v>39.6</v>
      </c>
      <c r="S25" s="102">
        <v>8.7</v>
      </c>
      <c r="T25" s="104">
        <f t="shared" ref="T25:U25" si="7">average(J25,L25,N25,P25,R25)</f>
        <v>41.28</v>
      </c>
      <c r="U25" s="104">
        <f t="shared" si="7"/>
        <v>8.76</v>
      </c>
      <c r="V25" s="104">
        <f>abs(T25-T26)/average(U25,U26)</f>
        <v>0.1426872771</v>
      </c>
    </row>
    <row r="26">
      <c r="H26" s="101" t="s">
        <v>1786</v>
      </c>
      <c r="I26" s="103"/>
      <c r="J26" s="102">
        <v>42.2</v>
      </c>
      <c r="K26" s="102">
        <v>8.5</v>
      </c>
      <c r="L26" s="102">
        <v>39.9</v>
      </c>
      <c r="M26" s="102">
        <v>7.7</v>
      </c>
      <c r="N26" s="102">
        <v>43.2</v>
      </c>
      <c r="O26" s="102">
        <v>7.8</v>
      </c>
      <c r="P26" s="102">
        <v>44.8</v>
      </c>
      <c r="Q26" s="102">
        <v>8.3</v>
      </c>
      <c r="R26" s="102">
        <v>42.3</v>
      </c>
      <c r="S26" s="102">
        <v>8.0</v>
      </c>
      <c r="T26" s="104">
        <f t="shared" ref="T26:U26" si="8">average(J26,L26,N26,P26,R26)</f>
        <v>42.48</v>
      </c>
      <c r="U26" s="104">
        <f t="shared" si="8"/>
        <v>8.06</v>
      </c>
    </row>
    <row r="27">
      <c r="H27" s="101" t="s">
        <v>1784</v>
      </c>
      <c r="I27" s="101" t="s">
        <v>1061</v>
      </c>
      <c r="J27" s="102">
        <v>1.8</v>
      </c>
      <c r="K27" s="102">
        <v>3.2</v>
      </c>
      <c r="L27" s="102">
        <v>1.8</v>
      </c>
      <c r="M27" s="102">
        <v>2.8</v>
      </c>
      <c r="N27" s="102">
        <v>2.3</v>
      </c>
      <c r="O27" s="102">
        <v>3.6</v>
      </c>
      <c r="P27" s="102">
        <v>2.2</v>
      </c>
      <c r="Q27" s="102">
        <v>2.3</v>
      </c>
      <c r="R27" s="102">
        <v>2.8</v>
      </c>
      <c r="S27" s="102">
        <v>3.1</v>
      </c>
      <c r="T27" s="104">
        <f t="shared" ref="T27:U27" si="9">average(J27,L27,N27,P27,R27)</f>
        <v>2.18</v>
      </c>
      <c r="U27" s="104">
        <f t="shared" si="9"/>
        <v>3</v>
      </c>
      <c r="V27" s="104">
        <f>abs(T27-T28)/average(U27,U28)</f>
        <v>0.01465201465</v>
      </c>
    </row>
    <row r="28">
      <c r="H28" s="101" t="s">
        <v>1786</v>
      </c>
      <c r="I28" s="103"/>
      <c r="J28" s="102">
        <v>1.8</v>
      </c>
      <c r="K28" s="102">
        <v>2.1</v>
      </c>
      <c r="L28" s="102">
        <v>2.8</v>
      </c>
      <c r="M28" s="102">
        <v>3.3</v>
      </c>
      <c r="N28" s="102">
        <v>2.3</v>
      </c>
      <c r="O28" s="102">
        <v>2.6</v>
      </c>
      <c r="P28" s="102">
        <v>1.8</v>
      </c>
      <c r="Q28" s="102">
        <v>2.3</v>
      </c>
      <c r="R28" s="102">
        <v>2.4</v>
      </c>
      <c r="S28" s="102">
        <v>2.0</v>
      </c>
      <c r="T28" s="104">
        <f t="shared" ref="T28:U28" si="10">average(J28,L28,N28,P28,R28)</f>
        <v>2.22</v>
      </c>
      <c r="U28" s="104">
        <f t="shared" si="10"/>
        <v>2.46</v>
      </c>
    </row>
    <row r="30">
      <c r="A30" s="3" t="s">
        <v>89</v>
      </c>
      <c r="B30" s="3" t="s">
        <v>1757</v>
      </c>
      <c r="C30" s="3" t="s">
        <v>91</v>
      </c>
      <c r="D30" s="3" t="s">
        <v>1758</v>
      </c>
      <c r="E30" s="3" t="s">
        <v>1759</v>
      </c>
      <c r="F30" s="3" t="s">
        <v>1760</v>
      </c>
      <c r="G30" s="3" t="s">
        <v>147</v>
      </c>
    </row>
    <row r="31">
      <c r="A31" s="1">
        <v>6.0</v>
      </c>
      <c r="B31" s="1">
        <v>7.0</v>
      </c>
      <c r="C31" s="1" t="s">
        <v>224</v>
      </c>
      <c r="D31" s="1" t="s">
        <v>36</v>
      </c>
      <c r="E31" s="105" t="s">
        <v>1789</v>
      </c>
      <c r="H31" s="1" t="s">
        <v>1763</v>
      </c>
      <c r="I31" s="1" t="s">
        <v>1790</v>
      </c>
      <c r="J31" s="1" t="s">
        <v>1791</v>
      </c>
      <c r="K31" s="1" t="s">
        <v>1792</v>
      </c>
      <c r="L31" s="1" t="s">
        <v>1793</v>
      </c>
      <c r="M31" s="1" t="s">
        <v>1794</v>
      </c>
      <c r="N31" s="1" t="s">
        <v>1795</v>
      </c>
    </row>
    <row r="32">
      <c r="H32" s="1" t="s">
        <v>1796</v>
      </c>
    </row>
    <row r="35">
      <c r="A35" s="3" t="s">
        <v>89</v>
      </c>
      <c r="B35" s="3" t="s">
        <v>1757</v>
      </c>
      <c r="C35" s="3" t="s">
        <v>91</v>
      </c>
      <c r="D35" s="3" t="s">
        <v>1758</v>
      </c>
      <c r="E35" s="3" t="s">
        <v>1759</v>
      </c>
      <c r="F35" s="3" t="s">
        <v>1760</v>
      </c>
      <c r="G35" s="3" t="s">
        <v>147</v>
      </c>
    </row>
    <row r="36">
      <c r="A36" s="1">
        <v>100.0</v>
      </c>
      <c r="B36" s="1">
        <v>118.0</v>
      </c>
      <c r="C36" s="1" t="s">
        <v>1200</v>
      </c>
      <c r="D36" s="1" t="s">
        <v>34</v>
      </c>
      <c r="E36" s="1" t="s">
        <v>385</v>
      </c>
      <c r="F36" s="1" t="s">
        <v>1797</v>
      </c>
      <c r="G36" s="1" t="s">
        <v>1798</v>
      </c>
      <c r="H36" s="1" t="s">
        <v>1799</v>
      </c>
      <c r="I36" s="1" t="s">
        <v>1800</v>
      </c>
      <c r="J36" s="1" t="s">
        <v>1801</v>
      </c>
      <c r="K36" s="1" t="s">
        <v>1802</v>
      </c>
      <c r="L36" s="1" t="s">
        <v>1801</v>
      </c>
      <c r="M36" s="1" t="s">
        <v>1803</v>
      </c>
      <c r="N36" s="1" t="s">
        <v>1804</v>
      </c>
      <c r="O36" s="1" t="s">
        <v>1805</v>
      </c>
    </row>
    <row r="37">
      <c r="F37" s="1" t="s">
        <v>1806</v>
      </c>
      <c r="G37" s="1">
        <v>19.0</v>
      </c>
      <c r="H37" s="1" t="s">
        <v>1807</v>
      </c>
      <c r="I37" s="1">
        <v>1.0</v>
      </c>
      <c r="J37" s="1">
        <v>0.32</v>
      </c>
      <c r="K37" s="1">
        <v>1.1</v>
      </c>
      <c r="L37" s="1">
        <v>0.21</v>
      </c>
      <c r="M37" s="104">
        <f>J37*sqrt(G37)</f>
        <v>1.394847662</v>
      </c>
      <c r="N37" s="104">
        <f>L37*sqrt(G37)</f>
        <v>0.9153687781</v>
      </c>
      <c r="O37" s="104">
        <f t="shared" ref="O37:O38" si="11">abs(I37-K37)/average(M37,N37)</f>
        <v>0.08657197505</v>
      </c>
    </row>
    <row r="38">
      <c r="H38" s="1" t="s">
        <v>1808</v>
      </c>
      <c r="I38" s="1">
        <v>3.37</v>
      </c>
      <c r="J38" s="1">
        <v>0.45</v>
      </c>
      <c r="K38" s="1">
        <v>3.32</v>
      </c>
      <c r="L38" s="1">
        <v>0.41</v>
      </c>
      <c r="M38" s="104">
        <f>J38*sqrt(G37)</f>
        <v>1.961504525</v>
      </c>
      <c r="N38" s="104">
        <f>L38*sqrt(G37)</f>
        <v>1.787148567</v>
      </c>
      <c r="O38" s="104">
        <f t="shared" si="11"/>
        <v>0.02667624812</v>
      </c>
    </row>
    <row r="39">
      <c r="A39" s="1">
        <v>100.0</v>
      </c>
      <c r="B39" s="1">
        <v>119.0</v>
      </c>
      <c r="C39" s="1" t="s">
        <v>1200</v>
      </c>
      <c r="D39" s="1" t="s">
        <v>34</v>
      </c>
      <c r="E39" s="1" t="s">
        <v>385</v>
      </c>
      <c r="F39" s="1" t="s">
        <v>1797</v>
      </c>
      <c r="G39" s="1" t="s">
        <v>1798</v>
      </c>
      <c r="H39" s="1" t="s">
        <v>1799</v>
      </c>
      <c r="I39" s="1" t="s">
        <v>1800</v>
      </c>
      <c r="J39" s="1" t="s">
        <v>1801</v>
      </c>
      <c r="K39" s="1" t="s">
        <v>1802</v>
      </c>
      <c r="L39" s="1" t="s">
        <v>1801</v>
      </c>
      <c r="M39" s="1" t="s">
        <v>1803</v>
      </c>
      <c r="N39" s="1" t="s">
        <v>1804</v>
      </c>
    </row>
    <row r="40">
      <c r="F40" s="1" t="s">
        <v>1806</v>
      </c>
      <c r="G40" s="1">
        <v>15.0</v>
      </c>
      <c r="H40" s="1" t="s">
        <v>1807</v>
      </c>
      <c r="I40" s="1">
        <v>0.73</v>
      </c>
      <c r="J40" s="1">
        <v>0.25</v>
      </c>
      <c r="K40" s="1">
        <v>2.47</v>
      </c>
      <c r="L40" s="1">
        <v>0.59</v>
      </c>
      <c r="M40" s="104">
        <f>J40*sqrt(G40)</f>
        <v>0.9682458366</v>
      </c>
      <c r="N40" s="104">
        <f>L40*sqrt(G40)</f>
        <v>2.285060174</v>
      </c>
      <c r="O40" s="104">
        <f t="shared" ref="O40:O41" si="12">abs(I40-K40)/average(M40,N40)</f>
        <v>1.069681115</v>
      </c>
    </row>
    <row r="41">
      <c r="H41" s="1" t="s">
        <v>1808</v>
      </c>
      <c r="I41" s="1">
        <v>3.27</v>
      </c>
      <c r="J41" s="1">
        <v>0.53</v>
      </c>
      <c r="K41" s="1">
        <v>3.07</v>
      </c>
      <c r="L41" s="1">
        <v>0.34</v>
      </c>
      <c r="M41" s="104">
        <f>J41*sqrt(G40)</f>
        <v>2.052681173</v>
      </c>
      <c r="N41" s="104">
        <f>L41*sqrt(G40)</f>
        <v>1.316814338</v>
      </c>
      <c r="O41" s="104">
        <f t="shared" si="12"/>
        <v>0.1187121332</v>
      </c>
    </row>
    <row r="42">
      <c r="A42" s="3" t="s">
        <v>89</v>
      </c>
      <c r="B42" s="3" t="s">
        <v>1757</v>
      </c>
      <c r="C42" s="3" t="s">
        <v>91</v>
      </c>
      <c r="D42" s="3" t="s">
        <v>1758</v>
      </c>
      <c r="E42" s="3" t="s">
        <v>1759</v>
      </c>
      <c r="F42" s="3" t="s">
        <v>1760</v>
      </c>
      <c r="G42" s="3" t="s">
        <v>147</v>
      </c>
    </row>
    <row r="43">
      <c r="A43" s="1">
        <v>105.0</v>
      </c>
      <c r="B43" s="1">
        <v>124.0</v>
      </c>
      <c r="C43" s="1" t="s">
        <v>1257</v>
      </c>
      <c r="E43" s="105" t="s">
        <v>1789</v>
      </c>
    </row>
  </sheetData>
  <mergeCells count="3">
    <mergeCell ref="H16:I16"/>
    <mergeCell ref="H17:I17"/>
    <mergeCell ref="H24:I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45.71"/>
    <col customWidth="1" min="2" max="2" width="25.29"/>
    <col customWidth="1" min="3" max="3" width="58.0"/>
    <col customWidth="1" min="4" max="4" width="40.29"/>
  </cols>
  <sheetData>
    <row r="1">
      <c r="A1" s="106" t="s">
        <v>1809</v>
      </c>
      <c r="B1" s="107" t="s">
        <v>93</v>
      </c>
      <c r="C1" s="106" t="s">
        <v>1810</v>
      </c>
      <c r="D1" s="106" t="s">
        <v>1811</v>
      </c>
    </row>
    <row r="2">
      <c r="A2" s="108" t="s">
        <v>1812</v>
      </c>
      <c r="B2" s="109"/>
      <c r="C2" s="1" t="s">
        <v>1813</v>
      </c>
    </row>
    <row r="3">
      <c r="A3" s="108" t="s">
        <v>1814</v>
      </c>
      <c r="B3" s="50" t="s">
        <v>1815</v>
      </c>
      <c r="C3" s="1" t="s">
        <v>1816</v>
      </c>
      <c r="D3" s="1" t="s">
        <v>194</v>
      </c>
    </row>
    <row r="4">
      <c r="A4" s="108" t="s">
        <v>1817</v>
      </c>
      <c r="B4" s="110" t="s">
        <v>1818</v>
      </c>
      <c r="C4" s="1" t="s">
        <v>1816</v>
      </c>
      <c r="D4" s="1" t="s">
        <v>194</v>
      </c>
    </row>
    <row r="5">
      <c r="A5" s="108" t="s">
        <v>1819</v>
      </c>
      <c r="B5" s="50" t="s">
        <v>1820</v>
      </c>
      <c r="C5" s="1" t="s">
        <v>1821</v>
      </c>
      <c r="D5" s="1" t="s">
        <v>194</v>
      </c>
    </row>
    <row r="6">
      <c r="A6" s="108" t="s">
        <v>1822</v>
      </c>
      <c r="B6" s="50" t="s">
        <v>1823</v>
      </c>
      <c r="C6" s="1" t="s">
        <v>1821</v>
      </c>
      <c r="D6" s="1" t="s">
        <v>194</v>
      </c>
    </row>
    <row r="7">
      <c r="A7" s="108" t="s">
        <v>1824</v>
      </c>
      <c r="B7" s="50" t="s">
        <v>1825</v>
      </c>
      <c r="C7" s="1" t="s">
        <v>1826</v>
      </c>
      <c r="D7" s="1" t="s">
        <v>194</v>
      </c>
    </row>
    <row r="8">
      <c r="A8" s="1" t="s">
        <v>1827</v>
      </c>
      <c r="B8" s="50" t="s">
        <v>1828</v>
      </c>
      <c r="C8" s="1" t="s">
        <v>1813</v>
      </c>
      <c r="D8" s="1" t="s">
        <v>194</v>
      </c>
    </row>
    <row r="9">
      <c r="A9" s="1" t="s">
        <v>1829</v>
      </c>
      <c r="B9" s="50" t="s">
        <v>1830</v>
      </c>
      <c r="C9" s="1" t="s">
        <v>1831</v>
      </c>
      <c r="D9" s="1" t="s">
        <v>194</v>
      </c>
    </row>
    <row r="10">
      <c r="A10" s="1" t="s">
        <v>1832</v>
      </c>
      <c r="B10" s="50" t="s">
        <v>1833</v>
      </c>
      <c r="C10" s="1" t="s">
        <v>1834</v>
      </c>
      <c r="D10" s="1" t="s">
        <v>194</v>
      </c>
    </row>
    <row r="11">
      <c r="A11" s="1" t="s">
        <v>1835</v>
      </c>
      <c r="B11" s="50" t="s">
        <v>1836</v>
      </c>
      <c r="C11" s="1" t="s">
        <v>1837</v>
      </c>
      <c r="D11" s="1" t="s">
        <v>194</v>
      </c>
    </row>
    <row r="12">
      <c r="A12" s="1" t="s">
        <v>1838</v>
      </c>
      <c r="B12" s="50" t="s">
        <v>1839</v>
      </c>
      <c r="C12" s="1" t="s">
        <v>62</v>
      </c>
      <c r="D12" s="1" t="s">
        <v>194</v>
      </c>
    </row>
    <row r="13">
      <c r="A13" s="1" t="s">
        <v>1840</v>
      </c>
      <c r="B13" s="50" t="s">
        <v>1841</v>
      </c>
      <c r="C13" s="1" t="s">
        <v>62</v>
      </c>
      <c r="D13" s="1" t="s">
        <v>194</v>
      </c>
    </row>
    <row r="14">
      <c r="A14" s="1" t="s">
        <v>1842</v>
      </c>
      <c r="B14" s="50" t="s">
        <v>1843</v>
      </c>
      <c r="C14" s="1" t="s">
        <v>1831</v>
      </c>
      <c r="D14" s="1" t="s">
        <v>194</v>
      </c>
    </row>
    <row r="15">
      <c r="A15" s="111" t="s">
        <v>1844</v>
      </c>
      <c r="B15" s="50" t="s">
        <v>1845</v>
      </c>
      <c r="C15" s="1" t="s">
        <v>1816</v>
      </c>
      <c r="D15" s="1" t="s">
        <v>194</v>
      </c>
    </row>
    <row r="16">
      <c r="A16" s="1" t="s">
        <v>1846</v>
      </c>
      <c r="B16" s="50" t="s">
        <v>1847</v>
      </c>
      <c r="C16" s="1" t="s">
        <v>1848</v>
      </c>
      <c r="D16" s="1" t="s">
        <v>194</v>
      </c>
    </row>
    <row r="17">
      <c r="A17" s="1" t="s">
        <v>1849</v>
      </c>
      <c r="B17" s="50" t="s">
        <v>1850</v>
      </c>
      <c r="C17" s="1" t="s">
        <v>1851</v>
      </c>
      <c r="D17" s="1" t="s">
        <v>194</v>
      </c>
    </row>
    <row r="18">
      <c r="A18" s="1" t="s">
        <v>1852</v>
      </c>
      <c r="B18" s="50" t="s">
        <v>1853</v>
      </c>
      <c r="C18" s="1" t="s">
        <v>1854</v>
      </c>
      <c r="D18" s="1" t="s">
        <v>194</v>
      </c>
    </row>
    <row r="19">
      <c r="A19" s="1" t="s">
        <v>1855</v>
      </c>
      <c r="B19" s="50" t="s">
        <v>1856</v>
      </c>
      <c r="C19" s="1" t="s">
        <v>1857</v>
      </c>
      <c r="D19" s="1" t="s">
        <v>377</v>
      </c>
    </row>
    <row r="20">
      <c r="A20" s="1" t="s">
        <v>1858</v>
      </c>
      <c r="B20" s="50" t="s">
        <v>1859</v>
      </c>
      <c r="C20" s="1" t="s">
        <v>1857</v>
      </c>
      <c r="D20" s="1" t="s">
        <v>377</v>
      </c>
    </row>
    <row r="21">
      <c r="A21" s="1" t="s">
        <v>1860</v>
      </c>
      <c r="B21" s="50" t="s">
        <v>1861</v>
      </c>
      <c r="C21" s="1" t="s">
        <v>1862</v>
      </c>
      <c r="D21" s="1" t="s">
        <v>377</v>
      </c>
    </row>
    <row r="22">
      <c r="A22" s="112" t="s">
        <v>1863</v>
      </c>
      <c r="B22" s="113" t="s">
        <v>1864</v>
      </c>
      <c r="C22" s="1" t="s">
        <v>62</v>
      </c>
      <c r="D22" s="1" t="s">
        <v>194</v>
      </c>
    </row>
    <row r="23">
      <c r="A23" s="1" t="s">
        <v>1865</v>
      </c>
      <c r="B23" s="50" t="s">
        <v>1866</v>
      </c>
      <c r="C23" s="1" t="s">
        <v>1816</v>
      </c>
      <c r="D23" s="1" t="s">
        <v>194</v>
      </c>
    </row>
    <row r="24">
      <c r="A24" s="1" t="s">
        <v>1867</v>
      </c>
      <c r="B24" s="50" t="s">
        <v>1868</v>
      </c>
      <c r="C24" s="1" t="s">
        <v>1837</v>
      </c>
      <c r="D24" s="1" t="s">
        <v>194</v>
      </c>
    </row>
    <row r="25">
      <c r="A25" s="1" t="s">
        <v>1869</v>
      </c>
      <c r="B25" s="50" t="s">
        <v>1870</v>
      </c>
      <c r="C25" s="1" t="s">
        <v>1837</v>
      </c>
      <c r="D25" s="1" t="s">
        <v>194</v>
      </c>
    </row>
    <row r="26">
      <c r="A26" s="1" t="s">
        <v>1871</v>
      </c>
      <c r="B26" s="50" t="s">
        <v>1872</v>
      </c>
      <c r="C26" s="1" t="s">
        <v>1873</v>
      </c>
      <c r="D26" s="1" t="s">
        <v>194</v>
      </c>
    </row>
    <row r="27">
      <c r="A27" s="1" t="s">
        <v>1874</v>
      </c>
      <c r="B27" s="114" t="s">
        <v>1875</v>
      </c>
      <c r="C27" s="1" t="s">
        <v>62</v>
      </c>
      <c r="D27" s="1" t="s">
        <v>194</v>
      </c>
    </row>
    <row r="28">
      <c r="A28" s="1" t="s">
        <v>1876</v>
      </c>
      <c r="B28" s="50" t="s">
        <v>1877</v>
      </c>
      <c r="C28" s="1" t="s">
        <v>1878</v>
      </c>
      <c r="D28" s="1" t="s">
        <v>194</v>
      </c>
    </row>
    <row r="29">
      <c r="A29" s="1" t="s">
        <v>1879</v>
      </c>
      <c r="B29" s="50" t="s">
        <v>1880</v>
      </c>
      <c r="C29" s="1" t="s">
        <v>1881</v>
      </c>
      <c r="D29" s="1" t="s">
        <v>377</v>
      </c>
    </row>
    <row r="30">
      <c r="A30" s="55" t="s">
        <v>1882</v>
      </c>
      <c r="B30" s="62" t="s">
        <v>1883</v>
      </c>
      <c r="C30" s="1" t="s">
        <v>1884</v>
      </c>
      <c r="D30" s="1" t="s">
        <v>1676</v>
      </c>
    </row>
    <row r="31">
      <c r="A31" s="1" t="s">
        <v>378</v>
      </c>
      <c r="B31" s="114" t="s">
        <v>1885</v>
      </c>
      <c r="C31" s="1" t="s">
        <v>1886</v>
      </c>
      <c r="D31" s="7" t="s">
        <v>1676</v>
      </c>
    </row>
    <row r="32">
      <c r="A32" s="1" t="s">
        <v>1887</v>
      </c>
      <c r="B32" s="114" t="s">
        <v>1888</v>
      </c>
      <c r="C32" s="1" t="s">
        <v>1889</v>
      </c>
      <c r="D32" s="7" t="s">
        <v>1676</v>
      </c>
    </row>
    <row r="33">
      <c r="A33" s="1" t="s">
        <v>1890</v>
      </c>
      <c r="B33" s="50" t="s">
        <v>1891</v>
      </c>
      <c r="C33" s="1" t="s">
        <v>1834</v>
      </c>
      <c r="D33" s="1" t="s">
        <v>638</v>
      </c>
    </row>
    <row r="34">
      <c r="A34" s="1" t="s">
        <v>1892</v>
      </c>
      <c r="B34" s="50" t="s">
        <v>1893</v>
      </c>
      <c r="C34" s="1" t="s">
        <v>1894</v>
      </c>
      <c r="D34" s="1" t="s">
        <v>638</v>
      </c>
    </row>
    <row r="35">
      <c r="A35" s="1" t="s">
        <v>1895</v>
      </c>
      <c r="B35" s="50" t="s">
        <v>1896</v>
      </c>
      <c r="C35" s="1" t="s">
        <v>1816</v>
      </c>
      <c r="D35" s="1" t="s">
        <v>638</v>
      </c>
    </row>
    <row r="36">
      <c r="A36" s="1" t="s">
        <v>1897</v>
      </c>
      <c r="B36" s="50" t="s">
        <v>1898</v>
      </c>
      <c r="C36" s="1" t="s">
        <v>62</v>
      </c>
      <c r="D36" s="1" t="s">
        <v>638</v>
      </c>
    </row>
    <row r="37">
      <c r="A37" s="1" t="s">
        <v>1899</v>
      </c>
      <c r="B37" s="50" t="s">
        <v>1900</v>
      </c>
      <c r="C37" s="1" t="s">
        <v>1837</v>
      </c>
      <c r="D37" s="1" t="s">
        <v>638</v>
      </c>
    </row>
    <row r="38">
      <c r="A38" s="1" t="s">
        <v>1901</v>
      </c>
      <c r="B38" s="50" t="s">
        <v>1902</v>
      </c>
      <c r="C38" s="1" t="s">
        <v>1903</v>
      </c>
      <c r="D38" s="1" t="s">
        <v>638</v>
      </c>
    </row>
    <row r="39">
      <c r="A39" s="1" t="s">
        <v>1904</v>
      </c>
      <c r="B39" s="50" t="s">
        <v>1905</v>
      </c>
      <c r="C39" s="1" t="s">
        <v>1834</v>
      </c>
      <c r="D39" s="1" t="s">
        <v>638</v>
      </c>
    </row>
    <row r="40">
      <c r="A40" s="1" t="s">
        <v>1906</v>
      </c>
      <c r="B40" s="50" t="s">
        <v>1907</v>
      </c>
      <c r="C40" s="1" t="s">
        <v>1834</v>
      </c>
      <c r="D40" s="1" t="s">
        <v>638</v>
      </c>
    </row>
    <row r="41">
      <c r="A41" s="1" t="s">
        <v>1908</v>
      </c>
      <c r="B41" s="50" t="s">
        <v>1909</v>
      </c>
      <c r="C41" s="1" t="s">
        <v>62</v>
      </c>
      <c r="D41" s="1" t="s">
        <v>638</v>
      </c>
    </row>
    <row r="42">
      <c r="A42" s="1" t="s">
        <v>1910</v>
      </c>
      <c r="B42" s="50" t="s">
        <v>1911</v>
      </c>
      <c r="C42" s="1" t="s">
        <v>1837</v>
      </c>
      <c r="D42" s="1" t="s">
        <v>638</v>
      </c>
    </row>
    <row r="43">
      <c r="A43" s="1" t="s">
        <v>1912</v>
      </c>
      <c r="B43" s="50" t="s">
        <v>1913</v>
      </c>
      <c r="C43" s="1" t="s">
        <v>1834</v>
      </c>
      <c r="D43" s="1" t="s">
        <v>638</v>
      </c>
    </row>
    <row r="44">
      <c r="A44" s="1" t="s">
        <v>1914</v>
      </c>
      <c r="B44" s="50" t="s">
        <v>1915</v>
      </c>
      <c r="C44" s="1" t="s">
        <v>1837</v>
      </c>
      <c r="D44" s="1" t="s">
        <v>638</v>
      </c>
    </row>
    <row r="45">
      <c r="A45" s="1" t="s">
        <v>1916</v>
      </c>
      <c r="B45" s="50" t="s">
        <v>1917</v>
      </c>
      <c r="C45" s="1" t="s">
        <v>1918</v>
      </c>
      <c r="D45" s="1" t="s">
        <v>638</v>
      </c>
    </row>
    <row r="46">
      <c r="A46" s="1" t="s">
        <v>1919</v>
      </c>
      <c r="B46" s="50" t="s">
        <v>1920</v>
      </c>
      <c r="C46" s="1" t="s">
        <v>1921</v>
      </c>
      <c r="D46" s="1" t="s">
        <v>638</v>
      </c>
    </row>
    <row r="47">
      <c r="A47" s="1" t="s">
        <v>1922</v>
      </c>
      <c r="B47" s="50" t="s">
        <v>1923</v>
      </c>
      <c r="C47" s="1" t="s">
        <v>1834</v>
      </c>
      <c r="D47" s="1" t="s">
        <v>638</v>
      </c>
    </row>
    <row r="48">
      <c r="A48" s="1" t="s">
        <v>1924</v>
      </c>
      <c r="B48" s="50" t="s">
        <v>1925</v>
      </c>
      <c r="C48" s="1" t="s">
        <v>1834</v>
      </c>
      <c r="D48" s="1" t="s">
        <v>638</v>
      </c>
    </row>
    <row r="49">
      <c r="A49" s="1" t="s">
        <v>1926</v>
      </c>
      <c r="B49" s="50" t="s">
        <v>1927</v>
      </c>
      <c r="C49" s="1" t="s">
        <v>1834</v>
      </c>
      <c r="D49" s="1" t="s">
        <v>638</v>
      </c>
    </row>
    <row r="50">
      <c r="A50" s="1" t="s">
        <v>1928</v>
      </c>
      <c r="B50" s="50" t="s">
        <v>1929</v>
      </c>
      <c r="C50" s="1" t="s">
        <v>1834</v>
      </c>
      <c r="D50" s="1" t="s">
        <v>638</v>
      </c>
    </row>
    <row r="51">
      <c r="A51" s="1" t="s">
        <v>1930</v>
      </c>
      <c r="B51" s="50" t="s">
        <v>1931</v>
      </c>
      <c r="C51" s="1" t="s">
        <v>1894</v>
      </c>
      <c r="D51" s="1" t="s">
        <v>638</v>
      </c>
    </row>
    <row r="52">
      <c r="A52" s="1" t="s">
        <v>1932</v>
      </c>
      <c r="B52" s="50" t="s">
        <v>1933</v>
      </c>
      <c r="C52" s="1" t="s">
        <v>1834</v>
      </c>
      <c r="D52" s="1" t="s">
        <v>638</v>
      </c>
    </row>
    <row r="53">
      <c r="A53" s="1" t="s">
        <v>1934</v>
      </c>
      <c r="B53" s="50" t="s">
        <v>1935</v>
      </c>
      <c r="C53" s="1" t="s">
        <v>1834</v>
      </c>
      <c r="D53" s="1" t="s">
        <v>638</v>
      </c>
    </row>
    <row r="54">
      <c r="A54" s="1" t="s">
        <v>1936</v>
      </c>
      <c r="B54" s="50" t="s">
        <v>1937</v>
      </c>
      <c r="C54" s="1" t="s">
        <v>1834</v>
      </c>
      <c r="D54" s="1" t="s">
        <v>638</v>
      </c>
    </row>
    <row r="55">
      <c r="A55" s="1" t="s">
        <v>1938</v>
      </c>
      <c r="B55" s="50" t="s">
        <v>1939</v>
      </c>
      <c r="C55" s="1" t="s">
        <v>1834</v>
      </c>
      <c r="D55" s="1" t="s">
        <v>638</v>
      </c>
    </row>
    <row r="56">
      <c r="A56" s="1" t="s">
        <v>1940</v>
      </c>
      <c r="B56" s="50" t="s">
        <v>1941</v>
      </c>
      <c r="C56" s="1" t="s">
        <v>1834</v>
      </c>
      <c r="D56" s="1" t="s">
        <v>638</v>
      </c>
    </row>
    <row r="57">
      <c r="A57" s="1" t="s">
        <v>1942</v>
      </c>
      <c r="B57" s="50" t="s">
        <v>1943</v>
      </c>
      <c r="C57" s="1" t="s">
        <v>1834</v>
      </c>
      <c r="D57" s="1" t="s">
        <v>638</v>
      </c>
    </row>
    <row r="58">
      <c r="A58" s="1" t="s">
        <v>1944</v>
      </c>
      <c r="B58" s="50" t="s">
        <v>1945</v>
      </c>
      <c r="C58" s="1" t="s">
        <v>62</v>
      </c>
      <c r="D58" s="1" t="s">
        <v>638</v>
      </c>
    </row>
    <row r="59">
      <c r="A59" s="1" t="s">
        <v>1946</v>
      </c>
      <c r="B59" s="50" t="s">
        <v>1947</v>
      </c>
      <c r="C59" s="1" t="s">
        <v>1918</v>
      </c>
      <c r="D59" s="1" t="s">
        <v>638</v>
      </c>
    </row>
    <row r="60">
      <c r="A60" s="1" t="s">
        <v>1948</v>
      </c>
      <c r="B60" s="50" t="s">
        <v>1949</v>
      </c>
      <c r="C60" s="1" t="s">
        <v>1834</v>
      </c>
      <c r="D60" s="1" t="s">
        <v>638</v>
      </c>
    </row>
    <row r="61">
      <c r="A61" s="1" t="s">
        <v>1950</v>
      </c>
      <c r="B61" s="50" t="s">
        <v>1951</v>
      </c>
      <c r="C61" s="1" t="s">
        <v>1918</v>
      </c>
      <c r="D61" s="1" t="s">
        <v>638</v>
      </c>
    </row>
    <row r="62">
      <c r="A62" s="1" t="s">
        <v>1952</v>
      </c>
      <c r="B62" s="50" t="s">
        <v>1953</v>
      </c>
      <c r="C62" s="1" t="s">
        <v>1954</v>
      </c>
      <c r="D62" s="1" t="s">
        <v>638</v>
      </c>
    </row>
    <row r="63">
      <c r="A63" s="1" t="s">
        <v>1955</v>
      </c>
      <c r="B63" s="50" t="s">
        <v>1956</v>
      </c>
      <c r="C63" s="1" t="s">
        <v>1957</v>
      </c>
      <c r="D63" s="1" t="s">
        <v>638</v>
      </c>
    </row>
    <row r="64">
      <c r="A64" s="1" t="s">
        <v>1958</v>
      </c>
      <c r="B64" s="50" t="s">
        <v>1959</v>
      </c>
      <c r="C64" s="1" t="s">
        <v>1834</v>
      </c>
      <c r="D64" s="1" t="s">
        <v>638</v>
      </c>
    </row>
    <row r="65">
      <c r="A65" s="1" t="s">
        <v>1960</v>
      </c>
      <c r="B65" s="50" t="s">
        <v>1961</v>
      </c>
      <c r="C65" s="1" t="s">
        <v>1834</v>
      </c>
      <c r="D65" s="1" t="s">
        <v>638</v>
      </c>
    </row>
    <row r="66">
      <c r="A66" s="1" t="s">
        <v>1962</v>
      </c>
      <c r="B66" s="50" t="s">
        <v>1963</v>
      </c>
      <c r="C66" s="1" t="s">
        <v>1834</v>
      </c>
      <c r="D66" s="1" t="s">
        <v>638</v>
      </c>
    </row>
    <row r="67">
      <c r="A67" s="1" t="s">
        <v>1964</v>
      </c>
      <c r="B67" s="50" t="s">
        <v>1965</v>
      </c>
      <c r="C67" s="1" t="s">
        <v>1918</v>
      </c>
      <c r="D67" s="1" t="s">
        <v>638</v>
      </c>
    </row>
    <row r="68">
      <c r="A68" s="1" t="s">
        <v>1966</v>
      </c>
      <c r="B68" s="50" t="s">
        <v>1967</v>
      </c>
      <c r="C68" s="1" t="s">
        <v>1957</v>
      </c>
      <c r="D68" s="1" t="s">
        <v>638</v>
      </c>
    </row>
    <row r="69">
      <c r="A69" s="1" t="s">
        <v>1968</v>
      </c>
      <c r="B69" s="50" t="s">
        <v>1969</v>
      </c>
      <c r="C69" s="1" t="s">
        <v>62</v>
      </c>
      <c r="D69" s="1" t="s">
        <v>638</v>
      </c>
    </row>
    <row r="70">
      <c r="A70" s="1" t="s">
        <v>1970</v>
      </c>
      <c r="B70" s="50" t="s">
        <v>1971</v>
      </c>
      <c r="C70" s="1" t="s">
        <v>1972</v>
      </c>
      <c r="D70" s="1" t="s">
        <v>638</v>
      </c>
    </row>
    <row r="71">
      <c r="A71" s="1" t="s">
        <v>1973</v>
      </c>
      <c r="B71" s="50" t="s">
        <v>1974</v>
      </c>
      <c r="C71" s="1" t="s">
        <v>1975</v>
      </c>
      <c r="D71" s="1" t="s">
        <v>638</v>
      </c>
    </row>
    <row r="72">
      <c r="A72" s="1" t="s">
        <v>1976</v>
      </c>
      <c r="B72" s="50" t="s">
        <v>1977</v>
      </c>
      <c r="C72" s="1" t="s">
        <v>1918</v>
      </c>
      <c r="D72" s="1" t="s">
        <v>638</v>
      </c>
    </row>
    <row r="73">
      <c r="A73" s="1" t="s">
        <v>1978</v>
      </c>
      <c r="B73" s="50" t="s">
        <v>1979</v>
      </c>
      <c r="C73" s="1" t="s">
        <v>1834</v>
      </c>
      <c r="D73" s="1" t="s">
        <v>638</v>
      </c>
    </row>
    <row r="74">
      <c r="A74" s="1" t="s">
        <v>1980</v>
      </c>
      <c r="B74" s="50" t="s">
        <v>1981</v>
      </c>
      <c r="C74" s="1" t="s">
        <v>1918</v>
      </c>
      <c r="D74" s="1" t="s">
        <v>638</v>
      </c>
    </row>
    <row r="75">
      <c r="A75" s="1" t="s">
        <v>1982</v>
      </c>
      <c r="B75" s="114" t="s">
        <v>1983</v>
      </c>
      <c r="C75" s="1" t="s">
        <v>1834</v>
      </c>
      <c r="D75" s="1" t="s">
        <v>638</v>
      </c>
    </row>
    <row r="76">
      <c r="A76" s="1" t="s">
        <v>1984</v>
      </c>
      <c r="B76" s="50" t="s">
        <v>1985</v>
      </c>
      <c r="C76" s="1" t="s">
        <v>1834</v>
      </c>
      <c r="D76" s="1" t="s">
        <v>638</v>
      </c>
    </row>
    <row r="77">
      <c r="A77" s="1" t="s">
        <v>1986</v>
      </c>
      <c r="B77" s="50" t="s">
        <v>1987</v>
      </c>
      <c r="C77" s="1" t="s">
        <v>1921</v>
      </c>
      <c r="D77" s="1" t="s">
        <v>638</v>
      </c>
    </row>
    <row r="78">
      <c r="A78" s="1" t="s">
        <v>1988</v>
      </c>
      <c r="B78" s="50" t="s">
        <v>1989</v>
      </c>
      <c r="C78" s="1" t="s">
        <v>1834</v>
      </c>
      <c r="D78" s="1" t="s">
        <v>638</v>
      </c>
    </row>
    <row r="79">
      <c r="A79" s="1" t="s">
        <v>1990</v>
      </c>
      <c r="B79" s="50" t="s">
        <v>1991</v>
      </c>
      <c r="C79" s="1" t="s">
        <v>1834</v>
      </c>
      <c r="D79" s="1" t="s">
        <v>638</v>
      </c>
    </row>
    <row r="80">
      <c r="A80" s="1" t="s">
        <v>1992</v>
      </c>
      <c r="B80" s="50" t="s">
        <v>1993</v>
      </c>
      <c r="C80" s="1" t="s">
        <v>62</v>
      </c>
      <c r="D80" s="1" t="s">
        <v>638</v>
      </c>
    </row>
    <row r="81">
      <c r="A81" s="1" t="s">
        <v>1994</v>
      </c>
      <c r="B81" s="50" t="s">
        <v>1995</v>
      </c>
      <c r="C81" s="1" t="s">
        <v>1834</v>
      </c>
      <c r="D81" s="1" t="s">
        <v>638</v>
      </c>
    </row>
    <row r="82">
      <c r="A82" s="1" t="s">
        <v>1996</v>
      </c>
      <c r="B82" s="50" t="s">
        <v>1997</v>
      </c>
      <c r="C82" s="1" t="s">
        <v>1834</v>
      </c>
      <c r="D82" s="1" t="s">
        <v>638</v>
      </c>
    </row>
    <row r="83">
      <c r="A83" s="1" t="s">
        <v>1998</v>
      </c>
      <c r="B83" s="50" t="s">
        <v>1999</v>
      </c>
      <c r="C83" s="1" t="s">
        <v>2000</v>
      </c>
      <c r="D83" s="1" t="s">
        <v>638</v>
      </c>
    </row>
    <row r="84">
      <c r="A84" s="1" t="s">
        <v>2001</v>
      </c>
      <c r="B84" s="50" t="s">
        <v>2002</v>
      </c>
      <c r="C84" s="1" t="s">
        <v>62</v>
      </c>
      <c r="D84" s="1" t="s">
        <v>638</v>
      </c>
    </row>
    <row r="85">
      <c r="A85" s="1" t="s">
        <v>2003</v>
      </c>
      <c r="B85" s="50" t="s">
        <v>2004</v>
      </c>
      <c r="C85" s="1" t="s">
        <v>2000</v>
      </c>
      <c r="D85" s="1" t="s">
        <v>638</v>
      </c>
    </row>
    <row r="86">
      <c r="A86" s="1" t="s">
        <v>2005</v>
      </c>
      <c r="B86" s="50" t="s">
        <v>2006</v>
      </c>
      <c r="C86" s="1" t="s">
        <v>1837</v>
      </c>
      <c r="D86" s="1" t="s">
        <v>638</v>
      </c>
    </row>
    <row r="87">
      <c r="A87" s="1" t="s">
        <v>2007</v>
      </c>
      <c r="B87" s="50" t="s">
        <v>2008</v>
      </c>
      <c r="C87" s="1" t="s">
        <v>1848</v>
      </c>
      <c r="D87" s="1" t="s">
        <v>638</v>
      </c>
    </row>
    <row r="88">
      <c r="A88" s="1" t="s">
        <v>2009</v>
      </c>
      <c r="B88" s="114" t="s">
        <v>2010</v>
      </c>
      <c r="C88" s="1" t="s">
        <v>1837</v>
      </c>
      <c r="D88" s="1" t="s">
        <v>638</v>
      </c>
    </row>
    <row r="89">
      <c r="A89" s="1" t="s">
        <v>2011</v>
      </c>
      <c r="B89" s="50" t="s">
        <v>2012</v>
      </c>
      <c r="C89" s="1" t="s">
        <v>2013</v>
      </c>
      <c r="D89" s="1" t="s">
        <v>2014</v>
      </c>
    </row>
    <row r="90">
      <c r="A90" s="1" t="s">
        <v>2015</v>
      </c>
      <c r="B90" s="114" t="s">
        <v>2016</v>
      </c>
      <c r="C90" s="1" t="s">
        <v>1837</v>
      </c>
      <c r="D90" s="1" t="s">
        <v>2014</v>
      </c>
    </row>
    <row r="91">
      <c r="A91" s="1" t="s">
        <v>2017</v>
      </c>
      <c r="B91" s="50" t="s">
        <v>2018</v>
      </c>
      <c r="C91" s="1" t="s">
        <v>2013</v>
      </c>
      <c r="D91" s="1" t="s">
        <v>2014</v>
      </c>
    </row>
    <row r="92">
      <c r="A92" s="1" t="s">
        <v>1332</v>
      </c>
      <c r="B92" s="114" t="s">
        <v>2019</v>
      </c>
      <c r="C92" s="1" t="s">
        <v>1813</v>
      </c>
      <c r="D92" s="1" t="s">
        <v>2014</v>
      </c>
    </row>
    <row r="93">
      <c r="A93" s="1" t="s">
        <v>2020</v>
      </c>
      <c r="B93" s="50" t="s">
        <v>2021</v>
      </c>
      <c r="C93" s="1" t="s">
        <v>1834</v>
      </c>
      <c r="D93" s="1" t="s">
        <v>2014</v>
      </c>
    </row>
    <row r="94">
      <c r="A94" s="47" t="s">
        <v>2022</v>
      </c>
      <c r="B94" s="115" t="s">
        <v>2023</v>
      </c>
      <c r="C94" s="47" t="s">
        <v>2024</v>
      </c>
      <c r="D94" s="47" t="s">
        <v>2025</v>
      </c>
    </row>
    <row r="95">
      <c r="A95" s="116" t="s">
        <v>2026</v>
      </c>
      <c r="B95" s="115" t="s">
        <v>2027</v>
      </c>
      <c r="C95" s="47" t="s">
        <v>2024</v>
      </c>
      <c r="D95" s="30" t="s">
        <v>2028</v>
      </c>
    </row>
    <row r="96">
      <c r="A96" s="117" t="s">
        <v>2029</v>
      </c>
      <c r="B96" s="115" t="s">
        <v>2030</v>
      </c>
      <c r="C96" s="79" t="s">
        <v>1889</v>
      </c>
      <c r="D96" s="118" t="s">
        <v>2025</v>
      </c>
    </row>
    <row r="97">
      <c r="A97" s="55" t="s">
        <v>1882</v>
      </c>
      <c r="B97" s="119"/>
      <c r="C97" s="1" t="s">
        <v>2024</v>
      </c>
      <c r="D97" s="30"/>
    </row>
    <row r="98">
      <c r="A98" s="108" t="s">
        <v>2031</v>
      </c>
      <c r="B98" s="24" t="s">
        <v>2032</v>
      </c>
      <c r="C98" s="1" t="s">
        <v>2033</v>
      </c>
      <c r="D98" s="1" t="s">
        <v>638</v>
      </c>
    </row>
    <row r="99">
      <c r="A99" s="55" t="s">
        <v>2034</v>
      </c>
      <c r="B99" s="78" t="s">
        <v>2035</v>
      </c>
      <c r="C99" s="1" t="s">
        <v>1918</v>
      </c>
      <c r="D99" s="1" t="s">
        <v>2036</v>
      </c>
    </row>
    <row r="100">
      <c r="A100" s="1" t="s">
        <v>2037</v>
      </c>
      <c r="B100" s="50" t="s">
        <v>2038</v>
      </c>
      <c r="C100" s="1" t="s">
        <v>62</v>
      </c>
      <c r="D100" s="1" t="s">
        <v>638</v>
      </c>
    </row>
    <row r="101">
      <c r="A101" s="1" t="s">
        <v>2039</v>
      </c>
      <c r="B101" s="50" t="s">
        <v>2040</v>
      </c>
      <c r="C101" s="1" t="s">
        <v>62</v>
      </c>
      <c r="D101" s="1" t="s">
        <v>638</v>
      </c>
    </row>
    <row r="102">
      <c r="A102" s="1" t="s">
        <v>2041</v>
      </c>
      <c r="B102" s="114" t="s">
        <v>2042</v>
      </c>
      <c r="C102" s="1" t="s">
        <v>62</v>
      </c>
      <c r="D102" s="1" t="s">
        <v>638</v>
      </c>
    </row>
    <row r="103">
      <c r="A103" s="1" t="s">
        <v>2043</v>
      </c>
      <c r="B103" s="50" t="s">
        <v>2044</v>
      </c>
      <c r="C103" s="1" t="s">
        <v>2013</v>
      </c>
      <c r="D103" s="1" t="s">
        <v>2014</v>
      </c>
    </row>
    <row r="104">
      <c r="A104" s="1" t="s">
        <v>2045</v>
      </c>
      <c r="B104" s="114" t="s">
        <v>2046</v>
      </c>
      <c r="C104" s="1" t="s">
        <v>59</v>
      </c>
      <c r="D104" s="1" t="s">
        <v>2014</v>
      </c>
    </row>
    <row r="105">
      <c r="A105" s="1" t="s">
        <v>2047</v>
      </c>
      <c r="B105" s="114" t="s">
        <v>2048</v>
      </c>
      <c r="C105" s="1" t="s">
        <v>59</v>
      </c>
      <c r="D105" s="1" t="s">
        <v>2014</v>
      </c>
    </row>
    <row r="106">
      <c r="A106" s="1" t="s">
        <v>769</v>
      </c>
      <c r="B106" s="114" t="s">
        <v>771</v>
      </c>
      <c r="C106" s="1" t="s">
        <v>2013</v>
      </c>
      <c r="D106" s="1" t="s">
        <v>2014</v>
      </c>
    </row>
    <row r="107">
      <c r="A107" s="1" t="s">
        <v>2049</v>
      </c>
      <c r="B107" s="114" t="s">
        <v>2050</v>
      </c>
      <c r="C107" s="1" t="s">
        <v>1813</v>
      </c>
      <c r="D107" s="1" t="s">
        <v>2014</v>
      </c>
    </row>
    <row r="108">
      <c r="A108" s="1" t="s">
        <v>2051</v>
      </c>
      <c r="B108" s="114" t="s">
        <v>2052</v>
      </c>
      <c r="C108" s="1" t="s">
        <v>1834</v>
      </c>
      <c r="D108" s="1" t="s">
        <v>2014</v>
      </c>
    </row>
    <row r="109">
      <c r="A109" s="1" t="s">
        <v>2053</v>
      </c>
      <c r="B109" s="114" t="s">
        <v>2054</v>
      </c>
      <c r="C109" s="1" t="s">
        <v>2013</v>
      </c>
      <c r="D109" s="1" t="s">
        <v>2014</v>
      </c>
    </row>
    <row r="110">
      <c r="A110" s="1" t="s">
        <v>2055</v>
      </c>
      <c r="B110" s="114" t="s">
        <v>2056</v>
      </c>
      <c r="C110" s="1" t="s">
        <v>1834</v>
      </c>
      <c r="D110" s="1" t="s">
        <v>2014</v>
      </c>
    </row>
    <row r="111">
      <c r="A111" s="1" t="s">
        <v>2057</v>
      </c>
      <c r="B111" s="114" t="s">
        <v>2058</v>
      </c>
      <c r="C111" s="1" t="s">
        <v>2013</v>
      </c>
      <c r="D111" s="1" t="s">
        <v>2059</v>
      </c>
    </row>
    <row r="112">
      <c r="A112" s="1" t="s">
        <v>2060</v>
      </c>
      <c r="B112" s="114" t="s">
        <v>2061</v>
      </c>
      <c r="C112" s="1" t="s">
        <v>59</v>
      </c>
      <c r="D112" s="1" t="s">
        <v>2062</v>
      </c>
    </row>
    <row r="113">
      <c r="A113" s="1" t="s">
        <v>2063</v>
      </c>
      <c r="B113" s="114" t="s">
        <v>2064</v>
      </c>
      <c r="C113" s="1" t="s">
        <v>2013</v>
      </c>
      <c r="D113" s="1" t="s">
        <v>2062</v>
      </c>
    </row>
    <row r="114">
      <c r="A114" s="1" t="s">
        <v>2065</v>
      </c>
      <c r="B114" s="114" t="s">
        <v>2066</v>
      </c>
      <c r="C114" s="1" t="s">
        <v>2000</v>
      </c>
      <c r="D114" s="1" t="s">
        <v>2062</v>
      </c>
    </row>
    <row r="115">
      <c r="A115" s="1" t="s">
        <v>2067</v>
      </c>
      <c r="B115" s="114" t="s">
        <v>2068</v>
      </c>
      <c r="C115" s="1" t="s">
        <v>2000</v>
      </c>
      <c r="D115" s="1" t="s">
        <v>2062</v>
      </c>
    </row>
    <row r="116">
      <c r="A116" s="1" t="s">
        <v>2069</v>
      </c>
      <c r="B116" s="50" t="s">
        <v>2070</v>
      </c>
      <c r="D116" s="1" t="s">
        <v>2062</v>
      </c>
    </row>
    <row r="117">
      <c r="A117" s="1" t="s">
        <v>2071</v>
      </c>
      <c r="B117" s="50" t="s">
        <v>2072</v>
      </c>
      <c r="C117" s="1" t="s">
        <v>2024</v>
      </c>
      <c r="D117" s="118" t="s">
        <v>2073</v>
      </c>
    </row>
    <row r="118">
      <c r="A118" s="7" t="s">
        <v>2074</v>
      </c>
      <c r="B118" s="119"/>
      <c r="C118" s="1" t="s">
        <v>2075</v>
      </c>
      <c r="D118" s="118" t="s">
        <v>2073</v>
      </c>
    </row>
    <row r="119">
      <c r="A119" s="55" t="s">
        <v>2076</v>
      </c>
      <c r="B119" s="120" t="s">
        <v>2077</v>
      </c>
      <c r="C119" s="1" t="s">
        <v>2078</v>
      </c>
      <c r="D119" s="118" t="s">
        <v>2073</v>
      </c>
    </row>
    <row r="120">
      <c r="A120" s="1" t="s">
        <v>2079</v>
      </c>
      <c r="B120" s="50" t="s">
        <v>2080</v>
      </c>
      <c r="C120" s="1" t="s">
        <v>2081</v>
      </c>
      <c r="D120" s="1" t="s">
        <v>638</v>
      </c>
    </row>
    <row r="121">
      <c r="A121" s="1" t="s">
        <v>2082</v>
      </c>
      <c r="B121" s="50" t="s">
        <v>2083</v>
      </c>
      <c r="C121" s="1" t="s">
        <v>2084</v>
      </c>
      <c r="D121" s="1" t="s">
        <v>638</v>
      </c>
    </row>
    <row r="122">
      <c r="A122" s="1" t="s">
        <v>2085</v>
      </c>
      <c r="B122" s="50" t="s">
        <v>2086</v>
      </c>
      <c r="C122" s="1" t="s">
        <v>2087</v>
      </c>
      <c r="D122" s="1" t="s">
        <v>638</v>
      </c>
    </row>
    <row r="123">
      <c r="A123" s="1" t="s">
        <v>2088</v>
      </c>
      <c r="B123" s="50" t="s">
        <v>2089</v>
      </c>
      <c r="C123" s="1" t="s">
        <v>1834</v>
      </c>
      <c r="D123" s="1" t="s">
        <v>638</v>
      </c>
    </row>
    <row r="124">
      <c r="A124" s="1" t="s">
        <v>2090</v>
      </c>
      <c r="B124" s="50" t="s">
        <v>2091</v>
      </c>
      <c r="C124" s="1" t="s">
        <v>2092</v>
      </c>
      <c r="D124" s="1" t="s">
        <v>638</v>
      </c>
    </row>
    <row r="125">
      <c r="A125" s="1" t="s">
        <v>2093</v>
      </c>
      <c r="B125" s="50" t="s">
        <v>2094</v>
      </c>
      <c r="C125" s="1" t="s">
        <v>1834</v>
      </c>
      <c r="D125" s="1" t="s">
        <v>638</v>
      </c>
    </row>
    <row r="126">
      <c r="A126" s="1" t="s">
        <v>2095</v>
      </c>
      <c r="B126" s="50" t="s">
        <v>2096</v>
      </c>
      <c r="C126" s="1" t="s">
        <v>2097</v>
      </c>
      <c r="D126" s="1" t="s">
        <v>638</v>
      </c>
    </row>
    <row r="127">
      <c r="A127" s="1" t="s">
        <v>2098</v>
      </c>
      <c r="B127" s="50" t="s">
        <v>2099</v>
      </c>
      <c r="C127" s="1" t="s">
        <v>2000</v>
      </c>
      <c r="D127" s="1" t="s">
        <v>638</v>
      </c>
    </row>
    <row r="128">
      <c r="A128" s="1" t="s">
        <v>2100</v>
      </c>
      <c r="B128" s="50" t="s">
        <v>2101</v>
      </c>
      <c r="C128" s="1" t="s">
        <v>2000</v>
      </c>
      <c r="D128" s="1" t="s">
        <v>638</v>
      </c>
    </row>
    <row r="129">
      <c r="A129" s="1" t="s">
        <v>2102</v>
      </c>
      <c r="B129" s="50" t="s">
        <v>2103</v>
      </c>
      <c r="C129" s="1" t="s">
        <v>2000</v>
      </c>
      <c r="D129" s="1" t="s">
        <v>638</v>
      </c>
    </row>
    <row r="130">
      <c r="A130" s="1" t="s">
        <v>2104</v>
      </c>
      <c r="B130" s="50" t="s">
        <v>2105</v>
      </c>
      <c r="C130" s="1" t="s">
        <v>2000</v>
      </c>
      <c r="D130" s="1" t="s">
        <v>638</v>
      </c>
    </row>
    <row r="131">
      <c r="A131" s="1" t="s">
        <v>2106</v>
      </c>
      <c r="B131" s="50" t="s">
        <v>2107</v>
      </c>
      <c r="C131" s="1" t="s">
        <v>1837</v>
      </c>
      <c r="D131" s="1" t="s">
        <v>638</v>
      </c>
    </row>
    <row r="132">
      <c r="A132" s="1" t="s">
        <v>2108</v>
      </c>
      <c r="B132" s="50" t="s">
        <v>2109</v>
      </c>
      <c r="C132" s="1" t="s">
        <v>2000</v>
      </c>
      <c r="D132" s="1" t="s">
        <v>638</v>
      </c>
    </row>
    <row r="133">
      <c r="A133" s="1" t="s">
        <v>2110</v>
      </c>
      <c r="B133" s="50" t="s">
        <v>2111</v>
      </c>
      <c r="C133" s="1" t="s">
        <v>2000</v>
      </c>
      <c r="D133" s="1" t="s">
        <v>638</v>
      </c>
    </row>
    <row r="134">
      <c r="A134" s="1" t="s">
        <v>2112</v>
      </c>
      <c r="B134" s="50" t="s">
        <v>2113</v>
      </c>
      <c r="C134" s="1" t="s">
        <v>2114</v>
      </c>
      <c r="D134" s="1" t="s">
        <v>638</v>
      </c>
    </row>
    <row r="135">
      <c r="A135" s="1" t="s">
        <v>2115</v>
      </c>
      <c r="B135" s="50" t="s">
        <v>2116</v>
      </c>
      <c r="C135" s="1" t="s">
        <v>2000</v>
      </c>
      <c r="D135" s="1" t="s">
        <v>638</v>
      </c>
    </row>
    <row r="136">
      <c r="A136" s="1" t="s">
        <v>2117</v>
      </c>
      <c r="B136" s="50" t="s">
        <v>2118</v>
      </c>
      <c r="C136" s="1" t="s">
        <v>2119</v>
      </c>
      <c r="D136" s="1" t="s">
        <v>638</v>
      </c>
    </row>
    <row r="137">
      <c r="A137" s="1" t="s">
        <v>2120</v>
      </c>
      <c r="B137" s="50" t="s">
        <v>2121</v>
      </c>
      <c r="C137" s="1" t="s">
        <v>2119</v>
      </c>
      <c r="D137" s="1" t="s">
        <v>638</v>
      </c>
    </row>
    <row r="138">
      <c r="A138" s="1" t="s">
        <v>2122</v>
      </c>
      <c r="B138" s="50" t="s">
        <v>2123</v>
      </c>
      <c r="C138" s="1" t="s">
        <v>2119</v>
      </c>
      <c r="D138" s="1" t="s">
        <v>638</v>
      </c>
    </row>
    <row r="139">
      <c r="A139" s="1" t="s">
        <v>2124</v>
      </c>
      <c r="B139" s="50" t="s">
        <v>2125</v>
      </c>
      <c r="C139" s="1" t="s">
        <v>2126</v>
      </c>
      <c r="D139" s="1" t="s">
        <v>638</v>
      </c>
    </row>
    <row r="140">
      <c r="A140" s="1" t="s">
        <v>2127</v>
      </c>
      <c r="B140" s="50" t="s">
        <v>2128</v>
      </c>
      <c r="C140" s="1" t="s">
        <v>2000</v>
      </c>
      <c r="D140" s="1" t="s">
        <v>638</v>
      </c>
    </row>
    <row r="141">
      <c r="A141" s="1" t="s">
        <v>2129</v>
      </c>
      <c r="B141" s="50" t="s">
        <v>2130</v>
      </c>
      <c r="C141" s="1" t="s">
        <v>2000</v>
      </c>
      <c r="D141" s="1" t="s">
        <v>638</v>
      </c>
    </row>
    <row r="142">
      <c r="A142" s="1" t="s">
        <v>2131</v>
      </c>
      <c r="B142" s="50" t="s">
        <v>2132</v>
      </c>
      <c r="C142" s="1" t="s">
        <v>2133</v>
      </c>
      <c r="D142" s="1" t="s">
        <v>638</v>
      </c>
    </row>
    <row r="143">
      <c r="A143" s="1" t="s">
        <v>2134</v>
      </c>
      <c r="B143" s="50" t="s">
        <v>2135</v>
      </c>
      <c r="C143" s="1" t="s">
        <v>1837</v>
      </c>
      <c r="D143" s="1" t="s">
        <v>638</v>
      </c>
    </row>
    <row r="144">
      <c r="A144" s="1" t="s">
        <v>2136</v>
      </c>
      <c r="B144" s="50" t="s">
        <v>2137</v>
      </c>
      <c r="C144" s="1" t="s">
        <v>2078</v>
      </c>
      <c r="D144" s="1" t="s">
        <v>2138</v>
      </c>
    </row>
    <row r="145">
      <c r="A145" s="1" t="s">
        <v>2139</v>
      </c>
      <c r="B145" s="50" t="s">
        <v>2140</v>
      </c>
      <c r="C145" s="1" t="s">
        <v>62</v>
      </c>
      <c r="D145" s="1" t="s">
        <v>638</v>
      </c>
    </row>
    <row r="146">
      <c r="A146" s="1" t="s">
        <v>2141</v>
      </c>
      <c r="B146" s="50" t="s">
        <v>2142</v>
      </c>
      <c r="C146" s="1" t="s">
        <v>2000</v>
      </c>
      <c r="D146" s="1" t="s">
        <v>638</v>
      </c>
    </row>
    <row r="147">
      <c r="A147" s="1" t="s">
        <v>2143</v>
      </c>
      <c r="B147" s="50" t="s">
        <v>2144</v>
      </c>
      <c r="C147" s="1" t="s">
        <v>2145</v>
      </c>
      <c r="D147" s="1" t="s">
        <v>638</v>
      </c>
    </row>
    <row r="148">
      <c r="A148" s="1" t="s">
        <v>2146</v>
      </c>
      <c r="B148" s="50" t="s">
        <v>2147</v>
      </c>
      <c r="C148" s="1" t="s">
        <v>2148</v>
      </c>
      <c r="D148" s="1" t="s">
        <v>638</v>
      </c>
    </row>
    <row r="149">
      <c r="A149" s="1" t="s">
        <v>2149</v>
      </c>
      <c r="B149" s="50" t="s">
        <v>2150</v>
      </c>
      <c r="C149" s="1" t="s">
        <v>2000</v>
      </c>
      <c r="D149" s="1" t="s">
        <v>638</v>
      </c>
    </row>
    <row r="150">
      <c r="A150" s="1" t="s">
        <v>2151</v>
      </c>
      <c r="B150" s="50" t="s">
        <v>2152</v>
      </c>
      <c r="C150" s="1" t="s">
        <v>2024</v>
      </c>
      <c r="D150" s="1" t="s">
        <v>2153</v>
      </c>
    </row>
    <row r="151">
      <c r="A151" s="1" t="s">
        <v>2154</v>
      </c>
      <c r="B151" s="121" t="s">
        <v>2155</v>
      </c>
      <c r="C151" s="1" t="s">
        <v>2156</v>
      </c>
    </row>
    <row r="152">
      <c r="A152" s="1" t="s">
        <v>2157</v>
      </c>
      <c r="B152" s="50" t="s">
        <v>2158</v>
      </c>
      <c r="C152" s="1" t="s">
        <v>2159</v>
      </c>
      <c r="D152" s="1" t="s">
        <v>638</v>
      </c>
    </row>
    <row r="153">
      <c r="A153" s="1" t="s">
        <v>2160</v>
      </c>
      <c r="B153" s="50" t="s">
        <v>2161</v>
      </c>
      <c r="C153" s="1" t="s">
        <v>2162</v>
      </c>
      <c r="D153" s="1" t="s">
        <v>638</v>
      </c>
    </row>
    <row r="154">
      <c r="A154" s="1" t="s">
        <v>2163</v>
      </c>
      <c r="B154" s="50" t="s">
        <v>2164</v>
      </c>
      <c r="C154" s="1" t="s">
        <v>1837</v>
      </c>
      <c r="D154" s="1" t="s">
        <v>638</v>
      </c>
    </row>
    <row r="155">
      <c r="A155" s="1" t="s">
        <v>2165</v>
      </c>
      <c r="B155" s="50" t="s">
        <v>2166</v>
      </c>
      <c r="C155" s="1" t="s">
        <v>2167</v>
      </c>
      <c r="D155" s="1" t="s">
        <v>638</v>
      </c>
    </row>
    <row r="156">
      <c r="A156" s="1" t="s">
        <v>2168</v>
      </c>
      <c r="B156" s="50" t="s">
        <v>2169</v>
      </c>
      <c r="C156" s="1" t="s">
        <v>2126</v>
      </c>
      <c r="D156" s="1" t="s">
        <v>638</v>
      </c>
    </row>
    <row r="157">
      <c r="A157" s="122" t="s">
        <v>2170</v>
      </c>
      <c r="B157" s="123" t="s">
        <v>2171</v>
      </c>
      <c r="C157" s="1" t="s">
        <v>2172</v>
      </c>
    </row>
    <row r="158">
      <c r="A158" s="1" t="s">
        <v>2173</v>
      </c>
      <c r="B158" s="124" t="s">
        <v>2174</v>
      </c>
      <c r="C158" s="1" t="s">
        <v>2175</v>
      </c>
    </row>
    <row r="159">
      <c r="A159" s="1" t="s">
        <v>2176</v>
      </c>
      <c r="B159" s="123" t="s">
        <v>2177</v>
      </c>
      <c r="C159" s="1" t="s">
        <v>2175</v>
      </c>
    </row>
    <row r="160">
      <c r="A160" s="1" t="s">
        <v>2178</v>
      </c>
      <c r="B160" s="125" t="s">
        <v>2179</v>
      </c>
    </row>
    <row r="161">
      <c r="A161" s="126" t="s">
        <v>2180</v>
      </c>
      <c r="B161" s="114" t="s">
        <v>2181</v>
      </c>
      <c r="C161" s="1" t="s">
        <v>2182</v>
      </c>
      <c r="D161" s="1" t="s">
        <v>2153</v>
      </c>
    </row>
    <row r="162">
      <c r="A162" s="1" t="s">
        <v>2183</v>
      </c>
      <c r="B162" s="50" t="s">
        <v>2184</v>
      </c>
      <c r="C162" s="1" t="s">
        <v>1837</v>
      </c>
      <c r="D162" s="1" t="s">
        <v>638</v>
      </c>
    </row>
    <row r="163">
      <c r="A163" s="1" t="s">
        <v>2185</v>
      </c>
      <c r="B163" s="50" t="s">
        <v>2186</v>
      </c>
      <c r="C163" s="1" t="s">
        <v>1837</v>
      </c>
      <c r="D163" s="1" t="s">
        <v>638</v>
      </c>
    </row>
    <row r="164">
      <c r="A164" s="1" t="s">
        <v>2187</v>
      </c>
      <c r="B164" s="50" t="s">
        <v>2188</v>
      </c>
      <c r="C164" s="1" t="s">
        <v>2148</v>
      </c>
      <c r="D164" s="1" t="s">
        <v>638</v>
      </c>
    </row>
    <row r="165">
      <c r="A165" s="1" t="s">
        <v>2189</v>
      </c>
      <c r="B165" s="50" t="s">
        <v>2190</v>
      </c>
      <c r="C165" s="1" t="s">
        <v>1837</v>
      </c>
      <c r="D165" s="1" t="s">
        <v>638</v>
      </c>
    </row>
    <row r="166">
      <c r="A166" s="1" t="s">
        <v>2191</v>
      </c>
      <c r="B166" s="50" t="s">
        <v>2192</v>
      </c>
      <c r="C166" s="1" t="s">
        <v>2000</v>
      </c>
      <c r="D166" s="1" t="s">
        <v>638</v>
      </c>
    </row>
    <row r="167">
      <c r="A167" s="1" t="s">
        <v>2193</v>
      </c>
      <c r="B167" s="50" t="s">
        <v>2194</v>
      </c>
      <c r="C167" s="1" t="s">
        <v>2000</v>
      </c>
      <c r="D167" s="1" t="s">
        <v>638</v>
      </c>
    </row>
    <row r="168">
      <c r="A168" s="1" t="s">
        <v>2195</v>
      </c>
      <c r="B168" s="50" t="s">
        <v>2196</v>
      </c>
      <c r="C168" s="1" t="s">
        <v>2197</v>
      </c>
      <c r="D168" s="1" t="s">
        <v>638</v>
      </c>
    </row>
    <row r="169">
      <c r="A169" s="1" t="s">
        <v>2198</v>
      </c>
      <c r="B169" s="50" t="s">
        <v>2199</v>
      </c>
      <c r="C169" s="1" t="s">
        <v>2148</v>
      </c>
      <c r="D169" s="1" t="s">
        <v>638</v>
      </c>
    </row>
    <row r="170">
      <c r="A170" s="1" t="s">
        <v>2200</v>
      </c>
      <c r="B170" s="50" t="s">
        <v>2201</v>
      </c>
      <c r="C170" s="1" t="s">
        <v>2000</v>
      </c>
      <c r="D170" s="1" t="s">
        <v>638</v>
      </c>
    </row>
    <row r="171">
      <c r="A171" s="1" t="s">
        <v>2202</v>
      </c>
      <c r="B171" s="50" t="s">
        <v>2203</v>
      </c>
      <c r="C171" s="1" t="s">
        <v>2126</v>
      </c>
      <c r="D171" s="1" t="s">
        <v>638</v>
      </c>
    </row>
    <row r="172">
      <c r="A172" s="1" t="s">
        <v>2204</v>
      </c>
      <c r="B172" s="50" t="s">
        <v>2205</v>
      </c>
      <c r="C172" s="1" t="s">
        <v>2126</v>
      </c>
      <c r="D172" s="1" t="s">
        <v>638</v>
      </c>
    </row>
    <row r="173">
      <c r="A173" s="1" t="s">
        <v>2206</v>
      </c>
      <c r="B173" s="50" t="s">
        <v>2207</v>
      </c>
      <c r="C173" s="1" t="s">
        <v>2148</v>
      </c>
      <c r="D173" s="1" t="s">
        <v>638</v>
      </c>
    </row>
    <row r="174">
      <c r="A174" s="1" t="s">
        <v>2208</v>
      </c>
      <c r="B174" s="50" t="s">
        <v>2209</v>
      </c>
      <c r="C174" s="1" t="s">
        <v>2000</v>
      </c>
      <c r="D174" s="1" t="s">
        <v>638</v>
      </c>
    </row>
    <row r="175">
      <c r="A175" s="1" t="s">
        <v>2210</v>
      </c>
      <c r="B175" s="50" t="s">
        <v>2211</v>
      </c>
      <c r="C175" s="1" t="s">
        <v>2212</v>
      </c>
      <c r="D175" s="1" t="s">
        <v>638</v>
      </c>
    </row>
    <row r="176">
      <c r="A176" s="1" t="s">
        <v>2213</v>
      </c>
      <c r="B176" s="50" t="s">
        <v>2214</v>
      </c>
      <c r="C176" s="1" t="s">
        <v>2215</v>
      </c>
      <c r="D176" s="1" t="s">
        <v>638</v>
      </c>
    </row>
    <row r="177">
      <c r="A177" s="1" t="s">
        <v>2216</v>
      </c>
      <c r="B177" s="50" t="s">
        <v>2217</v>
      </c>
      <c r="C177" s="1" t="s">
        <v>2148</v>
      </c>
      <c r="D177" s="1" t="s">
        <v>638</v>
      </c>
    </row>
    <row r="178">
      <c r="A178" s="1" t="s">
        <v>2218</v>
      </c>
      <c r="B178" s="50" t="s">
        <v>2219</v>
      </c>
      <c r="C178" s="1" t="s">
        <v>2000</v>
      </c>
      <c r="D178" s="1" t="s">
        <v>638</v>
      </c>
    </row>
    <row r="179">
      <c r="A179" s="1" t="s">
        <v>2220</v>
      </c>
      <c r="B179" s="50" t="s">
        <v>2221</v>
      </c>
      <c r="C179" s="1" t="s">
        <v>2126</v>
      </c>
      <c r="D179" s="1" t="s">
        <v>638</v>
      </c>
    </row>
    <row r="180">
      <c r="A180" s="1" t="s">
        <v>2222</v>
      </c>
      <c r="B180" s="50" t="s">
        <v>2223</v>
      </c>
      <c r="C180" s="1" t="s">
        <v>2000</v>
      </c>
      <c r="D180" s="1" t="s">
        <v>638</v>
      </c>
    </row>
    <row r="181">
      <c r="A181" s="1" t="s">
        <v>2224</v>
      </c>
      <c r="B181" s="50" t="s">
        <v>2225</v>
      </c>
      <c r="C181" s="1" t="s">
        <v>2148</v>
      </c>
      <c r="D181" s="1" t="s">
        <v>638</v>
      </c>
    </row>
    <row r="182">
      <c r="A182" s="1" t="s">
        <v>2226</v>
      </c>
      <c r="B182" s="50" t="s">
        <v>2227</v>
      </c>
      <c r="C182" s="1" t="s">
        <v>2228</v>
      </c>
      <c r="D182" s="1" t="s">
        <v>638</v>
      </c>
    </row>
    <row r="183">
      <c r="A183" s="1" t="s">
        <v>2229</v>
      </c>
      <c r="B183" s="50" t="s">
        <v>2230</v>
      </c>
      <c r="C183" s="1" t="s">
        <v>2000</v>
      </c>
      <c r="D183" s="1" t="s">
        <v>638</v>
      </c>
    </row>
    <row r="184">
      <c r="A184" s="1" t="s">
        <v>2231</v>
      </c>
      <c r="B184" s="50" t="s">
        <v>2232</v>
      </c>
      <c r="C184" s="1" t="s">
        <v>2148</v>
      </c>
      <c r="D184" s="1" t="s">
        <v>638</v>
      </c>
    </row>
    <row r="185">
      <c r="A185" s="1" t="s">
        <v>2233</v>
      </c>
      <c r="B185" s="50" t="s">
        <v>2234</v>
      </c>
      <c r="C185" s="1" t="s">
        <v>2000</v>
      </c>
      <c r="D185" s="1" t="s">
        <v>638</v>
      </c>
    </row>
    <row r="186">
      <c r="A186" s="1" t="s">
        <v>2235</v>
      </c>
      <c r="B186" s="50" t="s">
        <v>2236</v>
      </c>
      <c r="C186" s="1" t="s">
        <v>2148</v>
      </c>
      <c r="D186" s="1" t="s">
        <v>638</v>
      </c>
    </row>
    <row r="187">
      <c r="A187" s="1" t="s">
        <v>2237</v>
      </c>
      <c r="B187" s="50" t="s">
        <v>2238</v>
      </c>
      <c r="C187" s="1" t="s">
        <v>2000</v>
      </c>
      <c r="D187" s="1" t="s">
        <v>638</v>
      </c>
    </row>
    <row r="188">
      <c r="A188" s="1" t="s">
        <v>2239</v>
      </c>
      <c r="B188" s="50" t="s">
        <v>2240</v>
      </c>
      <c r="C188" s="1" t="s">
        <v>2241</v>
      </c>
      <c r="D188" s="1" t="s">
        <v>638</v>
      </c>
    </row>
    <row r="189">
      <c r="A189" s="1" t="s">
        <v>2242</v>
      </c>
      <c r="B189" s="50" t="s">
        <v>2243</v>
      </c>
      <c r="C189" s="1" t="s">
        <v>2000</v>
      </c>
      <c r="D189" s="1" t="s">
        <v>638</v>
      </c>
    </row>
    <row r="190">
      <c r="A190" s="1" t="s">
        <v>2244</v>
      </c>
      <c r="B190" s="50" t="s">
        <v>2245</v>
      </c>
      <c r="C190" s="1" t="s">
        <v>2000</v>
      </c>
      <c r="D190" s="1" t="s">
        <v>638</v>
      </c>
    </row>
    <row r="191">
      <c r="A191" s="1" t="s">
        <v>2246</v>
      </c>
      <c r="B191" s="50" t="s">
        <v>2247</v>
      </c>
      <c r="C191" s="1" t="s">
        <v>2000</v>
      </c>
      <c r="D191" s="1" t="s">
        <v>638</v>
      </c>
    </row>
    <row r="192">
      <c r="A192" s="1" t="s">
        <v>2248</v>
      </c>
      <c r="B192" s="50" t="s">
        <v>2249</v>
      </c>
      <c r="C192" s="1" t="s">
        <v>2148</v>
      </c>
      <c r="D192" s="1" t="s">
        <v>638</v>
      </c>
    </row>
    <row r="193">
      <c r="A193" s="1" t="s">
        <v>2250</v>
      </c>
      <c r="B193" s="50" t="s">
        <v>2251</v>
      </c>
      <c r="C193" s="1" t="s">
        <v>2126</v>
      </c>
      <c r="D193" s="1" t="s">
        <v>638</v>
      </c>
    </row>
    <row r="194">
      <c r="A194" s="1" t="s">
        <v>2252</v>
      </c>
      <c r="B194" s="50" t="s">
        <v>2253</v>
      </c>
      <c r="C194" s="1" t="s">
        <v>2000</v>
      </c>
      <c r="D194" s="1" t="s">
        <v>638</v>
      </c>
    </row>
    <row r="195">
      <c r="A195" s="1" t="s">
        <v>1982</v>
      </c>
      <c r="B195" s="50" t="s">
        <v>2254</v>
      </c>
      <c r="C195" s="1" t="s">
        <v>2148</v>
      </c>
      <c r="D195" s="1" t="s">
        <v>638</v>
      </c>
    </row>
    <row r="196">
      <c r="A196" s="1" t="s">
        <v>2255</v>
      </c>
      <c r="B196" s="50" t="s">
        <v>2256</v>
      </c>
      <c r="C196" s="1" t="s">
        <v>2148</v>
      </c>
      <c r="D196" s="1" t="s">
        <v>638</v>
      </c>
    </row>
    <row r="197">
      <c r="A197" s="1" t="s">
        <v>2257</v>
      </c>
      <c r="B197" s="50" t="s">
        <v>2258</v>
      </c>
      <c r="C197" s="1" t="s">
        <v>1878</v>
      </c>
      <c r="D197" s="1" t="s">
        <v>638</v>
      </c>
    </row>
    <row r="198">
      <c r="A198" s="1" t="s">
        <v>2259</v>
      </c>
      <c r="B198" s="50" t="s">
        <v>2260</v>
      </c>
      <c r="C198" s="1" t="s">
        <v>2228</v>
      </c>
      <c r="D198" s="1" t="s">
        <v>638</v>
      </c>
    </row>
    <row r="199">
      <c r="A199" s="1" t="s">
        <v>2261</v>
      </c>
      <c r="B199" s="50" t="s">
        <v>2262</v>
      </c>
      <c r="C199" s="1" t="s">
        <v>2000</v>
      </c>
      <c r="D199" s="1" t="s">
        <v>638</v>
      </c>
    </row>
    <row r="200">
      <c r="A200" s="1" t="s">
        <v>2263</v>
      </c>
      <c r="B200" s="50" t="s">
        <v>2264</v>
      </c>
      <c r="C200" s="1" t="s">
        <v>2000</v>
      </c>
      <c r="D200" s="1" t="s">
        <v>638</v>
      </c>
    </row>
    <row r="201">
      <c r="A201" s="1" t="s">
        <v>2265</v>
      </c>
      <c r="B201" s="50" t="s">
        <v>2266</v>
      </c>
      <c r="C201" s="1" t="s">
        <v>2148</v>
      </c>
      <c r="D201" s="1" t="s">
        <v>638</v>
      </c>
    </row>
    <row r="202">
      <c r="A202" s="1" t="s">
        <v>2267</v>
      </c>
      <c r="B202" s="50" t="s">
        <v>2268</v>
      </c>
      <c r="C202" s="1" t="s">
        <v>2269</v>
      </c>
      <c r="D202" s="1" t="s">
        <v>638</v>
      </c>
    </row>
    <row r="203">
      <c r="A203" s="1" t="s">
        <v>2270</v>
      </c>
      <c r="B203" s="50" t="s">
        <v>2271</v>
      </c>
      <c r="C203" s="1" t="s">
        <v>2159</v>
      </c>
      <c r="D203" s="1" t="s">
        <v>638</v>
      </c>
    </row>
    <row r="204">
      <c r="A204" s="1" t="s">
        <v>2272</v>
      </c>
      <c r="B204" s="50" t="s">
        <v>2273</v>
      </c>
      <c r="C204" s="1" t="s">
        <v>2274</v>
      </c>
      <c r="D204" s="1" t="s">
        <v>638</v>
      </c>
    </row>
    <row r="205">
      <c r="A205" s="1" t="s">
        <v>2275</v>
      </c>
      <c r="B205" s="50" t="s">
        <v>2276</v>
      </c>
      <c r="C205" s="1" t="s">
        <v>62</v>
      </c>
      <c r="D205" s="1" t="s">
        <v>638</v>
      </c>
    </row>
    <row r="206">
      <c r="A206" s="1" t="s">
        <v>2277</v>
      </c>
      <c r="B206" s="50" t="s">
        <v>2278</v>
      </c>
      <c r="C206" s="1" t="s">
        <v>2000</v>
      </c>
      <c r="D206" s="1" t="s">
        <v>638</v>
      </c>
    </row>
    <row r="207">
      <c r="A207" s="1" t="s">
        <v>2279</v>
      </c>
      <c r="B207" s="50" t="s">
        <v>2280</v>
      </c>
      <c r="C207" s="1" t="s">
        <v>2000</v>
      </c>
      <c r="D207" s="1" t="s">
        <v>638</v>
      </c>
    </row>
    <row r="208">
      <c r="A208" s="1" t="s">
        <v>2281</v>
      </c>
      <c r="B208" s="50" t="s">
        <v>2282</v>
      </c>
      <c r="C208" s="1" t="s">
        <v>2000</v>
      </c>
      <c r="D208" s="1" t="s">
        <v>638</v>
      </c>
    </row>
    <row r="209">
      <c r="A209" s="1" t="s">
        <v>2283</v>
      </c>
      <c r="B209" s="50" t="s">
        <v>2284</v>
      </c>
      <c r="C209" s="1" t="s">
        <v>1837</v>
      </c>
      <c r="D209" s="1" t="s">
        <v>638</v>
      </c>
    </row>
    <row r="210">
      <c r="A210" s="1" t="s">
        <v>2285</v>
      </c>
      <c r="B210" s="50" t="s">
        <v>2286</v>
      </c>
      <c r="C210" s="1" t="s">
        <v>2000</v>
      </c>
      <c r="D210" s="1" t="s">
        <v>638</v>
      </c>
    </row>
    <row r="211">
      <c r="A211" s="1" t="s">
        <v>2287</v>
      </c>
      <c r="B211" s="50" t="s">
        <v>2288</v>
      </c>
      <c r="C211" s="1" t="s">
        <v>1837</v>
      </c>
      <c r="D211" s="1" t="s">
        <v>638</v>
      </c>
    </row>
    <row r="212">
      <c r="A212" s="1" t="s">
        <v>2289</v>
      </c>
      <c r="B212" s="50" t="s">
        <v>2290</v>
      </c>
      <c r="C212" s="1" t="s">
        <v>2000</v>
      </c>
      <c r="D212" s="1" t="s">
        <v>638</v>
      </c>
    </row>
    <row r="213">
      <c r="A213" s="1" t="s">
        <v>2291</v>
      </c>
      <c r="B213" s="50" t="s">
        <v>2292</v>
      </c>
      <c r="C213" s="1" t="s">
        <v>2000</v>
      </c>
      <c r="D213" s="1" t="s">
        <v>638</v>
      </c>
    </row>
    <row r="214">
      <c r="A214" s="1" t="s">
        <v>2293</v>
      </c>
      <c r="B214" s="50" t="s">
        <v>2294</v>
      </c>
      <c r="C214" s="1" t="s">
        <v>2159</v>
      </c>
      <c r="D214" s="1" t="s">
        <v>638</v>
      </c>
    </row>
    <row r="215">
      <c r="A215" s="44" t="s">
        <v>215</v>
      </c>
      <c r="B215" s="127" t="s">
        <v>217</v>
      </c>
      <c r="C215" s="44" t="s">
        <v>2295</v>
      </c>
      <c r="D215" s="30" t="s">
        <v>2028</v>
      </c>
      <c r="E215" s="44"/>
    </row>
    <row r="216">
      <c r="A216" s="44" t="s">
        <v>2296</v>
      </c>
      <c r="B216" s="46" t="s">
        <v>2297</v>
      </c>
      <c r="C216" s="44" t="s">
        <v>2298</v>
      </c>
      <c r="D216" s="30" t="s">
        <v>2299</v>
      </c>
      <c r="E216" s="44"/>
    </row>
    <row r="217">
      <c r="A217" s="44" t="s">
        <v>2300</v>
      </c>
      <c r="B217" s="128" t="s">
        <v>2301</v>
      </c>
      <c r="C217" s="44"/>
      <c r="D217" s="30" t="s">
        <v>2299</v>
      </c>
      <c r="E217" s="44"/>
    </row>
    <row r="218">
      <c r="A218" s="47" t="s">
        <v>2302</v>
      </c>
      <c r="B218" s="44"/>
      <c r="C218" s="44"/>
      <c r="D218" s="30" t="s">
        <v>2299</v>
      </c>
      <c r="E218" s="44"/>
    </row>
    <row r="219">
      <c r="A219" s="44" t="s">
        <v>2303</v>
      </c>
      <c r="B219" s="44"/>
      <c r="C219" s="44"/>
      <c r="D219" s="30" t="s">
        <v>2299</v>
      </c>
      <c r="E219" s="44"/>
    </row>
    <row r="220">
      <c r="A220" s="44" t="s">
        <v>2304</v>
      </c>
      <c r="B220" s="46" t="s">
        <v>2305</v>
      </c>
      <c r="C220" s="44" t="s">
        <v>2306</v>
      </c>
      <c r="D220" s="30" t="s">
        <v>2299</v>
      </c>
      <c r="E220" s="44"/>
    </row>
    <row r="221">
      <c r="A221" s="1" t="s">
        <v>2307</v>
      </c>
      <c r="B221" s="50" t="s">
        <v>2308</v>
      </c>
      <c r="C221" s="1" t="s">
        <v>2126</v>
      </c>
      <c r="D221" s="1" t="s">
        <v>638</v>
      </c>
    </row>
    <row r="222">
      <c r="A222" s="1" t="s">
        <v>2309</v>
      </c>
      <c r="B222" s="50" t="s">
        <v>2310</v>
      </c>
      <c r="C222" s="1" t="s">
        <v>1837</v>
      </c>
      <c r="D222" s="1" t="s">
        <v>638</v>
      </c>
    </row>
    <row r="223">
      <c r="A223" s="1" t="s">
        <v>2311</v>
      </c>
      <c r="B223" s="50" t="s">
        <v>2312</v>
      </c>
      <c r="C223" s="1" t="s">
        <v>2000</v>
      </c>
      <c r="D223" s="1" t="s">
        <v>638</v>
      </c>
    </row>
    <row r="224">
      <c r="A224" s="1" t="s">
        <v>2313</v>
      </c>
      <c r="B224" s="50" t="s">
        <v>2314</v>
      </c>
      <c r="C224" s="1" t="s">
        <v>2000</v>
      </c>
      <c r="D224" s="1" t="s">
        <v>638</v>
      </c>
    </row>
    <row r="225">
      <c r="A225" s="1" t="s">
        <v>2315</v>
      </c>
      <c r="B225" s="50" t="s">
        <v>2316</v>
      </c>
      <c r="C225" s="1" t="s">
        <v>2000</v>
      </c>
      <c r="D225" s="1" t="s">
        <v>638</v>
      </c>
    </row>
    <row r="226">
      <c r="A226" s="1" t="s">
        <v>2317</v>
      </c>
      <c r="B226" s="50" t="s">
        <v>2318</v>
      </c>
      <c r="C226" s="1" t="s">
        <v>2000</v>
      </c>
      <c r="D226" s="1" t="s">
        <v>638</v>
      </c>
    </row>
    <row r="227">
      <c r="A227" s="1" t="s">
        <v>2319</v>
      </c>
      <c r="B227" s="50" t="s">
        <v>2320</v>
      </c>
      <c r="C227" s="1" t="s">
        <v>2126</v>
      </c>
      <c r="D227" s="1" t="s">
        <v>638</v>
      </c>
    </row>
    <row r="228">
      <c r="A228" s="1" t="s">
        <v>2321</v>
      </c>
      <c r="B228" s="50" t="s">
        <v>2322</v>
      </c>
      <c r="C228" s="1" t="s">
        <v>2148</v>
      </c>
      <c r="D228" s="1" t="s">
        <v>638</v>
      </c>
    </row>
    <row r="229">
      <c r="A229" s="1" t="s">
        <v>2323</v>
      </c>
      <c r="B229" s="50" t="s">
        <v>2324</v>
      </c>
      <c r="C229" s="1" t="s">
        <v>2126</v>
      </c>
      <c r="D229" s="1" t="s">
        <v>638</v>
      </c>
    </row>
    <row r="230">
      <c r="A230" s="1" t="s">
        <v>2325</v>
      </c>
      <c r="B230" s="50" t="s">
        <v>2326</v>
      </c>
      <c r="C230" s="1" t="s">
        <v>2148</v>
      </c>
      <c r="D230" s="1" t="s">
        <v>638</v>
      </c>
    </row>
    <row r="231">
      <c r="A231" s="1" t="s">
        <v>2327</v>
      </c>
      <c r="B231" s="50" t="s">
        <v>2328</v>
      </c>
      <c r="C231" s="1" t="s">
        <v>2000</v>
      </c>
      <c r="D231" s="1" t="s">
        <v>638</v>
      </c>
    </row>
    <row r="232">
      <c r="A232" s="1" t="s">
        <v>2329</v>
      </c>
      <c r="B232" s="50" t="s">
        <v>2330</v>
      </c>
      <c r="C232" s="1" t="s">
        <v>1837</v>
      </c>
      <c r="D232" s="1" t="s">
        <v>638</v>
      </c>
    </row>
    <row r="233">
      <c r="A233" s="1" t="s">
        <v>2331</v>
      </c>
      <c r="B233" s="21" t="s">
        <v>2332</v>
      </c>
      <c r="C233" s="1" t="s">
        <v>1837</v>
      </c>
      <c r="D233" s="1" t="s">
        <v>638</v>
      </c>
    </row>
    <row r="234">
      <c r="A234" s="1" t="s">
        <v>2333</v>
      </c>
      <c r="B234" s="50" t="s">
        <v>2334</v>
      </c>
      <c r="C234" s="1" t="s">
        <v>2126</v>
      </c>
      <c r="D234" s="1" t="s">
        <v>638</v>
      </c>
    </row>
    <row r="235">
      <c r="A235" s="1" t="s">
        <v>2335</v>
      </c>
      <c r="B235" s="50" t="s">
        <v>2336</v>
      </c>
      <c r="C235" s="1" t="s">
        <v>2000</v>
      </c>
      <c r="D235" s="1" t="s">
        <v>638</v>
      </c>
    </row>
    <row r="236">
      <c r="A236" s="1" t="s">
        <v>2337</v>
      </c>
      <c r="B236" s="50" t="s">
        <v>2338</v>
      </c>
      <c r="C236" s="1" t="s">
        <v>2000</v>
      </c>
      <c r="D236" s="1" t="s">
        <v>638</v>
      </c>
    </row>
    <row r="237">
      <c r="A237" s="1" t="s">
        <v>2339</v>
      </c>
      <c r="B237" s="50" t="s">
        <v>2340</v>
      </c>
      <c r="C237" s="1" t="s">
        <v>2341</v>
      </c>
      <c r="D237" s="1" t="s">
        <v>638</v>
      </c>
    </row>
    <row r="238">
      <c r="A238" s="1" t="s">
        <v>2342</v>
      </c>
      <c r="B238" s="50" t="s">
        <v>2343</v>
      </c>
      <c r="C238" s="1" t="s">
        <v>2000</v>
      </c>
      <c r="D238" s="1" t="s">
        <v>638</v>
      </c>
    </row>
    <row r="239">
      <c r="A239" s="1" t="s">
        <v>2344</v>
      </c>
      <c r="B239" s="50" t="s">
        <v>2345</v>
      </c>
      <c r="C239" s="1" t="s">
        <v>2000</v>
      </c>
      <c r="D239" s="1" t="s">
        <v>638</v>
      </c>
    </row>
    <row r="240">
      <c r="A240" s="1" t="s">
        <v>2346</v>
      </c>
      <c r="B240" s="50" t="s">
        <v>2347</v>
      </c>
      <c r="C240" s="1" t="s">
        <v>2000</v>
      </c>
      <c r="D240" s="1" t="s">
        <v>638</v>
      </c>
    </row>
    <row r="241">
      <c r="A241" s="1" t="s">
        <v>2348</v>
      </c>
      <c r="B241" s="50" t="s">
        <v>2349</v>
      </c>
      <c r="C241" s="1" t="s">
        <v>2350</v>
      </c>
      <c r="D241" s="1" t="s">
        <v>638</v>
      </c>
    </row>
    <row r="242">
      <c r="A242" s="1" t="s">
        <v>2351</v>
      </c>
      <c r="B242" s="50" t="s">
        <v>2352</v>
      </c>
      <c r="C242" s="1" t="s">
        <v>2000</v>
      </c>
      <c r="D242" s="1" t="s">
        <v>638</v>
      </c>
    </row>
    <row r="243">
      <c r="A243" s="1" t="s">
        <v>2353</v>
      </c>
      <c r="B243" s="50" t="s">
        <v>2354</v>
      </c>
      <c r="C243" s="1" t="s">
        <v>2148</v>
      </c>
      <c r="D243" s="1" t="s">
        <v>638</v>
      </c>
    </row>
    <row r="244">
      <c r="A244" s="1" t="s">
        <v>2355</v>
      </c>
      <c r="B244" s="50" t="s">
        <v>2356</v>
      </c>
      <c r="C244" s="1" t="s">
        <v>2357</v>
      </c>
      <c r="D244" s="1" t="s">
        <v>638</v>
      </c>
    </row>
    <row r="245">
      <c r="A245" s="1" t="s">
        <v>2358</v>
      </c>
      <c r="B245" s="50" t="s">
        <v>2359</v>
      </c>
      <c r="C245" s="1" t="s">
        <v>2148</v>
      </c>
      <c r="D245" s="1" t="s">
        <v>638</v>
      </c>
    </row>
    <row r="246">
      <c r="A246" s="1" t="s">
        <v>2360</v>
      </c>
      <c r="B246" s="50" t="s">
        <v>2361</v>
      </c>
      <c r="C246" s="1" t="s">
        <v>1837</v>
      </c>
      <c r="D246" s="1" t="s">
        <v>638</v>
      </c>
    </row>
    <row r="247">
      <c r="A247" s="1" t="s">
        <v>2362</v>
      </c>
      <c r="B247" s="50" t="s">
        <v>2363</v>
      </c>
      <c r="C247" s="1" t="s">
        <v>2148</v>
      </c>
      <c r="D247" s="1" t="s">
        <v>638</v>
      </c>
    </row>
    <row r="248">
      <c r="A248" s="1" t="s">
        <v>2364</v>
      </c>
      <c r="B248" s="50" t="s">
        <v>2365</v>
      </c>
      <c r="C248" s="1" t="s">
        <v>2000</v>
      </c>
      <c r="D248" s="1" t="s">
        <v>638</v>
      </c>
    </row>
    <row r="249">
      <c r="A249" s="1" t="s">
        <v>2366</v>
      </c>
      <c r="B249" s="50" t="s">
        <v>2367</v>
      </c>
      <c r="C249" s="1" t="s">
        <v>2148</v>
      </c>
      <c r="D249" s="1" t="s">
        <v>638</v>
      </c>
    </row>
    <row r="250">
      <c r="A250" s="1" t="s">
        <v>2368</v>
      </c>
      <c r="B250" s="50" t="s">
        <v>2369</v>
      </c>
      <c r="C250" s="1" t="s">
        <v>2148</v>
      </c>
      <c r="D250" s="1" t="s">
        <v>638</v>
      </c>
    </row>
    <row r="251">
      <c r="A251" s="1" t="s">
        <v>2370</v>
      </c>
      <c r="B251" s="50" t="s">
        <v>2371</v>
      </c>
      <c r="C251" s="1" t="s">
        <v>1837</v>
      </c>
      <c r="D251" s="1" t="s">
        <v>638</v>
      </c>
    </row>
    <row r="252">
      <c r="A252" s="1" t="s">
        <v>2372</v>
      </c>
      <c r="B252" s="50" t="s">
        <v>2373</v>
      </c>
      <c r="C252" s="1" t="s">
        <v>2228</v>
      </c>
      <c r="D252" s="1" t="s">
        <v>638</v>
      </c>
    </row>
    <row r="253">
      <c r="A253" s="1" t="s">
        <v>2374</v>
      </c>
      <c r="B253" s="50" t="s">
        <v>2375</v>
      </c>
      <c r="C253" s="1" t="s">
        <v>2376</v>
      </c>
      <c r="D253" s="1" t="s">
        <v>638</v>
      </c>
    </row>
    <row r="254">
      <c r="A254" s="1" t="s">
        <v>2377</v>
      </c>
      <c r="B254" s="50" t="s">
        <v>2378</v>
      </c>
      <c r="C254" s="1" t="s">
        <v>2000</v>
      </c>
      <c r="D254" s="1" t="s">
        <v>638</v>
      </c>
    </row>
    <row r="255">
      <c r="A255" s="1" t="s">
        <v>2379</v>
      </c>
      <c r="B255" s="50" t="s">
        <v>2380</v>
      </c>
      <c r="C255" s="1" t="s">
        <v>2119</v>
      </c>
      <c r="D255" s="1" t="s">
        <v>638</v>
      </c>
    </row>
    <row r="256">
      <c r="A256" s="1" t="s">
        <v>2381</v>
      </c>
      <c r="B256" s="50" t="s">
        <v>2382</v>
      </c>
      <c r="C256" s="1" t="s">
        <v>2148</v>
      </c>
      <c r="D256" s="1" t="s">
        <v>638</v>
      </c>
    </row>
    <row r="257">
      <c r="A257" s="1" t="s">
        <v>2383</v>
      </c>
      <c r="B257" s="50" t="s">
        <v>2384</v>
      </c>
      <c r="C257" s="1" t="s">
        <v>2000</v>
      </c>
      <c r="D257" s="1" t="s">
        <v>638</v>
      </c>
    </row>
    <row r="258">
      <c r="A258" s="1" t="s">
        <v>2385</v>
      </c>
      <c r="B258" s="50" t="s">
        <v>2386</v>
      </c>
      <c r="C258" s="1" t="s">
        <v>2148</v>
      </c>
      <c r="D258" s="1" t="s">
        <v>638</v>
      </c>
    </row>
    <row r="259">
      <c r="A259" s="1" t="s">
        <v>2387</v>
      </c>
      <c r="B259" s="50" t="s">
        <v>2388</v>
      </c>
      <c r="C259" s="1" t="s">
        <v>2241</v>
      </c>
      <c r="D259" s="1" t="s">
        <v>638</v>
      </c>
    </row>
    <row r="260">
      <c r="A260" s="1" t="s">
        <v>2389</v>
      </c>
      <c r="B260" s="50" t="s">
        <v>2390</v>
      </c>
      <c r="C260" s="1" t="s">
        <v>2241</v>
      </c>
      <c r="D260" s="1" t="s">
        <v>638</v>
      </c>
    </row>
    <row r="261">
      <c r="A261" s="1" t="s">
        <v>2391</v>
      </c>
      <c r="B261" s="50" t="s">
        <v>2392</v>
      </c>
      <c r="C261" s="1" t="s">
        <v>2000</v>
      </c>
      <c r="D261" s="1" t="s">
        <v>638</v>
      </c>
    </row>
    <row r="262">
      <c r="A262" s="1" t="s">
        <v>2393</v>
      </c>
      <c r="B262" s="50" t="s">
        <v>2394</v>
      </c>
      <c r="C262" s="1" t="s">
        <v>1837</v>
      </c>
      <c r="D262" s="1" t="s">
        <v>638</v>
      </c>
    </row>
    <row r="263">
      <c r="A263" s="1" t="s">
        <v>2395</v>
      </c>
      <c r="B263" s="50" t="s">
        <v>2396</v>
      </c>
      <c r="C263" s="1" t="s">
        <v>1837</v>
      </c>
      <c r="D263" s="1" t="s">
        <v>638</v>
      </c>
    </row>
    <row r="264">
      <c r="A264" s="1" t="s">
        <v>2397</v>
      </c>
      <c r="B264" s="50" t="s">
        <v>2398</v>
      </c>
      <c r="C264" s="1" t="s">
        <v>2399</v>
      </c>
      <c r="D264" s="1" t="s">
        <v>638</v>
      </c>
    </row>
    <row r="265">
      <c r="A265" s="1" t="s">
        <v>2400</v>
      </c>
      <c r="B265" s="50" t="s">
        <v>2401</v>
      </c>
      <c r="C265" s="1" t="s">
        <v>2126</v>
      </c>
      <c r="D265" s="1" t="s">
        <v>638</v>
      </c>
    </row>
    <row r="266">
      <c r="A266" s="1" t="s">
        <v>2402</v>
      </c>
      <c r="B266" s="50" t="s">
        <v>2403</v>
      </c>
      <c r="C266" s="1" t="s">
        <v>2000</v>
      </c>
      <c r="D266" s="1" t="s">
        <v>638</v>
      </c>
    </row>
    <row r="267">
      <c r="A267" s="1" t="s">
        <v>2404</v>
      </c>
      <c r="B267" s="50" t="s">
        <v>2405</v>
      </c>
      <c r="C267" s="1" t="s">
        <v>2000</v>
      </c>
      <c r="D267" s="1" t="s">
        <v>638</v>
      </c>
    </row>
    <row r="268">
      <c r="A268" s="1" t="s">
        <v>2406</v>
      </c>
      <c r="B268" s="50" t="s">
        <v>2407</v>
      </c>
      <c r="C268" s="1" t="s">
        <v>2000</v>
      </c>
      <c r="D268" s="1" t="s">
        <v>638</v>
      </c>
    </row>
    <row r="269">
      <c r="A269" s="1" t="s">
        <v>2408</v>
      </c>
      <c r="B269" s="50" t="s">
        <v>2409</v>
      </c>
      <c r="C269" s="1" t="s">
        <v>2341</v>
      </c>
      <c r="D269" s="1" t="s">
        <v>638</v>
      </c>
    </row>
    <row r="270">
      <c r="A270" s="1" t="s">
        <v>1832</v>
      </c>
      <c r="B270" s="50" t="s">
        <v>2410</v>
      </c>
      <c r="C270" s="1" t="s">
        <v>2148</v>
      </c>
      <c r="D270" s="1" t="s">
        <v>638</v>
      </c>
    </row>
    <row r="271">
      <c r="A271" s="1" t="s">
        <v>2411</v>
      </c>
      <c r="B271" s="50" t="s">
        <v>2412</v>
      </c>
      <c r="C271" s="1" t="s">
        <v>2000</v>
      </c>
      <c r="D271" s="1" t="s">
        <v>638</v>
      </c>
    </row>
    <row r="272">
      <c r="A272" s="1" t="s">
        <v>2413</v>
      </c>
      <c r="B272" s="50" t="s">
        <v>2414</v>
      </c>
      <c r="C272" s="1" t="s">
        <v>2000</v>
      </c>
      <c r="D272" s="1" t="s">
        <v>638</v>
      </c>
    </row>
    <row r="273">
      <c r="A273" s="1" t="s">
        <v>2415</v>
      </c>
      <c r="B273" s="50" t="s">
        <v>2416</v>
      </c>
      <c r="C273" s="1" t="s">
        <v>2148</v>
      </c>
      <c r="D273" s="1" t="s">
        <v>638</v>
      </c>
    </row>
    <row r="274">
      <c r="A274" s="1" t="s">
        <v>2417</v>
      </c>
      <c r="B274" s="21" t="s">
        <v>2418</v>
      </c>
      <c r="C274" s="1" t="s">
        <v>2419</v>
      </c>
      <c r="D274" s="1" t="s">
        <v>1243</v>
      </c>
    </row>
    <row r="275">
      <c r="A275" s="1" t="s">
        <v>2420</v>
      </c>
      <c r="B275" s="129" t="s">
        <v>2421</v>
      </c>
      <c r="C275" s="1" t="s">
        <v>1813</v>
      </c>
      <c r="D275" s="1" t="s">
        <v>1243</v>
      </c>
    </row>
    <row r="276">
      <c r="A276" s="1" t="s">
        <v>2422</v>
      </c>
      <c r="B276" s="50" t="s">
        <v>2423</v>
      </c>
      <c r="C276" s="1" t="s">
        <v>2424</v>
      </c>
      <c r="D276" s="1" t="s">
        <v>638</v>
      </c>
    </row>
    <row r="277">
      <c r="A277" s="1" t="s">
        <v>2425</v>
      </c>
      <c r="B277" s="50" t="s">
        <v>2426</v>
      </c>
      <c r="C277" s="1" t="s">
        <v>1837</v>
      </c>
      <c r="D277" s="1" t="s">
        <v>638</v>
      </c>
    </row>
    <row r="278">
      <c r="A278" s="1" t="s">
        <v>2427</v>
      </c>
      <c r="B278" s="50" t="s">
        <v>2428</v>
      </c>
      <c r="C278" s="1" t="s">
        <v>2000</v>
      </c>
      <c r="D278" s="1" t="s">
        <v>638</v>
      </c>
    </row>
    <row r="279">
      <c r="A279" s="1" t="s">
        <v>2429</v>
      </c>
      <c r="B279" s="50" t="s">
        <v>2430</v>
      </c>
      <c r="C279" s="1" t="s">
        <v>2241</v>
      </c>
      <c r="D279" s="1" t="s">
        <v>638</v>
      </c>
    </row>
    <row r="280">
      <c r="A280" s="1" t="s">
        <v>2431</v>
      </c>
      <c r="B280" s="50" t="s">
        <v>2432</v>
      </c>
      <c r="C280" s="1" t="s">
        <v>2000</v>
      </c>
      <c r="D280" s="1" t="s">
        <v>638</v>
      </c>
    </row>
    <row r="281">
      <c r="A281" s="1" t="s">
        <v>2433</v>
      </c>
      <c r="B281" s="50" t="s">
        <v>2434</v>
      </c>
      <c r="C281" s="1" t="s">
        <v>2241</v>
      </c>
      <c r="D281" s="1" t="s">
        <v>638</v>
      </c>
    </row>
    <row r="282">
      <c r="A282" s="1" t="s">
        <v>2435</v>
      </c>
      <c r="B282" s="50" t="s">
        <v>2436</v>
      </c>
      <c r="C282" s="1" t="s">
        <v>2126</v>
      </c>
      <c r="D282" s="1" t="s">
        <v>638</v>
      </c>
    </row>
    <row r="283">
      <c r="A283" s="1" t="s">
        <v>2437</v>
      </c>
      <c r="B283" s="50" t="s">
        <v>2438</v>
      </c>
      <c r="C283" s="1" t="s">
        <v>2126</v>
      </c>
      <c r="D283" s="1" t="s">
        <v>638</v>
      </c>
    </row>
    <row r="284">
      <c r="A284" s="1" t="s">
        <v>2439</v>
      </c>
      <c r="B284" s="50" t="s">
        <v>2440</v>
      </c>
      <c r="C284" s="1" t="s">
        <v>2228</v>
      </c>
      <c r="D284" s="1" t="s">
        <v>638</v>
      </c>
    </row>
    <row r="285">
      <c r="A285" s="1" t="s">
        <v>2441</v>
      </c>
      <c r="B285" s="50" t="s">
        <v>2442</v>
      </c>
      <c r="C285" s="1" t="s">
        <v>2000</v>
      </c>
      <c r="D285" s="1" t="s">
        <v>638</v>
      </c>
    </row>
    <row r="286">
      <c r="A286" s="1" t="s">
        <v>2443</v>
      </c>
      <c r="B286" s="50" t="s">
        <v>2444</v>
      </c>
      <c r="C286" s="1" t="s">
        <v>2148</v>
      </c>
      <c r="D286" s="1" t="s">
        <v>638</v>
      </c>
    </row>
    <row r="287">
      <c r="A287" s="1" t="s">
        <v>2445</v>
      </c>
      <c r="B287" s="50" t="s">
        <v>2446</v>
      </c>
      <c r="C287" s="1" t="s">
        <v>2148</v>
      </c>
      <c r="D287" s="1" t="s">
        <v>638</v>
      </c>
    </row>
    <row r="288">
      <c r="A288" s="1" t="s">
        <v>2447</v>
      </c>
      <c r="B288" s="50" t="s">
        <v>2448</v>
      </c>
      <c r="C288" s="1" t="s">
        <v>2000</v>
      </c>
      <c r="D288" s="1" t="s">
        <v>638</v>
      </c>
    </row>
    <row r="289">
      <c r="A289" s="1" t="s">
        <v>2449</v>
      </c>
      <c r="B289" s="50" t="s">
        <v>2450</v>
      </c>
      <c r="C289" s="1" t="s">
        <v>2000</v>
      </c>
      <c r="D289" s="1" t="s">
        <v>638</v>
      </c>
    </row>
    <row r="290">
      <c r="A290" s="1" t="s">
        <v>2451</v>
      </c>
      <c r="B290" s="50" t="s">
        <v>2452</v>
      </c>
      <c r="C290" s="1" t="s">
        <v>2453</v>
      </c>
      <c r="D290" s="1" t="s">
        <v>638</v>
      </c>
    </row>
    <row r="291">
      <c r="A291" s="1" t="s">
        <v>2454</v>
      </c>
      <c r="B291" s="50" t="s">
        <v>2455</v>
      </c>
      <c r="C291" s="1" t="s">
        <v>1837</v>
      </c>
      <c r="D291" s="1" t="s">
        <v>638</v>
      </c>
    </row>
    <row r="292">
      <c r="A292" s="1" t="s">
        <v>2456</v>
      </c>
      <c r="B292" s="50" t="s">
        <v>2457</v>
      </c>
      <c r="C292" s="1" t="s">
        <v>2148</v>
      </c>
      <c r="D292" s="1" t="s">
        <v>638</v>
      </c>
    </row>
    <row r="293">
      <c r="A293" s="1" t="s">
        <v>2458</v>
      </c>
      <c r="B293" s="50" t="s">
        <v>2459</v>
      </c>
      <c r="C293" s="1" t="s">
        <v>2000</v>
      </c>
      <c r="D293" s="1" t="s">
        <v>638</v>
      </c>
    </row>
    <row r="294">
      <c r="A294" s="1" t="s">
        <v>2460</v>
      </c>
      <c r="B294" s="50" t="s">
        <v>2461</v>
      </c>
      <c r="C294" s="1" t="s">
        <v>2000</v>
      </c>
      <c r="D294" s="1" t="s">
        <v>638</v>
      </c>
    </row>
    <row r="295">
      <c r="A295" s="1" t="s">
        <v>2462</v>
      </c>
      <c r="B295" s="50" t="s">
        <v>2463</v>
      </c>
      <c r="C295" s="1" t="s">
        <v>2148</v>
      </c>
      <c r="D295" s="1" t="s">
        <v>638</v>
      </c>
    </row>
    <row r="296">
      <c r="A296" s="1" t="s">
        <v>2464</v>
      </c>
      <c r="B296" s="50" t="s">
        <v>2465</v>
      </c>
      <c r="C296" s="1" t="s">
        <v>2000</v>
      </c>
      <c r="D296" s="1" t="s">
        <v>638</v>
      </c>
    </row>
    <row r="297">
      <c r="A297" s="1" t="s">
        <v>2466</v>
      </c>
      <c r="B297" s="50" t="s">
        <v>2467</v>
      </c>
      <c r="C297" s="1" t="s">
        <v>2148</v>
      </c>
      <c r="D297" s="1" t="s">
        <v>638</v>
      </c>
    </row>
    <row r="298">
      <c r="A298" s="1" t="s">
        <v>2468</v>
      </c>
      <c r="B298" s="50" t="s">
        <v>2469</v>
      </c>
      <c r="C298" s="1" t="s">
        <v>2000</v>
      </c>
      <c r="D298" s="1" t="s">
        <v>638</v>
      </c>
    </row>
    <row r="299">
      <c r="A299" s="1" t="s">
        <v>2470</v>
      </c>
      <c r="B299" s="50" t="s">
        <v>2471</v>
      </c>
      <c r="C299" s="1" t="s">
        <v>2000</v>
      </c>
      <c r="D299" s="1" t="s">
        <v>638</v>
      </c>
    </row>
    <row r="300">
      <c r="A300" s="1" t="s">
        <v>2472</v>
      </c>
      <c r="B300" s="50" t="s">
        <v>2473</v>
      </c>
      <c r="C300" s="1" t="s">
        <v>2000</v>
      </c>
      <c r="D300" s="1" t="s">
        <v>638</v>
      </c>
    </row>
    <row r="301">
      <c r="A301" s="66" t="s">
        <v>1446</v>
      </c>
      <c r="B301" s="46" t="s">
        <v>1448</v>
      </c>
      <c r="C301" s="44" t="s">
        <v>2474</v>
      </c>
      <c r="D301" s="30" t="s">
        <v>2475</v>
      </c>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t="s">
        <v>2476</v>
      </c>
      <c r="B302" s="44"/>
      <c r="C302" s="44" t="s">
        <v>2477</v>
      </c>
      <c r="D302" s="30" t="s">
        <v>2475</v>
      </c>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7" t="s">
        <v>2478</v>
      </c>
      <c r="B303" s="44"/>
      <c r="C303" s="44" t="s">
        <v>2477</v>
      </c>
      <c r="D303" s="30" t="s">
        <v>2479</v>
      </c>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t="s">
        <v>2480</v>
      </c>
      <c r="B304" s="46" t="s">
        <v>2481</v>
      </c>
      <c r="C304" s="44" t="s">
        <v>2477</v>
      </c>
      <c r="D304" s="30" t="s">
        <v>2479</v>
      </c>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t="s">
        <v>2482</v>
      </c>
      <c r="B305" s="46" t="s">
        <v>2483</v>
      </c>
      <c r="C305" s="44" t="s">
        <v>2477</v>
      </c>
      <c r="D305" s="30" t="s">
        <v>2479</v>
      </c>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t="s">
        <v>2484</v>
      </c>
      <c r="B306" s="46" t="s">
        <v>2485</v>
      </c>
      <c r="C306" s="44" t="s">
        <v>2486</v>
      </c>
      <c r="D306" s="30" t="s">
        <v>2475</v>
      </c>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t="s">
        <v>2487</v>
      </c>
      <c r="B307" s="46" t="s">
        <v>2488</v>
      </c>
      <c r="C307" s="44" t="s">
        <v>2075</v>
      </c>
      <c r="D307" s="30" t="s">
        <v>2475</v>
      </c>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t="s">
        <v>2489</v>
      </c>
      <c r="B308" s="46"/>
      <c r="C308" s="44" t="s">
        <v>2490</v>
      </c>
      <c r="D308" s="30" t="s">
        <v>2475</v>
      </c>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t="s">
        <v>2491</v>
      </c>
      <c r="B309" s="46" t="s">
        <v>2492</v>
      </c>
      <c r="C309" s="44" t="s">
        <v>2493</v>
      </c>
      <c r="D309" s="30" t="s">
        <v>2494</v>
      </c>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130" t="s">
        <v>2495</v>
      </c>
      <c r="B310" s="46" t="s">
        <v>2496</v>
      </c>
      <c r="C310" s="44" t="s">
        <v>2474</v>
      </c>
      <c r="D310" s="30" t="s">
        <v>2494</v>
      </c>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t="s">
        <v>2497</v>
      </c>
      <c r="B311" s="46" t="s">
        <v>2498</v>
      </c>
      <c r="C311" s="44" t="s">
        <v>2075</v>
      </c>
      <c r="D311" s="30" t="s">
        <v>2494</v>
      </c>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t="s">
        <v>2499</v>
      </c>
      <c r="B312" s="46" t="s">
        <v>2500</v>
      </c>
      <c r="C312" s="44" t="s">
        <v>2024</v>
      </c>
      <c r="D312" s="30" t="s">
        <v>2494</v>
      </c>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t="s">
        <v>2501</v>
      </c>
      <c r="B313" s="46" t="s">
        <v>2502</v>
      </c>
      <c r="C313" s="44" t="s">
        <v>2024</v>
      </c>
      <c r="D313" s="30" t="s">
        <v>2494</v>
      </c>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t="s">
        <v>2503</v>
      </c>
      <c r="B314" s="46" t="s">
        <v>2504</v>
      </c>
      <c r="C314" s="44" t="s">
        <v>2505</v>
      </c>
      <c r="D314" s="30" t="s">
        <v>2494</v>
      </c>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t="s">
        <v>2491</v>
      </c>
      <c r="B315" s="46" t="s">
        <v>2506</v>
      </c>
      <c r="C315" s="44" t="s">
        <v>2493</v>
      </c>
      <c r="D315" s="30" t="s">
        <v>2494</v>
      </c>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t="s">
        <v>2507</v>
      </c>
      <c r="B316" s="46" t="s">
        <v>2508</v>
      </c>
      <c r="C316" s="44" t="s">
        <v>2509</v>
      </c>
      <c r="D316" s="30" t="s">
        <v>2494</v>
      </c>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t="s">
        <v>2510</v>
      </c>
      <c r="B317" s="46" t="s">
        <v>2511</v>
      </c>
      <c r="C317" s="44" t="s">
        <v>2512</v>
      </c>
      <c r="D317" s="30" t="s">
        <v>2494</v>
      </c>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7" t="s">
        <v>2513</v>
      </c>
      <c r="B318" s="44"/>
      <c r="C318" s="44" t="s">
        <v>2493</v>
      </c>
      <c r="D318" s="30" t="s">
        <v>2494</v>
      </c>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t="s">
        <v>2514</v>
      </c>
      <c r="B319" s="46" t="s">
        <v>2515</v>
      </c>
      <c r="C319" s="44" t="s">
        <v>2075</v>
      </c>
      <c r="D319" s="30" t="s">
        <v>2494</v>
      </c>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131" t="s">
        <v>2516</v>
      </c>
      <c r="B320" s="46" t="s">
        <v>2517</v>
      </c>
      <c r="C320" s="44" t="s">
        <v>2024</v>
      </c>
      <c r="D320" s="30" t="s">
        <v>2494</v>
      </c>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t="s">
        <v>2518</v>
      </c>
      <c r="B321" s="46" t="s">
        <v>2519</v>
      </c>
      <c r="C321" s="44" t="s">
        <v>2493</v>
      </c>
      <c r="D321" s="30" t="s">
        <v>2494</v>
      </c>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t="s">
        <v>2520</v>
      </c>
      <c r="B322" s="44"/>
      <c r="C322" s="44" t="s">
        <v>2521</v>
      </c>
      <c r="D322" s="30" t="s">
        <v>2494</v>
      </c>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t="s">
        <v>2522</v>
      </c>
      <c r="B323" s="46" t="s">
        <v>2523</v>
      </c>
      <c r="C323" s="44" t="s">
        <v>2512</v>
      </c>
      <c r="D323" s="30" t="s">
        <v>2494</v>
      </c>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t="s">
        <v>2524</v>
      </c>
      <c r="B324" s="44"/>
      <c r="C324" s="44" t="s">
        <v>2512</v>
      </c>
      <c r="D324" s="30" t="s">
        <v>2494</v>
      </c>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t="s">
        <v>2525</v>
      </c>
      <c r="B325" s="46" t="s">
        <v>2526</v>
      </c>
      <c r="C325" s="44" t="s">
        <v>2505</v>
      </c>
      <c r="D325" s="30" t="s">
        <v>2494</v>
      </c>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t="s">
        <v>2527</v>
      </c>
      <c r="B326" s="46" t="s">
        <v>2528</v>
      </c>
      <c r="C326" s="44" t="s">
        <v>2512</v>
      </c>
      <c r="D326" s="30" t="s">
        <v>2494</v>
      </c>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t="s">
        <v>2529</v>
      </c>
      <c r="B327" s="44"/>
      <c r="C327" s="44" t="s">
        <v>2477</v>
      </c>
      <c r="D327" s="30" t="s">
        <v>2530</v>
      </c>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t="s">
        <v>2531</v>
      </c>
      <c r="B328" s="46" t="s">
        <v>2532</v>
      </c>
      <c r="C328" s="44" t="s">
        <v>2533</v>
      </c>
      <c r="D328" s="30" t="s">
        <v>2530</v>
      </c>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1" t="s">
        <v>2534</v>
      </c>
      <c r="B329" s="50" t="s">
        <v>2535</v>
      </c>
      <c r="C329" s="1" t="s">
        <v>55</v>
      </c>
      <c r="D329" s="1" t="s">
        <v>2536</v>
      </c>
    </row>
    <row r="330">
      <c r="A330" s="1" t="s">
        <v>2537</v>
      </c>
      <c r="B330" s="119"/>
      <c r="C330" s="1" t="s">
        <v>2533</v>
      </c>
      <c r="D330" s="1" t="s">
        <v>2536</v>
      </c>
    </row>
    <row r="331">
      <c r="A331" s="1" t="s">
        <v>2538</v>
      </c>
      <c r="B331" s="119"/>
      <c r="C331" s="1" t="s">
        <v>2533</v>
      </c>
      <c r="D331" s="1" t="s">
        <v>2536</v>
      </c>
    </row>
    <row r="332">
      <c r="A332" s="1" t="s">
        <v>2539</v>
      </c>
      <c r="B332" s="50" t="s">
        <v>2540</v>
      </c>
      <c r="C332" s="1" t="s">
        <v>2148</v>
      </c>
      <c r="D332" s="1" t="s">
        <v>2536</v>
      </c>
    </row>
    <row r="333">
      <c r="A333" s="1" t="s">
        <v>2541</v>
      </c>
      <c r="B333" s="50" t="s">
        <v>2542</v>
      </c>
      <c r="C333" s="1" t="s">
        <v>2533</v>
      </c>
      <c r="D333" s="1" t="s">
        <v>2536</v>
      </c>
    </row>
    <row r="334">
      <c r="A334" s="1" t="s">
        <v>2543</v>
      </c>
      <c r="B334" s="50" t="s">
        <v>2544</v>
      </c>
      <c r="C334" s="1" t="s">
        <v>1813</v>
      </c>
      <c r="D334" s="1" t="s">
        <v>2536</v>
      </c>
    </row>
    <row r="335">
      <c r="A335" s="1" t="s">
        <v>2545</v>
      </c>
      <c r="B335" s="50" t="s">
        <v>2546</v>
      </c>
      <c r="C335" s="1" t="s">
        <v>2148</v>
      </c>
      <c r="D335" s="1" t="s">
        <v>2536</v>
      </c>
    </row>
    <row r="336">
      <c r="A336" s="1" t="s">
        <v>2547</v>
      </c>
      <c r="B336" s="50" t="s">
        <v>2548</v>
      </c>
      <c r="C336" s="1" t="s">
        <v>2533</v>
      </c>
      <c r="D336" s="1" t="s">
        <v>2536</v>
      </c>
    </row>
    <row r="337">
      <c r="A337" s="44" t="s">
        <v>2549</v>
      </c>
      <c r="B337" s="46" t="s">
        <v>2550</v>
      </c>
      <c r="C337" s="44" t="s">
        <v>2551</v>
      </c>
      <c r="D337" s="47" t="s">
        <v>2536</v>
      </c>
    </row>
    <row r="338">
      <c r="A338" s="44" t="s">
        <v>2552</v>
      </c>
      <c r="B338" s="46" t="s">
        <v>2553</v>
      </c>
      <c r="C338" s="44" t="s">
        <v>2298</v>
      </c>
      <c r="D338" s="47" t="s">
        <v>2536</v>
      </c>
    </row>
    <row r="339">
      <c r="A339" s="44" t="s">
        <v>2554</v>
      </c>
      <c r="B339" s="132" t="s">
        <v>2555</v>
      </c>
      <c r="C339" s="44" t="s">
        <v>2493</v>
      </c>
      <c r="D339" s="47" t="s">
        <v>2536</v>
      </c>
    </row>
    <row r="340">
      <c r="A340" s="44" t="s">
        <v>2556</v>
      </c>
      <c r="B340" s="132" t="s">
        <v>2557</v>
      </c>
      <c r="C340" s="44" t="s">
        <v>2493</v>
      </c>
      <c r="D340" s="47" t="s">
        <v>2536</v>
      </c>
    </row>
    <row r="341">
      <c r="A341" s="44" t="s">
        <v>2558</v>
      </c>
      <c r="B341" s="46" t="s">
        <v>2559</v>
      </c>
      <c r="C341" s="44" t="s">
        <v>2512</v>
      </c>
      <c r="D341" s="47" t="s">
        <v>2536</v>
      </c>
    </row>
    <row r="342">
      <c r="A342" s="1" t="s">
        <v>2560</v>
      </c>
      <c r="B342" s="50" t="s">
        <v>2561</v>
      </c>
      <c r="C342" s="1" t="s">
        <v>2562</v>
      </c>
      <c r="D342" s="1" t="s">
        <v>2563</v>
      </c>
    </row>
    <row r="343">
      <c r="A343" s="1" t="s">
        <v>2564</v>
      </c>
      <c r="B343" s="50" t="s">
        <v>2565</v>
      </c>
      <c r="C343" s="1" t="s">
        <v>2566</v>
      </c>
      <c r="D343" s="47" t="s">
        <v>2536</v>
      </c>
    </row>
    <row r="344">
      <c r="A344" s="1" t="s">
        <v>2567</v>
      </c>
      <c r="B344" s="50" t="s">
        <v>2568</v>
      </c>
      <c r="C344" s="1" t="s">
        <v>2569</v>
      </c>
      <c r="D344" s="108" t="s">
        <v>1243</v>
      </c>
    </row>
    <row r="345">
      <c r="A345" s="1" t="s">
        <v>2570</v>
      </c>
      <c r="B345" s="50" t="s">
        <v>2571</v>
      </c>
      <c r="C345" s="1" t="s">
        <v>2572</v>
      </c>
      <c r="D345" s="108" t="s">
        <v>1243</v>
      </c>
    </row>
    <row r="346">
      <c r="A346" s="108" t="s">
        <v>2176</v>
      </c>
      <c r="B346" s="133" t="s">
        <v>2573</v>
      </c>
      <c r="C346" s="1" t="s">
        <v>2574</v>
      </c>
      <c r="D346" s="108" t="s">
        <v>1243</v>
      </c>
    </row>
    <row r="347">
      <c r="A347" s="1" t="s">
        <v>2575</v>
      </c>
      <c r="B347" s="50" t="s">
        <v>2576</v>
      </c>
      <c r="C347" s="1" t="s">
        <v>2574</v>
      </c>
      <c r="D347" s="108" t="s">
        <v>1243</v>
      </c>
    </row>
    <row r="348">
      <c r="A348" s="1" t="s">
        <v>2577</v>
      </c>
      <c r="B348" s="50" t="s">
        <v>2578</v>
      </c>
      <c r="C348" s="1" t="s">
        <v>2399</v>
      </c>
      <c r="D348" s="108" t="s">
        <v>1243</v>
      </c>
    </row>
    <row r="349">
      <c r="A349" s="1" t="s">
        <v>2579</v>
      </c>
      <c r="B349" s="50" t="s">
        <v>2580</v>
      </c>
      <c r="C349" s="1" t="s">
        <v>2574</v>
      </c>
      <c r="D349" s="108" t="s">
        <v>1243</v>
      </c>
    </row>
    <row r="350">
      <c r="A350" s="1" t="s">
        <v>2581</v>
      </c>
      <c r="B350" s="50" t="s">
        <v>2582</v>
      </c>
      <c r="C350" s="1" t="s">
        <v>2399</v>
      </c>
      <c r="D350" s="108" t="s">
        <v>1243</v>
      </c>
    </row>
    <row r="351">
      <c r="A351" s="44" t="s">
        <v>2583</v>
      </c>
      <c r="B351" s="46" t="s">
        <v>2584</v>
      </c>
      <c r="C351" s="44" t="s">
        <v>2024</v>
      </c>
      <c r="D351" s="47" t="s">
        <v>1643</v>
      </c>
    </row>
    <row r="352">
      <c r="A352" s="44" t="s">
        <v>2585</v>
      </c>
      <c r="B352" s="46" t="s">
        <v>2586</v>
      </c>
      <c r="C352" s="44" t="s">
        <v>2075</v>
      </c>
      <c r="D352" s="47" t="s">
        <v>1643</v>
      </c>
    </row>
    <row r="353">
      <c r="A353" s="1" t="s">
        <v>2587</v>
      </c>
      <c r="B353" s="50" t="s">
        <v>2588</v>
      </c>
      <c r="C353" s="1" t="s">
        <v>2148</v>
      </c>
      <c r="D353" s="108" t="s">
        <v>1243</v>
      </c>
    </row>
    <row r="354">
      <c r="A354" s="1" t="s">
        <v>2589</v>
      </c>
      <c r="B354" s="50" t="s">
        <v>2590</v>
      </c>
      <c r="C354" s="1" t="s">
        <v>2399</v>
      </c>
      <c r="D354" s="108" t="s">
        <v>1243</v>
      </c>
    </row>
    <row r="355">
      <c r="A355" s="1" t="s">
        <v>2591</v>
      </c>
      <c r="B355" s="119"/>
      <c r="C355" s="1" t="s">
        <v>2399</v>
      </c>
      <c r="D355" s="108" t="s">
        <v>1243</v>
      </c>
    </row>
    <row r="356">
      <c r="A356" s="1" t="s">
        <v>2592</v>
      </c>
      <c r="B356" s="50" t="s">
        <v>2593</v>
      </c>
      <c r="C356" s="1" t="s">
        <v>2399</v>
      </c>
      <c r="D356" s="108" t="s">
        <v>1243</v>
      </c>
    </row>
    <row r="357">
      <c r="A357" s="1" t="s">
        <v>2545</v>
      </c>
      <c r="B357" s="50" t="s">
        <v>2594</v>
      </c>
      <c r="C357" s="1" t="s">
        <v>2595</v>
      </c>
      <c r="D357" s="108" t="s">
        <v>1243</v>
      </c>
    </row>
    <row r="358">
      <c r="A358" s="1" t="s">
        <v>2596</v>
      </c>
      <c r="B358" s="50" t="s">
        <v>2597</v>
      </c>
      <c r="C358" s="1" t="s">
        <v>2148</v>
      </c>
      <c r="D358" s="108" t="s">
        <v>1243</v>
      </c>
    </row>
    <row r="359">
      <c r="A359" s="1" t="s">
        <v>2598</v>
      </c>
      <c r="B359" s="50" t="s">
        <v>2599</v>
      </c>
      <c r="C359" s="1" t="s">
        <v>2600</v>
      </c>
      <c r="D359" s="108" t="s">
        <v>1243</v>
      </c>
    </row>
    <row r="360">
      <c r="A360" s="1" t="s">
        <v>2601</v>
      </c>
      <c r="B360" s="50" t="s">
        <v>2602</v>
      </c>
      <c r="C360" s="1" t="s">
        <v>1837</v>
      </c>
      <c r="D360" s="108" t="s">
        <v>1243</v>
      </c>
    </row>
    <row r="361">
      <c r="A361" s="1" t="s">
        <v>2603</v>
      </c>
      <c r="B361" s="50" t="s">
        <v>2604</v>
      </c>
      <c r="C361" s="1" t="s">
        <v>1837</v>
      </c>
      <c r="D361" s="108" t="s">
        <v>1243</v>
      </c>
    </row>
    <row r="362">
      <c r="A362" s="1" t="s">
        <v>2605</v>
      </c>
      <c r="B362" s="50" t="s">
        <v>2606</v>
      </c>
      <c r="C362" s="1" t="s">
        <v>2607</v>
      </c>
      <c r="D362" s="108" t="s">
        <v>1243</v>
      </c>
    </row>
    <row r="363">
      <c r="A363" s="1" t="s">
        <v>2608</v>
      </c>
      <c r="B363" s="50" t="s">
        <v>2609</v>
      </c>
      <c r="C363" s="1" t="s">
        <v>2607</v>
      </c>
      <c r="D363" s="108" t="s">
        <v>1243</v>
      </c>
    </row>
    <row r="364">
      <c r="A364" s="1" t="s">
        <v>2610</v>
      </c>
      <c r="B364" s="50" t="s">
        <v>2611</v>
      </c>
      <c r="C364" s="1" t="s">
        <v>2574</v>
      </c>
      <c r="D364" s="108" t="s">
        <v>1243</v>
      </c>
    </row>
    <row r="365">
      <c r="A365" s="1" t="s">
        <v>2612</v>
      </c>
      <c r="B365" s="50" t="s">
        <v>2613</v>
      </c>
      <c r="C365" s="1" t="s">
        <v>2614</v>
      </c>
      <c r="D365" s="108" t="s">
        <v>1243</v>
      </c>
    </row>
    <row r="366">
      <c r="A366" s="1" t="s">
        <v>2615</v>
      </c>
      <c r="B366" s="50" t="s">
        <v>2616</v>
      </c>
      <c r="C366" s="1" t="s">
        <v>2600</v>
      </c>
      <c r="D366" s="108" t="s">
        <v>1243</v>
      </c>
    </row>
    <row r="367">
      <c r="A367" s="1" t="s">
        <v>2617</v>
      </c>
      <c r="B367" s="50" t="s">
        <v>2618</v>
      </c>
      <c r="C367" s="1" t="s">
        <v>2600</v>
      </c>
      <c r="D367" s="108" t="s">
        <v>1243</v>
      </c>
    </row>
    <row r="368">
      <c r="A368" s="1" t="s">
        <v>2619</v>
      </c>
      <c r="B368" s="50" t="s">
        <v>2620</v>
      </c>
      <c r="C368" s="1" t="s">
        <v>2621</v>
      </c>
      <c r="D368" s="108" t="s">
        <v>1243</v>
      </c>
    </row>
    <row r="369">
      <c r="A369" s="1" t="s">
        <v>2622</v>
      </c>
      <c r="B369" s="24" t="s">
        <v>2623</v>
      </c>
      <c r="C369" s="1" t="s">
        <v>2624</v>
      </c>
      <c r="D369" s="108" t="s">
        <v>1243</v>
      </c>
    </row>
    <row r="370">
      <c r="A370" s="1" t="s">
        <v>2625</v>
      </c>
      <c r="B370" s="50" t="s">
        <v>2626</v>
      </c>
      <c r="C370" s="1" t="s">
        <v>2600</v>
      </c>
      <c r="D370" s="108" t="s">
        <v>1243</v>
      </c>
    </row>
    <row r="371">
      <c r="A371" s="1" t="s">
        <v>2627</v>
      </c>
      <c r="B371" s="50" t="s">
        <v>2628</v>
      </c>
      <c r="C371" s="1" t="s">
        <v>2148</v>
      </c>
      <c r="D371" s="108" t="s">
        <v>1243</v>
      </c>
    </row>
    <row r="372">
      <c r="A372" s="1" t="s">
        <v>2629</v>
      </c>
      <c r="B372" s="50" t="s">
        <v>2630</v>
      </c>
      <c r="C372" s="1" t="s">
        <v>2621</v>
      </c>
      <c r="D372" s="1" t="s">
        <v>1643</v>
      </c>
    </row>
    <row r="373">
      <c r="A373" s="1" t="s">
        <v>2631</v>
      </c>
      <c r="B373" s="50" t="s">
        <v>2632</v>
      </c>
      <c r="C373" s="1" t="s">
        <v>2000</v>
      </c>
      <c r="D373" s="1" t="s">
        <v>1643</v>
      </c>
    </row>
    <row r="374">
      <c r="A374" s="1" t="s">
        <v>2633</v>
      </c>
      <c r="B374" s="50" t="s">
        <v>2634</v>
      </c>
      <c r="C374" s="1" t="s">
        <v>62</v>
      </c>
      <c r="D374" s="1" t="s">
        <v>1643</v>
      </c>
    </row>
    <row r="375">
      <c r="A375" s="1" t="s">
        <v>2635</v>
      </c>
      <c r="B375" s="50" t="s">
        <v>2636</v>
      </c>
      <c r="C375" s="1" t="s">
        <v>2000</v>
      </c>
      <c r="D375" s="1" t="s">
        <v>1643</v>
      </c>
    </row>
    <row r="376">
      <c r="A376" s="1" t="s">
        <v>2637</v>
      </c>
      <c r="B376" s="50" t="s">
        <v>2638</v>
      </c>
      <c r="C376" s="1" t="s">
        <v>62</v>
      </c>
      <c r="D376" s="1" t="s">
        <v>1643</v>
      </c>
    </row>
    <row r="377">
      <c r="A377" s="1" t="s">
        <v>2639</v>
      </c>
      <c r="B377" s="50" t="s">
        <v>2640</v>
      </c>
      <c r="C377" s="1" t="s">
        <v>2399</v>
      </c>
      <c r="D377" s="1" t="s">
        <v>1643</v>
      </c>
    </row>
    <row r="378">
      <c r="A378" s="1" t="s">
        <v>2641</v>
      </c>
      <c r="B378" s="50" t="s">
        <v>2642</v>
      </c>
      <c r="C378" s="1" t="s">
        <v>2399</v>
      </c>
      <c r="D378" s="1" t="s">
        <v>1643</v>
      </c>
    </row>
    <row r="379">
      <c r="A379" s="1" t="s">
        <v>2643</v>
      </c>
      <c r="B379" s="50" t="s">
        <v>2644</v>
      </c>
      <c r="C379" s="1" t="s">
        <v>2399</v>
      </c>
      <c r="D379" s="1" t="s">
        <v>1643</v>
      </c>
    </row>
    <row r="380">
      <c r="A380" s="1" t="s">
        <v>2645</v>
      </c>
      <c r="B380" s="50" t="s">
        <v>2646</v>
      </c>
      <c r="C380" s="1" t="s">
        <v>2000</v>
      </c>
      <c r="D380" s="1" t="s">
        <v>1643</v>
      </c>
    </row>
    <row r="381">
      <c r="A381" s="1" t="s">
        <v>2647</v>
      </c>
      <c r="B381" s="50" t="s">
        <v>2648</v>
      </c>
      <c r="C381" s="1" t="s">
        <v>2269</v>
      </c>
      <c r="D381" s="1" t="s">
        <v>1643</v>
      </c>
    </row>
    <row r="382">
      <c r="A382" s="1" t="s">
        <v>2649</v>
      </c>
      <c r="B382" s="50" t="s">
        <v>2650</v>
      </c>
      <c r="C382" s="1" t="s">
        <v>2651</v>
      </c>
      <c r="D382" s="1" t="s">
        <v>1643</v>
      </c>
    </row>
    <row r="383">
      <c r="A383" s="97" t="s">
        <v>1412</v>
      </c>
      <c r="B383" s="50" t="s">
        <v>2652</v>
      </c>
      <c r="C383" s="1" t="s">
        <v>2653</v>
      </c>
    </row>
    <row r="384">
      <c r="B384" s="119"/>
    </row>
    <row r="385">
      <c r="B385" s="119"/>
    </row>
    <row r="386">
      <c r="B386" s="119"/>
    </row>
    <row r="387">
      <c r="B387" s="119"/>
    </row>
    <row r="388">
      <c r="B388" s="119"/>
    </row>
    <row r="389">
      <c r="B389" s="119"/>
    </row>
    <row r="390">
      <c r="B390" s="119"/>
    </row>
    <row r="391">
      <c r="B391" s="119"/>
    </row>
    <row r="392">
      <c r="B392" s="119"/>
    </row>
    <row r="393">
      <c r="B393" s="119"/>
    </row>
    <row r="394">
      <c r="B394" s="119"/>
    </row>
    <row r="395">
      <c r="B395" s="119"/>
    </row>
    <row r="396">
      <c r="B396" s="119"/>
    </row>
    <row r="397">
      <c r="B397" s="119"/>
    </row>
    <row r="398">
      <c r="B398" s="119"/>
    </row>
    <row r="399">
      <c r="B399" s="119"/>
    </row>
    <row r="400">
      <c r="B400" s="119"/>
    </row>
    <row r="401">
      <c r="B401" s="119"/>
    </row>
    <row r="402">
      <c r="B402" s="119"/>
    </row>
    <row r="403">
      <c r="B403" s="119"/>
    </row>
    <row r="404">
      <c r="B404" s="119"/>
    </row>
    <row r="405">
      <c r="B405" s="119"/>
    </row>
    <row r="406">
      <c r="B406" s="119"/>
    </row>
    <row r="407">
      <c r="B407" s="119"/>
    </row>
    <row r="408">
      <c r="B408" s="119"/>
    </row>
    <row r="409">
      <c r="B409" s="119"/>
    </row>
    <row r="410">
      <c r="B410" s="119"/>
    </row>
    <row r="411">
      <c r="B411" s="119"/>
    </row>
    <row r="412">
      <c r="B412" s="119"/>
    </row>
    <row r="413">
      <c r="B413" s="119"/>
    </row>
    <row r="414">
      <c r="B414" s="119"/>
    </row>
    <row r="415">
      <c r="B415" s="119"/>
    </row>
    <row r="416">
      <c r="B416" s="119"/>
    </row>
    <row r="417">
      <c r="B417" s="119"/>
    </row>
    <row r="418">
      <c r="B418" s="119"/>
    </row>
    <row r="419">
      <c r="B419" s="119"/>
    </row>
    <row r="420">
      <c r="B420" s="119"/>
    </row>
    <row r="421">
      <c r="B421" s="119"/>
    </row>
    <row r="422">
      <c r="B422" s="119"/>
    </row>
    <row r="423">
      <c r="B423" s="119"/>
    </row>
    <row r="424">
      <c r="B424" s="119"/>
    </row>
    <row r="425">
      <c r="B425" s="119"/>
    </row>
    <row r="426">
      <c r="B426" s="119"/>
    </row>
    <row r="427">
      <c r="B427" s="119"/>
    </row>
    <row r="428">
      <c r="B428" s="119"/>
    </row>
    <row r="429">
      <c r="B429" s="119"/>
    </row>
    <row r="430">
      <c r="B430" s="119"/>
    </row>
    <row r="431">
      <c r="B431" s="119"/>
    </row>
    <row r="432">
      <c r="B432" s="119"/>
    </row>
    <row r="433">
      <c r="B433" s="119"/>
    </row>
    <row r="434">
      <c r="B434" s="119"/>
    </row>
    <row r="435">
      <c r="B435" s="119"/>
    </row>
    <row r="436">
      <c r="B436" s="119"/>
    </row>
    <row r="437">
      <c r="B437" s="119"/>
    </row>
    <row r="438">
      <c r="B438" s="119"/>
    </row>
    <row r="439">
      <c r="B439" s="119"/>
    </row>
    <row r="440">
      <c r="B440" s="119"/>
    </row>
    <row r="441">
      <c r="B441" s="119"/>
    </row>
    <row r="442">
      <c r="B442" s="119"/>
    </row>
    <row r="443">
      <c r="B443" s="119"/>
    </row>
    <row r="444">
      <c r="B444" s="119"/>
    </row>
    <row r="445">
      <c r="B445" s="119"/>
    </row>
    <row r="446">
      <c r="B446" s="119"/>
    </row>
    <row r="447">
      <c r="B447" s="119"/>
    </row>
    <row r="448">
      <c r="B448" s="119"/>
    </row>
    <row r="449">
      <c r="B449" s="119"/>
    </row>
    <row r="450">
      <c r="B450" s="119"/>
    </row>
    <row r="451">
      <c r="B451" s="119"/>
    </row>
    <row r="452">
      <c r="B452" s="119"/>
    </row>
    <row r="453">
      <c r="B453" s="119"/>
    </row>
    <row r="454">
      <c r="B454" s="119"/>
    </row>
    <row r="455">
      <c r="B455" s="119"/>
    </row>
    <row r="456">
      <c r="B456" s="119"/>
    </row>
    <row r="457">
      <c r="B457" s="119"/>
    </row>
    <row r="458">
      <c r="B458" s="119"/>
    </row>
    <row r="459">
      <c r="B459" s="119"/>
    </row>
    <row r="460">
      <c r="B460" s="119"/>
    </row>
    <row r="461">
      <c r="B461" s="119"/>
    </row>
    <row r="462">
      <c r="B462" s="119"/>
    </row>
    <row r="463">
      <c r="B463" s="119"/>
    </row>
    <row r="464">
      <c r="B464" s="119"/>
    </row>
    <row r="465">
      <c r="B465" s="119"/>
    </row>
    <row r="466">
      <c r="B466" s="119"/>
    </row>
    <row r="467">
      <c r="B467" s="119"/>
    </row>
    <row r="468">
      <c r="B468" s="119"/>
    </row>
    <row r="469">
      <c r="B469" s="119"/>
    </row>
    <row r="470">
      <c r="B470" s="119"/>
    </row>
    <row r="471">
      <c r="B471" s="119"/>
    </row>
    <row r="472">
      <c r="B472" s="119"/>
    </row>
    <row r="473">
      <c r="B473" s="119"/>
    </row>
    <row r="474">
      <c r="B474" s="119"/>
    </row>
    <row r="475">
      <c r="B475" s="119"/>
    </row>
    <row r="476">
      <c r="B476" s="119"/>
    </row>
    <row r="477">
      <c r="B477" s="119"/>
    </row>
    <row r="478">
      <c r="B478" s="119"/>
    </row>
    <row r="479">
      <c r="B479" s="119"/>
    </row>
    <row r="480">
      <c r="B480" s="119"/>
    </row>
    <row r="481">
      <c r="B481" s="119"/>
    </row>
    <row r="482">
      <c r="B482" s="119"/>
    </row>
    <row r="483">
      <c r="B483" s="119"/>
    </row>
    <row r="484">
      <c r="B484" s="119"/>
    </row>
    <row r="485">
      <c r="B485" s="119"/>
    </row>
    <row r="486">
      <c r="B486" s="119"/>
    </row>
    <row r="487">
      <c r="B487" s="119"/>
    </row>
    <row r="488">
      <c r="B488" s="119"/>
    </row>
    <row r="489">
      <c r="B489" s="119"/>
    </row>
    <row r="490">
      <c r="B490" s="119"/>
    </row>
    <row r="491">
      <c r="B491" s="119"/>
    </row>
    <row r="492">
      <c r="B492" s="119"/>
    </row>
    <row r="493">
      <c r="B493" s="119"/>
    </row>
    <row r="494">
      <c r="B494" s="119"/>
    </row>
    <row r="495">
      <c r="B495" s="119"/>
    </row>
    <row r="496">
      <c r="B496" s="119"/>
    </row>
    <row r="497">
      <c r="B497" s="119"/>
    </row>
    <row r="498">
      <c r="B498" s="119"/>
    </row>
    <row r="499">
      <c r="B499" s="119"/>
    </row>
    <row r="500">
      <c r="B500" s="119"/>
    </row>
    <row r="501">
      <c r="B501" s="119"/>
    </row>
    <row r="502">
      <c r="B502" s="119"/>
    </row>
    <row r="503">
      <c r="B503" s="119"/>
    </row>
    <row r="504">
      <c r="B504" s="119"/>
    </row>
    <row r="505">
      <c r="B505" s="119"/>
    </row>
    <row r="506">
      <c r="B506" s="119"/>
    </row>
    <row r="507">
      <c r="B507" s="119"/>
    </row>
    <row r="508">
      <c r="B508" s="119"/>
    </row>
    <row r="509">
      <c r="B509" s="119"/>
    </row>
    <row r="510">
      <c r="B510" s="119"/>
    </row>
    <row r="511">
      <c r="B511" s="119"/>
    </row>
    <row r="512">
      <c r="B512" s="119"/>
    </row>
    <row r="513">
      <c r="B513" s="119"/>
    </row>
    <row r="514">
      <c r="B514" s="119"/>
    </row>
    <row r="515">
      <c r="B515" s="119"/>
    </row>
    <row r="516">
      <c r="B516" s="119"/>
    </row>
    <row r="517">
      <c r="B517" s="119"/>
    </row>
    <row r="518">
      <c r="B518" s="119"/>
    </row>
    <row r="519">
      <c r="B519" s="119"/>
    </row>
    <row r="520">
      <c r="B520" s="119"/>
    </row>
    <row r="521">
      <c r="B521" s="119"/>
    </row>
    <row r="522">
      <c r="B522" s="119"/>
    </row>
    <row r="523">
      <c r="B523" s="119"/>
    </row>
    <row r="524">
      <c r="B524" s="119"/>
    </row>
    <row r="525">
      <c r="B525" s="119"/>
    </row>
    <row r="526">
      <c r="B526" s="119"/>
    </row>
    <row r="527">
      <c r="B527" s="119"/>
    </row>
    <row r="528">
      <c r="B528" s="119"/>
    </row>
    <row r="529">
      <c r="B529" s="119"/>
    </row>
    <row r="530">
      <c r="B530" s="119"/>
    </row>
    <row r="531">
      <c r="B531" s="119"/>
    </row>
    <row r="532">
      <c r="B532" s="119"/>
    </row>
    <row r="533">
      <c r="B533" s="119"/>
    </row>
    <row r="534">
      <c r="B534" s="119"/>
    </row>
    <row r="535">
      <c r="B535" s="119"/>
    </row>
    <row r="536">
      <c r="B536" s="119"/>
    </row>
    <row r="537">
      <c r="B537" s="119"/>
    </row>
    <row r="538">
      <c r="B538" s="119"/>
    </row>
    <row r="539">
      <c r="B539" s="119"/>
    </row>
    <row r="540">
      <c r="B540" s="119"/>
    </row>
    <row r="541">
      <c r="B541" s="119"/>
    </row>
    <row r="542">
      <c r="B542" s="119"/>
    </row>
    <row r="543">
      <c r="B543" s="119"/>
    </row>
    <row r="544">
      <c r="B544" s="119"/>
    </row>
    <row r="545">
      <c r="B545" s="119"/>
    </row>
    <row r="546">
      <c r="B546" s="119"/>
    </row>
    <row r="547">
      <c r="B547" s="119"/>
    </row>
    <row r="548">
      <c r="B548" s="119"/>
    </row>
    <row r="549">
      <c r="B549" s="119"/>
    </row>
    <row r="550">
      <c r="B550" s="119"/>
    </row>
    <row r="551">
      <c r="B551" s="119"/>
    </row>
    <row r="552">
      <c r="B552" s="109" t="s">
        <v>2654</v>
      </c>
    </row>
    <row r="553">
      <c r="B553" s="119"/>
    </row>
    <row r="554">
      <c r="B554" s="119"/>
    </row>
    <row r="555">
      <c r="B555" s="119"/>
    </row>
    <row r="556">
      <c r="B556" s="119"/>
    </row>
    <row r="557">
      <c r="B557" s="119"/>
    </row>
    <row r="558">
      <c r="B558" s="119"/>
    </row>
    <row r="559">
      <c r="B559" s="119"/>
    </row>
    <row r="560">
      <c r="B560" s="119"/>
    </row>
    <row r="561">
      <c r="B561" s="119"/>
    </row>
    <row r="562">
      <c r="B562" s="119"/>
    </row>
    <row r="563">
      <c r="B563" s="119"/>
    </row>
    <row r="564">
      <c r="B564" s="119"/>
    </row>
    <row r="565">
      <c r="B565" s="119"/>
    </row>
    <row r="566">
      <c r="B566" s="119"/>
    </row>
    <row r="567">
      <c r="B567" s="119"/>
    </row>
    <row r="568">
      <c r="B568" s="119"/>
    </row>
    <row r="569">
      <c r="B569" s="119"/>
    </row>
    <row r="570">
      <c r="B570" s="119"/>
    </row>
    <row r="571">
      <c r="B571" s="119"/>
    </row>
    <row r="572">
      <c r="B572" s="119"/>
    </row>
    <row r="573">
      <c r="B573" s="119"/>
    </row>
    <row r="574">
      <c r="B574" s="119"/>
    </row>
    <row r="575">
      <c r="B575" s="119"/>
    </row>
    <row r="576">
      <c r="B576" s="119"/>
    </row>
    <row r="577">
      <c r="B577" s="119"/>
    </row>
    <row r="578">
      <c r="B578" s="119"/>
    </row>
    <row r="579">
      <c r="B579" s="119"/>
    </row>
    <row r="580">
      <c r="B580" s="119"/>
    </row>
    <row r="581">
      <c r="B581" s="119"/>
    </row>
    <row r="582">
      <c r="B582" s="119"/>
    </row>
    <row r="583">
      <c r="B583" s="119"/>
    </row>
    <row r="584">
      <c r="B584" s="119"/>
    </row>
    <row r="585">
      <c r="B585" s="119"/>
    </row>
    <row r="586">
      <c r="B586" s="119"/>
    </row>
    <row r="587">
      <c r="B587" s="119"/>
    </row>
    <row r="588">
      <c r="B588" s="119"/>
    </row>
    <row r="589">
      <c r="B589" s="119"/>
    </row>
    <row r="590">
      <c r="B590" s="119"/>
    </row>
    <row r="591">
      <c r="B591" s="119"/>
    </row>
    <row r="592">
      <c r="B592" s="119"/>
    </row>
    <row r="593">
      <c r="B593" s="119"/>
    </row>
    <row r="594">
      <c r="B594" s="119"/>
    </row>
    <row r="595">
      <c r="B595" s="119"/>
    </row>
    <row r="596">
      <c r="B596" s="119"/>
    </row>
    <row r="597">
      <c r="B597" s="119"/>
    </row>
    <row r="598">
      <c r="B598" s="119"/>
    </row>
    <row r="599">
      <c r="B599" s="119"/>
    </row>
    <row r="600">
      <c r="B600" s="119"/>
    </row>
    <row r="601">
      <c r="B601" s="119"/>
    </row>
    <row r="602">
      <c r="B602" s="119"/>
    </row>
    <row r="603">
      <c r="B603" s="119"/>
    </row>
    <row r="604">
      <c r="B604" s="119"/>
    </row>
    <row r="605">
      <c r="B605" s="119"/>
    </row>
    <row r="606">
      <c r="B606" s="119"/>
    </row>
    <row r="607">
      <c r="B607" s="119"/>
    </row>
    <row r="608">
      <c r="B608" s="119"/>
    </row>
    <row r="609">
      <c r="B609" s="119"/>
    </row>
    <row r="610">
      <c r="B610" s="119"/>
    </row>
    <row r="611">
      <c r="B611" s="119"/>
    </row>
    <row r="612">
      <c r="B612" s="119"/>
    </row>
    <row r="613">
      <c r="B613" s="119"/>
    </row>
    <row r="614">
      <c r="B614" s="119"/>
    </row>
    <row r="615">
      <c r="B615" s="119"/>
    </row>
    <row r="616">
      <c r="B616" s="119"/>
    </row>
    <row r="617">
      <c r="B617" s="119"/>
    </row>
    <row r="618">
      <c r="B618" s="119"/>
    </row>
    <row r="619">
      <c r="B619" s="119"/>
    </row>
    <row r="620">
      <c r="B620" s="119"/>
    </row>
    <row r="621">
      <c r="B621" s="119"/>
    </row>
    <row r="622">
      <c r="B622" s="119"/>
    </row>
    <row r="623">
      <c r="B623" s="119"/>
    </row>
    <row r="624">
      <c r="B624" s="119"/>
    </row>
    <row r="625">
      <c r="B625" s="119"/>
    </row>
    <row r="626">
      <c r="B626" s="119"/>
    </row>
    <row r="627">
      <c r="B627" s="119"/>
    </row>
    <row r="628">
      <c r="B628" s="119"/>
    </row>
    <row r="629">
      <c r="B629" s="119"/>
    </row>
    <row r="630">
      <c r="B630" s="119"/>
    </row>
    <row r="631">
      <c r="B631" s="119"/>
    </row>
    <row r="632">
      <c r="B632" s="119"/>
    </row>
    <row r="633">
      <c r="B633" s="119"/>
    </row>
    <row r="634">
      <c r="B634" s="119"/>
    </row>
    <row r="635">
      <c r="B635" s="119"/>
    </row>
    <row r="636">
      <c r="B636" s="119"/>
    </row>
    <row r="637">
      <c r="B637" s="119"/>
    </row>
    <row r="638">
      <c r="B638" s="119"/>
    </row>
    <row r="639">
      <c r="B639" s="119"/>
    </row>
    <row r="640">
      <c r="B640" s="119"/>
    </row>
    <row r="641">
      <c r="B641" s="119"/>
    </row>
    <row r="642">
      <c r="B642" s="119"/>
    </row>
    <row r="643">
      <c r="B643" s="119"/>
    </row>
    <row r="644">
      <c r="B644" s="119"/>
    </row>
    <row r="645">
      <c r="B645" s="119"/>
    </row>
    <row r="646">
      <c r="B646" s="119"/>
    </row>
    <row r="647">
      <c r="B647" s="119"/>
    </row>
    <row r="648">
      <c r="B648" s="119"/>
    </row>
    <row r="649">
      <c r="B649" s="119"/>
    </row>
    <row r="650">
      <c r="B650" s="119"/>
    </row>
    <row r="651">
      <c r="B651" s="119"/>
    </row>
    <row r="652">
      <c r="B652" s="119"/>
    </row>
    <row r="653">
      <c r="B653" s="119"/>
    </row>
    <row r="654">
      <c r="B654" s="119"/>
    </row>
    <row r="655">
      <c r="B655" s="119"/>
    </row>
    <row r="656">
      <c r="B656" s="119"/>
    </row>
    <row r="657">
      <c r="B657" s="119"/>
    </row>
    <row r="658">
      <c r="B658" s="119"/>
    </row>
    <row r="659">
      <c r="B659" s="119"/>
    </row>
    <row r="660">
      <c r="B660" s="119"/>
    </row>
    <row r="661">
      <c r="B661" s="119"/>
    </row>
    <row r="662">
      <c r="B662" s="119"/>
    </row>
    <row r="663">
      <c r="B663" s="119"/>
    </row>
    <row r="664">
      <c r="B664" s="119"/>
    </row>
    <row r="665">
      <c r="B665" s="119"/>
    </row>
    <row r="666">
      <c r="B666" s="119"/>
    </row>
    <row r="667">
      <c r="B667" s="119"/>
    </row>
    <row r="668">
      <c r="B668" s="119"/>
    </row>
    <row r="669">
      <c r="B669" s="119"/>
    </row>
    <row r="670">
      <c r="B670" s="119"/>
    </row>
    <row r="671">
      <c r="B671" s="119"/>
    </row>
    <row r="672">
      <c r="B672" s="119"/>
    </row>
    <row r="673">
      <c r="B673" s="119"/>
    </row>
    <row r="674">
      <c r="B674" s="119"/>
    </row>
    <row r="675">
      <c r="B675" s="119"/>
    </row>
    <row r="676">
      <c r="B676" s="119"/>
    </row>
    <row r="677">
      <c r="B677" s="119"/>
    </row>
    <row r="678">
      <c r="B678" s="119"/>
    </row>
    <row r="679">
      <c r="B679" s="119"/>
    </row>
    <row r="680">
      <c r="B680" s="119"/>
    </row>
    <row r="681">
      <c r="B681" s="119"/>
    </row>
    <row r="682">
      <c r="B682" s="119"/>
    </row>
    <row r="683">
      <c r="B683" s="119"/>
    </row>
    <row r="684">
      <c r="B684" s="119"/>
    </row>
    <row r="685">
      <c r="B685" s="119"/>
    </row>
    <row r="686">
      <c r="B686" s="119"/>
    </row>
    <row r="687">
      <c r="B687" s="119"/>
    </row>
    <row r="688">
      <c r="B688" s="119"/>
    </row>
    <row r="689">
      <c r="B689" s="119"/>
    </row>
    <row r="690">
      <c r="B690" s="119"/>
    </row>
    <row r="691">
      <c r="B691" s="119"/>
    </row>
    <row r="692">
      <c r="B692" s="119"/>
    </row>
    <row r="693">
      <c r="B693" s="119"/>
    </row>
    <row r="694">
      <c r="B694" s="119"/>
    </row>
    <row r="695">
      <c r="B695" s="119"/>
    </row>
    <row r="696">
      <c r="B696" s="119"/>
    </row>
    <row r="697">
      <c r="B697" s="119"/>
    </row>
    <row r="698">
      <c r="B698" s="119"/>
    </row>
    <row r="699">
      <c r="B699" s="119"/>
    </row>
    <row r="700">
      <c r="B700" s="119"/>
    </row>
    <row r="701">
      <c r="B701" s="119"/>
    </row>
    <row r="702">
      <c r="B702" s="119"/>
    </row>
    <row r="703">
      <c r="B703" s="119"/>
    </row>
    <row r="704">
      <c r="B704" s="119"/>
    </row>
    <row r="705">
      <c r="B705" s="119"/>
    </row>
    <row r="706">
      <c r="B706" s="119"/>
    </row>
    <row r="707">
      <c r="B707" s="119"/>
    </row>
    <row r="708">
      <c r="B708" s="119"/>
    </row>
    <row r="709">
      <c r="B709" s="119"/>
    </row>
    <row r="710">
      <c r="B710" s="119"/>
    </row>
    <row r="711">
      <c r="B711" s="119"/>
    </row>
    <row r="712">
      <c r="B712" s="119"/>
    </row>
    <row r="713">
      <c r="B713" s="119"/>
    </row>
    <row r="714">
      <c r="B714" s="119"/>
    </row>
    <row r="715">
      <c r="B715" s="119"/>
    </row>
    <row r="716">
      <c r="B716" s="119"/>
    </row>
    <row r="717">
      <c r="B717" s="119"/>
    </row>
    <row r="718">
      <c r="B718" s="119"/>
    </row>
    <row r="719">
      <c r="B719" s="119"/>
    </row>
    <row r="720">
      <c r="B720" s="119"/>
    </row>
    <row r="721">
      <c r="B721" s="119"/>
    </row>
    <row r="722">
      <c r="B722" s="119"/>
    </row>
    <row r="723">
      <c r="B723" s="119"/>
    </row>
    <row r="724">
      <c r="B724" s="119"/>
    </row>
    <row r="725">
      <c r="B725" s="119"/>
    </row>
    <row r="726">
      <c r="B726" s="119"/>
    </row>
    <row r="727">
      <c r="B727" s="119"/>
    </row>
    <row r="728">
      <c r="B728" s="119"/>
    </row>
    <row r="729">
      <c r="B729" s="119"/>
    </row>
    <row r="730">
      <c r="B730" s="119"/>
    </row>
    <row r="731">
      <c r="B731" s="119"/>
    </row>
    <row r="732">
      <c r="B732" s="119"/>
    </row>
    <row r="733">
      <c r="B733" s="119"/>
    </row>
    <row r="734">
      <c r="B734" s="119"/>
    </row>
    <row r="735">
      <c r="B735" s="119"/>
    </row>
    <row r="736">
      <c r="B736" s="119"/>
    </row>
    <row r="737">
      <c r="B737" s="119"/>
    </row>
    <row r="738">
      <c r="B738" s="119"/>
    </row>
    <row r="739">
      <c r="B739" s="119"/>
    </row>
    <row r="740">
      <c r="B740" s="119"/>
    </row>
    <row r="741">
      <c r="B741" s="119"/>
    </row>
    <row r="742">
      <c r="B742" s="119"/>
    </row>
    <row r="743">
      <c r="B743" s="119"/>
    </row>
    <row r="744">
      <c r="B744" s="119"/>
    </row>
    <row r="745">
      <c r="B745" s="119"/>
    </row>
    <row r="746">
      <c r="B746" s="119"/>
    </row>
    <row r="747">
      <c r="B747" s="119"/>
    </row>
    <row r="748">
      <c r="B748" s="119"/>
    </row>
    <row r="749">
      <c r="B749" s="119"/>
    </row>
    <row r="750">
      <c r="B750" s="119"/>
    </row>
    <row r="751">
      <c r="B751" s="119"/>
    </row>
    <row r="752">
      <c r="B752" s="119"/>
    </row>
    <row r="753">
      <c r="B753" s="119"/>
    </row>
    <row r="754">
      <c r="B754" s="119"/>
    </row>
    <row r="755">
      <c r="B755" s="119"/>
    </row>
    <row r="756">
      <c r="B756" s="119"/>
    </row>
    <row r="757">
      <c r="B757" s="119"/>
    </row>
    <row r="758">
      <c r="B758" s="119"/>
    </row>
    <row r="759">
      <c r="B759" s="119"/>
    </row>
    <row r="760">
      <c r="B760" s="119"/>
    </row>
    <row r="761">
      <c r="B761" s="119"/>
    </row>
    <row r="762">
      <c r="B762" s="119"/>
    </row>
    <row r="763">
      <c r="B763" s="119"/>
    </row>
    <row r="764">
      <c r="B764" s="119"/>
    </row>
    <row r="765">
      <c r="B765" s="119"/>
    </row>
    <row r="766">
      <c r="B766" s="119"/>
    </row>
    <row r="767">
      <c r="B767" s="119"/>
    </row>
    <row r="768">
      <c r="B768" s="119"/>
    </row>
    <row r="769">
      <c r="B769" s="119"/>
    </row>
    <row r="770">
      <c r="B770" s="119"/>
    </row>
    <row r="771">
      <c r="B771" s="119"/>
    </row>
    <row r="772">
      <c r="B772" s="119"/>
    </row>
    <row r="773">
      <c r="B773" s="119"/>
    </row>
    <row r="774">
      <c r="B774" s="119"/>
    </row>
    <row r="775">
      <c r="B775" s="119"/>
    </row>
    <row r="776">
      <c r="B776" s="119"/>
    </row>
    <row r="777">
      <c r="B777" s="119"/>
    </row>
    <row r="778">
      <c r="B778" s="119"/>
    </row>
    <row r="779">
      <c r="B779" s="119"/>
    </row>
    <row r="780">
      <c r="B780" s="119"/>
    </row>
    <row r="781">
      <c r="B781" s="119"/>
    </row>
    <row r="782">
      <c r="B782" s="119"/>
    </row>
    <row r="783">
      <c r="B783" s="119"/>
    </row>
    <row r="784">
      <c r="B784" s="119"/>
    </row>
    <row r="785">
      <c r="B785" s="119"/>
    </row>
    <row r="786">
      <c r="B786" s="119"/>
    </row>
    <row r="787">
      <c r="B787" s="119"/>
    </row>
    <row r="788">
      <c r="B788" s="119"/>
    </row>
    <row r="789">
      <c r="B789" s="119"/>
    </row>
    <row r="790">
      <c r="B790" s="119"/>
    </row>
    <row r="791">
      <c r="B791" s="119"/>
    </row>
    <row r="792">
      <c r="B792" s="119"/>
    </row>
    <row r="793">
      <c r="B793" s="119"/>
    </row>
    <row r="794">
      <c r="B794" s="119"/>
    </row>
    <row r="795">
      <c r="B795" s="119"/>
    </row>
    <row r="796">
      <c r="B796" s="119"/>
    </row>
    <row r="797">
      <c r="B797" s="119"/>
    </row>
    <row r="798">
      <c r="B798" s="119"/>
    </row>
    <row r="799">
      <c r="B799" s="119"/>
    </row>
    <row r="800">
      <c r="B800" s="119"/>
    </row>
    <row r="801">
      <c r="B801" s="119"/>
    </row>
    <row r="802">
      <c r="B802" s="119"/>
    </row>
    <row r="803">
      <c r="B803" s="119"/>
    </row>
    <row r="804">
      <c r="B804" s="119"/>
    </row>
    <row r="805">
      <c r="B805" s="119"/>
    </row>
    <row r="806">
      <c r="B806" s="119"/>
    </row>
    <row r="807">
      <c r="B807" s="119"/>
    </row>
    <row r="808">
      <c r="B808" s="119"/>
    </row>
    <row r="809">
      <c r="B809" s="119"/>
    </row>
    <row r="810">
      <c r="B810" s="119"/>
    </row>
    <row r="811">
      <c r="B811" s="119"/>
    </row>
    <row r="812">
      <c r="B812" s="119"/>
    </row>
    <row r="813">
      <c r="B813" s="119"/>
    </row>
    <row r="814">
      <c r="B814" s="119"/>
    </row>
    <row r="815">
      <c r="B815" s="119"/>
    </row>
    <row r="816">
      <c r="B816" s="119"/>
    </row>
    <row r="817">
      <c r="B817" s="119"/>
    </row>
    <row r="818">
      <c r="B818" s="119"/>
    </row>
    <row r="819">
      <c r="B819" s="119"/>
    </row>
    <row r="820">
      <c r="B820" s="119"/>
    </row>
    <row r="821">
      <c r="B821" s="119"/>
    </row>
    <row r="822">
      <c r="B822" s="119"/>
    </row>
    <row r="823">
      <c r="B823" s="119"/>
    </row>
    <row r="824">
      <c r="B824" s="119"/>
    </row>
    <row r="825">
      <c r="B825" s="119"/>
    </row>
    <row r="826">
      <c r="B826" s="119"/>
    </row>
    <row r="827">
      <c r="B827" s="119"/>
    </row>
    <row r="828">
      <c r="B828" s="119"/>
    </row>
    <row r="829">
      <c r="B829" s="119"/>
    </row>
    <row r="830">
      <c r="B830" s="119"/>
    </row>
    <row r="831">
      <c r="B831" s="119"/>
    </row>
    <row r="832">
      <c r="B832" s="119"/>
    </row>
    <row r="833">
      <c r="B833" s="119"/>
    </row>
    <row r="834">
      <c r="B834" s="119"/>
    </row>
    <row r="835">
      <c r="B835" s="119"/>
    </row>
    <row r="836">
      <c r="B836" s="119"/>
    </row>
    <row r="837">
      <c r="B837" s="119"/>
    </row>
    <row r="838">
      <c r="B838" s="119"/>
    </row>
    <row r="839">
      <c r="B839" s="119"/>
    </row>
    <row r="840">
      <c r="B840" s="119"/>
    </row>
    <row r="841">
      <c r="B841" s="119"/>
    </row>
    <row r="842">
      <c r="B842" s="119"/>
    </row>
    <row r="843">
      <c r="B843" s="119"/>
    </row>
    <row r="844">
      <c r="B844" s="119"/>
    </row>
    <row r="845">
      <c r="B845" s="119"/>
    </row>
    <row r="846">
      <c r="B846" s="119"/>
    </row>
    <row r="847">
      <c r="B847" s="119"/>
    </row>
    <row r="848">
      <c r="B848" s="119"/>
    </row>
    <row r="849">
      <c r="B849" s="119"/>
    </row>
    <row r="850">
      <c r="B850" s="119"/>
    </row>
    <row r="851">
      <c r="B851" s="119"/>
    </row>
    <row r="852">
      <c r="B852" s="119"/>
    </row>
    <row r="853">
      <c r="B853" s="119"/>
    </row>
    <row r="854">
      <c r="B854" s="119"/>
    </row>
    <row r="855">
      <c r="B855" s="119"/>
    </row>
    <row r="856">
      <c r="B856" s="119"/>
    </row>
    <row r="857">
      <c r="B857" s="119"/>
    </row>
    <row r="858">
      <c r="B858" s="119"/>
    </row>
    <row r="859">
      <c r="B859" s="119"/>
    </row>
    <row r="860">
      <c r="B860" s="119"/>
    </row>
    <row r="861">
      <c r="B861" s="119"/>
    </row>
    <row r="862">
      <c r="B862" s="119"/>
    </row>
    <row r="863">
      <c r="B863" s="119"/>
    </row>
    <row r="864">
      <c r="B864" s="119"/>
    </row>
    <row r="865">
      <c r="B865" s="119"/>
    </row>
    <row r="866">
      <c r="B866" s="119"/>
    </row>
    <row r="867">
      <c r="B867" s="119"/>
    </row>
    <row r="868">
      <c r="B868" s="119"/>
    </row>
    <row r="869">
      <c r="B869" s="119"/>
    </row>
    <row r="870">
      <c r="B870" s="119"/>
    </row>
    <row r="871">
      <c r="B871" s="119"/>
    </row>
    <row r="872">
      <c r="B872" s="119"/>
    </row>
    <row r="873">
      <c r="B873" s="119"/>
    </row>
    <row r="874">
      <c r="B874" s="119"/>
    </row>
    <row r="875">
      <c r="B875" s="119"/>
    </row>
    <row r="876">
      <c r="B876" s="119"/>
    </row>
    <row r="877">
      <c r="B877" s="119"/>
    </row>
    <row r="878">
      <c r="B878" s="119"/>
    </row>
    <row r="879">
      <c r="B879" s="119"/>
    </row>
    <row r="880">
      <c r="B880" s="119"/>
    </row>
    <row r="881">
      <c r="B881" s="119"/>
    </row>
    <row r="882">
      <c r="B882" s="119"/>
    </row>
    <row r="883">
      <c r="B883" s="119"/>
    </row>
    <row r="884">
      <c r="B884" s="119"/>
    </row>
    <row r="885">
      <c r="B885" s="119"/>
    </row>
    <row r="886">
      <c r="B886" s="119"/>
    </row>
    <row r="887">
      <c r="B887" s="119"/>
    </row>
    <row r="888">
      <c r="B888" s="119"/>
    </row>
    <row r="889">
      <c r="B889" s="119"/>
    </row>
    <row r="890">
      <c r="B890" s="119"/>
    </row>
    <row r="891">
      <c r="B891" s="119"/>
    </row>
    <row r="892">
      <c r="B892" s="119"/>
    </row>
    <row r="893">
      <c r="B893" s="119"/>
    </row>
    <row r="894">
      <c r="B894" s="119"/>
    </row>
    <row r="895">
      <c r="B895" s="119"/>
    </row>
    <row r="896">
      <c r="B896" s="119"/>
    </row>
    <row r="897">
      <c r="B897" s="119"/>
    </row>
    <row r="898">
      <c r="B898" s="119"/>
    </row>
    <row r="899">
      <c r="B899" s="119"/>
    </row>
    <row r="900">
      <c r="B900" s="119"/>
    </row>
    <row r="901">
      <c r="B901" s="119"/>
    </row>
    <row r="902">
      <c r="B902" s="119"/>
    </row>
    <row r="903">
      <c r="B903" s="119"/>
    </row>
    <row r="904">
      <c r="B904" s="119"/>
    </row>
    <row r="905">
      <c r="B905" s="119"/>
    </row>
    <row r="906">
      <c r="B906" s="119"/>
    </row>
    <row r="907">
      <c r="B907" s="119"/>
    </row>
    <row r="908">
      <c r="B908" s="119"/>
    </row>
    <row r="909">
      <c r="B909" s="119"/>
    </row>
    <row r="910">
      <c r="B910" s="119"/>
    </row>
    <row r="911">
      <c r="B911" s="119"/>
    </row>
    <row r="912">
      <c r="B912" s="119"/>
    </row>
    <row r="913">
      <c r="B913" s="119"/>
    </row>
    <row r="914">
      <c r="B914" s="119"/>
    </row>
    <row r="915">
      <c r="B915" s="119"/>
    </row>
    <row r="916">
      <c r="B916" s="119"/>
    </row>
    <row r="917">
      <c r="B917" s="119"/>
    </row>
    <row r="918">
      <c r="B918" s="119"/>
    </row>
    <row r="919">
      <c r="B919" s="119"/>
    </row>
    <row r="920">
      <c r="B920" s="119"/>
    </row>
    <row r="921">
      <c r="B921" s="119"/>
    </row>
    <row r="922">
      <c r="B922" s="119"/>
    </row>
    <row r="923">
      <c r="B923" s="119"/>
    </row>
    <row r="924">
      <c r="B924" s="119"/>
    </row>
    <row r="925">
      <c r="B925" s="119"/>
    </row>
    <row r="926">
      <c r="B926" s="119"/>
    </row>
    <row r="927">
      <c r="B927" s="119"/>
    </row>
    <row r="928">
      <c r="B928" s="119"/>
    </row>
    <row r="929">
      <c r="B929" s="119"/>
    </row>
    <row r="930">
      <c r="B930" s="119"/>
    </row>
    <row r="931">
      <c r="B931" s="119"/>
    </row>
    <row r="932">
      <c r="B932" s="119"/>
    </row>
    <row r="933">
      <c r="B933" s="119"/>
    </row>
    <row r="934">
      <c r="B934" s="119"/>
    </row>
    <row r="935">
      <c r="B935" s="119"/>
    </row>
    <row r="936">
      <c r="B936" s="119"/>
    </row>
    <row r="937">
      <c r="B937" s="119"/>
    </row>
    <row r="938">
      <c r="B938" s="119"/>
    </row>
    <row r="939">
      <c r="B939" s="119"/>
    </row>
    <row r="940">
      <c r="B940" s="119"/>
    </row>
    <row r="941">
      <c r="B941" s="119"/>
    </row>
    <row r="942">
      <c r="B942" s="119"/>
    </row>
    <row r="943">
      <c r="B943" s="119"/>
    </row>
    <row r="944">
      <c r="B944" s="119"/>
    </row>
    <row r="945">
      <c r="B945" s="119"/>
    </row>
    <row r="946">
      <c r="B946" s="119"/>
    </row>
    <row r="947">
      <c r="B947" s="119"/>
    </row>
    <row r="948">
      <c r="B948" s="119"/>
    </row>
    <row r="949">
      <c r="B949" s="119"/>
    </row>
    <row r="950">
      <c r="B950" s="119"/>
    </row>
    <row r="951">
      <c r="B951" s="119"/>
    </row>
    <row r="952">
      <c r="B952" s="119"/>
    </row>
    <row r="953">
      <c r="B953" s="119"/>
    </row>
    <row r="954">
      <c r="B954" s="119"/>
    </row>
    <row r="955">
      <c r="B955" s="119"/>
    </row>
    <row r="956">
      <c r="B956" s="119"/>
    </row>
    <row r="957">
      <c r="B957" s="119"/>
    </row>
    <row r="958">
      <c r="B958" s="119"/>
    </row>
    <row r="959">
      <c r="B959" s="119"/>
    </row>
    <row r="960">
      <c r="B960" s="119"/>
    </row>
    <row r="961">
      <c r="B961" s="119"/>
    </row>
    <row r="962">
      <c r="B962" s="119"/>
    </row>
    <row r="963">
      <c r="B963" s="119"/>
    </row>
    <row r="964">
      <c r="B964" s="119"/>
    </row>
    <row r="965">
      <c r="B965" s="119"/>
    </row>
    <row r="966">
      <c r="B966" s="119"/>
    </row>
    <row r="967">
      <c r="B967" s="119"/>
    </row>
    <row r="968">
      <c r="B968" s="119"/>
    </row>
    <row r="969">
      <c r="B969" s="119"/>
    </row>
    <row r="970">
      <c r="B970" s="119"/>
    </row>
    <row r="971">
      <c r="B971" s="119"/>
    </row>
    <row r="972">
      <c r="B972" s="119"/>
    </row>
    <row r="973">
      <c r="B973" s="119"/>
    </row>
    <row r="974">
      <c r="B974" s="119"/>
    </row>
    <row r="975">
      <c r="B975" s="119"/>
    </row>
    <row r="976">
      <c r="B976" s="119"/>
    </row>
    <row r="977">
      <c r="B977" s="119"/>
    </row>
    <row r="978">
      <c r="B978" s="119"/>
    </row>
    <row r="979">
      <c r="B979" s="119"/>
    </row>
    <row r="980">
      <c r="B980" s="119"/>
    </row>
    <row r="981">
      <c r="B981" s="119"/>
    </row>
    <row r="982">
      <c r="B982" s="119"/>
    </row>
    <row r="983">
      <c r="B983" s="119"/>
    </row>
    <row r="984">
      <c r="B984" s="119"/>
    </row>
    <row r="985">
      <c r="B985" s="119"/>
    </row>
    <row r="986">
      <c r="B986" s="119"/>
    </row>
    <row r="987">
      <c r="B987" s="119"/>
    </row>
    <row r="988">
      <c r="B988" s="119"/>
    </row>
    <row r="989">
      <c r="B989" s="119"/>
    </row>
    <row r="990">
      <c r="B990" s="119"/>
    </row>
    <row r="991">
      <c r="B991" s="119"/>
    </row>
    <row r="992">
      <c r="B992" s="119"/>
    </row>
    <row r="993">
      <c r="B993" s="119"/>
    </row>
    <row r="994">
      <c r="B994" s="119"/>
    </row>
    <row r="995">
      <c r="B995" s="119"/>
    </row>
    <row r="996">
      <c r="B996" s="119"/>
    </row>
    <row r="997">
      <c r="B997" s="119"/>
    </row>
  </sheetData>
  <conditionalFormatting sqref="B1:B97 B99:B157 B159:B232 B234:B273 B275:B997">
    <cfRule type="expression" dxfId="5" priority="1">
      <formula>COUNTIF(B:B,B1)&gt;1</formula>
    </cfRule>
  </conditionalFormatting>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ref="B94"/>
    <hyperlink r:id="rId93" ref="B95"/>
    <hyperlink r:id="rId94" ref="B96"/>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9"/>
    <hyperlink r:id="rId116" ref="B120"/>
    <hyperlink r:id="rId117" ref="B121"/>
    <hyperlink r:id="rId118" ref="B122"/>
    <hyperlink r:id="rId119" ref="B123"/>
    <hyperlink r:id="rId120" ref="B124"/>
    <hyperlink r:id="rId121" ref="B125"/>
    <hyperlink r:id="rId122" ref="B126"/>
    <hyperlink r:id="rId123" ref="B127"/>
    <hyperlink r:id="rId124" ref="B128"/>
    <hyperlink r:id="rId125" ref="B129"/>
    <hyperlink r:id="rId126" ref="B130"/>
    <hyperlink r:id="rId127" ref="B131"/>
    <hyperlink r:id="rId128" ref="B132"/>
    <hyperlink r:id="rId129" ref="B133"/>
    <hyperlink r:id="rId130" ref="B134"/>
    <hyperlink r:id="rId131" ref="B135"/>
    <hyperlink r:id="rId132" ref="B136"/>
    <hyperlink r:id="rId133" ref="B137"/>
    <hyperlink r:id="rId134" ref="B138"/>
    <hyperlink r:id="rId135" ref="B139"/>
    <hyperlink r:id="rId136" ref="B140"/>
    <hyperlink r:id="rId137" ref="B141"/>
    <hyperlink r:id="rId138" ref="B142"/>
    <hyperlink r:id="rId139" ref="B143"/>
    <hyperlink r:id="rId140" ref="B144"/>
    <hyperlink r:id="rId141" ref="B145"/>
    <hyperlink r:id="rId142" ref="B146"/>
    <hyperlink r:id="rId143" ref="B147"/>
    <hyperlink r:id="rId144" ref="B148"/>
    <hyperlink r:id="rId145" ref="B149"/>
    <hyperlink r:id="rId146" ref="B150"/>
    <hyperlink r:id="rId147" ref="B151"/>
    <hyperlink r:id="rId148" ref="B152"/>
    <hyperlink r:id="rId149" ref="B153"/>
    <hyperlink r:id="rId150" ref="B154"/>
    <hyperlink r:id="rId151" ref="B155"/>
    <hyperlink r:id="rId152" ref="B156"/>
    <hyperlink r:id="rId153" ref="B157"/>
    <hyperlink r:id="rId154" ref="B158"/>
    <hyperlink r:id="rId155" ref="B159"/>
    <hyperlink r:id="rId156" ref="B160"/>
    <hyperlink r:id="rId157" ref="B161"/>
    <hyperlink r:id="rId158" ref="B162"/>
    <hyperlink r:id="rId159" ref="B163"/>
    <hyperlink r:id="rId160" ref="B164"/>
    <hyperlink r:id="rId161" ref="B165"/>
    <hyperlink r:id="rId162" ref="B166"/>
    <hyperlink r:id="rId163" ref="B167"/>
    <hyperlink r:id="rId164" ref="B168"/>
    <hyperlink r:id="rId165" ref="B169"/>
    <hyperlink r:id="rId166" ref="B170"/>
    <hyperlink r:id="rId167" ref="B171"/>
    <hyperlink r:id="rId168" ref="B172"/>
    <hyperlink r:id="rId169" ref="B173"/>
    <hyperlink r:id="rId170" ref="B174"/>
    <hyperlink r:id="rId171" ref="B175"/>
    <hyperlink r:id="rId172" ref="B176"/>
    <hyperlink r:id="rId173" ref="B177"/>
    <hyperlink r:id="rId174" ref="B178"/>
    <hyperlink r:id="rId175" ref="B179"/>
    <hyperlink r:id="rId176" ref="B180"/>
    <hyperlink r:id="rId177" ref="B181"/>
    <hyperlink r:id="rId178" ref="B182"/>
    <hyperlink r:id="rId179" ref="B183"/>
    <hyperlink r:id="rId180" ref="B184"/>
    <hyperlink r:id="rId181" ref="B185"/>
    <hyperlink r:id="rId182" ref="B186"/>
    <hyperlink r:id="rId183" ref="B187"/>
    <hyperlink r:id="rId184" ref="B188"/>
    <hyperlink r:id="rId185" ref="B189"/>
    <hyperlink r:id="rId186" ref="B190"/>
    <hyperlink r:id="rId187" ref="B191"/>
    <hyperlink r:id="rId188" ref="B192"/>
    <hyperlink r:id="rId189" ref="B193"/>
    <hyperlink r:id="rId190" ref="B194"/>
    <hyperlink r:id="rId191" ref="B195"/>
    <hyperlink r:id="rId192" ref="B196"/>
    <hyperlink r:id="rId193" ref="B197"/>
    <hyperlink r:id="rId194" ref="B198"/>
    <hyperlink r:id="rId195" ref="B199"/>
    <hyperlink r:id="rId196" ref="B200"/>
    <hyperlink r:id="rId197" ref="B201"/>
    <hyperlink r:id="rId198" ref="B202"/>
    <hyperlink r:id="rId199" ref="B203"/>
    <hyperlink r:id="rId200" ref="B204"/>
    <hyperlink r:id="rId201" ref="B205"/>
    <hyperlink r:id="rId202" ref="B206"/>
    <hyperlink r:id="rId203" ref="B207"/>
    <hyperlink r:id="rId204" ref="B208"/>
    <hyperlink r:id="rId205" ref="B209"/>
    <hyperlink r:id="rId206" ref="B210"/>
    <hyperlink r:id="rId207" ref="B211"/>
    <hyperlink r:id="rId208" ref="B212"/>
    <hyperlink r:id="rId209" ref="B213"/>
    <hyperlink r:id="rId210" ref="B214"/>
    <hyperlink r:id="rId211" ref="B215"/>
    <hyperlink r:id="rId212" ref="B216"/>
    <hyperlink r:id="rId213" ref="B217"/>
    <hyperlink r:id="rId214" ref="B220"/>
    <hyperlink r:id="rId215" ref="B221"/>
    <hyperlink r:id="rId216" ref="B222"/>
    <hyperlink r:id="rId217" ref="B223"/>
    <hyperlink r:id="rId218" ref="B224"/>
    <hyperlink r:id="rId219" ref="B225"/>
    <hyperlink r:id="rId220" ref="B226"/>
    <hyperlink r:id="rId221" ref="B227"/>
    <hyperlink r:id="rId222" ref="B228"/>
    <hyperlink r:id="rId223" ref="B229"/>
    <hyperlink r:id="rId224" ref="B230"/>
    <hyperlink r:id="rId225" ref="B231"/>
    <hyperlink r:id="rId226" ref="B232"/>
    <hyperlink r:id="rId227" ref="B233"/>
    <hyperlink r:id="rId228" ref="B234"/>
    <hyperlink r:id="rId229" ref="B235"/>
    <hyperlink r:id="rId230" ref="B236"/>
    <hyperlink r:id="rId231" ref="B237"/>
    <hyperlink r:id="rId232" ref="B238"/>
    <hyperlink r:id="rId233" ref="B239"/>
    <hyperlink r:id="rId234" ref="B240"/>
    <hyperlink r:id="rId235" ref="B241"/>
    <hyperlink r:id="rId236" ref="B242"/>
    <hyperlink r:id="rId237" ref="B243"/>
    <hyperlink r:id="rId238" ref="B244"/>
    <hyperlink r:id="rId239" ref="B245"/>
    <hyperlink r:id="rId240" ref="B246"/>
    <hyperlink r:id="rId241" ref="B247"/>
    <hyperlink r:id="rId242" ref="B248"/>
    <hyperlink r:id="rId243" ref="B249"/>
    <hyperlink r:id="rId244" ref="B250"/>
    <hyperlink r:id="rId245" ref="B251"/>
    <hyperlink r:id="rId246" ref="B252"/>
    <hyperlink r:id="rId247" ref="B253"/>
    <hyperlink r:id="rId248" ref="B254"/>
    <hyperlink r:id="rId249" ref="B255"/>
    <hyperlink r:id="rId250" ref="B256"/>
    <hyperlink r:id="rId251" ref="B257"/>
    <hyperlink r:id="rId252" ref="B258"/>
    <hyperlink r:id="rId253" ref="B259"/>
    <hyperlink r:id="rId254" ref="B260"/>
    <hyperlink r:id="rId255" ref="B261"/>
    <hyperlink r:id="rId256" ref="B262"/>
    <hyperlink r:id="rId257" ref="B263"/>
    <hyperlink r:id="rId258" ref="B264"/>
    <hyperlink r:id="rId259" ref="B265"/>
    <hyperlink r:id="rId260" ref="B266"/>
    <hyperlink r:id="rId261" ref="B267"/>
    <hyperlink r:id="rId262" ref="B268"/>
    <hyperlink r:id="rId263" ref="B269"/>
    <hyperlink r:id="rId264" ref="B270"/>
    <hyperlink r:id="rId265" ref="B271"/>
    <hyperlink r:id="rId266" ref="B272"/>
    <hyperlink r:id="rId267" ref="B273"/>
    <hyperlink r:id="rId268" ref="B274"/>
    <hyperlink r:id="rId269" ref="B276"/>
    <hyperlink r:id="rId270" ref="B277"/>
    <hyperlink r:id="rId271" ref="B278"/>
    <hyperlink r:id="rId272" ref="B279"/>
    <hyperlink r:id="rId273" ref="B280"/>
    <hyperlink r:id="rId274" ref="B281"/>
    <hyperlink r:id="rId275" ref="B282"/>
    <hyperlink r:id="rId276" ref="B283"/>
    <hyperlink r:id="rId277" ref="B284"/>
    <hyperlink r:id="rId278" ref="B285"/>
    <hyperlink r:id="rId279" ref="B286"/>
    <hyperlink r:id="rId280" ref="B287"/>
    <hyperlink r:id="rId281" ref="B288"/>
    <hyperlink r:id="rId282" ref="B289"/>
    <hyperlink r:id="rId283" ref="B290"/>
    <hyperlink r:id="rId284" ref="B291"/>
    <hyperlink r:id="rId285" ref="B292"/>
    <hyperlink r:id="rId286" ref="B293"/>
    <hyperlink r:id="rId287" ref="B294"/>
    <hyperlink r:id="rId288" ref="B295"/>
    <hyperlink r:id="rId289" ref="B296"/>
    <hyperlink r:id="rId290" ref="B297"/>
    <hyperlink r:id="rId291" ref="B298"/>
    <hyperlink r:id="rId292" ref="B299"/>
    <hyperlink r:id="rId293" ref="B300"/>
    <hyperlink r:id="rId294" ref="B301"/>
    <hyperlink r:id="rId295" ref="B304"/>
    <hyperlink r:id="rId296" ref="B305"/>
    <hyperlink r:id="rId297" ref="B306"/>
    <hyperlink r:id="rId298" ref="B307"/>
    <hyperlink r:id="rId299" ref="B309"/>
    <hyperlink r:id="rId300" ref="B310"/>
    <hyperlink r:id="rId301" ref="B311"/>
    <hyperlink r:id="rId302" ref="B312"/>
    <hyperlink r:id="rId303" ref="B313"/>
    <hyperlink r:id="rId304" ref="B314"/>
    <hyperlink r:id="rId305" ref="B315"/>
    <hyperlink r:id="rId306" ref="B316"/>
    <hyperlink r:id="rId307" ref="B317"/>
    <hyperlink r:id="rId308" ref="B319"/>
    <hyperlink r:id="rId309" ref="B320"/>
    <hyperlink r:id="rId310" ref="B321"/>
    <hyperlink r:id="rId311" ref="B323"/>
    <hyperlink r:id="rId312" ref="B325"/>
    <hyperlink r:id="rId313" ref="B326"/>
    <hyperlink r:id="rId314" ref="B328"/>
    <hyperlink r:id="rId315" ref="B329"/>
    <hyperlink r:id="rId316" ref="B332"/>
    <hyperlink r:id="rId317" ref="B333"/>
    <hyperlink r:id="rId318" ref="B334"/>
    <hyperlink r:id="rId319" ref="B335"/>
    <hyperlink r:id="rId320" ref="B336"/>
    <hyperlink r:id="rId321" ref="B337"/>
    <hyperlink r:id="rId322" ref="B338"/>
    <hyperlink r:id="rId323" ref="B339"/>
    <hyperlink r:id="rId324" ref="B340"/>
    <hyperlink r:id="rId325" ref="B341"/>
    <hyperlink r:id="rId326" ref="B342"/>
    <hyperlink r:id="rId327" ref="B343"/>
    <hyperlink r:id="rId328" ref="B344"/>
    <hyperlink r:id="rId329" ref="B345"/>
    <hyperlink r:id="rId330" ref="B347"/>
    <hyperlink r:id="rId331" ref="B348"/>
    <hyperlink r:id="rId332" ref="B349"/>
    <hyperlink r:id="rId333" ref="B350"/>
    <hyperlink r:id="rId334" ref="B351"/>
    <hyperlink r:id="rId335" ref="B352"/>
    <hyperlink r:id="rId336" ref="B353"/>
    <hyperlink r:id="rId337" ref="B354"/>
    <hyperlink r:id="rId338" ref="B356"/>
    <hyperlink r:id="rId339" ref="B357"/>
    <hyperlink r:id="rId340" ref="B358"/>
    <hyperlink r:id="rId341" ref="B359"/>
    <hyperlink r:id="rId342" ref="B360"/>
    <hyperlink r:id="rId343" ref="B361"/>
    <hyperlink r:id="rId344" ref="B362"/>
    <hyperlink r:id="rId345" ref="B363"/>
    <hyperlink r:id="rId346" ref="B364"/>
    <hyperlink r:id="rId347" ref="B365"/>
    <hyperlink r:id="rId348" ref="B366"/>
    <hyperlink r:id="rId349" ref="B367"/>
    <hyperlink r:id="rId350" ref="B368"/>
    <hyperlink r:id="rId351" ref="B369"/>
    <hyperlink r:id="rId352" ref="B370"/>
    <hyperlink r:id="rId353" ref="B371"/>
    <hyperlink r:id="rId354" ref="B372"/>
    <hyperlink r:id="rId355" ref="B373"/>
    <hyperlink r:id="rId356" ref="B374"/>
    <hyperlink r:id="rId357" ref="B375"/>
    <hyperlink r:id="rId358" ref="B376"/>
    <hyperlink r:id="rId359" ref="B377"/>
    <hyperlink r:id="rId360" ref="B378"/>
    <hyperlink r:id="rId361" ref="B379"/>
    <hyperlink r:id="rId362" ref="B380"/>
    <hyperlink r:id="rId363" ref="B381"/>
    <hyperlink r:id="rId364" ref="B382"/>
    <hyperlink r:id="rId365" ref="B383"/>
  </hyperlinks>
  <drawing r:id="rId36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s>
  <sheetData>
    <row r="1">
      <c r="A1" s="134" t="s">
        <v>90</v>
      </c>
      <c r="B1" s="134" t="s">
        <v>2655</v>
      </c>
    </row>
    <row r="2">
      <c r="A2" s="135" t="s">
        <v>2656</v>
      </c>
      <c r="B2" s="136">
        <v>1997.0</v>
      </c>
    </row>
    <row r="3">
      <c r="A3" s="137" t="s">
        <v>2657</v>
      </c>
      <c r="B3" s="136">
        <v>2006.0</v>
      </c>
    </row>
    <row r="4">
      <c r="A4" s="138" t="s">
        <v>2657</v>
      </c>
      <c r="B4" s="136">
        <v>2006.0</v>
      </c>
    </row>
    <row r="5">
      <c r="A5" s="138" t="s">
        <v>2658</v>
      </c>
      <c r="B5" s="136">
        <v>2010.0</v>
      </c>
    </row>
    <row r="6">
      <c r="A6" s="138" t="s">
        <v>2659</v>
      </c>
      <c r="B6" s="136">
        <v>2010.0</v>
      </c>
    </row>
    <row r="7">
      <c r="A7" s="138" t="s">
        <v>2660</v>
      </c>
      <c r="B7" s="136">
        <v>2010.0</v>
      </c>
    </row>
    <row r="8">
      <c r="A8" s="138" t="s">
        <v>2661</v>
      </c>
      <c r="B8" s="136">
        <v>2011.0</v>
      </c>
    </row>
    <row r="9">
      <c r="A9" s="139" t="s">
        <v>2662</v>
      </c>
      <c r="B9" s="136">
        <v>2012.0</v>
      </c>
    </row>
    <row r="10">
      <c r="A10" s="138" t="s">
        <v>2663</v>
      </c>
      <c r="B10" s="136">
        <v>2013.0</v>
      </c>
    </row>
    <row r="11">
      <c r="A11" s="140" t="s">
        <v>2664</v>
      </c>
      <c r="B11" s="136">
        <v>2013.0</v>
      </c>
    </row>
    <row r="12">
      <c r="A12" s="138" t="s">
        <v>2665</v>
      </c>
      <c r="B12" s="136">
        <v>2013.0</v>
      </c>
    </row>
    <row r="13">
      <c r="A13" s="141" t="s">
        <v>2666</v>
      </c>
      <c r="B13" s="136">
        <v>2014.0</v>
      </c>
    </row>
    <row r="14">
      <c r="A14" s="138" t="s">
        <v>2667</v>
      </c>
      <c r="B14" s="136">
        <v>2014.0</v>
      </c>
    </row>
    <row r="15">
      <c r="A15" s="138" t="s">
        <v>2668</v>
      </c>
      <c r="B15" s="136">
        <v>2014.0</v>
      </c>
    </row>
    <row r="16">
      <c r="A16" s="138" t="s">
        <v>2669</v>
      </c>
      <c r="B16" s="136">
        <v>2015.0</v>
      </c>
    </row>
    <row r="17">
      <c r="A17" s="138" t="s">
        <v>2670</v>
      </c>
      <c r="B17" s="136">
        <v>2016.0</v>
      </c>
    </row>
    <row r="18">
      <c r="A18" s="138" t="s">
        <v>2671</v>
      </c>
      <c r="B18" s="136">
        <v>2019.0</v>
      </c>
    </row>
    <row r="19">
      <c r="A19" s="138" t="s">
        <v>2672</v>
      </c>
      <c r="B19" s="136">
        <v>2020.0</v>
      </c>
    </row>
    <row r="20">
      <c r="A20" s="138" t="s">
        <v>2673</v>
      </c>
      <c r="B20" s="136">
        <v>2020.0</v>
      </c>
    </row>
  </sheetData>
  <customSheetViews>
    <customSheetView guid="{F0BDC37D-4729-4E51-B6C5-A200582DE4AA}" filter="1" showAutoFilter="1">
      <autoFilter ref="$A$1:$B$989"/>
    </customSheetView>
  </customSheetViews>
  <drawing r:id="rId1"/>
</worksheet>
</file>