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ummaryCorrect" sheetId="1" state="visible" r:id="rId2"/>
    <sheet name="Old_SummaryWithAverages" sheetId="2" state="visible" r:id="rId3"/>
    <sheet name="Victor_SummaryTo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<sst xmlns="http://schemas.openxmlformats.org/spreadsheetml/2006/main" count="258" uniqueCount="159">
  <si>
    <t xml:space="preserve">Members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</si>
  <si>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</si>
  <si>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</si>
  <si>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</si>
  <si>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</si>
  <si>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</si>
  <si>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</si>
  <si>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</si>
  <si>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</si>
  <si>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Mean T</t>
  </si>
  <si>
    <t xml:space="preserve">Mean E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</si>
  <si>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</si>
  <si>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</si>
  <si>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</si>
  <si>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</si>
  <si>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</si>
  <si>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</si>
  <si>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</si>
  <si>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</si>
  <si>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Average t1</t>
  </si>
  <si>
    <t xml:space="preserve">Average t2</t>
  </si>
  <si>
    <t xml:space="preserve">Average t3</t>
  </si>
  <si>
    <t xml:space="preserve">Average t4</t>
  </si>
  <si>
    <t xml:space="preserve">Average e1</t>
  </si>
  <si>
    <t xml:space="preserve">Average e2</t>
  </si>
  <si>
    <t xml:space="preserve">Average e3</t>
  </si>
  <si>
    <t xml:space="preserve">Average e4</t>
  </si>
  <si>
    <t xml:space="preserve">Std t1</t>
  </si>
  <si>
    <t xml:space="preserve">Std t2</t>
  </si>
  <si>
    <t xml:space="preserve">Std t3</t>
  </si>
  <si>
    <t xml:space="preserve">Std t4</t>
  </si>
  <si>
    <t xml:space="preserve">Std e1</t>
  </si>
  <si>
    <t xml:space="preserve">Std e2</t>
  </si>
  <si>
    <t xml:space="preserve">Std e3</t>
  </si>
  <si>
    <t xml:space="preserve">Std e4</t>
  </si>
  <si>
    <t xml:space="preserve">Analise Tempo por Tarefa</t>
  </si>
  <si>
    <t xml:space="preserve">Analise Erro por Tarefa</t>
  </si>
  <si>
    <t xml:space="preserve">Correlacao Qtd de Pessoas – Tempo Medio</t>
  </si>
  <si>
    <t xml:space="preserve">Shapiro</t>
  </si>
  <si>
    <t xml:space="preserve">Pearson</t>
  </si>
  <si>
    <t xml:space="preserve">Resultados</t>
  </si>
  <si>
    <t xml:space="preserve">Colunas 1 e  10</t>
  </si>
  <si>
    <t xml:space="preserve">Tamanho da amostra =</t>
  </si>
  <si>
    <t xml:space="preserve">n (pares) =</t>
  </si>
  <si>
    <t xml:space="preserve">Média =</t>
  </si>
  <si>
    <t xml:space="preserve">37,0001</t>
  </si>
  <si>
    <t xml:space="preserve">27,8165</t>
  </si>
  <si>
    <t xml:space="preserve">131,2051</t>
  </si>
  <si>
    <t xml:space="preserve">100,7838</t>
  </si>
  <si>
    <t xml:space="preserve">2,4973</t>
  </si>
  <si>
    <t xml:space="preserve">6,3589</t>
  </si>
  <si>
    <t xml:space="preserve">4,3564</t>
  </si>
  <si>
    <t xml:space="preserve">4,2113</t>
  </si>
  <si>
    <t xml:space="preserve">r (Pearson) =</t>
  </si>
  <si>
    <t xml:space="preserve">-0,3321</t>
  </si>
  <si>
    <t xml:space="preserve">Desvio padrão =</t>
  </si>
  <si>
    <t xml:space="preserve">19,0349</t>
  </si>
  <si>
    <t xml:space="preserve">11,3654</t>
  </si>
  <si>
    <t xml:space="preserve">67,6085</t>
  </si>
  <si>
    <t xml:space="preserve">46,0546</t>
  </si>
  <si>
    <t xml:space="preserve">1,1008</t>
  </si>
  <si>
    <t xml:space="preserve">3,5407</t>
  </si>
  <si>
    <t xml:space="preserve">1,7560</t>
  </si>
  <si>
    <t xml:space="preserve">1,6780</t>
  </si>
  <si>
    <t xml:space="preserve">IC 95% =</t>
  </si>
  <si>
    <t xml:space="preserve">-0,65 a 0,09</t>
  </si>
  <si>
    <t xml:space="preserve">W =</t>
  </si>
  <si>
    <t xml:space="preserve">0,9153</t>
  </si>
  <si>
    <t xml:space="preserve">0,9112</t>
  </si>
  <si>
    <t xml:space="preserve">0,9127</t>
  </si>
  <si>
    <t xml:space="preserve">0,8980</t>
  </si>
  <si>
    <t xml:space="preserve">0,9205</t>
  </si>
  <si>
    <t xml:space="preserve">0,8883</t>
  </si>
  <si>
    <t xml:space="preserve">0,9190</t>
  </si>
  <si>
    <t xml:space="preserve">0,8746</t>
  </si>
  <si>
    <t xml:space="preserve">IC 99% =</t>
  </si>
  <si>
    <t xml:space="preserve">-0,73 a 0,23</t>
  </si>
  <si>
    <t xml:space="preserve">p =</t>
  </si>
  <si>
    <t xml:space="preserve">0,0545</t>
  </si>
  <si>
    <t xml:space="preserve">0,0455</t>
  </si>
  <si>
    <t xml:space="preserve">0,0480</t>
  </si>
  <si>
    <t xml:space="preserve">0,0247</t>
  </si>
  <si>
    <t xml:space="preserve">NaoNormal</t>
  </si>
  <si>
    <t xml:space="preserve">0,0732</t>
  </si>
  <si>
    <t xml:space="preserve">0,0152</t>
  </si>
  <si>
    <t xml:space="preserve">0,0679</t>
  </si>
  <si>
    <t xml:space="preserve">0,0099</t>
  </si>
  <si>
    <t xml:space="preserve">R2 =</t>
  </si>
  <si>
    <t xml:space="preserve">0,1103</t>
  </si>
  <si>
    <t xml:space="preserve">t =</t>
  </si>
  <si>
    <t xml:space="preserve">-1,6137</t>
  </si>
  <si>
    <t xml:space="preserve">Friedman</t>
  </si>
  <si>
    <t xml:space="preserve">GL =</t>
  </si>
  <si>
    <t xml:space="preserve">(p)  =</t>
  </si>
  <si>
    <t xml:space="preserve">0,1214</t>
  </si>
  <si>
    <t xml:space="preserve">Soma dos Ranks =</t>
  </si>
  <si>
    <t xml:space="preserve">40,0000</t>
  </si>
  <si>
    <t xml:space="preserve">32,0000</t>
  </si>
  <si>
    <t xml:space="preserve">84,0000</t>
  </si>
  <si>
    <t xml:space="preserve">74,0000</t>
  </si>
  <si>
    <t xml:space="preserve">28,0000</t>
  </si>
  <si>
    <t xml:space="preserve">79,0000</t>
  </si>
  <si>
    <t xml:space="preserve">62,0000</t>
  </si>
  <si>
    <t xml:space="preserve">61,0000</t>
  </si>
  <si>
    <t xml:space="preserve">Poder 0.05 =</t>
  </si>
  <si>
    <t xml:space="preserve">0,4598</t>
  </si>
  <si>
    <t xml:space="preserve">Mediana =</t>
  </si>
  <si>
    <t xml:space="preserve">35,4984</t>
  </si>
  <si>
    <t xml:space="preserve">25,7010</t>
  </si>
  <si>
    <t xml:space="preserve">127,1752</t>
  </si>
  <si>
    <t xml:space="preserve">88,6565</t>
  </si>
  <si>
    <t xml:space="preserve">2,2593</t>
  </si>
  <si>
    <t xml:space="preserve">5,5476</t>
  </si>
  <si>
    <t xml:space="preserve">4,0136</t>
  </si>
  <si>
    <t xml:space="preserve">Poder 0.01 =</t>
  </si>
  <si>
    <t xml:space="preserve">0,2168</t>
  </si>
  <si>
    <t xml:space="preserve">Média dos Ranks =</t>
  </si>
  <si>
    <t xml:space="preserve">1,7391</t>
  </si>
  <si>
    <t xml:space="preserve">1,3913</t>
  </si>
  <si>
    <t xml:space="preserve">3,6522</t>
  </si>
  <si>
    <t xml:space="preserve">3,2174</t>
  </si>
  <si>
    <t xml:space="preserve">1,2174</t>
  </si>
  <si>
    <t xml:space="preserve">3,4348</t>
  </si>
  <si>
    <t xml:space="preserve">2,6957</t>
  </si>
  <si>
    <t xml:space="preserve">2,6522</t>
  </si>
  <si>
    <t xml:space="preserve">Média dos valores =</t>
  </si>
  <si>
    <t xml:space="preserve">Correlacao Qtd de Pessoas – Erro Medio</t>
  </si>
  <si>
    <t xml:space="preserve">Friedman (Fr) =</t>
  </si>
  <si>
    <t xml:space="preserve">50,3739</t>
  </si>
  <si>
    <t xml:space="preserve">35,6087</t>
  </si>
  <si>
    <t xml:space="preserve">Graus de liberdade =</t>
  </si>
  <si>
    <t xml:space="preserve">Colunas 1 e  11</t>
  </si>
  <si>
    <t xml:space="preserve">(p) =</t>
  </si>
  <si>
    <t xml:space="preserve">&lt; 0.0001</t>
  </si>
  <si>
    <t xml:space="preserve">PostHoc</t>
  </si>
  <si>
    <t xml:space="preserve">-0,7719</t>
  </si>
  <si>
    <t xml:space="preserve">Comparações:</t>
  </si>
  <si>
    <t xml:space="preserve">Diferença</t>
  </si>
  <si>
    <t xml:space="preserve">(p)</t>
  </si>
  <si>
    <t xml:space="preserve">-0,90 a -0,53</t>
  </si>
  <si>
    <t xml:space="preserve">Ranks  T1 e  T2 =</t>
  </si>
  <si>
    <t xml:space="preserve">ns</t>
  </si>
  <si>
    <t xml:space="preserve">Ranks  E1 e  E2 =</t>
  </si>
  <si>
    <t xml:space="preserve">&lt; 0.05</t>
  </si>
  <si>
    <t xml:space="preserve">-0,92 a -0,42</t>
  </si>
  <si>
    <t xml:space="preserve">Ranks  T1 e  T3 =</t>
  </si>
  <si>
    <t xml:space="preserve">Ranks  E1 e  E3 =</t>
  </si>
  <si>
    <t xml:space="preserve">0,5959</t>
  </si>
  <si>
    <t xml:space="preserve">Ranks  T1 e  T4 =</t>
  </si>
  <si>
    <t xml:space="preserve">Ranks  E1 e  E4 =</t>
  </si>
  <si>
    <t xml:space="preserve">-5,5649</t>
  </si>
  <si>
    <t xml:space="preserve">Ranks  T2 e  T3 =</t>
  </si>
  <si>
    <t xml:space="preserve">Ranks  E2 e  E3 =</t>
  </si>
  <si>
    <t xml:space="preserve">Ranks  T2 e  T4 =</t>
  </si>
  <si>
    <t xml:space="preserve">Ranks  E2 e  E4 =</t>
  </si>
  <si>
    <t xml:space="preserve">Ranks  T3 e  T4 =</t>
  </si>
  <si>
    <t xml:space="preserve">Ranks  E3 e  E4 =</t>
  </si>
  <si>
    <t xml:space="preserve">0,9984</t>
  </si>
  <si>
    <t xml:space="preserve">0,9880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</si>
</sst>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0" t="s">
        <v>0</v>
      </c>
      <c r="N1" s="0" t="n">
        <v>1</v>
      </c>
      <c r="O1" s="0" t="n">
        <v>2</v>
      </c>
      <c r="P1" s="0" t="n">
        <v>3</v>
      </c>
      <c r="Q1" s="0" t="n">
        <v>4</v>
      </c>
    </row>
    <row r="2" customFormat="false" ht="12.8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M2" s="0" t="s">
        <v>1</v>
      </c>
      <c r="N2" s="0" t="n">
        <v>44.601</v>
      </c>
      <c r="O2" s="0" t="n">
        <v>19.921</v>
      </c>
      <c r="P2" s="0" t="n">
        <v>58.66863</v>
      </c>
      <c r="Q2" s="0" t="n">
        <v>47.198</v>
      </c>
      <c r="AJ2" s="0" t="s">
        <v>5</v>
      </c>
      <c r="AK2" s="0" t="n">
        <v>4.2803805</v>
      </c>
      <c r="AL2" s="0" t="n">
        <v>3.86967</v>
      </c>
      <c r="AM2" s="0" t="n">
        <v>1.317529</v>
      </c>
      <c r="AN2" s="0" t="n">
        <v>4.0249215</v>
      </c>
      <c r="AO2" s="0" t="n">
        <v>4.4561235</v>
      </c>
      <c r="AP2" s="0" t="n">
        <v>1.923633</v>
      </c>
      <c r="AQ2" s="0" t="n">
        <v>3.004579</v>
      </c>
      <c r="AR2" s="0" t="n">
        <v>2.1928545</v>
      </c>
      <c r="AS2" s="0" t="n">
        <v>2.5768675</v>
      </c>
      <c r="AT2" s="0" t="n">
        <v>4.601643</v>
      </c>
      <c r="AU2" s="0" t="n">
        <v>1.390942</v>
      </c>
      <c r="AV2" s="0" t="n">
        <v>0.867342</v>
      </c>
      <c r="AW2" s="0" t="n">
        <v>2.35932</v>
      </c>
      <c r="AX2" s="0" t="n">
        <v>2.2592535</v>
      </c>
      <c r="AY2" s="0" t="n">
        <v>1.300738</v>
      </c>
      <c r="AZ2" s="0" t="n">
        <v>2.3293385</v>
      </c>
      <c r="BA2" s="0" t="n">
        <v>2.187007</v>
      </c>
      <c r="BB2" s="0" t="n">
        <v>1.554914</v>
      </c>
      <c r="BC2" s="0" t="n">
        <v>1.4022025</v>
      </c>
      <c r="BD2" s="0" t="n">
        <v>3.1454575</v>
      </c>
      <c r="BE2" s="0" t="n">
        <v>1.623129</v>
      </c>
    </row>
    <row r="3" customFormat="false" ht="12.8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M3" s="0" t="s">
        <v>2</v>
      </c>
      <c r="N3" s="0" t="n">
        <v>27.73</v>
      </c>
      <c r="O3" s="0" t="n">
        <v>23.7583</v>
      </c>
      <c r="P3" s="0" t="n">
        <v>16.3988</v>
      </c>
      <c r="Q3" s="0" t="n">
        <v>21.408</v>
      </c>
      <c r="AJ3" s="0" t="s">
        <v>6</v>
      </c>
      <c r="AK3" s="0" t="n">
        <v>16.95301</v>
      </c>
      <c r="AL3" s="0" t="n">
        <v>6.642847</v>
      </c>
      <c r="AM3" s="0" t="n">
        <v>9.220284</v>
      </c>
      <c r="AN3" s="0" t="n">
        <v>8.576299</v>
      </c>
      <c r="AO3" s="0" t="n">
        <v>9.002918</v>
      </c>
      <c r="AP3" s="0" t="n">
        <v>11.75348</v>
      </c>
      <c r="AQ3" s="0" t="n">
        <v>4.069859</v>
      </c>
      <c r="AR3" s="0" t="n">
        <v>5.547572</v>
      </c>
      <c r="AS3" s="0" t="n">
        <v>8.645294</v>
      </c>
      <c r="AT3" s="0" t="n">
        <v>8.891509</v>
      </c>
      <c r="AU3" s="0" t="n">
        <v>4.142436</v>
      </c>
      <c r="AV3" s="0" t="n">
        <v>3.243309</v>
      </c>
      <c r="AW3" s="0" t="n">
        <v>4.060901</v>
      </c>
      <c r="AX3" s="0" t="n">
        <v>3.317118</v>
      </c>
      <c r="AY3" s="0" t="n">
        <v>3.357939</v>
      </c>
      <c r="AZ3" s="0" t="n">
        <v>4.309965</v>
      </c>
      <c r="BA3" s="0" t="n">
        <v>8.903512</v>
      </c>
      <c r="BB3" s="0" t="n">
        <v>3.538198</v>
      </c>
      <c r="BC3" s="0" t="n">
        <v>4.50141</v>
      </c>
      <c r="BD3" s="0" t="n">
        <v>6.065219</v>
      </c>
      <c r="BE3" s="0" t="n">
        <v>2.768127</v>
      </c>
    </row>
    <row r="4" customFormat="false" ht="12.8" hidden="false" customHeight="false" outlineLevel="0" collapsed="false">
      <c r="A4" s="1" t="n">
        <v>1</v>
      </c>
      <c r="B4" s="1" t="n">
        <v>37.2235</v>
      </c>
      <c r="C4" s="1" t="n">
        <v>32.5</v>
      </c>
      <c r="D4" s="0" t="n">
        <v>130.7602</v>
      </c>
      <c r="E4" s="0" t="n">
        <v>63.4430000000002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65.9816750000001</v>
      </c>
      <c r="K4" s="1" t="n">
        <f aca="false">AVERAGE(F4:I4)</f>
        <v>5.4585875625</v>
      </c>
      <c r="M4" s="0" t="s">
        <v>3</v>
      </c>
      <c r="N4" s="0" t="n">
        <v>44.506</v>
      </c>
      <c r="O4" s="0" t="n">
        <v>86.013</v>
      </c>
      <c r="P4" s="0" t="n">
        <v>127.2309</v>
      </c>
      <c r="Q4" s="0" t="n">
        <v>162.962</v>
      </c>
      <c r="AJ4" s="0" t="s">
        <v>7</v>
      </c>
      <c r="AK4" s="0" t="n">
        <v>9.070060125</v>
      </c>
      <c r="AL4" s="0" t="n">
        <v>7.381541125</v>
      </c>
      <c r="AM4" s="0" t="n">
        <v>6.207668</v>
      </c>
      <c r="AN4" s="0" t="n">
        <v>3.3415055</v>
      </c>
      <c r="AO4" s="0" t="n">
        <v>6.817599375</v>
      </c>
      <c r="AP4" s="0" t="n">
        <v>3.251325575</v>
      </c>
      <c r="AQ4" s="0" t="n">
        <v>4.849438875</v>
      </c>
      <c r="AR4" s="0" t="n">
        <v>6.0378925</v>
      </c>
      <c r="AS4" s="0" t="n">
        <v>4.726371375</v>
      </c>
      <c r="AT4" s="0" t="n">
        <v>4.380987</v>
      </c>
      <c r="AU4" s="0" t="n">
        <v>4.69978675</v>
      </c>
      <c r="AV4" s="0" t="n">
        <v>2.972291</v>
      </c>
      <c r="AW4" s="0" t="n">
        <v>3.9785115</v>
      </c>
      <c r="AX4" s="0" t="n">
        <v>4.15080525</v>
      </c>
      <c r="AY4" s="0" t="n">
        <v>3.179115575</v>
      </c>
      <c r="AZ4" s="0" t="n">
        <v>2.6522025375</v>
      </c>
      <c r="BA4" s="0" t="n">
        <v>4.778646875</v>
      </c>
      <c r="BB4" s="0" t="n">
        <v>2.38996525</v>
      </c>
      <c r="BC4" s="0" t="n">
        <v>3.33753925</v>
      </c>
      <c r="BD4" s="0" t="n">
        <v>3.023767</v>
      </c>
      <c r="BE4" s="0" t="n">
        <v>1.7761807375</v>
      </c>
    </row>
    <row r="5" customFormat="false" ht="12.8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M5" s="0" t="s">
        <v>4</v>
      </c>
      <c r="N5" s="0" t="n">
        <v>56.699</v>
      </c>
      <c r="O5" s="0" t="n">
        <v>90.59442</v>
      </c>
      <c r="P5" s="0" t="n">
        <v>82.5638</v>
      </c>
      <c r="Q5" s="0" t="n">
        <v>87.06737</v>
      </c>
      <c r="AJ5" s="0" t="s">
        <v>8</v>
      </c>
      <c r="AK5" s="0" t="n">
        <v>8.529818625</v>
      </c>
      <c r="AL5" s="0" t="n">
        <v>5.70552475</v>
      </c>
      <c r="AM5" s="0" t="n">
        <v>5.08886925</v>
      </c>
      <c r="AN5" s="0" t="n">
        <v>3.299659</v>
      </c>
      <c r="AO5" s="0" t="n">
        <v>8.455383125</v>
      </c>
      <c r="AP5" s="0" t="n">
        <v>3.595758</v>
      </c>
      <c r="AQ5" s="0" t="n">
        <v>4.512302825</v>
      </c>
      <c r="AR5" s="0" t="n">
        <v>4.339551</v>
      </c>
      <c r="AS5" s="0" t="n">
        <v>3.707838875</v>
      </c>
      <c r="AT5" s="0" t="n">
        <v>5.540681</v>
      </c>
      <c r="AU5" s="0" t="n">
        <v>4.160006</v>
      </c>
      <c r="AV5" s="0" t="n">
        <v>3.701374375</v>
      </c>
      <c r="AW5" s="0" t="n">
        <v>3.0536295</v>
      </c>
      <c r="AX5" s="0" t="n">
        <v>4.628315625</v>
      </c>
      <c r="AY5" s="0" t="n">
        <v>4.2478688625</v>
      </c>
      <c r="AZ5" s="0" t="n">
        <v>2.95349675</v>
      </c>
      <c r="BA5" s="0" t="n">
        <v>4.583976</v>
      </c>
      <c r="BB5" s="0" t="n">
        <v>2.11079225</v>
      </c>
      <c r="BC5" s="0" t="n">
        <v>2.2889878875</v>
      </c>
      <c r="BD5" s="0" t="n">
        <v>3.2575605</v>
      </c>
      <c r="BE5" s="0" t="n">
        <v>1.903549325</v>
      </c>
    </row>
    <row r="6" customFormat="false" ht="12.8" hidden="false" customHeight="false" outlineLevel="0" collapsed="false">
      <c r="A6" s="1" t="n">
        <v>1</v>
      </c>
      <c r="B6" s="1" t="n">
        <v>32.6565</v>
      </c>
      <c r="C6" s="1" t="n">
        <v>41.4964</v>
      </c>
      <c r="D6" s="0" t="n">
        <v>105.6555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79.860625</v>
      </c>
      <c r="K6" s="1" t="n">
        <f aca="false">AVERAGE(F6:I6)</f>
        <v>7.183006</v>
      </c>
      <c r="N6" s="0" t="n">
        <v>86.2698</v>
      </c>
      <c r="O6" s="0" t="n">
        <v>13.6498</v>
      </c>
      <c r="P6" s="0" t="n">
        <v>29.0093</v>
      </c>
      <c r="Q6" s="0" t="n">
        <v>22.00295</v>
      </c>
    </row>
    <row r="7" customFormat="false" ht="12.8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AVERAGE(B7:E7)</f>
        <v>55.07168</v>
      </c>
      <c r="K7" s="1" t="n">
        <f aca="false">AVERAGE(F7:I7)</f>
        <v>5.13104914375</v>
      </c>
      <c r="N7" s="0" t="n">
        <v>26.6007</v>
      </c>
      <c r="O7" s="0" t="n">
        <v>15.9533</v>
      </c>
      <c r="P7" s="0" t="n">
        <v>49.1603</v>
      </c>
      <c r="Q7" s="0" t="n">
        <v>16.251</v>
      </c>
    </row>
    <row r="8" customFormat="false" ht="12.8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 t="n">
        <f aca="false">AVERAGE(B8:E8)</f>
        <v>57.49617</v>
      </c>
      <c r="K8" s="1" t="n">
        <f aca="false">AVERAGE(F8:I8)</f>
        <v>4.109044925</v>
      </c>
      <c r="N8" s="0" t="n">
        <v>129.5357</v>
      </c>
      <c r="O8" s="0" t="n">
        <v>87.2619</v>
      </c>
      <c r="P8" s="0" t="n">
        <v>120.6714</v>
      </c>
      <c r="Q8" s="0" t="n">
        <v>74.4534</v>
      </c>
    </row>
    <row r="9" customFormat="false" ht="12.8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 t="n">
        <f aca="false">AVERAGE(B9:E9)</f>
        <v>39.6837</v>
      </c>
      <c r="K9" s="1" t="n">
        <f aca="false">AVERAGE(F9:I9)</f>
        <v>4.5294675</v>
      </c>
      <c r="N9" s="0" t="n">
        <v>88.6565</v>
      </c>
      <c r="O9" s="0" t="n">
        <v>113.11968</v>
      </c>
      <c r="P9" s="0" t="n">
        <v>91.1117</v>
      </c>
      <c r="Q9" s="0" t="n">
        <v>71.80547</v>
      </c>
    </row>
    <row r="10" customFormat="false" ht="12.8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 t="n">
        <f aca="false">AVERAGE(B10:E10)</f>
        <v>74.31375</v>
      </c>
      <c r="K10" s="1" t="n">
        <f aca="false">AVERAGE(F10:I10)</f>
        <v>4.9140929375</v>
      </c>
      <c r="N10" s="0" t="n">
        <v>37.2235</v>
      </c>
      <c r="O10" s="0" t="n">
        <v>16.4503</v>
      </c>
      <c r="P10" s="0" t="n">
        <v>36.213</v>
      </c>
      <c r="Q10" s="0" t="n">
        <v>21.09751</v>
      </c>
    </row>
    <row r="11" customFormat="false" ht="12.8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2" t="n">
        <v>109.5334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J11" s="1" t="n">
        <f aca="false">AVERAGE(B11:E11)</f>
        <v>67.12925</v>
      </c>
      <c r="K11" s="1" t="n">
        <f aca="false">AVERAGE(F11:I11)</f>
        <v>5.853705</v>
      </c>
      <c r="N11" s="0" t="n">
        <v>32.5</v>
      </c>
      <c r="O11" s="0" t="n">
        <v>14.4999</v>
      </c>
      <c r="P11" s="0" t="n">
        <v>22.4135</v>
      </c>
      <c r="Q11" s="0" t="n">
        <v>16.95763</v>
      </c>
    </row>
    <row r="12" customFormat="false" ht="12.8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J12" s="1" t="n">
        <f aca="false">AVERAGE(B12:E12)</f>
        <v>65.6619675</v>
      </c>
      <c r="K12" s="1" t="n">
        <f aca="false">AVERAGE(F12:I12)</f>
        <v>3.5982926875</v>
      </c>
      <c r="N12" s="0" t="n">
        <v>130.7602</v>
      </c>
      <c r="O12" s="0" t="n">
        <v>69.3649</v>
      </c>
      <c r="P12" s="0" t="n">
        <v>76.8215</v>
      </c>
      <c r="Q12" s="0" t="n">
        <v>56.4048</v>
      </c>
    </row>
    <row r="13" customFormat="false" ht="12.8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AVERAGE(B13:E13)</f>
        <v>71.2155325</v>
      </c>
      <c r="K13" s="1" t="n">
        <f aca="false">AVERAGE(F13:I13)</f>
        <v>2.69607909375</v>
      </c>
      <c r="N13" s="0" t="n">
        <v>63.4430000000002</v>
      </c>
      <c r="O13" s="0" t="n">
        <v>58.4197</v>
      </c>
      <c r="P13" s="0" t="n">
        <v>55.2902</v>
      </c>
      <c r="Q13" s="0" t="n">
        <v>63.9076</v>
      </c>
    </row>
    <row r="14" customFormat="false" ht="12.8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2" t="n">
        <v>91.1117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 t="n">
        <f aca="false">AVERAGE(B14:E14)</f>
        <v>72.488175</v>
      </c>
      <c r="K14" s="1" t="n">
        <f aca="false">AVERAGE(F14:I14)</f>
        <v>3.3630905</v>
      </c>
      <c r="N14" s="0" t="n">
        <v>71.4288</v>
      </c>
      <c r="O14" s="0" t="n">
        <v>17.2095</v>
      </c>
      <c r="P14" s="0" t="n">
        <v>21.4411</v>
      </c>
      <c r="Q14" s="0" t="n">
        <v>54.20073</v>
      </c>
    </row>
    <row r="15" customFormat="false" ht="12.8" hidden="false" customHeight="false" outlineLevel="0" collapsed="false">
      <c r="A15" s="1" t="n">
        <v>3</v>
      </c>
      <c r="B15" s="1" t="n">
        <v>36.213</v>
      </c>
      <c r="C15" s="1" t="n">
        <v>22.4135</v>
      </c>
      <c r="D15" s="2" t="n">
        <v>76.8215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 t="n">
        <f aca="false">AVERAGE(B15:E15)</f>
        <v>47.68455</v>
      </c>
      <c r="K15" s="1" t="n">
        <f aca="false">AVERAGE(F15:I15)</f>
        <v>3.58887309375</v>
      </c>
      <c r="N15" s="0" t="n">
        <v>55.8885</v>
      </c>
      <c r="O15" s="0" t="n">
        <v>29.6276</v>
      </c>
      <c r="P15" s="0" t="n">
        <v>17.1868</v>
      </c>
      <c r="Q15" s="0" t="n">
        <v>37.1223</v>
      </c>
    </row>
    <row r="16" customFormat="false" ht="12.8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 t="n">
        <f aca="false">AVERAGE(B16:E16)</f>
        <v>46.67135</v>
      </c>
      <c r="K16" s="1" t="n">
        <f aca="false">AVERAGE(F16:I16)</f>
        <v>3.021415359375</v>
      </c>
      <c r="N16" s="0" t="n">
        <v>281.5956</v>
      </c>
      <c r="O16" s="0" t="n">
        <v>139.3775</v>
      </c>
      <c r="P16" s="0" t="n">
        <v>86.8132</v>
      </c>
      <c r="Q16" s="0" t="n">
        <v>127.1752</v>
      </c>
    </row>
    <row r="17" customFormat="false" ht="12.8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J17" s="1" t="n">
        <f aca="false">AVERAGE(B17:E17)</f>
        <v>130.510415</v>
      </c>
      <c r="K17" s="1" t="n">
        <f aca="false">AVERAGE(F17:I17)</f>
        <v>3.061250696875</v>
      </c>
      <c r="N17" s="0" t="n">
        <v>225.2061</v>
      </c>
      <c r="O17" s="0" t="n">
        <v>111.0404</v>
      </c>
      <c r="P17" s="0" t="n">
        <v>61.2443</v>
      </c>
      <c r="Q17" s="0" t="n">
        <v>60.7675</v>
      </c>
    </row>
    <row r="18" customFormat="false" ht="12.8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J18" s="1" t="n">
        <f aca="false">AVERAGE(B18:E18)</f>
        <v>36.52045</v>
      </c>
      <c r="K18" s="1" t="n">
        <f aca="false">AVERAGE(F18:I18)</f>
        <v>5.11328546875</v>
      </c>
      <c r="N18" s="0" t="n">
        <v>32.6565</v>
      </c>
      <c r="O18" s="0" t="n">
        <v>59.3345</v>
      </c>
      <c r="P18" s="0" t="n">
        <v>20.20286</v>
      </c>
    </row>
    <row r="19" customFormat="false" ht="12.8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AVERAGE(B19:E19)</f>
        <v>79.6588425</v>
      </c>
      <c r="K19" s="1" t="n">
        <f aca="false">AVERAGE(F19:I19)</f>
        <v>2.398467375</v>
      </c>
      <c r="N19" s="0" t="n">
        <v>41.4964</v>
      </c>
      <c r="O19" s="0" t="n">
        <v>16.4841</v>
      </c>
      <c r="P19" s="0" t="n">
        <v>25.701</v>
      </c>
    </row>
    <row r="20" customFormat="false" ht="12.8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 t="n">
        <f aca="false">AVERAGE(B20:E20)</f>
        <v>46.128205</v>
      </c>
      <c r="K20" s="1" t="n">
        <f aca="false">AVERAGE(F20:I20)</f>
        <v>2.882534909375</v>
      </c>
      <c r="N20" s="0" t="n">
        <v>105.6555</v>
      </c>
      <c r="O20" s="0" t="n">
        <v>109.5334</v>
      </c>
      <c r="P20" s="0" t="n">
        <v>283.4138</v>
      </c>
    </row>
    <row r="21" customFormat="false" ht="12.8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 t="n">
        <f aca="false">AVERAGE(B21:E21)</f>
        <v>39.591885</v>
      </c>
      <c r="K21" s="1" t="n">
        <f aca="false">AVERAGE(F21:I21)</f>
        <v>3.873001</v>
      </c>
      <c r="N21" s="0" t="n">
        <v>139.6341</v>
      </c>
      <c r="O21" s="0" t="n">
        <v>83.165</v>
      </c>
      <c r="P21" s="0" t="n">
        <v>192.724</v>
      </c>
    </row>
    <row r="22" customFormat="false" ht="12.8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2" t="n">
        <v>60.7675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 t="n">
        <f aca="false">AVERAGE(B22:E22)</f>
        <v>69.8164325</v>
      </c>
      <c r="K22" s="1" t="n">
        <f aca="false">AVERAGE(F22:I22)</f>
        <v>2.017746515625</v>
      </c>
      <c r="O22" s="0" t="n">
        <v>35.49839</v>
      </c>
      <c r="P22" s="0" t="n">
        <v>24.4088</v>
      </c>
    </row>
    <row r="23" customFormat="false" ht="12.8" hidden="false" customHeight="false" outlineLevel="0" collapsed="false">
      <c r="O23" s="0" t="n">
        <v>34.55538</v>
      </c>
      <c r="P23" s="0" t="n">
        <v>42.2601</v>
      </c>
    </row>
    <row r="24" customFormat="false" ht="12.8" hidden="false" customHeight="false" outlineLevel="0" collapsed="false">
      <c r="O24" s="0" t="n">
        <v>99.4809</v>
      </c>
      <c r="P24" s="0" t="n">
        <v>41.2966</v>
      </c>
    </row>
    <row r="25" customFormat="false" ht="12.8" hidden="false" customHeight="false" outlineLevel="0" collapsed="false">
      <c r="O25" s="0" t="n">
        <v>93.1132</v>
      </c>
      <c r="P25" s="0" t="n">
        <v>38.1163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</row>
    <row r="2" customFormat="false" ht="12.8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AVERAGE(B2:B5)</f>
        <v>59.880775</v>
      </c>
      <c r="K2" s="1" t="n">
        <f aca="false">AVERAGE(C2:C6)</f>
        <v>36.84312</v>
      </c>
      <c r="L2" s="1" t="n">
        <f aca="false">AVERAGE(D2:D6)</f>
        <v>174.63184</v>
      </c>
      <c r="M2" s="1" t="n">
        <f aca="false">AVERAGE(E2:E6)</f>
        <v>125.27034</v>
      </c>
      <c r="N2" s="1" t="n">
        <f aca="false">AVERAGE(F2:F6)</f>
        <v>3.5897249</v>
      </c>
      <c r="O2" s="1" t="n">
        <f aca="false">AVERAGE(G2:G6)</f>
        <v>10.0790716</v>
      </c>
      <c r="P2" s="1" t="n">
        <f aca="false">AVERAGE(H2:H6)</f>
        <v>6.563674825</v>
      </c>
      <c r="Q2" s="1" t="n">
        <f aca="false">AVERAGE(I2:I6)</f>
        <v>6.21585095</v>
      </c>
      <c r="R2" s="1" t="n">
        <f aca="false">STDEV(B2:B6)</f>
        <v>23.288892608645</v>
      </c>
      <c r="S2" s="1" t="n">
        <f aca="false">STDEV(C2:C6)</f>
        <v>12.1572851515871</v>
      </c>
      <c r="T2" s="1" t="n">
        <f aca="false">STDEV(D2:D6)</f>
        <v>91.1707796332959</v>
      </c>
      <c r="U2" s="1" t="n">
        <f aca="false">STDEV(E2:E6)</f>
        <v>63.8732081366906</v>
      </c>
      <c r="V2" s="1" t="n">
        <f aca="false">STDEV(F2:F6)</f>
        <v>1.29018324662969</v>
      </c>
      <c r="W2" s="1" t="n">
        <f aca="false">STDEV(G2:G6)</f>
        <v>3.97531812653582</v>
      </c>
      <c r="X2" s="1" t="n">
        <f aca="false">STDEV(H2:H6)</f>
        <v>2.09311169388079</v>
      </c>
      <c r="Y2" s="1" t="n">
        <f aca="false">STDEV(I2:I6)</f>
        <v>2.25857515015503</v>
      </c>
      <c r="Z2" s="1"/>
    </row>
    <row r="3" customFormat="false" ht="12.8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K3" s="1"/>
      <c r="L3" s="1"/>
      <c r="M3" s="1"/>
      <c r="N3" s="1"/>
      <c r="O3" s="1"/>
      <c r="P3" s="1"/>
      <c r="Q3" s="1"/>
      <c r="R3" s="1"/>
    </row>
    <row r="4" customFormat="false" ht="12.8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K4" s="1"/>
      <c r="L4" s="1"/>
      <c r="M4" s="1"/>
      <c r="N4" s="1"/>
      <c r="O4" s="1"/>
      <c r="P4" s="1"/>
      <c r="Q4" s="1"/>
      <c r="R4" s="1"/>
    </row>
    <row r="5" customFormat="false" ht="12.8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K5" s="1"/>
      <c r="L5" s="1"/>
      <c r="M5" s="1"/>
      <c r="N5" s="1"/>
      <c r="O5" s="1"/>
      <c r="P5" s="1"/>
      <c r="Q5" s="1"/>
      <c r="R5" s="1"/>
    </row>
    <row r="6" customFormat="false" ht="12.8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K6" s="1"/>
      <c r="L6" s="1"/>
      <c r="M6" s="1"/>
      <c r="N6" s="1"/>
      <c r="O6" s="1"/>
      <c r="P6" s="1"/>
      <c r="Q6" s="1"/>
      <c r="R6" s="1"/>
    </row>
    <row r="7" customFormat="false" ht="12.8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AVERAGE(B7:B12)</f>
        <v>27.0105816666667</v>
      </c>
      <c r="K7" s="1" t="n">
        <f aca="false">AVERAGE(C7:C12)</f>
        <v>22.4797633333333</v>
      </c>
      <c r="L7" s="1" t="n">
        <f aca="false">AVERAGE(D7:D12)</f>
        <v>114.234716666667</v>
      </c>
      <c r="M7" s="1" t="n">
        <f aca="false">AVERAGE(E7:E12)</f>
        <v>91.5754</v>
      </c>
      <c r="N7" s="1" t="n">
        <f aca="false">AVERAGE(F7:F12)</f>
        <v>2.6150865</v>
      </c>
      <c r="O7" s="1" t="n">
        <f aca="false">AVERAGE(G7:G12)</f>
        <v>7.175025</v>
      </c>
      <c r="P7" s="1" t="n">
        <f aca="false">AVERAGE(H7:H12)</f>
        <v>4.65763367916667</v>
      </c>
      <c r="Q7" s="1" t="n">
        <f aca="false">AVERAGE(I7:I12)</f>
        <v>4.30935628333333</v>
      </c>
      <c r="R7" s="1" t="n">
        <f aca="false">STDEV(B7:B11)</f>
        <v>19.1492853915492</v>
      </c>
      <c r="S7" s="1" t="n">
        <f aca="false">STDEV(C7:C11)</f>
        <v>6.43783819911622</v>
      </c>
      <c r="T7" s="1" t="n">
        <f aca="false">STDEV(D7:D11)</f>
        <v>55.1534166818521</v>
      </c>
      <c r="U7" s="1" t="n">
        <f aca="false">STDEV(E7:E11)</f>
        <v>22.4363926042089</v>
      </c>
      <c r="V7" s="1" t="n">
        <f aca="false">STDEV(F7:F11)</f>
        <v>1.05549202748288</v>
      </c>
      <c r="W7" s="1" t="n">
        <f aca="false">STDEV(G7:G11)</f>
        <v>3.02165510886926</v>
      </c>
      <c r="X7" s="1" t="n">
        <f aca="false">STDEV(H7:H11)</f>
        <v>1.00006362411699</v>
      </c>
      <c r="Y7" s="1" t="n">
        <f aca="false">STDEV(I7:I11)</f>
        <v>0.77859555910647</v>
      </c>
    </row>
    <row r="8" customFormat="false" ht="12.8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/>
      <c r="K8" s="1"/>
      <c r="L8" s="1"/>
      <c r="M8" s="1"/>
      <c r="N8" s="1"/>
      <c r="O8" s="1"/>
      <c r="P8" s="1"/>
      <c r="Q8" s="1"/>
      <c r="R8" s="1"/>
    </row>
    <row r="9" customFormat="false" ht="12.8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/>
      <c r="K9" s="1"/>
      <c r="L9" s="1"/>
      <c r="M9" s="1"/>
      <c r="N9" s="1"/>
      <c r="O9" s="1"/>
      <c r="P9" s="1"/>
      <c r="Q9" s="1"/>
      <c r="R9" s="1"/>
    </row>
    <row r="10" customFormat="false" ht="12.8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2.8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203.9101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K11" s="1"/>
      <c r="L11" s="1"/>
      <c r="M11" s="1"/>
      <c r="N11" s="1"/>
      <c r="O11" s="1"/>
      <c r="P11" s="1"/>
      <c r="Q11" s="1"/>
      <c r="R11" s="1"/>
    </row>
    <row r="12" customFormat="false" ht="12.8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K12" s="1"/>
      <c r="L12" s="1"/>
      <c r="M12" s="1"/>
      <c r="N12" s="1"/>
      <c r="O12" s="1"/>
      <c r="P12" s="1"/>
      <c r="Q12" s="1"/>
      <c r="R12" s="1"/>
    </row>
    <row r="13" customFormat="false" ht="12.8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AVERAGE(B13:B18)</f>
        <v>31.6572816666667</v>
      </c>
      <c r="K13" s="1" t="n">
        <f aca="false">AVERAGE(C13:C18)</f>
        <v>28.8534166666667</v>
      </c>
      <c r="L13" s="1" t="n">
        <f aca="false">AVERAGE(D13:D18)</f>
        <v>132.750283333333</v>
      </c>
      <c r="M13" s="1" t="n">
        <f aca="false">AVERAGE(E13:E18)</f>
        <v>99.6953166666667</v>
      </c>
      <c r="N13" s="1" t="n">
        <f aca="false">AVERAGE(F13:F18)</f>
        <v>1.88383316666667</v>
      </c>
      <c r="O13" s="1" t="n">
        <f aca="false">AVERAGE(G13:G18)</f>
        <v>4.532124</v>
      </c>
      <c r="P13" s="1" t="n">
        <f aca="false">AVERAGE(H13:H18)</f>
        <v>3.61859545625</v>
      </c>
      <c r="Q13" s="1" t="n">
        <f aca="false">AVERAGE(I13:I18)</f>
        <v>3.86144351875</v>
      </c>
      <c r="R13" s="1" t="n">
        <f aca="false">STDEV(B13:B17)</f>
        <v>15.6719922273309</v>
      </c>
      <c r="S13" s="1" t="n">
        <f aca="false">STDEV(C13:C17)</f>
        <v>13.4076410806301</v>
      </c>
      <c r="T13" s="1" t="n">
        <f aca="false">STDEV(D13:D17)</f>
        <v>76.3741264268993</v>
      </c>
      <c r="U13" s="1" t="n">
        <f aca="false">STDEV(E13:E17)</f>
        <v>63.9084891770804</v>
      </c>
      <c r="V13" s="1" t="n">
        <f aca="false">STDEV(F13:F17)</f>
        <v>0.692887896423314</v>
      </c>
      <c r="W13" s="1" t="n">
        <f aca="false">STDEV(G13:G17)</f>
        <v>0.491323016504214</v>
      </c>
      <c r="X13" s="1" t="n">
        <f aca="false">STDEV(H13:H17)</f>
        <v>0.649694207663413</v>
      </c>
      <c r="Y13" s="1" t="n">
        <f aca="false">STDEV(I13:I17)</f>
        <v>0.730677714676212</v>
      </c>
    </row>
    <row r="14" customFormat="false" ht="12.8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168.2333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2.8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137.0758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2.8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2.8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K17" s="1"/>
      <c r="L17" s="1"/>
      <c r="M17" s="1"/>
      <c r="N17" s="1"/>
      <c r="O17" s="1"/>
      <c r="P17" s="1"/>
      <c r="Q17" s="1"/>
      <c r="R17" s="1"/>
    </row>
    <row r="18" customFormat="false" ht="12.8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K18" s="1"/>
      <c r="L18" s="1"/>
      <c r="M18" s="1"/>
      <c r="N18" s="1"/>
      <c r="O18" s="1"/>
      <c r="P18" s="1"/>
      <c r="Q18" s="1"/>
      <c r="R18" s="1"/>
    </row>
    <row r="19" customFormat="false" ht="12.8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AVERAGE(B19:B22)</f>
        <v>36.1247975</v>
      </c>
      <c r="K19" s="1" t="n">
        <f aca="false">AVERAGE(C19:C22)</f>
        <v>22.9347325</v>
      </c>
      <c r="L19" s="1" t="n">
        <f aca="false">AVERAGE(D19:D22)</f>
        <v>105.24885</v>
      </c>
      <c r="M19" s="1" t="n">
        <f aca="false">AVERAGE(E19:E22)</f>
        <v>75.599735</v>
      </c>
      <c r="N19" s="1" t="n">
        <f aca="false">AVERAGE(F19:F22)</f>
        <v>1.93142575</v>
      </c>
      <c r="O19" s="1" t="n">
        <f aca="false">AVERAGE(G19:G22)</f>
        <v>4.2182385</v>
      </c>
      <c r="P19" s="1" t="n">
        <f aca="false">AVERAGE(H19:H22)</f>
        <v>2.631863059375</v>
      </c>
      <c r="Q19" s="1" t="n">
        <f aca="false">AVERAGE(I19:I22)</f>
        <v>2.390222490625</v>
      </c>
      <c r="R19" s="1" t="n">
        <f aca="false">STDEV(B19:B23)</f>
        <v>17.0743579261562</v>
      </c>
      <c r="S19" s="1" t="n">
        <f aca="false">STDEV(C19:C23)</f>
        <v>9.72995406156807</v>
      </c>
      <c r="T19" s="1" t="n">
        <f aca="false">STDEV(D19:D23)</f>
        <v>48.8046222822866</v>
      </c>
      <c r="U19" s="1" t="n">
        <f aca="false">STDEV(E19:E23)</f>
        <v>9.97930512555692</v>
      </c>
      <c r="V19" s="1" t="n">
        <f aca="false">STDEV(F19:F23)</f>
        <v>0.814607947071729</v>
      </c>
      <c r="W19" s="1" t="n">
        <f aca="false">STDEV(G19:G23)</f>
        <v>1.420891915883</v>
      </c>
      <c r="X19" s="1" t="n">
        <f aca="false">STDEV(H19:H23)</f>
        <v>0.693367235751789</v>
      </c>
      <c r="Y19" s="1" t="n">
        <f aca="false">STDEV(I19:I23)</f>
        <v>0.599292832398227</v>
      </c>
    </row>
    <row r="20" customFormat="false" ht="12.8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/>
      <c r="K20" s="1"/>
      <c r="L20" s="1"/>
      <c r="M20" s="1"/>
      <c r="N20" s="1"/>
      <c r="O20" s="1"/>
      <c r="P20" s="1"/>
      <c r="Q20" s="1"/>
    </row>
    <row r="21" customFormat="false" ht="12.8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/>
      <c r="K21" s="1"/>
      <c r="L21" s="1"/>
      <c r="M21" s="1"/>
      <c r="N21" s="1"/>
      <c r="O21" s="1"/>
      <c r="P21" s="1"/>
      <c r="Q21" s="1"/>
    </row>
    <row r="22" customFormat="false" ht="12.8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79.6185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/>
      <c r="K22" s="1"/>
      <c r="L22" s="1"/>
      <c r="M22" s="1"/>
      <c r="N22" s="1"/>
      <c r="O22" s="1"/>
      <c r="P22" s="1"/>
      <c r="Q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R36" activeCellId="0" sqref="R36"/>
    </sheetView>
  </sheetViews>
  <sheetFormatPr defaultRowHeight="12.8"/>
  <cols>
    <col collapsed="false" hidden="false" max="4" min="1" style="1" width="8.23469387755102"/>
    <col collapsed="false" hidden="false" max="5" min="5" style="1" width="9.04591836734694"/>
    <col collapsed="false" hidden="false" max="6" min="6" style="1" width="9.31632653061224"/>
    <col collapsed="false" hidden="false" max="7" min="7" style="1" width="8.23469387755102"/>
    <col collapsed="false" hidden="false" max="9" min="8" style="1" width="12.2857142857143"/>
    <col collapsed="false" hidden="false" max="12" min="10" style="1" width="10.6632653061225"/>
    <col collapsed="false" hidden="false" max="13" min="13" style="1" width="17.5510204081633"/>
    <col collapsed="false" hidden="false" max="19" min="14" style="1" width="10.6632653061225"/>
    <col collapsed="false" hidden="false" max="20" min="20" style="1" width="17.4132653061224"/>
    <col collapsed="false" hidden="false" max="26" min="21" style="1" width="10.6632653061225"/>
    <col collapsed="false" hidden="false" max="28" min="27" style="1" width="21.5969387755102"/>
    <col collapsed="false" hidden="false" max="1025" min="29" style="1" width="10.663265306122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3" t="s">
        <v>35</v>
      </c>
      <c r="N1" s="3"/>
      <c r="O1" s="3"/>
      <c r="P1" s="3"/>
      <c r="Q1" s="3"/>
      <c r="T1" s="3" t="s">
        <v>36</v>
      </c>
      <c r="U1" s="3"/>
      <c r="V1" s="3"/>
      <c r="W1" s="3"/>
      <c r="X1" s="3"/>
      <c r="AA1" s="3" t="s">
        <v>37</v>
      </c>
      <c r="AB1" s="3"/>
    </row>
    <row r="2" customFormat="false" ht="12.8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M2" s="4" t="s">
        <v>38</v>
      </c>
      <c r="N2" s="5"/>
      <c r="O2" s="6"/>
      <c r="P2" s="6"/>
      <c r="Q2" s="6"/>
      <c r="T2" s="4" t="s">
        <v>38</v>
      </c>
      <c r="U2" s="5"/>
      <c r="V2" s="6"/>
      <c r="W2" s="6"/>
      <c r="X2" s="6"/>
      <c r="AA2" s="4" t="s">
        <v>39</v>
      </c>
      <c r="AB2" s="6"/>
    </row>
    <row r="3" customFormat="false" ht="12.8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M3" s="1" t="s">
        <v>40</v>
      </c>
      <c r="N3" s="7" t="s">
        <v>1</v>
      </c>
      <c r="O3" s="7" t="s">
        <v>2</v>
      </c>
      <c r="P3" s="7" t="s">
        <v>3</v>
      </c>
      <c r="Q3" s="7" t="s">
        <v>4</v>
      </c>
      <c r="T3" s="1" t="s">
        <v>40</v>
      </c>
      <c r="U3" s="8" t="s">
        <v>5</v>
      </c>
      <c r="V3" s="8" t="s">
        <v>6</v>
      </c>
      <c r="W3" s="8" t="s">
        <v>7</v>
      </c>
      <c r="X3" s="8" t="s">
        <v>8</v>
      </c>
      <c r="AB3" s="1" t="s">
        <v>41</v>
      </c>
    </row>
    <row r="4" customFormat="false" ht="12.8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102.657025</v>
      </c>
      <c r="K4" s="1" t="n">
        <f aca="false">AVERAGE(F4:I4)</f>
        <v>5.4585875625</v>
      </c>
      <c r="M4" s="1" t="s">
        <v>42</v>
      </c>
      <c r="N4" s="1" t="n">
        <v>23</v>
      </c>
      <c r="O4" s="1" t="n">
        <v>23</v>
      </c>
      <c r="P4" s="1" t="n">
        <v>23</v>
      </c>
      <c r="Q4" s="1" t="n">
        <v>23</v>
      </c>
      <c r="T4" s="1" t="s">
        <v>42</v>
      </c>
      <c r="U4" s="1" t="n">
        <v>23</v>
      </c>
      <c r="V4" s="1" t="n">
        <v>23</v>
      </c>
      <c r="W4" s="1" t="n">
        <v>23</v>
      </c>
      <c r="X4" s="1" t="n">
        <v>23</v>
      </c>
      <c r="AA4" s="1" t="s">
        <v>43</v>
      </c>
      <c r="AB4" s="1" t="n">
        <v>23</v>
      </c>
    </row>
    <row r="5" customFormat="false" ht="12.8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M5" s="1" t="s">
        <v>44</v>
      </c>
      <c r="N5" s="1" t="s">
        <v>45</v>
      </c>
      <c r="O5" s="1" t="s">
        <v>46</v>
      </c>
      <c r="P5" s="1" t="s">
        <v>47</v>
      </c>
      <c r="Q5" s="1" t="s">
        <v>48</v>
      </c>
      <c r="T5" s="1" t="s">
        <v>44</v>
      </c>
      <c r="U5" s="1" t="s">
        <v>49</v>
      </c>
      <c r="V5" s="1" t="s">
        <v>50</v>
      </c>
      <c r="W5" s="1" t="s">
        <v>51</v>
      </c>
      <c r="X5" s="1" t="s">
        <v>52</v>
      </c>
      <c r="AA5" s="1" t="s">
        <v>53</v>
      </c>
      <c r="AB5" s="1" t="s">
        <v>54</v>
      </c>
    </row>
    <row r="6" customFormat="false" ht="12.8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101.640075</v>
      </c>
      <c r="K6" s="1" t="n">
        <f aca="false">AVERAGE(F6:I6)</f>
        <v>7.183006</v>
      </c>
      <c r="M6" s="1" t="s">
        <v>55</v>
      </c>
      <c r="N6" s="1" t="s">
        <v>56</v>
      </c>
      <c r="O6" s="1" t="s">
        <v>57</v>
      </c>
      <c r="P6" s="1" t="s">
        <v>58</v>
      </c>
      <c r="Q6" s="1" t="s">
        <v>59</v>
      </c>
      <c r="T6" s="1" t="s">
        <v>55</v>
      </c>
      <c r="U6" s="1" t="s">
        <v>60</v>
      </c>
      <c r="V6" s="1" t="s">
        <v>61</v>
      </c>
      <c r="W6" s="1" t="s">
        <v>62</v>
      </c>
      <c r="X6" s="1" t="s">
        <v>63</v>
      </c>
      <c r="AA6" s="1" t="s">
        <v>64</v>
      </c>
      <c r="AB6" s="1" t="s">
        <v>65</v>
      </c>
    </row>
    <row r="7" customFormat="false" ht="12.8" hidden="false" customHeight="false" outlineLevel="0" collapsed="false">
      <c r="A7" s="1" t="n">
        <v>2</v>
      </c>
      <c r="B7" s="1" t="n">
        <v>40.5645</v>
      </c>
      <c r="C7" s="1" t="n">
        <v>25.5688</v>
      </c>
      <c r="D7" s="1" t="n">
        <v>108.8574</v>
      </c>
      <c r="E7" s="1" t="n">
        <v>108.8574</v>
      </c>
      <c r="F7" s="1" t="n">
        <v>2.150934</v>
      </c>
      <c r="G7" s="1" t="n">
        <v>7.16804</v>
      </c>
      <c r="H7" s="1" t="n">
        <v>4.013610625</v>
      </c>
      <c r="I7" s="1" t="n">
        <v>4.013610625</v>
      </c>
      <c r="J7" s="1" t="n">
        <f aca="false">AVERAGE(B7:E7)</f>
        <v>70.962025</v>
      </c>
      <c r="K7" s="1" t="n">
        <f aca="false">AVERAGE(F7:I7)</f>
        <v>4.3365488125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T7" s="1" t="s">
        <v>66</v>
      </c>
      <c r="U7" s="1" t="s">
        <v>71</v>
      </c>
      <c r="V7" s="1" t="s">
        <v>72</v>
      </c>
      <c r="W7" s="1" t="s">
        <v>73</v>
      </c>
      <c r="X7" s="1" t="s">
        <v>74</v>
      </c>
      <c r="AA7" s="1" t="s">
        <v>75</v>
      </c>
      <c r="AB7" s="1" t="s">
        <v>76</v>
      </c>
    </row>
    <row r="8" customFormat="false" ht="12.8" hidden="false" customHeight="false" outlineLevel="0" collapsed="false">
      <c r="A8" s="1" t="n">
        <v>2</v>
      </c>
      <c r="B8" s="1" t="n">
        <v>19.921</v>
      </c>
      <c r="C8" s="1" t="n">
        <v>23.7583</v>
      </c>
      <c r="D8" s="1" t="n">
        <v>86.013</v>
      </c>
      <c r="E8" s="1" t="n">
        <v>90.59442</v>
      </c>
      <c r="F8" s="1" t="n">
        <v>1.923633</v>
      </c>
      <c r="G8" s="1" t="n">
        <v>11.75348</v>
      </c>
      <c r="H8" s="1" t="n">
        <v>3.251325575</v>
      </c>
      <c r="I8" s="1" t="n">
        <v>3.595758</v>
      </c>
      <c r="J8" s="1" t="n">
        <f aca="false">AVERAGE(B8:E8)</f>
        <v>55.07168</v>
      </c>
      <c r="K8" s="1" t="n">
        <f aca="false">AVERAGE(F8:I8)</f>
        <v>5.13104914375</v>
      </c>
      <c r="M8" s="1" t="s">
        <v>77</v>
      </c>
      <c r="N8" s="1" t="s">
        <v>78</v>
      </c>
      <c r="O8" s="9" t="s">
        <v>79</v>
      </c>
      <c r="P8" s="9" t="s">
        <v>80</v>
      </c>
      <c r="Q8" s="9" t="s">
        <v>81</v>
      </c>
      <c r="R8" s="1" t="s">
        <v>82</v>
      </c>
      <c r="T8" s="1" t="s">
        <v>77</v>
      </c>
      <c r="U8" s="1" t="s">
        <v>83</v>
      </c>
      <c r="V8" s="10" t="s">
        <v>84</v>
      </c>
      <c r="W8" s="1" t="s">
        <v>85</v>
      </c>
      <c r="X8" s="10" t="s">
        <v>86</v>
      </c>
      <c r="Y8" s="1" t="s">
        <v>82</v>
      </c>
      <c r="AA8" s="1" t="s">
        <v>87</v>
      </c>
      <c r="AB8" s="1" t="s">
        <v>88</v>
      </c>
    </row>
    <row r="9" customFormat="false" ht="12.8" hidden="false" customHeight="false" outlineLevel="0" collapsed="false">
      <c r="A9" s="1" t="n">
        <v>2</v>
      </c>
      <c r="B9" s="1" t="n">
        <v>13.6498</v>
      </c>
      <c r="C9" s="1" t="n">
        <v>15.9533</v>
      </c>
      <c r="D9" s="1" t="n">
        <v>87.2619</v>
      </c>
      <c r="E9" s="1" t="n">
        <v>113.11968</v>
      </c>
      <c r="F9" s="1" t="n">
        <v>3.004579</v>
      </c>
      <c r="G9" s="1" t="n">
        <v>4.069859</v>
      </c>
      <c r="H9" s="1" t="n">
        <v>4.849438875</v>
      </c>
      <c r="I9" s="1" t="n">
        <v>4.512302825</v>
      </c>
      <c r="J9" s="1" t="n">
        <f aca="false">AVERAGE(B9:E9)</f>
        <v>57.49617</v>
      </c>
      <c r="K9" s="1" t="n">
        <f aca="false">AVERAGE(F9:I9)</f>
        <v>4.109044925</v>
      </c>
      <c r="AA9" s="1" t="s">
        <v>89</v>
      </c>
      <c r="AB9" s="1" t="s">
        <v>90</v>
      </c>
    </row>
    <row r="10" customFormat="false" ht="12.8" hidden="false" customHeight="false" outlineLevel="0" collapsed="false">
      <c r="A10" s="1" t="n">
        <v>2</v>
      </c>
      <c r="B10" s="1" t="n">
        <v>16.4503</v>
      </c>
      <c r="C10" s="1" t="n">
        <v>14.4999</v>
      </c>
      <c r="D10" s="1" t="n">
        <v>69.3649</v>
      </c>
      <c r="E10" s="1" t="n">
        <v>58.4197</v>
      </c>
      <c r="F10" s="1" t="n">
        <v>2.1928545</v>
      </c>
      <c r="G10" s="1" t="n">
        <v>5.547572</v>
      </c>
      <c r="H10" s="1" t="n">
        <v>6.0378925</v>
      </c>
      <c r="I10" s="1" t="n">
        <v>4.339551</v>
      </c>
      <c r="J10" s="1" t="n">
        <f aca="false">AVERAGE(B10:E10)</f>
        <v>39.6837</v>
      </c>
      <c r="K10" s="1" t="n">
        <f aca="false">AVERAGE(F10:I10)</f>
        <v>4.5294675</v>
      </c>
      <c r="M10" s="4" t="s">
        <v>91</v>
      </c>
      <c r="N10" s="5"/>
      <c r="O10" s="6"/>
      <c r="P10" s="6"/>
      <c r="Q10" s="6"/>
      <c r="T10" s="4" t="s">
        <v>91</v>
      </c>
      <c r="U10" s="5"/>
      <c r="V10" s="6"/>
      <c r="W10" s="6"/>
      <c r="X10" s="6"/>
      <c r="AA10" s="1" t="s">
        <v>92</v>
      </c>
      <c r="AB10" s="1" t="n">
        <v>21</v>
      </c>
    </row>
    <row r="11" customFormat="false" ht="12.8" hidden="false" customHeight="false" outlineLevel="0" collapsed="false">
      <c r="A11" s="1" t="n">
        <v>2</v>
      </c>
      <c r="B11" s="1" t="n">
        <v>17.2095</v>
      </c>
      <c r="C11" s="1" t="n">
        <v>29.6276</v>
      </c>
      <c r="D11" s="1" t="n">
        <v>139.3775</v>
      </c>
      <c r="E11" s="1" t="n">
        <v>111.0404</v>
      </c>
      <c r="F11" s="1" t="n">
        <v>2.5768675</v>
      </c>
      <c r="G11" s="1" t="n">
        <v>8.645294</v>
      </c>
      <c r="H11" s="1" t="n">
        <v>4.726371375</v>
      </c>
      <c r="I11" s="1" t="n">
        <v>3.707838875</v>
      </c>
      <c r="J11" s="1" t="n">
        <f aca="false">AVERAGE(B11:E11)</f>
        <v>74.31375</v>
      </c>
      <c r="K11" s="1" t="n">
        <f aca="false">AVERAGE(F11:I11)</f>
        <v>4.9140929375</v>
      </c>
      <c r="N11" s="7" t="s">
        <v>1</v>
      </c>
      <c r="O11" s="7" t="s">
        <v>2</v>
      </c>
      <c r="P11" s="7" t="s">
        <v>3</v>
      </c>
      <c r="Q11" s="7" t="s">
        <v>4</v>
      </c>
      <c r="U11" s="8" t="s">
        <v>5</v>
      </c>
      <c r="V11" s="8" t="s">
        <v>6</v>
      </c>
      <c r="W11" s="8" t="s">
        <v>7</v>
      </c>
      <c r="X11" s="8" t="s">
        <v>8</v>
      </c>
      <c r="AA11" s="1" t="s">
        <v>93</v>
      </c>
      <c r="AB11" s="10" t="s">
        <v>94</v>
      </c>
    </row>
    <row r="12" customFormat="false" ht="12.8" hidden="false" customHeight="false" outlineLevel="0" collapsed="false">
      <c r="A12" s="1" t="n">
        <v>2</v>
      </c>
      <c r="B12" s="1" t="n">
        <v>59.3345</v>
      </c>
      <c r="C12" s="1" t="n">
        <v>16.4841</v>
      </c>
      <c r="D12" s="1" t="n">
        <v>203.9101</v>
      </c>
      <c r="E12" s="1" t="n">
        <v>83.165</v>
      </c>
      <c r="F12" s="1" t="n">
        <v>4.601643</v>
      </c>
      <c r="G12" s="1" t="n">
        <v>8.891509</v>
      </c>
      <c r="H12" s="1" t="n">
        <v>4.380987</v>
      </c>
      <c r="I12" s="1" t="n">
        <v>5.540681</v>
      </c>
      <c r="J12" s="1" t="n">
        <f aca="false">AVERAGE(B12:E12)</f>
        <v>90.723425</v>
      </c>
      <c r="K12" s="1" t="n">
        <f aca="false">AVERAGE(F12:I12)</f>
        <v>5.853705</v>
      </c>
      <c r="M12" s="1" t="s">
        <v>95</v>
      </c>
      <c r="N12" s="1" t="s">
        <v>96</v>
      </c>
      <c r="O12" s="1" t="s">
        <v>97</v>
      </c>
      <c r="P12" s="1" t="s">
        <v>98</v>
      </c>
      <c r="Q12" s="1" t="s">
        <v>99</v>
      </c>
      <c r="T12" s="1" t="s">
        <v>95</v>
      </c>
      <c r="U12" s="1" t="s">
        <v>100</v>
      </c>
      <c r="V12" s="1" t="s">
        <v>101</v>
      </c>
      <c r="W12" s="1" t="s">
        <v>102</v>
      </c>
      <c r="X12" s="1" t="s">
        <v>103</v>
      </c>
      <c r="AA12" s="1" t="s">
        <v>104</v>
      </c>
      <c r="AB12" s="1" t="s">
        <v>105</v>
      </c>
    </row>
    <row r="13" customFormat="false" ht="12.8" hidden="false" customHeight="false" outlineLevel="0" collapsed="false">
      <c r="A13" s="1" t="n">
        <v>2</v>
      </c>
      <c r="B13" s="1" t="n">
        <v>35.49839</v>
      </c>
      <c r="C13" s="1" t="n">
        <v>34.55538</v>
      </c>
      <c r="D13" s="1" t="n">
        <v>99.4809</v>
      </c>
      <c r="E13" s="1" t="n">
        <v>93.1132</v>
      </c>
      <c r="F13" s="1" t="n">
        <v>1.390942</v>
      </c>
      <c r="G13" s="1" t="n">
        <v>4.142436</v>
      </c>
      <c r="H13" s="1" t="n">
        <v>4.69978675</v>
      </c>
      <c r="I13" s="1" t="n">
        <v>4.160006</v>
      </c>
      <c r="J13" s="1" t="n">
        <f aca="false">AVERAGE(B13:E13)</f>
        <v>65.6619675</v>
      </c>
      <c r="K13" s="1" t="n">
        <f aca="false">AVERAGE(F13:I13)</f>
        <v>3.5982926875</v>
      </c>
      <c r="M13" s="1" t="s">
        <v>106</v>
      </c>
      <c r="N13" s="1" t="s">
        <v>107</v>
      </c>
      <c r="O13" s="1" t="s">
        <v>108</v>
      </c>
      <c r="P13" s="1" t="s">
        <v>109</v>
      </c>
      <c r="Q13" s="1" t="s">
        <v>110</v>
      </c>
      <c r="T13" s="1" t="s">
        <v>106</v>
      </c>
      <c r="U13" s="1" t="s">
        <v>111</v>
      </c>
      <c r="V13" s="1" t="s">
        <v>112</v>
      </c>
      <c r="W13" s="1" t="s">
        <v>113</v>
      </c>
      <c r="X13" s="1" t="s">
        <v>113</v>
      </c>
      <c r="AA13" s="1" t="s">
        <v>114</v>
      </c>
      <c r="AB13" s="1" t="s">
        <v>115</v>
      </c>
    </row>
    <row r="14" customFormat="false" ht="12.8" hidden="false" customHeight="false" outlineLevel="0" collapsed="false">
      <c r="A14" s="1" t="n">
        <v>3</v>
      </c>
      <c r="B14" s="1" t="n">
        <v>41.7517</v>
      </c>
      <c r="C14" s="1" t="n">
        <v>30.2577</v>
      </c>
      <c r="D14" s="1" t="n">
        <v>132.7949</v>
      </c>
      <c r="E14" s="1" t="n">
        <v>132.7949</v>
      </c>
      <c r="F14" s="1" t="n">
        <v>2.619807</v>
      </c>
      <c r="G14" s="1" t="n">
        <v>1.576296</v>
      </c>
      <c r="H14" s="1" t="n">
        <v>3.1814095</v>
      </c>
      <c r="I14" s="1" t="n">
        <v>3.1814095</v>
      </c>
      <c r="J14" s="1" t="n">
        <f aca="false">AVERAGE(B14:E14)</f>
        <v>84.3998</v>
      </c>
      <c r="K14" s="1" t="n">
        <f aca="false">AVERAGE(F14:I14)</f>
        <v>2.6397305</v>
      </c>
      <c r="M14" s="1" t="s">
        <v>116</v>
      </c>
      <c r="N14" s="1" t="s">
        <v>117</v>
      </c>
      <c r="O14" s="1" t="s">
        <v>118</v>
      </c>
      <c r="P14" s="1" t="s">
        <v>119</v>
      </c>
      <c r="Q14" s="1" t="s">
        <v>120</v>
      </c>
      <c r="T14" s="1" t="s">
        <v>116</v>
      </c>
      <c r="U14" s="1" t="s">
        <v>121</v>
      </c>
      <c r="V14" s="1" t="s">
        <v>122</v>
      </c>
      <c r="W14" s="1" t="s">
        <v>123</v>
      </c>
      <c r="X14" s="1" t="s">
        <v>124</v>
      </c>
    </row>
    <row r="15" customFormat="false" ht="12.8" hidden="false" customHeight="false" outlineLevel="0" collapsed="false">
      <c r="A15" s="1" t="n">
        <v>3</v>
      </c>
      <c r="B15" s="1" t="n">
        <v>58.66863</v>
      </c>
      <c r="C15" s="1" t="n">
        <v>16.3988</v>
      </c>
      <c r="D15" s="1" t="n">
        <v>127.2309</v>
      </c>
      <c r="E15" s="1" t="n">
        <v>82.5638</v>
      </c>
      <c r="F15" s="1" t="n">
        <v>0.867342</v>
      </c>
      <c r="G15" s="1" t="n">
        <v>3.243309</v>
      </c>
      <c r="H15" s="1" t="n">
        <v>2.972291</v>
      </c>
      <c r="I15" s="1" t="n">
        <v>3.701374375</v>
      </c>
      <c r="J15" s="1" t="n">
        <f aca="false">AVERAGE(B15:E15)</f>
        <v>71.2155325</v>
      </c>
      <c r="K15" s="1" t="n">
        <f aca="false">AVERAGE(F15:I15)</f>
        <v>2.69607909375</v>
      </c>
      <c r="M15" s="1" t="s">
        <v>125</v>
      </c>
      <c r="N15" s="1" t="s">
        <v>45</v>
      </c>
      <c r="O15" s="1" t="s">
        <v>46</v>
      </c>
      <c r="P15" s="1" t="s">
        <v>47</v>
      </c>
      <c r="Q15" s="1" t="s">
        <v>48</v>
      </c>
      <c r="T15" s="1" t="s">
        <v>125</v>
      </c>
      <c r="U15" s="1" t="s">
        <v>49</v>
      </c>
      <c r="V15" s="1" t="s">
        <v>50</v>
      </c>
      <c r="W15" s="1" t="s">
        <v>51</v>
      </c>
      <c r="X15" s="1" t="s">
        <v>52</v>
      </c>
    </row>
    <row r="16" customFormat="false" ht="12.8" hidden="false" customHeight="false" outlineLevel="0" collapsed="false">
      <c r="A16" s="1" t="n">
        <v>3</v>
      </c>
      <c r="B16" s="1" t="n">
        <v>29.0093</v>
      </c>
      <c r="C16" s="1" t="n">
        <v>49.1603</v>
      </c>
      <c r="D16" s="1" t="n">
        <v>120.6714</v>
      </c>
      <c r="E16" s="1" t="n">
        <v>168.2333</v>
      </c>
      <c r="F16" s="1" t="n">
        <v>2.35932</v>
      </c>
      <c r="G16" s="1" t="n">
        <v>4.060901</v>
      </c>
      <c r="H16" s="1" t="n">
        <v>3.9785115</v>
      </c>
      <c r="I16" s="1" t="n">
        <v>3.0536295</v>
      </c>
      <c r="J16" s="1" t="n">
        <f aca="false">AVERAGE(B16:E16)</f>
        <v>91.768575</v>
      </c>
      <c r="K16" s="1" t="n">
        <f aca="false">AVERAGE(F16:I16)</f>
        <v>3.3630905</v>
      </c>
      <c r="M16" s="1" t="s">
        <v>55</v>
      </c>
      <c r="N16" s="1" t="s">
        <v>56</v>
      </c>
      <c r="O16" s="1" t="s">
        <v>57</v>
      </c>
      <c r="P16" s="1" t="s">
        <v>58</v>
      </c>
      <c r="Q16" s="1" t="s">
        <v>59</v>
      </c>
      <c r="T16" s="1" t="s">
        <v>55</v>
      </c>
      <c r="U16" s="1" t="s">
        <v>60</v>
      </c>
      <c r="V16" s="1" t="s">
        <v>61</v>
      </c>
      <c r="W16" s="1" t="s">
        <v>62</v>
      </c>
      <c r="X16" s="1" t="s">
        <v>63</v>
      </c>
      <c r="AA16" s="3" t="s">
        <v>126</v>
      </c>
      <c r="AB16" s="3"/>
    </row>
    <row r="17" customFormat="false" ht="12.8" hidden="false" customHeight="false" outlineLevel="0" collapsed="false">
      <c r="A17" s="1" t="n">
        <v>3</v>
      </c>
      <c r="B17" s="1" t="n">
        <v>36.213</v>
      </c>
      <c r="C17" s="1" t="n">
        <v>22.4135</v>
      </c>
      <c r="D17" s="1" t="n">
        <v>137.0758</v>
      </c>
      <c r="E17" s="1" t="n">
        <v>55.2902</v>
      </c>
      <c r="F17" s="1" t="n">
        <v>2.2592535</v>
      </c>
      <c r="G17" s="1" t="n">
        <v>3.317118</v>
      </c>
      <c r="H17" s="1" t="n">
        <v>4.15080525</v>
      </c>
      <c r="I17" s="1" t="n">
        <v>4.628315625</v>
      </c>
      <c r="J17" s="1" t="n">
        <f aca="false">AVERAGE(B17:E17)</f>
        <v>62.748125</v>
      </c>
      <c r="K17" s="1" t="n">
        <f aca="false">AVERAGE(F17:I17)</f>
        <v>3.58887309375</v>
      </c>
      <c r="M17" s="1" t="s">
        <v>127</v>
      </c>
      <c r="N17" s="1" t="s">
        <v>128</v>
      </c>
      <c r="P17" s="0"/>
      <c r="Q17" s="0"/>
      <c r="T17" s="1" t="s">
        <v>127</v>
      </c>
      <c r="U17" s="1" t="s">
        <v>129</v>
      </c>
      <c r="W17" s="0"/>
      <c r="X17" s="0"/>
      <c r="AA17" s="4" t="s">
        <v>39</v>
      </c>
      <c r="AB17" s="6"/>
    </row>
    <row r="18" customFormat="false" ht="12.8" hidden="false" customHeight="false" outlineLevel="0" collapsed="false">
      <c r="A18" s="1" t="n">
        <v>3</v>
      </c>
      <c r="B18" s="1" t="n">
        <v>21.4411</v>
      </c>
      <c r="C18" s="1" t="n">
        <v>17.1868</v>
      </c>
      <c r="D18" s="1" t="n">
        <v>86.8132</v>
      </c>
      <c r="E18" s="1" t="n">
        <v>61.2443</v>
      </c>
      <c r="F18" s="1" t="n">
        <v>1.300738</v>
      </c>
      <c r="G18" s="1" t="n">
        <v>3.357939</v>
      </c>
      <c r="H18" s="1" t="n">
        <v>3.179115575</v>
      </c>
      <c r="I18" s="1" t="n">
        <v>4.2478688625</v>
      </c>
      <c r="J18" s="1" t="n">
        <f aca="false">AVERAGE(B18:E18)</f>
        <v>46.67135</v>
      </c>
      <c r="K18" s="1" t="n">
        <f aca="false">AVERAGE(F18:I18)</f>
        <v>3.021415359375</v>
      </c>
      <c r="M18" s="1" t="s">
        <v>130</v>
      </c>
      <c r="N18" s="1" t="n">
        <v>3</v>
      </c>
      <c r="P18" s="0"/>
      <c r="Q18" s="0"/>
      <c r="T18" s="1" t="s">
        <v>130</v>
      </c>
      <c r="U18" s="1" t="n">
        <v>3</v>
      </c>
      <c r="W18" s="0"/>
      <c r="X18" s="0"/>
      <c r="AB18" s="1" t="s">
        <v>131</v>
      </c>
    </row>
    <row r="19" customFormat="false" ht="12.8" hidden="false" customHeight="false" outlineLevel="0" collapsed="false">
      <c r="A19" s="1" t="n">
        <v>3</v>
      </c>
      <c r="B19" s="1" t="n">
        <v>20.20286</v>
      </c>
      <c r="C19" s="1" t="n">
        <v>25.701</v>
      </c>
      <c r="D19" s="1" t="n">
        <v>283.4138</v>
      </c>
      <c r="E19" s="1" t="n">
        <v>192.724</v>
      </c>
      <c r="F19" s="1" t="n">
        <v>2.3293385</v>
      </c>
      <c r="G19" s="1" t="n">
        <v>4.309965</v>
      </c>
      <c r="H19" s="1" t="n">
        <v>2.6522025375</v>
      </c>
      <c r="I19" s="1" t="n">
        <v>2.95349675</v>
      </c>
      <c r="J19" s="1" t="n">
        <f aca="false">AVERAGE(B19:E19)</f>
        <v>130.510415</v>
      </c>
      <c r="K19" s="1" t="n">
        <f aca="false">AVERAGE(F19:I19)</f>
        <v>3.061250696875</v>
      </c>
      <c r="M19" s="1" t="s">
        <v>132</v>
      </c>
      <c r="N19" s="11" t="s">
        <v>133</v>
      </c>
      <c r="P19" s="0"/>
      <c r="Q19" s="0"/>
      <c r="T19" s="1" t="s">
        <v>132</v>
      </c>
      <c r="U19" s="11" t="s">
        <v>133</v>
      </c>
      <c r="W19" s="0"/>
      <c r="X19" s="0"/>
      <c r="AA19" s="1" t="s">
        <v>43</v>
      </c>
      <c r="AB19" s="1" t="n">
        <v>23</v>
      </c>
    </row>
    <row r="20" customFormat="false" ht="12.8" hidden="false" customHeight="false" outlineLevel="0" collapsed="false">
      <c r="A20" s="1" t="n">
        <v>3</v>
      </c>
      <c r="B20" s="1" t="n">
        <v>24.4088</v>
      </c>
      <c r="C20" s="1" t="n">
        <v>42.2601</v>
      </c>
      <c r="D20" s="1" t="n">
        <v>41.2966</v>
      </c>
      <c r="E20" s="1" t="n">
        <v>38.1163</v>
      </c>
      <c r="F20" s="1" t="n">
        <v>2.187007</v>
      </c>
      <c r="G20" s="1" t="n">
        <v>8.903512</v>
      </c>
      <c r="H20" s="1" t="n">
        <v>4.778646875</v>
      </c>
      <c r="I20" s="1" t="n">
        <v>4.583976</v>
      </c>
      <c r="J20" s="1" t="n">
        <f aca="false">AVERAGE(B20:E20)</f>
        <v>36.52045</v>
      </c>
      <c r="K20" s="1" t="n">
        <f aca="false">AVERAGE(F20:I20)</f>
        <v>5.11328546875</v>
      </c>
      <c r="M20" s="4" t="s">
        <v>134</v>
      </c>
      <c r="N20" s="4"/>
      <c r="O20" s="4"/>
      <c r="P20" s="4"/>
      <c r="Q20" s="4"/>
      <c r="T20" s="4" t="s">
        <v>134</v>
      </c>
      <c r="U20" s="4"/>
      <c r="V20" s="4"/>
      <c r="W20" s="4"/>
      <c r="X20" s="4"/>
      <c r="AA20" s="1" t="s">
        <v>53</v>
      </c>
      <c r="AB20" s="1" t="s">
        <v>135</v>
      </c>
    </row>
    <row r="21" customFormat="false" ht="12.8" hidden="false" customHeight="false" outlineLevel="0" collapsed="false">
      <c r="A21" s="1" t="n">
        <v>4</v>
      </c>
      <c r="B21" s="1" t="n">
        <v>47.198</v>
      </c>
      <c r="C21" s="1" t="n">
        <v>21.408</v>
      </c>
      <c r="D21" s="1" t="n">
        <v>162.962</v>
      </c>
      <c r="E21" s="1" t="n">
        <v>87.06737</v>
      </c>
      <c r="F21" s="1" t="n">
        <v>1.554914</v>
      </c>
      <c r="G21" s="1" t="n">
        <v>3.538198</v>
      </c>
      <c r="H21" s="1" t="n">
        <v>2.38996525</v>
      </c>
      <c r="I21" s="1" t="n">
        <v>2.11079225</v>
      </c>
      <c r="J21" s="1" t="n">
        <f aca="false">AVERAGE(B21:E21)</f>
        <v>79.6588425</v>
      </c>
      <c r="K21" s="1" t="n">
        <f aca="false">AVERAGE(F21:I21)</f>
        <v>2.398467375</v>
      </c>
      <c r="M21" s="1" t="s">
        <v>136</v>
      </c>
      <c r="N21" s="1" t="s">
        <v>137</v>
      </c>
      <c r="O21" s="1" t="s">
        <v>138</v>
      </c>
      <c r="T21" s="1" t="s">
        <v>136</v>
      </c>
      <c r="U21" s="1" t="s">
        <v>137</v>
      </c>
      <c r="V21" s="1" t="s">
        <v>138</v>
      </c>
      <c r="AA21" s="1" t="s">
        <v>64</v>
      </c>
      <c r="AB21" s="1" t="s">
        <v>139</v>
      </c>
    </row>
    <row r="22" customFormat="false" ht="12.8" hidden="false" customHeight="false" outlineLevel="0" collapsed="false">
      <c r="A22" s="1" t="n">
        <v>4</v>
      </c>
      <c r="B22" s="1" t="n">
        <v>22.00295</v>
      </c>
      <c r="C22" s="1" t="n">
        <v>16.251</v>
      </c>
      <c r="D22" s="1" t="n">
        <v>74.4534</v>
      </c>
      <c r="E22" s="1" t="n">
        <v>71.80547</v>
      </c>
      <c r="F22" s="1" t="n">
        <v>1.4022025</v>
      </c>
      <c r="G22" s="1" t="n">
        <v>4.50141</v>
      </c>
      <c r="H22" s="1" t="n">
        <v>3.33753925</v>
      </c>
      <c r="I22" s="1" t="n">
        <v>2.2889878875</v>
      </c>
      <c r="J22" s="1" t="n">
        <f aca="false">AVERAGE(B22:E22)</f>
        <v>46.128205</v>
      </c>
      <c r="K22" s="1" t="n">
        <f aca="false">AVERAGE(F22:I22)</f>
        <v>2.882534909375</v>
      </c>
      <c r="M22" s="1" t="s">
        <v>140</v>
      </c>
      <c r="N22" s="1" t="n">
        <v>8</v>
      </c>
      <c r="O22" s="1" t="s">
        <v>141</v>
      </c>
      <c r="T22" s="1" t="s">
        <v>142</v>
      </c>
      <c r="U22" s="1" t="n">
        <v>51</v>
      </c>
      <c r="V22" s="11" t="s">
        <v>143</v>
      </c>
      <c r="AA22" s="1" t="s">
        <v>75</v>
      </c>
      <c r="AB22" s="1" t="s">
        <v>144</v>
      </c>
    </row>
    <row r="23" customFormat="false" ht="12.8" hidden="false" customHeight="false" outlineLevel="0" collapsed="false">
      <c r="A23" s="1" t="n">
        <v>4</v>
      </c>
      <c r="B23" s="1" t="n">
        <v>21.09751</v>
      </c>
      <c r="C23" s="1" t="n">
        <v>16.95763</v>
      </c>
      <c r="D23" s="1" t="n">
        <v>56.4048</v>
      </c>
      <c r="E23" s="1" t="n">
        <v>63.9076</v>
      </c>
      <c r="F23" s="1" t="n">
        <v>3.1454575</v>
      </c>
      <c r="G23" s="1" t="n">
        <v>6.065219</v>
      </c>
      <c r="H23" s="1" t="n">
        <v>3.023767</v>
      </c>
      <c r="I23" s="1" t="n">
        <v>3.2575605</v>
      </c>
      <c r="J23" s="1" t="n">
        <f aca="false">AVERAGE(B23:E23)</f>
        <v>39.591885</v>
      </c>
      <c r="K23" s="1" t="n">
        <f aca="false">AVERAGE(F23:I23)</f>
        <v>3.873001</v>
      </c>
      <c r="M23" s="1" t="s">
        <v>145</v>
      </c>
      <c r="N23" s="1" t="n">
        <v>44</v>
      </c>
      <c r="O23" s="11" t="s">
        <v>143</v>
      </c>
      <c r="T23" s="1" t="s">
        <v>146</v>
      </c>
      <c r="U23" s="1" t="n">
        <v>34</v>
      </c>
      <c r="V23" s="11" t="s">
        <v>143</v>
      </c>
      <c r="AA23" s="1" t="s">
        <v>87</v>
      </c>
      <c r="AB23" s="1" t="s">
        <v>147</v>
      </c>
    </row>
    <row r="24" customFormat="false" ht="12.8" hidden="false" customHeight="false" outlineLevel="0" collapsed="false">
      <c r="A24" s="1" t="n">
        <v>4</v>
      </c>
      <c r="B24" s="1" t="n">
        <v>54.20073</v>
      </c>
      <c r="C24" s="1" t="n">
        <v>37.1223</v>
      </c>
      <c r="D24" s="1" t="n">
        <v>127.1752</v>
      </c>
      <c r="E24" s="1" t="n">
        <v>79.6185</v>
      </c>
      <c r="F24" s="1" t="n">
        <v>1.623129</v>
      </c>
      <c r="G24" s="1" t="n">
        <v>2.768127</v>
      </c>
      <c r="H24" s="1" t="n">
        <v>1.7761807375</v>
      </c>
      <c r="I24" s="1" t="n">
        <v>1.903549325</v>
      </c>
      <c r="J24" s="1" t="n">
        <f aca="false">AVERAGE(B24:E24)</f>
        <v>74.5291825</v>
      </c>
      <c r="K24" s="1" t="n">
        <f aca="false">AVERAGE(F24:I24)</f>
        <v>2.017746515625</v>
      </c>
      <c r="M24" s="1" t="s">
        <v>148</v>
      </c>
      <c r="N24" s="1" t="n">
        <v>34</v>
      </c>
      <c r="O24" s="11" t="s">
        <v>143</v>
      </c>
      <c r="T24" s="1" t="s">
        <v>149</v>
      </c>
      <c r="U24" s="1" t="n">
        <v>33</v>
      </c>
      <c r="V24" s="11" t="s">
        <v>143</v>
      </c>
      <c r="AA24" s="1" t="s">
        <v>89</v>
      </c>
      <c r="AB24" s="1" t="s">
        <v>150</v>
      </c>
    </row>
    <row r="25" customFormat="false" ht="12.8" hidden="false" customHeight="false" outlineLevel="0" collapsed="false">
      <c r="M25" s="1" t="s">
        <v>151</v>
      </c>
      <c r="N25" s="1" t="n">
        <v>52</v>
      </c>
      <c r="O25" s="11" t="s">
        <v>143</v>
      </c>
      <c r="T25" s="1" t="s">
        <v>152</v>
      </c>
      <c r="U25" s="1" t="n">
        <v>17</v>
      </c>
      <c r="V25" s="1" t="s">
        <v>141</v>
      </c>
      <c r="AA25" s="1" t="s">
        <v>92</v>
      </c>
      <c r="AB25" s="1" t="n">
        <v>21</v>
      </c>
    </row>
    <row r="26" customFormat="false" ht="12.8" hidden="false" customHeight="false" outlineLevel="0" collapsed="false">
      <c r="M26" s="1" t="s">
        <v>153</v>
      </c>
      <c r="N26" s="1" t="n">
        <v>42</v>
      </c>
      <c r="O26" s="11" t="s">
        <v>143</v>
      </c>
      <c r="T26" s="1" t="s">
        <v>154</v>
      </c>
      <c r="U26" s="1" t="n">
        <v>18</v>
      </c>
      <c r="V26" s="1" t="s">
        <v>141</v>
      </c>
      <c r="AA26" s="1" t="s">
        <v>93</v>
      </c>
      <c r="AB26" s="11" t="s">
        <v>133</v>
      </c>
    </row>
    <row r="27" customFormat="false" ht="12.8" hidden="false" customHeight="false" outlineLevel="0" collapsed="false">
      <c r="M27" s="1" t="s">
        <v>155</v>
      </c>
      <c r="N27" s="1" t="n">
        <v>10</v>
      </c>
      <c r="O27" s="1" t="s">
        <v>141</v>
      </c>
      <c r="T27" s="1" t="s">
        <v>156</v>
      </c>
      <c r="U27" s="1" t="n">
        <v>1</v>
      </c>
      <c r="V27" s="1" t="s">
        <v>141</v>
      </c>
      <c r="AA27" s="1" t="s">
        <v>104</v>
      </c>
      <c r="AB27" s="1" t="s">
        <v>157</v>
      </c>
    </row>
    <row r="28" customFormat="false" ht="12.8" hidden="false" customHeight="false" outlineLevel="0" collapsed="false">
      <c r="AA28" s="1" t="s">
        <v>114</v>
      </c>
      <c r="AB28" s="1" t="s">
        <v>158</v>
      </c>
    </row>
  </sheetData>
  <mergeCells count="4">
    <mergeCell ref="M1:Q1"/>
    <mergeCell ref="T1:X1"/>
    <mergeCell ref="AA1:AB1"/>
    <mergeCell ref="AA16:A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2016-08-22T18:53:19Z</dcterms:modified>
  <cp:revision>6</cp:revision>
  <dc:subject/>
  <dc:title/>
</cp:coreProperties>
</file>