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7-1-Task3-2016-06-07-11-13-37" sheetId="2" state="visible" r:id="rId3"/>
  </sheets>
  <definedNames>
    <definedName function="false" hidden="false" localSheetId="0" name="_7_1_Task3_2016_06_07_11_13_37" vbProcedure="false">Sheet1!$A$3:$AM$894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<sst xmlns="http://schemas.openxmlformats.org/spreadsheetml/2006/main" count="936" uniqueCount="924">
  <si>
    <t xml:space="preserve">7-Task3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</si>
  <si>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</si>
  <si>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</si>
  <si>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</si>
  <si>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</si>
  <si>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</si>
  <si>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</si>
  <si>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</si>
  <si>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</si>
  <si>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</si>
  <si>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</si>
  <si>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</si>
  <si>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</si>
  <si>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</si>
  <si>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</si>
  <si>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</si>
  <si>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</si>
  <si>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</si>
  <si>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</si>
  <si>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</si>
  <si>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</si>
  <si>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</si>
  <si>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</si>
  <si>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</si>
  <si>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</si>
  <si>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</si>
  <si>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</si>
  <si>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</si>
  <si>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User2 Trans Mag</t>
  </si>
  <si>
    <t xml:space="preserve">User2 Rot Mag</t>
  </si>
  <si>
    <t xml:space="preserve">U2 Scale</t>
  </si>
  <si>
    <t xml:space="preserve">U2 Cam</t>
  </si>
  <si>
    <t xml:space="preserve">1,8,7-Task3</t>
  </si>
  <si>
    <t xml:space="preserve"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</si>
  <si>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 xml:space="preserve">456.5143,0,0,0,0,0,0,1,1,0.05732334,0.7368126,-0.06297264,0.6707128,0,0,0,0,7627.717,7282.88,125.2994,10.14179,9.237354,8.586893,8.07972,9.249051,0,1,0.9748196,0.1666031,0.1610436,8.884893E-09,5.022563E-07,-5.906005E-07,1,1,0,0,0,1</t>
  </si>
  <si>
    <t xml:space="preserve">456.5642,0,0,0,6.576742E-10,-9.827264E-09,3.016951E-10,1,1,0.05732334,0.7368127,-0.06297264,0.6707128,0,0,0,0,241.2083,289.509,280.7092,268.7573,244.79,227.5526,214.1125,245.0999,0,1,0,0,0,6.576743E-10,-9.827263E-09,3.016942E-10,1,1,0,0,0,1</t>
  </si>
  <si>
    <t xml:space="preserve">456.6138,0,0,0,2.411792E-09,-1.626853E-08,-1.194606E-08,1,1,0.05732334,0.7368126,-0.06297264,0.6707129,0,0,0,0,250.3105,300.4338,291.302,278.8991,254.0274,236.1395,222.1923,254.349,0,1,0,0,0,1.754117E-09,-6.44127E-09,-1.224776E-08,1,1,0,0,0,1</t>
  </si>
  <si>
    <t xml:space="preserve">456.6641,0,0,0,3.652482E-09,-1.932534E-08,-3.837632E-08,1,1,0.05732333,0.7368127,-0.06297264,0.6707128,0,0,0,0,254.8616,305.8963,296.5984,283.97,258.646,240.4329,226.2321,258.9735,0,1,0,0,0,1.240689E-09,-3.056806E-09,-2.643025E-08,1,1,0,0,0,1</t>
  </si>
  <si>
    <t xml:space="preserve">456.7139,0,0,0,4.683879E-09,-2.522943E-08,-4.867707E-08,1,1,0.05732332,0.7368126,-0.06297261,0.6707129,0,0,0,0,250.3105,300.4338,291.302,278.8991,254.0274,236.1395,222.1923,254.349,0,1,0,0,0,1.031396E-09,-5.904093E-09,-1.030074E-08,1,1,0,0,0,1</t>
  </si>
  <si>
    <t xml:space="preserve">456.7643,0,0,0,4.331029E-09,-1.150408E-08,-7.963847E-08,1,1,0.0573233,0.7368126,-0.0629726,0.6707128,0,0,0,0,254.8616,305.8963,296.5984,283.97,258.646,240.4329,226.2321,258.9735,0,1,0,0,0,-3.528508E-10,1.372535E-08,-3.096141E-08,1,1,0,0,0,1</t>
  </si>
  <si>
    <t xml:space="preserve">456.8145,0,0,0,5.032129E-09,1.073821E-08,-1.137544E-07,1,1,0.0573233,0.7368126,-0.06297259,0.6707128,0,0,0,0,236.6572,284.0465,275.4128,263.6864,240.1713,223.2591,210.0727,240.4754,0,1,0,0,0,7.01102E-10,2.224229E-08,-3.411589E-08,1,1,0,0,0,1</t>
  </si>
  <si>
    <t xml:space="preserve">456.864,0,0,0,4.547477E-09,2.456289E-08,-1.300839E-07,1,1,0.05732327,0.7368125,-0.06297256,0.6707129,0,0,0,0,250.3105,300.4338,291.302,278.8991,254.0274,236.1395,222.1923,254.349,0,1,0,0,0,-4.846533E-10,1.382468E-08,-1.632956E-08,1,1,0,0,0,1</t>
  </si>
  <si>
    <t xml:space="preserve">456.9144,0,0,0,1.646558E-09,2.781376E-08,-1.567267E-07,1,1,0.05732327,0.7368126,-0.06297256,0.6707129,0,0,0,0,254.8616,305.8963,296.5984,283.97,258.646,240.4329,226.2321,258.9735,0,1,0,0,0,-2.90092E-09,3.250873E-09,-2.66428E-08,1,1,0,0,0,1</t>
  </si>
  <si>
    <t xml:space="preserve">456.9672,0,0,0,-1.108717E-09,2.586986E-08,-2.022716E-07,1,1,0.05732325,0.7368126,-0.06297253,0.6707129,0,0,0,0,204.7995,245.8095,238.3381,228.1902,207.8405,193.205,181.7937,208.1037,0,1,0,0,0,-2.755277E-09,-1.943896E-09,-4.554489E-08,1,1,0,0,0,1</t>
  </si>
  <si>
    <t xml:space="preserve">457.0176,0,0,0,-8.019558E-09,2.317157E-08,-2.635417E-07,1,1,0.05732324,0.7368126,-0.06297252,0.6707129,0,0,0,0,254.8616,305.8963,296.5984,283.97,258.646,240.4329,226.2321,258.9735,0,1,0,0,0,-6.910846E-09,-2.698296E-09,-6.126998E-08,1,1,0,0,0,1</t>
  </si>
  <si>
    <t xml:space="preserve">457.0671,0.01500288,0.002412331,0.01340852,-1.24462E-08,1.916264E-08,-2.874505E-07,1,1,0.05730375,0.7367258,-0.06293428,0.6708134,0,0,0,0,250.2489,300.3749,291.2472,278.8472,253.9797,236.0891,222.1374,254.2948,0,1,0.02715167,0.004374548,0.02417928,-4.426649E-09,-4.008923E-09,-2.390876E-08,1,1,0,0,0,1</t>
  </si>
  <si>
    <t xml:space="preserve">457.1178,0.08438426,0.009135334,0.09775069,-1.038776E-08,1.631195E-08,-2.689596E-07,1,1,0.05717478,0.7357607,-0.06260771,0.6719133,0,0,0,0,253.0613,304.1819,295.0269,282.5041,257.3185,239.0147,224.6722,257.4426,0,1,0.1007281,0.007683552,0.1324973,2.058442E-09,-2.850695E-09,1.849093E-08,1,1,0,0,0,1</t>
  </si>
  <si>
    <t xml:space="preserve">457.1673,0.1676891,0.01294608,0.219325,-1.08287E-08,1.568552E-08,-2.701938E-07,1,1,0.05698426,0.7331427,-0.06190652,0.6748497,0,0,0,0,194.3433,234.7858,228.0584,218.5561,199.1705,184.548,172.8701,198.7263,0,1,0.07503886,0.001960194,0.1175186,-4.409372E-10,-6.264314E-10,-1.234139E-09,1,1,0,0,0,1</t>
  </si>
  <si>
    <t xml:space="preserve">457.2171,0.2382136,0.01442693,0.3375316,-9.840905E-09,1.705559E-08,-2.575422E-07,1,1,0.05680738,0.7292607,-0.06099981,0.6791397,0,0,0,0,231.7416,281.8646,274.4412,263.3777,240.2724,221.948,206.9325,238.8612,0,1,0.06179861,0.0009202393,0.1089753,9.877946E-10,1.370063E-09,1.265157E-08,1,1,0,0,0,1</t>
  </si>
  <si>
    <t xml:space="preserve">457.2675,0.2984437,0.01652672,0.4393409,-1.030071E-08,1.654769E-08,-2.491865E-07,1,1,0.05664399,0.7245598,-0.05998035,0.6842566,0,0,0,0,233.3202,285.8625,279.1428,268.3718,245.1953,225.7936,209.4595,242.8043,0,1,0.05706588,0.002592344,0.09517597,-4.598069E-10,-5.078932E-10,8.355623E-09,1,1,0,0,0,1</t>
  </si>
  <si>
    <t xml:space="preserve">457.3171,0.3557819,0.01878973,0.5418144,-9.855696E-09,2.433375E-08,-2.567654E-07,1,1,0.05647426,0.719286,-0.05887918,0.6899069,0,0,0,0,182.2556,224.9174,220.2999,212.2079,194.2087,178.3218,164.6046,191.5838,0,1,0.06126013,0.002843314,0.1102941,4.450179E-10,7.786056E-09,-7.578958E-09,1,1,0,0,0,1</t>
  </si>
  <si>
    <t xml:space="preserve">457.3674,0.4366124,0.02794253,0.6547523,-1.070765E-08,2.466891E-08,-2.661772E-07,1,1,0.05620937,0.7135696,-0.05763299,0.6959435,0,0,0,0,204.8815,254.6645,250.2088,241.4947,221.4057,203.083,186.2222,217.5997,0,1,0.08878386,0.01210866,0.1122927,-8.519531E-10,3.351593E-10,-9.411803E-09,1,1,0,0,0,1</t>
  </si>
  <si>
    <t xml:space="preserve">457.417,0.5378833,0.04285211,0.7827968,-1.060892E-08,2.481514E-08,-2.650177E-07,1,1,0.05571515,0.7072446,-0.05608868,0.7025347,0,0,0,0,209.4681,262.677,258.9801,250.5076,230.657,211.9313,191.7402,225.1342,0,1,0.107347,0.0169683,0.1318132,9.873093E-11,1.462402E-10,1.159572E-09,1,1,0,0,0,1</t>
  </si>
  <si>
    <t xml:space="preserve">457.4776,0.6592186,0.06679507,0.9094437,-1.084114E-08,2.477008E-08,-2.608458E-07,1,1,0.05490104,0.7005206,-0.0542101,0.7094491,0,0,0,0,175.8723,222.8035,220.4938,213.7803,198.2487,182.1042,162.2239,191.5664,0,1,0.1583846,0.03386697,0.1546888,-2.32223E-10,-4.506961E-11,4.171952E-09,1,1,0,0,0,1</t>
  </si>
  <si>
    <t xml:space="preserve">457.5222,0.7814271,0.09305721,1.032375,-1.106144E-08,2.243381E-08,-2.549723E-07,1,1,0.05365103,0.6933968,-0.05190814,0.7166785,0,0,0,0,170.4123,218.902,217.636,211.6121,198.0453,181.568,159.6988,189.6045,0,1,0.08934805,0.01942848,0.09272338,-2.202986E-10,-2.336271E-09,5.873448E-09,1,1,0,0,0,1</t>
  </si>
  <si>
    <t xml:space="preserve">457.5718,0.9367588,0.1248364,1.218592,-1.050664E-08,2.650346E-08,-2.510883E-07,1,1,0.05202456,0.685557,-0.04922904,0.7244871,0,0,0,0,181.4359,236.5067,236.3221,230.6855,217.874,199.0957,174.2879,206.8627,0,1,0.1695611,0.03410008,0.2132253,5.548024E-10,4.06965E-09,3.884066E-09,1,1,0,0,0,1</t>
  </si>
  <si>
    <t xml:space="preserve">457.6309,1.082208,0.1509991,1.438649,-1.077546E-08,3.268941E-08,-2.647799E-07,1,1,0.05012474,0.6764942,-0.04624281,0.7332835,0,0,0,0,160.1178,213.0715,214.4081,212.5122,201.9305,183.9004,160.2397,189.694,0,1,0.1486076,0.0244955,0.2537494,-2.688192E-10,6.185944E-09,-1.369163E-08,1,1,0,0,0,1</t>
  </si>
  <si>
    <t xml:space="preserve">457.6756,1.139451,0.1605195,1.537771,-1.118302E-08,2.659219E-08,-2.734342E-07,1,1,0.04828141,0.6672857,-0.04342181,0.7419658,0,0,0,0,130.6909,178.5798,181.3362,184.269,176.1811,160.0463,139.0592,163.5749,0,1,0.006503451,0.001204997,0.01167275,-4.075567E-10,-6.097215E-09,-8.654244E-09,1,1,0,0,0,1</t>
  </si>
  <si>
    <t xml:space="preserve">457.7251,1.14954,0.1622064,1.555271,-1.066976E-08,4.191009E-08,-2.56054E-07,1,1,0.04673255,0.65964,-0.04115723,0.7489974,0,0,0,0,150.632,208.4939,212.7153,218.8654,209.8961,190.5434,165.4816,193.9052,0,1,0,0,0,5.13263E-10,1.53179E-08,1.738024E-08,0.9999999,1,0,0,0,1</t>
  </si>
  <si>
    <t xml:space="preserve">457.7748,1.151236,0.1624899,1.558212,-1.105093E-08,1.432676E-08,-2.786106E-07,1,1,0.04548856,0.6536371,-0.03941222,0.7544111,0,0,0,0,143.3729,199.3292,203.7044,210.4985,202.0827,183.4194,159.287,186.3829,0,1,0,0,0,-3.811766E-10,-2.758332E-08,-2.25567E-08,1,1,0,0,0,1</t>
  </si>
  <si>
    <t xml:space="preserve">457.8253,1.151521,0.1625375,1.558706,-1.400818E-08,3.056743E-09,-2.697321E-07,1,1,0.04450106,0.6489621,-0.0380713,0.7585634,0,0,0,0,151.0155,210.1923,214.8985,222.3105,213.4792,193.756,168.2633,196.8137,0,1,0,0,0,-2.957256E-09,-1.127002E-08,8.878558E-09,1,1,0,0,0,1</t>
  </si>
  <si>
    <t xml:space="preserve">457.8754,1.153236,0.1630851,1.560636,-1.3564E-08,3.465256E-08,-2.655943E-07,1,1,0.0437181,0.6453151,-0.03703498,0.7617648,0,0,0,0,137.4378,191.3418,195.6442,202.4412,194.4105,176.4476,153.2323,179.2178,0,1,0.00555598,0.0017986,0.006155983,4.441816E-10,3.159581E-08,4.137837E-09,1,1,0,0,0,1</t>
  </si>
  <si>
    <t xml:space="preserve">457.9249,1.204945,0.179735,1.616027,-1.42473E-08,3.488623E-08,-2.672724E-07,1,1,0.04292428,0.6420982,-0.03604848,0.7645704,0,0,0,0,147.6271,205.8011,210.5143,218.0681,209.4747,190.0976,165.0666,193.0091,0,1,0.097243,0.03113538,0.1048962,-6.833008E-10,2.336673E-10,-1.677968E-09,1,1,0,0,0,1</t>
  </si>
  <si>
    <t xml:space="preserve">457.9756,1.364136,0.2298943,1.787596,-1.690463E-08,2.511143E-08,-2.643904E-07,1,1,0.04148194,0.6378249,-0.03443771,0.7682921,0,0,0,0,145.3335,204.9301,210.3564,219.9415,211.7761,192.006,166.5749,194.3206,0,1,0.2025063,0.0637789,0.2138821,-2.657335E-09,-9.774808E-09,2.882031E-09,1,1,0,0,0,1</t>
  </si>
  <si>
    <t xml:space="preserve">458.0254,1.540146,0.2858063,1.971227,-1.775728E-08,2.215718E-08,-2.507544E-07,1,1,0.03921191,0.6321796,-0.03206171,0.7731645,0,0,0,0,131.6056,191.0085,197.83,211.1832,204.9809,185.5095,160.7227,186.2679,0,1,0.1672702,0.05362561,0.1728228,-8.52649E-10,-2.954248E-09,1.363613E-08,1,1,0,0,0,1</t>
  </si>
  <si>
    <t xml:space="preserve">458.0749,1.669123,0.3281384,2.101764,-1.691541E-08,2.549821E-08,-2.528079E-07,1,1,0.03643926,0.625923,-0.02929827,0.778482,0,0,0,0,118.784,179.2736,187.9627,205.874,202.0729,182.609,158.168,181.5442,0,1,0.1000386,0.03354978,0.1019893,8.418696E-10,3.341038E-09,-2.0535E-09,1,1,0,0,0,1</t>
  </si>
  <si>
    <t xml:space="preserve">458.1253,1.76499,0.3604437,2.206214,-2.127794E-08,4.532685E-08,-2.477534E-07,1,1,0.03357899,0.6197837,-0.02655896,0.7836041,0,0,0,0,110.5875,173.1231,183.7764,205.7326,203.8808,184.1342,159.6421,181.5399,0,1,0.0873246,0.02994251,0.09963857,-4.362533E-09,1.982863E-08,5.054527E-09,1,1,0,0,0,1</t>
  </si>
  <si>
    <t xml:space="preserve">458.1757,1.844789,0.3881543,2.298582,-2.205585E-08,3.612465E-08,-2.595551E-07,1,1,0.03075758,0.6138421,-0.02394561,0.7884659,0,0,0,0,102.2017,165.5734,179.3299,203.0751,202.9322,183.303,159.2309,179.4832,0,1,0.06744367,0.02382123,0.08119463,-7.779118E-10,-9.202186E-09,-1.180173E-08,1,1,0,0,0,1</t>
  </si>
  <si>
    <t xml:space="preserve">458.2251,1.911391,0.4125809,2.37378,-2.415246E-08,4.521802E-08,-2.521483E-07,1,1,0.02807621,0.6083003,-0.02153914,0.7929178,0,0,0,0,90.46396,151.1029,166.9504,190.525,191.7094,173.259,150.8549,168.7394,0,1,0.06161777,0.02336655,0.06664585,-2.096614E-09,9.093363E-09,7.406893E-09,1,1,0,0,0,1</t>
  </si>
  <si>
    <t xml:space="preserve">458.2757,1.964847,0.4330833,2.433962,-2.448648E-08,1.089076E-07,-2.504892E-07,1,1,0.0255941,0.6033078,-0.01937741,0.7968621,0,0,0,0,90.2239,154.8676,174.1345,199.9901,202.3857,183.0239,159.7139,177.491,0,1,0.05295376,0.02068964,0.06044107,-3.340113E-10,6.368961E-08,1.659104E-09,1,1,0,0,0,1</t>
  </si>
  <si>
    <t xml:space="preserve">458.3277,2.042341,0.4637924,2.522469,-2.519387E-08,1.067307E-07,-2.584503E-07,1,1,0.02314349,0.5985299,-0.01730256,0.8005792,0,0,0,0,68.33295,120.722,138.2395,159.7541,162.5789,147.1409,128.7202,142.1237,0,1,0.07985788,0.03192603,0.09154273,-7.073874E-10,-2.176947E-09,-7.961067E-09,1,1,0,0,0,1</t>
  </si>
  <si>
    <t xml:space="preserve">458.3778,2.107861,0.490526,2.594882,-2.6614E-08,6.599613E-08,-2.611395E-07,1,1,0.02068947,0.5938971,-0.01528039,0.8041298,0,0,0,0,76.78581,140.2108,163.9012,190.6489,195.1809,176.829,155.1475,170.1098,0,1,0.06453251,0.02684035,0.06928068,-1.420134E-09,-4.073457E-08,-2.689118E-09,1,1,0,0,0,1</t>
  </si>
  <si>
    <t xml:space="preserve">458.4277,2.166866,0.5161624,2.652071,-2.748625E-08,6.417495E-08,-2.584383E-07,1,1,0.0182958,0.5896335,-0.01336196,0.8073531,1,-0.001208067,0,0,73.06419,138.2051,165.0173,193.1624,198.9076,180.4029,158.7614,172.8814,0,1,0.05760046,0.02494179,0.05083581,-8.722555E-10,-1.821181E-09,2.701186E-09,1,1,0,0,0,1</t>
  </si>
  <si>
    <t xml:space="preserve">458.478,2.17321,0.5483541,2.714244,-2.778697E-08,5.517727E-08,-2.620249E-07,1,1,0.01593567,0.5855596,-0.01151455,0.8103909,1,-0.01859808,0,0,55.31561,107.6915,130.8551,153.9425,159.238,144.5771,127.5819,138.2378,0,1,0.07767307,0.03465446,0.06336708,-3.00714E-10,-8.997681E-09,-3.586612E-09,1,1,0,0,0,1</t>
  </si>
  <si>
    <t xml:space="preserve">458.5273,2.187708,0.5650171,2.801349,-2.884168E-08,7.186802E-08,-2.624463E-07,1,1,0.01360124,0.5811898,-0.009716002,0.8135964,1,-0.01846194,-0.009253204,0,53.11599,105.4353,130.3978,154.0972,159.9905,145.5508,128.9767,139.3297,0,1,0.09240545,0.04146942,0.09641722,-1.054706E-09,1.669074E-08,-4.215047E-10,1,1,0,0,0,1</t>
  </si>
  <si>
    <t xml:space="preserve">458.5777,2.177339,0.562031,2.881642,-3.082066E-08,5.314153E-08,-2.605117E-07,1,1,0.0117826,0.5763671,-0.008311599,0.8170636,1,-0.01409245,-0.006345928,0,60.08448,121.3906,151.9108,180.1277,187.6542,171.1751,152.4192,163.9831,0,1,0.05635684,0.02540109,0.07300714,-1.978968E-09,-1.87265E-08,1.934668E-09,1,1,0,0,0,1</t>
  </si>
  <si>
    <t xml:space="preserve">458.6272,2.169233,0.5604475,2.931787,-3.307494E-08,5.476037E-08,-2.590367E-07,1,1,0.01041563,0.5715241,-0.00725518,0.8204871,1,-0.00794673,-0.003138423,0,65.89526,132.1197,165.695,196.7482,205.3941,187.8357,167.9493,180.0634,0,1,0.03785164,0.01759049,0.04309465,-2.2543E-09,1.618843E-09,1.475029E-09,1,1,0,0,0,1</t>
  </si>
  <si>
    <t xml:space="preserve">458.6776,2.166819,0.5593306,2.979561,-3.389749E-08,1.734507E-08,-2.591647E-07,1,1,0.009359525,0.5669101,-0.006441667,0.8237013,1,-0.007047415,-0.003420651,0,68.35668,135.6475,170.2875,202.3405,211.5071,193.7822,173.7709,185.8636,0,1,0.02951812,0.01367939,0.04194355,-8.2257E-10,-3.741529E-08,-1.279997E-10,1,1,0,0,0,1</t>
  </si>
  <si>
    <t xml:space="preserve">458.7273,2.163774,0.5586414,3.014476,-3.32853E-08,4.094315E-08,-2.586934E-07,1,1,0.008549979,0.5626258,-0.005819216,0.826647,1,-0.005432129,-0.002239764,0,61.95805,121.9154,153.1792,182.1131,190.5724,174.8564,157.1601,167.7605,0,1,0.02509863,0.01192924,0.03233293,6.12201E-10,2.359808E-08,4.713767E-10,1,1,0,0,0,1</t>
  </si>
  <si>
    <t xml:space="preserve">458.7776,2.159283,0.5569491,3.043519,-3.192233E-08,7.440526E-08,-2.604538E-07,1,1,0.007932625,0.5587381,-0.00534465,0.829289,1,-0.00479126,-0.001461685,0,62.78771,122.6169,154.1449,183.3302,192.0092,176.3825,158.8241,169.2688,0,1,0.007600768,0.003763849,0.01987206,1.362978E-09,3.346213E-08,-1.76034E-09,1,1,0,0,0,1</t>
  </si>
  <si>
    <t xml:space="preserve">458.8275,2.155333,0.5561376,3.051256,-3.263481E-08,7.2395E-08,-2.608937E-07,1,1,0.007489663,0.5554031,-0.005002548,0.8315325,1,-0.0004303455,-0.0001570582,0,63.53492,123.2519,154.9428,184.2937,193.1049,177.5399,160.0717,170.4344,0,1,0,0,0,-7.124833E-10,-2.010268E-09,-4.398528E-10,1,1,0,0,0,1</t>
  </si>
  <si>
    <t xml:space="preserve">458.8774,2.15489,0.5560234,3.052557,-3.230931E-08,3.738483E-08,-2.591162E-07,1,1,0.007148927,0.5527492,-0.004742046,0.8333035,1,-7.152557E-05,-2.640486E-05,0,65.20699,126.0591,158.4351,188.4344,197.4615,181.6104,163.8274,174.3855,0,1,0,0,0,3.254848E-10,-3.501016E-08,1.777371E-09,1,1,0,0,0,1</t>
  </si>
  <si>
    <t xml:space="preserve">458.9277,2.154815,0.5560041,3.052775,-3.1562E-08,-2.507666E-08,-2.608092E-07,1,1,0.006884327,0.5506767,-0.004541918,0.8346779,1,-1.215935E-05,-4.410744E-06,0,67.87505,131.0966,164.7567,195.9494,205.3416,188.876,170.4055,181.374,0,1,0,0,0,7.473206E-10,-6.24615E-08,-1.693004E-09,1,1,0,0,0,1</t>
  </si>
  <si>
    <t xml:space="preserve">458.9772,2.154803,0.5560009,3.052812,-3.180388E-08,-7.413573E-08,-2.608026E-07,1,1,0.006678673,0.5490661,-0.004387763,0.8357407,1,-2.145767E-06,-7.748604E-07,0,70.46309,136.0664,171.0002,203.3742,213.1236,196.0383,176.8728,188.2545,0,1,0,0,0,-2.418962E-10,-4.905905E-08,6.602083E-12,1,1,0,0,0,1</t>
  </si>
  <si>
    <t xml:space="preserve">459.0276,2.154801,0.5560004,3.052818,-3.091183E-08,-5.954783E-09,-2.601056E-07,1,1,0.00651917,0.5478175,-0.00426904,0.8365616,1,-2.384186E-07,-1.192093E-07,0,71.75001,138.5452,174.1149,207.0785,217.0056,199.6101,180.0968,191.6852,0,1,0,0,0,8.920721E-10,6.818095E-08,6.970567E-10,1,1,0,0,0,1</t>
  </si>
  <si>
    <t xml:space="preserve">459.0781,2.154801,0.5560003,3.052819,-3.070009E-08,2.304644E-08,-2.58675E-07,1,1,0.006395587,0.5468506,-0.004177555,0.8371954,1,0,0,0,71.7512,138.5463,174.1161,207.0799,217.0071,199.6116,180.0985,191.687,0,1,0,0,0,2.11748E-10,2.900123E-08,1.430653E-09,1,1,0,0,0,1</t>
  </si>
  <si>
    <t xml:space="preserve">459.1275,2.154801,0.5560003,3.052819,-3.039771E-08,5.883589E-09,-2.600811E-07,1,1,0.006300203,0.5461032,-0.004107228,0.8376842,1,0,0,0,70.47015,136.0724,171.0072,203.3823,213.1323,196.0474,176.8827,188.2643,0,1,0,0,0,3.023746E-10,-1.716285E-08,-1.406146E-09,1,1,0,0,0,1</t>
  </si>
  <si>
    <t xml:space="preserve">459.1779,2.154801,0.5560003,3.052819,-2.990106E-08,2.835124E-08,-2.596439E-07,1,0.9755639,0.006226602,0.5455257,-0.004053131,0.8380612,1,0,0,0,71.49579,138.2836,173.8476,206.8083,216.7437,199.3495,179.8455,191.4359,0,1,0,0,0,4.966571E-10,2.246765E-08,4.372728E-10,0.9999999,0.9755639,0,0,0,1</t>
  </si>
  <si>
    <t xml:space="preserve">459.2274,2.154801,0.5560003,3.052819,-2.997238E-08,8.209717E-08,-2.586966E-07,1,0.9386283,0.006169785,0.5450796,-0.004011469,0.838352,0,0,0,0,68.65662,134.2061,169.0989,201.4512,211.2594,194.1844,175.0844,186.4803,0,1,0,0,0,-7.131736E-11,5.374593E-08,9.473025E-10,1,0.9621392,0,0,0,1</t>
  </si>
  <si>
    <t xml:space="preserve">459.2778,2.154801,0.5560003,3.052819,-2.993181E-08,9.418852E-08,-2.575781E-07,1,0.9078074,0.006125647,0.5447339,-0.003979178,0.8385771,0,0,0,0,68.33546,135.0272,170.5167,203.4368,213.4752,196.0984,176.7082,188.3238,0,1,0,0,0,4.05754E-11,1.209134E-08,1.118512E-09,1,0.9671639,0,0,0,1</t>
  </si>
  <si>
    <t xml:space="preserve">459.3273,2.154801,0.5560003,3.052819,-3.040859E-08,8.187983E-08,-2.571259E-07,1,0.8804742,0.006091774,0.5444676,-0.003954423,0.8387504,0,0,0,0,65.83731,131.2944,166.119,198.434,208.3356,191.2767,172.2803,183.6989,0,1,0,0,0,-4.767921E-10,-1.230869E-08,4.520712E-10,1,0.9698911,0,0,0,1</t>
  </si>
  <si>
    <t xml:space="preserve">459.3777,2.154801,0.5560003,3.052819,-3.079128E-08,9.401968E-08,-2.55096E-07,1,0.8526685,0.006065837,0.5442625,-0.003935477,0.8388838,0,0,0,0,65.91087,132.517,167.9464,200.8337,210.9538,193.5911,174.292,185.9272,0,1,0,0,0,-3.826887E-10,1.213982E-08,2.030034E-09,1,0.9684196,0,0,0,1</t>
  </si>
  <si>
    <t xml:space="preserve">459.4272,2.154801,0.5560003,3.052819,-3.034381E-08,1.401726E-07,-2.541559E-07,1,0.8206513,0.006045937,0.5441044,-0.003920945,0.8389866,0,0,0,0,63.70562,129.0824,163.8525,196.1382,206.1131,189.0664,170.1519,181.5879,0,1,0,0,0,4.47477E-10,4.615289E-08,9.4008E-10,1,0.9624506,0,0,0,1</t>
  </si>
  <si>
    <t xml:space="preserve">459.4776,2.154801,0.5560003,3.052819,-2.997421E-08,9.528917E-08,-2.562707E-07,1,0.7983919,0.006030639,0.5439824,-0.003909778,0.8390658,0,0,0,0,63.29597,129.7962,165.1567,198.0072,208.2181,190.8715,171.6749,183.3318,0,1,0,0,0,3.695843E-10,-4.488337E-08,-2.11493E-09,1,0.972876,0,0,0,1</t>
  </si>
  <si>
    <t xml:space="preserve">459.528,2.154801,0.5560003,3.052819,-3.02764E-08,9.999108E-08,-2.562078E-07,1,0.7740642,0.006018869,0.5438883,-0.003901188,0.839127,0,0,0,0,62.24091,128.6939,164.0255,196.8606,207.1093,189.7693,170.6152,182.2809,0,1,0,0,0,-3.021819E-10,4.701901E-09,6.291911E-11,1,0.9695292,0,0,0,1</t>
  </si>
  <si>
    <t xml:space="preserve">459.5776,2.154801,0.5560003,3.052819,-3.012254E-08,1.22201E-07,-2.531536E-07,1,0.7385358,0.006009779,0.5438156,-0.003894556,0.8391742,0,0,0,0,60.00764,125.2205,159.8896,192.1217,202.2282,185.205,166.4391,177.9056,0,1,0,0,0,1.538599E-10,2.220984E-08,3.054324E-09,1,0.9541014,0,0,0,1</t>
  </si>
  <si>
    <t xml:space="preserve">459.6279,2.154801,0.5560003,3.052819,-2.998932E-08,8.599824E-08,-2.536819E-07,1,0.7385358,0.006002772,0.5437593,-0.003889445,0.8392107,0,0,0,0,60.12336,126.4727,161.7442,194.5479,204.8735,187.5473,168.481,180.1643,0,1,0,0,0,1.332217E-10,-3.620274E-08,-5.283262E-10,1,1,0,0,0,1</t>
  </si>
  <si>
    <t xml:space="preserve">459.6776,2.154801,0.5560003,3.052819,-3.026399E-08,4.986582E-08,-2.531407E-07,1,0.7385358,0.005997355,0.543716,-0.003885494,0.8392389,0,0,0,0,59.01138,124.1739,158.8144,191.0315,201.1744,184.1579,165.4337,176.9087,0,1,0,0,0,-2.746869E-10,-3.613242E-08,5.412128E-10,1,1,0,0,0,1</t>
  </si>
  <si>
    <t xml:space="preserve">459.7276,2.154801,0.5560003,3.052819,-3.007983E-08,5.371708E-08,-2.529599E-07,1,0.7385358,0.00599318,0.5436825,-0.003882449,0.8392606,0,0,0,0,59.01127,124.1738,158.8143,191.0314,201.1743,184.1578,165.4336,176.9086,0,1,0,0,0,1.841631E-10,3.851258E-09,1.807248E-10,1,1,0,0,0,1</t>
  </si>
  <si>
    <t xml:space="preserve">459.778,2.154801,0.5560003,3.052819,-3.058681E-08,4.011725E-08,-2.529728E-07,1,0.7385358,0.005989951,0.5436565,-0.003880094,0.8392775,0,0,0,0,60.08421,126.4315,161.7018,194.5047,204.832,187.5061,168.4415,180.1252,0,1,0,0,0,-5.069732E-10,-1.359983E-08,-1.28898E-11,1,1,0,0,0,1</t>
  </si>
  <si>
    <t xml:space="preserve">459.8275,2.154801,0.5560003,3.052819,-3.14324E-08,4.138725E-08,-2.522883E-07,1,0.7385358,0.005987451,0.5436364,-0.003878271,0.8392906,0,0,0,0,59.01127,124.1738,158.8143,191.0314,201.1743,184.1578,165.4336,176.9086,0,1,0,0,0,-8.456065E-10,1.270002E-09,6.844865E-10,0.9999999,1,0,0,0,1</t>
  </si>
  <si>
    <t xml:space="preserve">459.8779,2.154801,0.5560003,3.052819,-3.16733E-08,4.477225E-08,-2.524309E-07,1,0.7385358,0.005985504,0.5436209,-0.003876853,0.8393006,0,0,0,0,54.71954,115.143,147.2642,177.1382,186.5434,170.7645,153.402,164.0426,0,1,0,0,0,-2.408903E-10,3.384994E-09,-1.425008E-10,1,1,0,0,0,1</t>
  </si>
  <si>
    <t xml:space="preserve">459.9274,2.154801,0.5560003,3.052819,-3.055049E-08,4.157334E-08,-2.518644E-07,1,0.7385358,0.005984009,0.5436088,-0.003875763,0.8393084,0,0,0,0,59.01127,124.1738,158.8143,191.0314,201.1743,184.1578,165.4336,176.9086,0,1,0,0,0,1.122813E-09,-3.198917E-09,5.663828E-10,1,1,0,0,0,1</t>
  </si>
  <si>
    <t xml:space="preserve">459.9773,2.154801,0.5560003,3.052819,-3.074178E-08,3.995171E-08,-2.485417E-07,1,0.7385358,0.00598286,0.5435995,-0.003874924,0.8393145,0,0,0,0,56.86541,119.6584,153.0392,184.0848,193.8589,177.4611,159.4178,170.4756,0,1,0,0,0,-1.912895E-10,-1.621626E-09,3.322805E-09,1,1,0,0,0,1</t>
  </si>
  <si>
    <t xml:space="preserve">460.028,2.154801,0.5560003,3.052819,-2.983696E-08,5.495443E-08,-2.472339E-07,1,0.7385358,0.005981962,0.5435923,-0.00387427,0.8393191,0,0,0,0,59.01127,124.1738,158.8143,191.0314,201.1743,184.1578,165.4336,176.9086,0,1,0,0,0,9.048213E-10,1.50027E-08,1.307719E-09,1,1,0,0,0,1</t>
  </si>
  <si>
    <t xml:space="preserve">460.0775,2.155593,0.55639,3.052994,-2.893193E-08,3.174343E-08,-2.489155E-07,1,0.7385358,0.005979586,0.5435874,-0.003872682,0.8393223,0,0,0,0,59.01127,124.1738,158.8143,191.0314,201.1743,184.1578,165.4336,176.9086,0,1,0.002640035,0.001299164,0.0005851419,9.050256E-10,-2.321099E-08,-1.681498E-09,1,1,0,0,0,1</t>
  </si>
  <si>
    <t xml:space="preserve">460.1274,2.167298,0.5621999,3.053754,-2.953862E-08,-2.096004E-08,-2.492252E-07,1,0.7385358,0.005920475,0.5436143,-0.003834664,0.8393056,0,0,0,0,58.92236,124.0873,158.7438,190.971,201.1313,184.1177,165.4012,176.8575,0,1,0.02211872,0.01100962,-0.00121455,-6.066949E-10,-5.270347E-08,-3.097045E-10,1,1,0,0,0,1</t>
  </si>
  <si>
    <t xml:space="preserve">460.1774,2.20407,0.5805905,3.045309,-2.981179E-08,-2.778851E-08,-2.481096E-07,1,0.7385358,0.005629025,0.5438973,-0.003648576,0.839125,0,0,0,0,57.15641,121.1621,155.2775,186.966,197.0474,180.3557,162.0225,173.1528,0,1,0.05466841,0.02738118,-0.01547923,-2.731812E-10,-6.828475E-09,1.115471E-09,1,1,0,0,0,1</t>
  </si>
  <si>
    <t xml:space="preserve">460.2278,2.268051,0.6126924,3.025722,-2.973233E-08,-2.126006E-08,-2.485625E-07,1,0.7385358,0.004859153,0.5448283,-0.003157205,0.8385277,0,0,0,0,55.95547,121.2488,156.2006,188.5607,199.0973,182.1151,163.5435,174.5633,0,1,0.06668214,0.03355838,-0.02200587,7.946257E-11,6.528456E-09,-4.528588E-10,1,1,0,0,0,1</t>
  </si>
  <si>
    <t xml:space="preserve">460.2773,2.301493,0.6443598,2.999341,-2.981107E-08,-9.305971E-08,-2.493691E-07,1,0.7385358,0.003651505,0.5463428,-0.002381915,0.8375503,1,-0.01124287,0,0,52.36106,117.8162,153.0472,185.505,196.4332,179.4736,161.052,171.6049,0,1,0.05998908,0.03087471,-0.0327395,-7.87404E-11,-7.179965E-08,-8.066998E-10,1,1,0,0,0,1</t>
  </si>
  <si>
    <t xml:space="preserve">460.3278,2.302865,0.6769148,2.956724,-2.947727E-08,-1.160513E-07,-2.496483E-07,1,0.7385358,0.002126863,0.5481679,-0.001393983,0.8363644,1,-0.01167345,0,0,50.6715,117.1467,152.9906,186.0358,197.3158,180.0831,161.4766,172.1966,0,1,0.0658152,0.03438881,-0.05300329,3.194388E-10,-3.488352E-08,-3.226015E-10,1,1,0,0,0,1</t>
  </si>
  <si>
    <t xml:space="preserve">460.3777,2.308018,0.6943107,2.897948,-2.935299E-08,-1.461558E-07,-2.499742E-07,1,0.7385358,0.0004354021,0.5505347,-0.0002871352,0.8348122,1,-0.01113462,-0.005857468,0,48.08728,112.8821,147.6749,179.9588,190.8858,173.979,155.8027,166.7879,0,1,0.05243477,0.02864753,-0.05911748,1.386611E-10,-1.821258E-08,-2.825283E-10,1,1,0,0,0,1</t>
  </si>
  <si>
    <t xml:space="preserve">460.4277,2.333146,0.702732,2.892014,-2.938672E-08,-1.223512E-07,-2.498289E-07,1,0.7385358,-0.001084534,0.5530109,0.0007198491,0.833173,1,-0.002375126,-0.006396174,0.007655144,46.47769,111.0298,145.3965,177.4016,188.1185,171.156,152.9472,164.2676,0,1,0.02152428,0.01202758,-0.0351638,-3.372632E-11,2.380465E-08,1.453111E-10,1,1,0,0,0,1</t>
  </si>
  <si>
    <t xml:space="preserve">460.4778,2.316997,0.6992258,2.894886,-2.952715E-08,-5.101684E-08,-2.497913E-07,1,0.7385358,-0.002208206,0.5548561,0.001472743,0.8319421,1,-0.001893044,-0.001313627,0.006220579,43.88201,106.1099,139.1827,169.9621,180.3026,163.9357,146.3848,157.2599,0,1,0.00374312,0.002668658,-0.02660562,-1.404211E-10,7.133432E-08,3.766491E-11,1,1,0,0,0,1</t>
  </si>
  <si>
    <t xml:space="preserve">460.5281,2.299588,0.6914172,2.90005,-2.978931E-08,-8.617948E-08,-2.504461E-07,1,0.7385358,-0.00297461,0.5561173,0.001990422,0.8310961,1,-0.005535603,-0.002775431,0.002517223,41.77331,100.437,131.581,160.5953,170.2897,154.8455,138.2695,148.611,0,1,0.0007810623,0.0006165269,-0.005916911,-2.621569E-10,-3.516264E-08,-6.548568E-10,1,1,0,0,0,1</t>
  </si>
  <si>
    <t xml:space="preserve">460.5782,2.290306,0.6885375,2.90231,-2.981819E-08,-1.13695E-07,-2.502768E-07,1,0.7385358,-0.003460882,0.5569213,0.002320664,0.8305548,1,-0.001441002,-0.0008275509,0.0003125668,42.60477,101.1976,132.2588,161.2492,170.8405,155.395,138.789,149.2722,0,1,0.007909128,0.004048526,0.001433589,-2.886388E-11,-2.751552E-08,1.693228E-10,1,1,0,0,0,1</t>
  </si>
  <si>
    <t xml:space="preserve">460.6277,2.289277,0.6879457,2.904945,-2.965842E-08,-1.150198E-07,-2.49946E-07,1,0.7385358,-0.003817919,0.5574991,0.002563933,0.8301648,1,-0.001322269,-0.0009521246,0,43.10257,101.6485,132.6604,161.6381,171.1692,155.724,139.1024,149.6716,0,1,0.007164079,0.003428111,0.007342203,1.597698E-10,-1.324784E-09,3.308273E-10,1,1,0,0,0,1</t>
  </si>
  <si>
    <t xml:space="preserve">460.6775,2.284467,0.6858941,2.913931,-2.937278E-08,-1.587509E-07,-2.52406E-07,1,0.7385358,-0.004076124,0.5577953,0.002739448,0.829964,1,0,0,0,43.30012,101.8309,132.8597,161.8601,171.3961,155.9602,139.3474,149.9227,0,1,-0.006410998,-0.003625405,0.007920092,2.856331E-10,-4.373104E-08,-2.460052E-09,1,1,0,0,0,1</t>
  </si>
  <si>
    <t xml:space="preserve">460.7273,2.282464,0.6847286,2.917194,-2.953387E-08,-1.35843E-07,-2.525311E-07,1,0.7385358,-0.004244139,0.5579037,0.002853174,0.82989,1,0,0,0,43.58302,102.0964,133.1626,162.2044,171.7579,156.3374,139.7415,150.3136,0,1,0,0,0,-1.610826E-10,2.290788E-08,-1.251128E-10,1,1,0,0,0,1</t>
  </si>
  <si>
    <t xml:space="preserve">460.7777,2.282128,0.6845327,2.917742,-2.976631E-08,-1.471291E-07,-2.531939E-07,1,0.7385358,-0.004366005,0.5579608,0.00293554,0.8298506,1,0,0,0,44.62237,104.2989,136.0048,165.6476,175.3988,159.6772,142.7562,153.5392,0,1,0,0,0,-2.32433E-10,-1.128614E-08,-6.627903E-10,1,1,0,0,0,1</t>
  </si>
  <si>
    <t xml:space="preserve">460.8273,2.282071,0.6844998,2.917835,-3.007252E-08,-1.274502E-07,-2.543404E-07,1,0.7385358,-0.004458887,0.5580004,0.002998303,0.8298233,1,0,0,0,45.54806,106.393,138.7259,168.9557,178.8999,162.8722,145.621,156.6152,0,1,0,0,0,-3.061998E-10,1.967898E-08,-1.146562E-09,1,1,0,0,0,1</t>
  </si>
  <si>
    <t xml:space="preserve">460.8773,2.282062,0.6844944,2.91785,-2.99199E-08,-9.19467E-08,-2.560646E-07,1,0.7385358,-0.004530469,0.5580304,0.003046676,0.8298026,1,0,0,0,47.31269,110.4974,144.0752,175.4692,185.7964,169.1525,151.2383,162.6554,0,1,0,0,0,1.526357E-10,3.55035E-08,-1.724101E-09,1,1,0,0,0,1</t>
  </si>
  <si>
    <t xml:space="preserve">460.9278,2.28206,0.6844934,2.917852,-2.950598E-08,-9.650984E-08,-2.562954E-07,1,0.7385358,-0.0045858,0.5580534,0.00308407,0.8297867,1,0,0,0,49.06793,114.5927,149.4145,181.9715,192.6812,175.4211,156.8435,168.6833,0,1,0,0,0,4.13911E-10,-4.563133E-09,-2.30698E-10,1,1,0,0,0,1</t>
  </si>
  <si>
    <t xml:space="preserve">460.9773,2.28206,0.6844933,2.917853,-2.992863E-08,-5.353306E-08,-2.558128E-07,1,0.7385358,-0.004628586,0.558071,0.00311299,0.8297744,1,0,0,0,48.19231,112.547,146.7469,178.7228,189.2412,172.2895,154.0436,165.6721,0,1,0,0,0,-4.226407E-10,4.297679E-08,4.825693E-10,1,1,0,0,0,1</t>
  </si>
  <si>
    <t xml:space="preserve">461.0278,2.28206,0.6844933,2.917853,-3.084213E-08,-6.317085E-08,-2.536049E-07,1,0.7079254,-0.004661683,0.5580847,0.003135363,0.829765,1,0,0,0,48.70091,114.1859,148.9928,181.5426,192.2686,175.0118,156.4537,168.2972,0,1,0,0,0,-9.135003E-10,-9.63779E-09,2.207964E-09,1,0.9585526,0,0,0,1</t>
  </si>
  <si>
    <t xml:space="preserve">461.0774,2.28206,0.6844933,2.917853,-3.060958E-08,-4.069604E-08,-2.542139E-07,1,0.6822729,-0.004687278,0.5580953,0.003152665,0.8297577,0,0,0,0,46.69664,110.8844,145.0226,176.9681,187.5535,170.6151,152.4495,164.0925,0,1,0,0,0,2.325499E-10,2.247481E-08,-6.09038E-10,1,0.9637638,0,0,0,1</t>
  </si>
  <si>
    <t xml:space="preserve">461.1281,2.28206,0.6844933,2.917853,-3.092581E-08,2.398508E-08,-2.542678E-07,1,0.6630339,-0.004707078,0.5581036,0.00316605,0.829752,0,0,0,0,46.57674,111.8139,146.5312,179.0374,189.8597,172.6222,154.18,166.0437,0,1,0,0,0,-3.162189E-10,6.468112E-08,-5.38392E-11,1,0.9718016,0,0,0,1</t>
  </si>
  <si>
    <t xml:space="preserve">461.1776,2.28206,0.6844933,2.917853,-3.087781E-08,-3.426279E-08,-2.542835E-07,1,0.6464953,-0.004722414,0.5581099,0.003176419,0.8297476,0,0,0,0,44.95316,108.9226,142.985,174.8939,185.56,168.6377,150.5696,162.2294,0,1,0,0,0,4.79977E-11,-5.824787E-08,-1.566673E-11,1,0.9750561,0,0,0,1</t>
  </si>
  <si>
    <t xml:space="preserve">461.228,2.28206,0.6844933,2.917853,-3.137709E-08,-4.645868E-08,-2.526868E-07,1,0.6319155,-0.004734273,0.5581147,0.003184436,0.8297442,0,0,0,0,36.2929,88.56496,116.4121,142.5087,151.2587,137.4179,122.663,132.2075,0,1,0,0,0,-4.992703E-10,-1.219589E-08,1.596723E-09,1,0.9774479,0,0,0,1</t>
  </si>
  <si>
    <t xml:space="preserve">461.2787,2.28206,0.6844933,2.917853,-3.092671E-08,-7.518346E-08,-2.524341E-07,1,0.615181,-0.004743447,0.5581185,0.003190638,0.8297415,0,0,0,0,40.58017,99.74287,131.2774,160.8412,170.7845,155.1037,138.4138,149.2365,0,1,0,0,0,4.503763E-10,-2.87248E-08,2.52671E-10,1,0.973518,0,0,0,1</t>
  </si>
  <si>
    <t xml:space="preserve">461.3282,2.28206,0.6844933,2.917853,-3.158613E-08,-7.695397E-08,-2.525186E-07,1,0.5939519,-0.004750547,0.5581214,0.003195439,0.8297396,0,0,0,0,43.0735,106.7724,140.7475,172.6146,183.3713,166.4677,148.51,160.1884,0,1,0,0,0,-6.59408E-10,-1.770502E-09,-8.450879E-11,1,0.9654912,0,0,0,1</t>
  </si>
  <si>
    <t xml:space="preserve">461.3786,2.28206,0.6844933,2.917853,-3.156489E-08,-5.801896E-08,-2.504256E-07,1,0.5704172,-0.00475604,0.5581236,0.003199152,0.829738,0,0,0,0,42.99889,107.7184,142.2691,174.6959,185.6912,168.4889,150.2571,162.1563,0,1,0,0,0,2.124115E-11,1.893501E-08,2.09302E-09,1,0.960376,0,0,0,1</t>
  </si>
  <si>
    <t xml:space="preserve">461.4281,2.28206,0.6844933,2.917853,-3.125782E-08,-7.405847E-08,-2.514517E-07,1,0.5427275,-0.004760293,0.5581253,0.003202028,0.8297368,0,0,0,0,41.25423,104.6489,138.5331,170.3574,181.2063,164.3217,146.4771,158.1737,0,1,0,0,0,3.070665E-10,-1.60395E-08,-1.026081E-09,1,0.9514571,0,0,0,1</t>
  </si>
  <si>
    <t xml:space="preserve">461.4787,2.28206,0.6844933,2.917853,-3.103132E-08,-4.276038E-08,-2.519285E-07,1,0.5427275,-0.004763593,0.5581267,0.003204259,0.8297359,0,0,0,0,35.43174,90.6526,120.1942,147.9542,157.4522,142.7228,127.1862,137.4,0,1,0,0,0,2.265124E-10,3.129809E-08,-4.768388E-10,1,1,0,0,0,1</t>
  </si>
  <si>
    <t xml:space="preserve">461.5281,2.28206,0.6844933,2.917853,-3.093897E-08,-2.542168E-08,-2.519125E-07,1,0.5427275,-0.004766147,0.5581278,0.003205985,0.8297352,0,0,0,0,40.5702,103.8385,137.6869,169.4944,180.3791,163.502,145.7016,157.4051,0,1,0,0,0,9.234374E-11,1.73387E-08,1.607672E-11,1,1,0,0,0,1</t>
  </si>
  <si>
    <t xml:space="preserve">461.5785,2.28206,0.6844933,2.917853,-3.086557E-08,-5.575322E-08,-2.529979E-07,1,0.5427275,-0.004768117,0.5581285,0.003207317,0.8297346,0,0,0,0,41.30778,105.7264,140.1902,172.576,183.6586,166.4747,148.3506,160.2669,0,1,0,0,0,7.339149E-11,-3.033153E-08,-1.085383E-09,1,1,0,0,0,1</t>
  </si>
  <si>
    <t xml:space="preserve">461.628,2.28206,0.6844933,2.917853,-3.113507E-08,-5.975502E-08,-2.528066E-07,1,0.5427275,-0.004769641,0.5581292,0.003208348,0.8297341,0,0,0,0,38.35722,98.17455,130.1766,160.2492,170.5401,154.5837,137.7541,148.8193,0,1,0,0,0,-2.694959E-10,-4.001811E-09,1.913732E-10,0.9999999,1,0,0,0,1</t>
  </si>
  <si>
    <t xml:space="preserve">461.6784,2.28206,0.6844933,2.917853,-3.046387E-08,-6.713434E-08,-2.522228E-07,1,0.5427275,-0.004770822,0.5581297,0.003209146,0.8297338,0,0,0,0,41.30778,105.7264,140.1902,172.576,183.6586,166.4747,148.3506,160.2669,0,1,0,0,0,6.711847E-10,-7.379319E-09,5.837195E-10,1,1,0,0,0,1</t>
  </si>
  <si>
    <t xml:space="preserve">461.728,2.28206,0.6844933,2.917853,-2.990833E-08,-9.569506E-08,-2.5357E-07,1,0.5427275,-0.004771743,0.55813,0.003209768,0.8297337,0,0,0,0,40.57014,103.8385,137.6868,169.4943,180.379,163.502,145.7015,157.405,0,1,0,0,0,5.555199E-10,-2.856073E-08,-1.34726E-09,1,1,0,0,0,1</t>
  </si>
  <si>
    <t xml:space="preserve">461.7784,2.28206,0.6844933,2.917853,-3.016179E-08,-6.872008E-08,-2.537226E-07,1,0.5427275,-0.004772449,0.5581303,0.003210245,0.8297334,0,0,0,0,41.30778,105.7264,140.1902,172.576,183.6586,166.4747,148.3506,160.2669,0,1,0,0,0,-2.534397E-10,2.697497E-08,-1.526146E-10,1,1,0,0,0,1</t>
  </si>
  <si>
    <t xml:space="preserve">461.8287,2.28206,0.6844933,2.917853,-3.027071E-08,-1.219863E-07,-2.514481E-07,1,0.5427275,-0.004773,0.5581305,0.003210618,0.8297333,0,0,0,0,41.30778,105.7264,140.1902,172.576,183.6586,166.4747,148.3506,160.2669,0,1,0,0,0,-1.089473E-10,-5.326625E-08,2.274591E-09,1,1,0,0,0,1</t>
  </si>
  <si>
    <t xml:space="preserve">461.8781,2.28206,0.6844933,2.917853,-3.147119E-08,-1.738118E-07,-2.488109E-07,1,0.5427275,-0.004773411,0.5581306,0.003210896,0.8297332,0,0,0,0,39.09486,100.0625,132.68,163.3309,173.8197,157.5564,140.4032,151.6812,0,1,0,0,0,-1.200471E-09,-5.182545E-08,2.637161E-09,1,1,0,0,0,1</t>
  </si>
  <si>
    <t xml:space="preserve">461.9285,2.28206,0.6844933,2.917853,-3.241053E-08,-2.036604E-07,-2.485455E-07,1,0.5427275,-0.004773726,0.5581307,0.003211108,0.8297331,0,0,0,0,41.30778,105.7264,140.1902,172.576,183.6586,166.4747,148.3506,160.2669,0,1,0,0,0,-9.77602E-10,-2.037298E-08,2.669738E-10,1,1,0,0,0,1</t>
  </si>
  <si>
    <t xml:space="preserve">461.978,2.28206,0.6844933,2.917853,-3.275967E-08,-1.731399E-07,-2.476989E-07,1,0.5427275,-0.004773972,0.5581309,0.003211275,0.829733,0,0,0,0,40.57014,103.8385,137.6868,169.4943,180.379,163.502,145.7015,157.405,0,1,0,0,0,-3.108983E-10,2.104488E-08,8.449796E-10,1,1,0,0,0,1</t>
  </si>
  <si>
    <t xml:space="preserve">462.0284,2.28206,0.6844933,2.917853,-3.28263E-08,-2.389387E-07,-2.476267E-07,1,0.5427275,-0.00477416,0.5581309,0.003211402,0.829733,0,0,0,0,41.30778,105.7264,140.1902,172.576,183.6586,166.4747,148.3506,160.2669,0,1,0,0,0,-6.665537E-11,-6.579885E-08,7.221221E-11,1,1,0,0,0,1</t>
  </si>
  <si>
    <t xml:space="preserve">462.0788,2.28206,0.6844933,2.917853,-3.345799E-08,-2.2722E-07,-2.478833E-07,1,0.5427275,-0.004774305,0.5581309,0.0032115,0.829733,0,0,0,0,41.30778,105.7264,140.1902,172.576,183.6586,166.4747,148.3506,160.2669,0,1,0,0,0,-6.316732E-10,1.171874E-08,-2.565299E-10,1,1,0,0,0,1</t>
  </si>
  <si>
    <t xml:space="preserve">462.1283,2.287437,0.6872258,2.893383,-3.423976E-08,-2.003812E-07,-2.501121E-07,1,0.5427275,-0.004793702,0.558314,0.003226085,0.8296096,0,0,0,0,40.53814,103.8045,137.6392,169.435,180.3113,163.4301,145.6243,157.3343,0,1,0.009846207,0.005008264,-0.04372662,-7.817476E-10,2.683875E-08,-2.228721E-09,1,1,0,0,0,1</t>
  </si>
  <si>
    <t xml:space="preserve">462.178,2.310502,0.6994743,2.798097,-3.4659E-08,-1.999767E-07,-2.485307E-07,1,0.5427275,-0.004968842,0.5598012,0.003356922,0.8286053,0,0,0,0,39.80816,103.0015,136.5324,168.0642,178.7598,161.7885,143.8653,155.7092,0,1,0.02962822,0.01588516,-0.1189268,-4.192251E-10,4.045382E-10,1.581336E-09,1,1,0,0,0,1</t>
  </si>
  <si>
    <t xml:space="preserve">462.2284,2.337833,0.7141151,2.714364,-3.421082E-08,-2.440752E-07,-2.476359E-07,1,0.5427275,-0.005371404,0.5627987,0.003657311,0.8265685,0,0,0,0,38.8474,102.772,136.0977,167.5021,177.934,160.4206,141.8713,154.2675,0,1,0.02657203,0.01421172,-0.06783292,4.481563E-10,-4.409852E-08,8.94888E-10,1,1,0,0,0,1</t>
  </si>
  <si>
    <t xml:space="preserve">462.2788,2.354468,0.7230086,2.676224,-3.476988E-08,-2.390883E-07,-2.475774E-07,1,0.5427275,-0.005887686,0.5662037,0.004044516,0.8242344,0,0,0,0,37.58019,101.037,133.1327,163.8481,173.8748,156.1379,137.3138,149.9917,0,1,0.0113362,0.00607967,-0.02217457,-5.590516E-10,4.986924E-09,5.845868E-11,1,1,0,0,0,1</t>
  </si>
  <si>
    <t xml:space="preserve">462.3283,2.368542,0.7304131,2.662473,-3.465292E-08,-2.874465E-07,-2.475726E-07,1,0.5427275,-0.006423744,0.5692979,0.004448425,0.8220942,1,0,0,0,36.22222,98.59026,128.9991,158.8061,168.482,150.9476,132.3325,144.8849,0,1,0.01440221,0.00751348,-0.006491786,1.169647E-10,-4.835807E-08,4.724132E-12,1,1,0,0,0,1</t>
  </si>
  <si>
    <t xml:space="preserve">462.3788,2.378311,0.7354608,2.660277,-3.508535E-08,-2.561219E-07,-2.488089E-07,1,0.5427275,-0.006941093,0.5718608,0.004838846,0.820307,1,0,0,0,36.27222,99.76162,130.2852,160.506,170.3517,152.4584,133.4818,146.2302,0,1,0.00791886,0.004043472,0.001393554,-4.324398E-10,3.132461E-08,-1.236238E-09,1,1,0,0,0,1</t>
  </si>
  <si>
    <t xml:space="preserve">462.4283,2.386045,0.7416351,2.661726,-3.471365E-08,-2.461709E-07,-2.519559E-07,1,0.5427275,-0.007441133,0.573891,0.005214918,0.8188813,1,-0.00259161,0,0,35.05248,97.4003,127.3222,157.0043,166.7526,149.1795,130.5739,142.9978,0,1,0.0132041,0.006736798,0.002295062,3.71697E-10,9.951107E-09,-3.146883E-09,0.9999999,1,0,0,0,1</t>
  </si>
  <si>
    <t xml:space="preserve">462.4786,2.386634,0.7485633,2.669067,-3.418454E-08,-2.332325E-07,-2.526156E-07,1,0.5427275,-0.007947428,0.5754008,0.005591684,0.8178138,1,-0.003273487,0,0,35.2598,98.65678,129.1894,159.4668,169.4846,151.6187,132.7424,145.3327,0,1,0.01469397,0.007356215,0.01162158,5.291081E-10,1.29384E-08,-6.596192E-10,0.9999999,1,0,0,0,1</t>
  </si>
  <si>
    <t xml:space="preserve">462.5281,2.384512,0.7524005,2.681079,-3.404748E-08,-2.289947E-07,-2.540462E-07,1,0.5427275,-0.008437717,0.5763379,0.00595117,0.8171462,1,-0.00122118,0,0,34.42266,96.51081,126.7273,156.5883,166.5298,149.0411,130.6107,142.9705,0,1,0.004164619,0.001943327,0.009790689,1.370496E-10,4.237777E-09,-1.430593E-09,1,1,0,0,0,1</t>
  </si>
  <si>
    <t xml:space="preserve">462.5786,2.383995,0.7541662,2.683679,-3.374283E-08,-2.415352E-07,-2.559202E-07,1,0.5427275,-0.008858236,0.5769632,0.006257975,0.8166981,1,-0.0006301403,0,0,34.97291,98.04275,129.0747,159.6036,169.813,152.0619,133.3909,145.9753,0,1,0.002631985,0.001370246,0.0004416799,3.046554E-10,-1.254039E-08,-1.873932E-09,1,1,0,0,0,1</t>
  </si>
  <si>
    <t xml:space="preserve">462.6318,2.382865,0.7537017,2.693674,-3.397301E-08,-2.619858E-07,-2.572585E-07,1,0.5427275,-0.009192079,0.5773411,0.006500244,0.8164254,1,0,0,0,33.70698,94.45103,124.5048,154.0036,163.888,146.7977,128.8384,140.9758,0,1,-0.002172144,-0.0016017,0.0177965,-2.301812E-10,-2.045062E-08,-1.338299E-09,1,1,0,0,0,1</t>
  </si>
  <si>
    <t xml:space="preserve">462.6782,2.381867,0.7529566,2.702886,-3.418593E-08,-2.37214E-07,-2.573676E-07,1,0.5427275,-0.009434664,0.5774248,0.006673275,0.8163621,1,0,0,0,30.54987,85.65695,113.184,140.0418,149.0765,133.5992,117.3475,128.315,0,1,-0.000375363,-0.000255907,0.002965403,-2.129189E-10,2.477177E-08,-1.091219E-10,1,1,0,0,0,1</t>
  </si>
  <si>
    <t xml:space="preserve">462.7279,2.381672,0.752813,2.704648,-3.499377E-08,-2.083325E-07,-2.613929E-07,1,0.5427275,-0.009616598,0.5774186,0.006801878,0.8163633,1,0,0,0,31.77043,89.12843,117.9882,146.0128,155.4682,139.3816,122.4986,133.8704,0,1,0,0,0,-8.078376E-10,2.88815E-08,-4.025337E-09,1,1,0,0,0,1</t>
  </si>
  <si>
    <t xml:space="preserve">462.7783,2.381639,0.7527888,2.704945,-3.611628E-08,-2.166278E-07,-2.621824E-07,1,0.5427275,-0.00975641,0.5774018,0.006900487,0.8163727,1,0,0,0,34.87556,97.85744,129.6351,160.4371,170.8416,153.1871,134.6622,147.1303,0,1,0,0,0,-1.122497E-09,-8.295296E-09,-7.894759E-10,1,1,0,0,0,1</t>
  </si>
  <si>
    <t xml:space="preserve">462.8287,2.381634,0.7527848,2.704994,-3.65497E-08,-2.468423E-07,-2.631974E-07,1,0.5427275,-0.00986444,0.5773869,0.006976638,0.8163813,1,0,0,0,34.87328,97.85531,129.6553,160.4647,170.8749,153.2227,134.7011,147.1646,0,1,0,0,0,-4.334205E-10,-3.021449E-08,-1.015E-09,1,1,0,0,0,1</t>
  </si>
  <si>
    <t xml:space="preserve">462.8782,2.381633,0.7527841,2.705003,-3.688169E-08,-2.543764E-07,-2.654418E-07,1,0.5427275,-0.009947998,0.5773749,0.007035529,0.8163882,1,0,0,0,34.25007,96.10738,127.3444,157.6054,167.8307,150.4944,132.3042,144.5441,0,1,0,0,0,-3.319846E-10,-7.534078E-09,-2.244357E-09,0.9999999,1,0,0,0,1</t>
  </si>
  <si>
    <t xml:space="preserve">462.9286,2.381633,0.7527841,2.705004,-3.690775E-08,-2.465695E-07,-2.654825E-07,1,0.5427275,-0.01001265,0.5773656,0.007081094,0.8163936,1,0,0,0,34.87268,97.85473,129.6607,160.4721,170.8838,153.2323,134.7115,147.1738,0,1,0,0,0,-2.605931E-11,7.806888E-09,-4.075712E-11,1,1,0,0,0,1</t>
  </si>
  <si>
    <t xml:space="preserve">462.9781,2.381633,0.7527841,2.705004,-3.775036E-08,-1.986967E-07,-2.65029E-07,1,0.5427275,-0.01006269,0.5773584,0.007116355,0.8163978,1,0,0,0,34.24994,96.1073,127.3456,157.6069,167.8325,150.4963,132.3064,144.546,0,1,0,0,0,-8.42597E-10,4.787278E-08,4.534214E-10,1,1,0,0,0,1</t>
  </si>
  <si>
    <t xml:space="preserve">463.0285,2.381633,0.7527841,2.705004,-3.786521E-08,-2.321035E-07,-2.631549E-07,1,0.5427275,-0.0101014,0.5773528,0.007143636,0.8164011,1,0,0,0,34.87266,97.85471,129.661,160.4725,170.884,153.2327,134.7119,147.1742,0,1,0,0,0,-1.148292E-10,-3.340672E-08,1.874197E-09,1,1,0,0,0,1</t>
  </si>
  <si>
    <t xml:space="preserve">463.078,2.381633,0.7527841,2.705004,-3.743165E-08,-1.986643E-07,-2.618767E-07,1,0.5427275,-0.01013136,0.5773484,0.007164745,0.8164036,1,0,0,0,34.24993,96.10729,127.3456,157.6069,167.8325,150.4964,132.3064,144.5461,0,1,0,0,0,4.335577E-10,3.343913E-08,1.278243E-09,1,1,0,0,0,1</t>
  </si>
  <si>
    <t xml:space="preserve">463.1285,2.381633,0.7527841,2.705004,-3.730207E-08,-1.779525E-07,-2.595548E-07,1,0.5427275,-0.01015453,0.5773451,0.007181075,0.8164056,1,0,0,0,33.00448,92.61248,122.7149,151.8757,161.7295,145.0238,127.4953,139.2899,0,1,0,0,0,1.295774E-10,2.071177E-08,2.321942E-09,1,1,0,0,0,1</t>
  </si>
  <si>
    <t xml:space="preserve">463.178,2.381633,0.7527841,2.705004,-3.629335E-08,-1.994616E-07,-2.587879E-07,1,0.5427275,-0.01017248,0.5773425,0.00719372,0.8164071,1,0,0,0,34.24993,96.10729,127.3456,157.6069,167.8325,150.4964,132.3064,144.5461,0,1,0,0,0,1.008715E-09,-2.150903E-08,7.669065E-10,1,1,0,0,0,1</t>
  </si>
  <si>
    <t xml:space="preserve">463.2284,2.381633,0.7527841,2.705004,-3.591082E-08,-2.112483E-07,-2.563151E-07,1,0.5427275,-0.01018636,0.5773405,0.007203499,0.8164082,1,0,0,0,34.87266,97.8547,129.661,160.4725,170.884,153.2327,134.7119,147.1742,0,1,0,0,0,3.825499E-10,-1.178678E-08,2.472857E-09,1,1,0,0,0,1</t>
  </si>
  <si>
    <t xml:space="preserve">463.2788,2.381633,0.7527841,2.705004,-3.528751E-08,-2.068218E-07,-2.549676E-07,1,0.5427275,-0.01019709,0.5773389,0.00721106,0.8164092,1,0,0,0,34.87266,97.8547,129.661,160.4725,170.884,153.2327,134.7119,147.1742,0,1,0,0,0,6.233049E-10,4.426448E-09,1.347527E-09,1,1,0,0,0,1</t>
  </si>
  <si>
    <t xml:space="preserve">463.3283,2.381633,0.7527841,2.705004,-3.403418E-08,-2.308578E-07,-2.53713E-07,1,0.5427275,-0.0102054,0.5773376,0.007216915,0.8164098,1,0,0,0,34.24993,96.10729,127.3456,157.6069,167.8325,150.4964,132.3064,144.5461,0,1,0,0,0,1.253332E-09,-2.403591E-08,1.254731E-09,1,1,0,0,0,1</t>
  </si>
  <si>
    <t xml:space="preserve">463.3787,2.381633,0.7527841,2.705004,-3.316093E-08,-2.345167E-07,-2.519562E-07,1,0.5427275,-0.01021184,0.5773367,0.007221451,0.8164104,1,0,0,0,34.87266,97.85471,129.661,160.4725,170.884,153.2327,134.7119,147.1742,0,1,0,0,0,8.732411E-10,-3.65899E-09,1.7567E-09,1,1,0,0,0,1</t>
  </si>
  <si>
    <t xml:space="preserve">463.4287,2.381633,0.7527841,2.705004,-3.321457E-08,-2.20467E-07,-2.485373E-07,1,0.5427275,-0.01021682,0.577336,0.007224963,0.8164108,1,0,0,0,31.75903,89.11768,118.0841,146.1445,155.6265,139.5512,122.6841,134.0337,0,1,0,0,0,-5.362546E-11,1.404971E-08,3.418983E-09,1,1,0,0,0,1</t>
  </si>
  <si>
    <t xml:space="preserve">463.4782,2.382747,0.7624476,2.717679,-3.444683E-08,-2.006007E-07,-2.446506E-07,1,0.5427275,-0.0103025,0.5772361,0.007283674,0.8164798,1,0,0,0,34.22613,96.05116,127.3271,157.6081,167.8495,150.5229,132.3501,144.5897,0,1,0.002093632,0.01796902,0.02355259,-1.232254E-09,1.986625E-08,3.8867E-09,1,1,0,0,0,1</t>
  </si>
  <si>
    <t xml:space="preserve">463.5287,2.383974,0.7774152,2.737292,-3.477964E-08,-2.169691E-07,-2.43559E-07,1,0.5427275,-0.01062714,0.5768455,0.007505626,0.8167497,1,-0.0003457069,0,0,34.64311,97.29475,129.4765,160.4853,171.0544,153.4977,135.1491,147.6107,0,1,0.001860757,0.01540421,0.02018038,-3.328094E-10,-1.636834E-08,1.091636E-09,1,1,0,0,0,1</t>
  </si>
  <si>
    <t xml:space="preserve">463.5782,2.383999,0.7922071,2.756654,-3.434274E-08,-2.35792E-07,-2.420048E-07,1,0.5427275,-0.01114491,0.5762129,0.007858483,0.8171858,1,-0.0004413128,0,0,33.77947,94.82272,126.9377,157.66,168.2494,151.1369,133.3514,145.6004,0,1,0.001734884,0.01549435,0.0201224,4.36904E-10,-1.882294E-08,1.554264E-09,1,1,0,0,0,1</t>
  </si>
  <si>
    <t xml:space="preserve">463.6286,2.383919,0.8081232,2.777347,-3.56049E-08,-1.906827E-07,-2.400857E-07,1,0.5427275,-0.01184103,0.5753576,0.00833094,0.8177738,1,-0.0003342628,0,0,33.60191,94.14295,126.7209,157.7342,168.5459,151.5787,134.0523,146.3257,0,1,0.001586019,0.01548726,0.02014024,-1.26215E-09,4.510924E-08,1.919056E-09,1,1,0,0,0,1</t>
  </si>
  <si>
    <t xml:space="preserve">463.6781,2.38388,0.8236838,2.797583,-3.428304E-08,-2.13339E-07,-2.397548E-07,1,0.5427275,-0.01266865,0.5743386,0.008889856,0.8184716,1,-0.0003049374,0,0,33.50966,93.69754,126.5095,157.8284,168.8724,152.0606,134.8088,147.1118,0,1,0.001477247,0.01548668,0.02014893,1.32185E-09,-2.265623E-08,3.309776E-10,1,1,0,0,0,1</t>
  </si>
  <si>
    <t xml:space="preserve">463.7285,2.384022,0.8393704,2.815986,-3.380391E-08,-1.943906E-07,-2.430542E-07,1,0.5427275,-0.01359634,0.5732027,0.009512971,0.8192456,1,-0.0002923012,0,0,34.14722,94.98898,128.6143,160.805,172.2802,155.318,138.0257,150.5812,0,1,0.001964433,0.01615576,0.01424391,4.791268E-10,1.894843E-08,-3.299443E-09,1,1,0,0,0,1</t>
  </si>
  <si>
    <t xml:space="preserve">463.778,2.383897,0.8554685,2.823233,-3.442998E-08,-1.976362E-07,-2.4337E-07,1,0.5427275,-0.01462575,0.5721117,0.01020457,0.8199818,1,-0.0005090237,0,0,33.65859,92.84635,126.0438,157.9301,169.4058,152.8934,136.1705,148.5536,0,1,0.001971994,0.01173738,0.001531335,-6.260636E-10,-3.245564E-09,-3.158827E-10,1,1,0,0,0,1</t>
  </si>
  <si>
    <t xml:space="preserve">463.828,2.383515,0.8596236,2.82464,-3.343347E-08,-2.17323E-07,-2.438444E-07,1,0.5427275,-0.01558613,0.5712085,0.01084949,0.8205853,1,-8.940697E-05,0,0,33.78496,92.39707,125.6545,157.7099,169.3078,152.903,136.3764,148.8584,0,1,0,0,0,9.96512E-10,-1.96868E-08,-4.743076E-10,1,1,0,0,0,1</t>
  </si>
  <si>
    <t xml:space="preserve">463.8784,2.38345,0.8603218,2.824876,-3.323397E-08,-1.629997E-07,-2.515231E-07,1,0.5427275,-0.01635886,0.5704982,0.01136669,0.8210573,1,-1.478195E-05,0,0,34.46878,93.8885,127.7613,160.4615,172.3124,155.6519,138.9039,151.6651,0,1,0,0,0,1.99507E-10,5.432338E-08,-7.67872E-09,1,1,0,0,0,1</t>
  </si>
  <si>
    <t xml:space="preserve">463.9279,2.383439,0.8604392,2.824916,-3.332826E-08,-2.09794E-07,-2.51054E-07,1,0.5427275,-0.01696219,0.5699462,0.01176925,0.8214227,1,-2.384186E-06,0,0,33.87322,92.16322,125.4327,157.5646,169.214,152.862,136.4334,148.9814,0,1,0,0,0,-9.428293E-11,-4.679436E-08,4.690772E-10,1,1,0,0,0,1</t>
  </si>
  <si>
    <t xml:space="preserve">463.9828,2.383437,0.8604589,2.824922,-3.365786E-08,-2.269533E-07,-2.497792E-07,1,0.5427275,-0.01743022,0.5695183,0.01208077,0.821705,1,-7.152557E-07,0,0,34.4939,93.82757,127.7024,160.4218,172.2854,155.6387,138.9162,151.6956,0,1,0,0,0,-3.295963E-10,-1.715928E-08,1.274816E-09,1,1,0,0,0,1</t>
  </si>
  <si>
    <t xml:space="preserve">464.0288,2.383437,0.8604622,2.824924,-3.583732E-08,-1.937032E-07,-2.51676E-07,1,0.5427275,-0.01779276,0.5691869,0.0123216,0.8219233,1,0,0,0,31.41508,85.44785,116.298,146.0969,156.9018,141.7418,126.5132,138.1525,0,1,0,0,0,-2.179469E-09,3.325011E-08,-1.896724E-09,1,1,0,0,0,1</t>
  </si>
  <si>
    <t xml:space="preserve">464.0783,2.383437,0.8604628,2.824924,-3.523865E-08,-1.887028E-07,-2.506432E-07,1,0.5427275,-0.01807345,0.5689304,0.01250776,0.8220919,1,0,0,0,33.8792,92.14915,125.419,157.5552,169.2074,152.8588,136.4359,148.9882,0,1,0,0,0,5.986774E-10,5.000444E-09,1.032717E-09,1,1,0,0,0,1</t>
  </si>
  <si>
    <t xml:space="preserve">464.1288,2.383437,0.8604628,2.824924,-3.587308E-08,-1.834047E-07,-2.469692E-07,1,0.5427275,-0.01829074,0.5687317,0.01265171,0.8222224,1,0,0,0,34.4952,93.82452,127.6993,160.4198,172.2839,155.638,138.9165,151.6971,0,1,0,0,0,-6.3443E-10,5.298144E-09,3.674029E-09,1,1,0,0,0,1</t>
  </si>
  <si>
    <t xml:space="preserve">464.1782,2.383437,0.8604628,2.824924,-3.464445E-08,-2.00592E-07,-2.382057E-07,1,0.5427275,-0.01845893,0.5685779,0.01276303,0.8223232,1,0,0,0,33.87922,92.14908,125.4189,157.5551,169.2074,152.8587,136.4359,148.9882,0,1,0,0,0,1.228634E-09,-1.718736E-08,8.763482E-09,1,1,0,0,0,1</t>
  </si>
  <si>
    <t xml:space="preserve">464.2286,2.383437,0.8604628,2.824924,-3.464839E-08,-2.04501E-07,-2.398113E-07,1,0.5427275,-0.01858909,0.5684589,0.01284913,0.8224012,1,0,0,0,34.49521,93.82452,127.6992,160.4198,172.2839,155.638,138.9165,151.6971,0,1,0,0,0,-3.936515E-12,-3.909053E-09,-1.605586E-09,1,1,0,0,0,1</t>
  </si>
  <si>
    <t xml:space="preserve">464.2781,2.383437,0.8604628,2.824924,-3.298103E-08,-2.062232E-07,-2.418656E-07,1,0.5427275,-0.01868982,0.5683669,0.01291571,0.8224616,1,0,0,0,33.87922,92.14908,125.4189,157.5551,169.2074,152.8587,136.4359,148.9882,0,1,0,0,0,1.667363E-09,-1.722104E-09,-2.054335E-09,1,1,0,0,0,1</t>
  </si>
  <si>
    <t xml:space="preserve">464.3285,2.383437,0.8604628,2.824924,-3.381944E-08,-1.822546E-07,-2.393899E-07,1,0.5427275,-0.01876775,0.5682956,0.01296721,0.8225082,1,0,0,0,34.49521,93.82452,127.6992,160.4198,172.2839,155.638,138.9165,151.6971,0,1,0,0,0,-8.384035E-10,2.396862E-08,2.475635E-09,1,1,0,0,0,1</t>
  </si>
  <si>
    <t xml:space="preserve">464.378,2.383437,0.8604628,2.824924,-3.619387E-08,-2.139721E-07,-2.426584E-07,1,0.5427275,-0.01882807,0.5682405,0.01300705,0.8225443,1,0,0,0,33.87922,92.14908,125.4189,157.5551,169.2074,152.8587,136.4359,148.9882,0,1,0,0,0,-2.374436E-09,-3.171756E-08,-3.268443E-09,1,1,0,0,0,1</t>
  </si>
  <si>
    <t xml:space="preserve">464.4284,2.383437,0.8604628,2.824924,-3.540632E-08,-2.244228E-07,-2.443505E-07,1,0.5427275,-0.01887474,0.5681978,0.01303787,0.8225722,1,0,0,0,34.49521,93.82452,127.6992,160.4198,172.2839,155.638,138.9165,151.6971,0,1,0,0,0,7.875379E-10,-1.045065E-08,-1.6922E-09,1,1,0,0,0,1</t>
  </si>
  <si>
    <t xml:space="preserve">464.4788,2.383437,0.8604628,2.824924,-3.509182E-08,-2.584907E-07,-2.397218E-07,1,0.5311313,-0.01891085,0.5681648,0.0130617,0.8225938,1,0,0,0,34.37992,93.67272,127.5387,160.2562,172.1284,155.4846,138.774,151.5565,0,1,0,0,0,3.144937E-10,-3.406794E-08,4.628666E-09,1,0.9786336,0,0,0,1</t>
  </si>
  <si>
    <t xml:space="preserve">464.5283,2.383437,0.8604628,2.824924,-3.36968E-08,-2.427371E-07,-2.365431E-07,1,0.522915,-0.0189388,0.5681393,0.01308015,0.8226105,1,0,0,0,33.42931,91.55431,124.7899,156.914,168.5978,152.2577,135.8774,148.4371,0,1,0,0,0,1.395011E-09,1.575358E-08,3.178755E-09,1,0.9845306,0,0,0,1</t>
  </si>
  <si>
    <t xml:space="preserve">464.5781,2.383437,0.8604628,2.824924,-3.319382E-08,-2.258545E-07,-2.411289E-07,1,0.5161089,-0.01896041,0.5681195,0.01309442,0.8226235,1,0,0,0,33.17108,91.20949,124.4248,156.5418,168.244,151.9091,135.5537,148.1176,0,1,0,0,0,5.029841E-10,1.688254E-08,-4.585721E-09,1,0.9869843,0,0,0,1</t>
  </si>
  <si>
    <t xml:space="preserve">464.6285,2.383437,0.8604628,2.824924,-3.494424E-08,-2.001579E-07,-2.464978E-07,1,0.5097023,-0.01897715,0.5681041,0.01310547,0.8226334,1,0,0,0,33.55491,92.57274,126.3746,159.0695,171.0004,154.3726,137.7414,150.5373,0,1,0,0,0,-1.750403E-09,2.569661E-08,-5.368843E-09,0.9999999,0.9875867,0,0,0,1</t>
  </si>
  <si>
    <t xml:space="preserve">464.678,2.383437,0.8604628,2.824924,-3.389381E-08,-2.352299E-07,-2.459146E-07,1,0.5038201,-0.01899009,0.5680923,0.01311401,0.8226412,1,0,0,0,32.75772,90.65142,123.8338,155.9392,167.6713,151.3447,135.0299,147.6007,0,1,0,0,0,1.050417E-09,-3.507201E-08,5.831531E-10,1,0.9884598,0,0,0,1</t>
  </si>
  <si>
    <t xml:space="preserve">464.7284,2.383437,0.8604628,2.824924,-3.352957E-08,-2.45536E-07,-2.45571E-07,1,0.4942748,-0.01900011,0.5680831,0.01312062,0.8226472,0,0,0,0,33.14474,92.01163,125.78,158.4632,170.4241,153.8049,137.2146,150.0176,0,1,0,0,0,3.642427E-10,-1.030604E-08,3.437126E-10,1,0.9810541,0,0,0,1</t>
  </si>
  <si>
    <t xml:space="preserve">464.7783,2.383437,0.8604628,2.824924,-3.346723E-08,-3.086636E-07,-2.411074E-07,1,0.4789404,-0.01900788,0.5680761,0.01312575,0.8226518,0,0,0,0,32.26961,89.86108,122.9957,155.0844,166.8594,150.5448,134.2881,146.8687,0,1,0,0,0,6.234313E-11,-6.312761E-08,4.463553E-09,1,0.9689758,0,0,0,1</t>
  </si>
  <si>
    <t xml:space="preserve">464.8311,2.383437,0.8604628,2.824924,-3.125523E-08,-3.391549E-07,-2.48583E-07,1,0.4636728,-0.01901388,0.5680705,0.01312971,0.8226554,0,0,0,0,26.69765,74.57737,102.2543,129.0797,138.9597,125.3235,111.7703,122.2993,0,1,0,0,0,2.212009E-09,-3.049126E-08,-7.475678E-09,1,0.9681221,0,0,0,1</t>
  </si>
  <si>
    <t xml:space="preserve">464.881,2.383437,0.8604628,2.824924,-3.329489E-08,-2.853552E-07,-2.510099E-07,1,0.4501572,-0.01901853,0.5680662,0.01313278,0.8226582,0,0,0,0,29.87462,83.67431,114.9217,145.2324,156.4359,141.0309,125.7576,137.6678,0,1,0,0,0,-2.039654E-09,5.379965E-08,-2.426809E-09,1,0.9708511,0,0,0,1</t>
  </si>
  <si>
    <t xml:space="preserve">464.9305,2.383437,0.8604628,2.824924,-3.376266E-08,-2.941472E-07,-2.490971E-07,1,0.4415549,-0.01902212,0.568063,0.01313514,0.8226604,0,0,0,0,31.36369,87.99969,121.0177,153.0659,164.944,148.6582,132.542,145.1453,0,1,0,0,0,-4.677625E-10,-8.79194E-09,1.912837E-09,1,0.9808903,0,0,0,1</t>
  </si>
  <si>
    <t xml:space="preserve">464.9809,2.383437,0.8604628,2.824924,-3.359883E-08,-2.938791E-07,-2.468889E-07,1,0.4331658,-0.0190249,0.5680604,0.01313698,0.8226621,0,0,0,0,31.75476,89.20393,122.7966,155.4188,167.535,150.9593,134.5806,147.418,0,1,0,0,0,1.638323E-10,2.682231E-10,2.208194E-09,1,0.981001,0,0,0,1</t>
  </si>
  <si>
    <t xml:space="preserve">465.0304,2.383437,0.8604628,2.824924,-3.220109E-08,-2.768393E-07,-2.482043E-07,1,0.4242288,-0.01902705,0.5680585,0.0131384,0.8226633,0,0,0,0,31.03344,87.26164,120.2315,152.2634,164.1828,147.909,131.8499,144.4623,0,1,0,0,0,1.397739E-09,1.703972E-08,-1.315466E-09,1,0.9793683,0,0,0,1</t>
  </si>
  <si>
    <t xml:space="preserve">465.0808,2.383437,0.8604628,2.824924,-3.312274E-08,-2.877881E-07,-2.461305E-07,1,0.4242288,-0.01902873,0.5680569,0.0131395,0.8226644,0,0,0,0,31.48696,88.59193,122.1444,154.7528,166.9035,150.3379,134.0068,146.8517,0,1,0,0,0,-9.216496E-10,-1.094879E-08,2.073893E-09,1,1,0,0,0,1</t>
  </si>
  <si>
    <t xml:space="preserve">465.1303,2.383437,0.8604628,2.824924,-3.334284E-08,-2.639443E-07,-2.448367E-07,1,0.4242288,-0.01903002,0.5680557,0.01314036,0.8226651,0,0,0,0,30.91863,86.9958,119.9482,151.974,163.9087,147.6389,131.6006,144.2164,0,1,0,0,0,-2.201108E-10,2.384368E-08,1.293782E-09,1,1,0,0,0,1</t>
  </si>
  <si>
    <t xml:space="preserve">465.1807,2.383437,0.8604628,2.824924,-3.407892E-08,-1.964843E-07,-2.428837E-07,1,0.4242288,-0.01903103,0.5680548,0.01314103,0.8226658,0,0,0,0,31.48078,88.57752,122.1291,154.7371,166.8888,150.3232,133.9933,146.8385,0,1,0,0,0,-7.36075E-10,6.745995E-08,1.952981E-09,1,1,0,0,0,1</t>
  </si>
  <si>
    <t xml:space="preserve">465.2302,2.383437,0.8604628,2.824924,-3.257748E-08,-1.745955E-07,-2.459015E-07,1,0.4242288,-0.01903181,0.5680541,0.01314154,0.8226662,0,0,0,0,30.91862,86.99578,119.9482,151.974,163.9087,147.6388,131.6006,144.2164,0,1,0,0,0,1.501428E-09,2.18889E-08,-3.017735E-09,1,1,0,0,0,1</t>
  </si>
  <si>
    <t xml:space="preserve">465.2802,2.383437,0.8604628,2.824924,-3.454932E-08,-1.467465E-07,-2.538669E-07,1,0.4242288,-0.01903242,0.5680535,0.01314194,0.8226665,0,0,0,0,26.98352,75.92359,104.682,132.6318,143.0475,128.8484,114.8514,125.8615,0,1,0,0,0,-1.971817E-09,2.784897E-08,-7.965319E-09,1,1,0,0,0,1</t>
  </si>
  <si>
    <t xml:space="preserve">465.3306,2.383437,0.8604628,2.824924,-3.380754E-08,-1.262296E-07,-2.638754E-07,1,0.4242288,-0.01903291,0.5680531,0.01314226,0.8226668,0,0,0,0,31.48078,88.57752,122.1291,154.7371,166.8888,150.3232,133.9933,146.8385,0,1,0,0,0,7.417718E-10,2.051692E-08,-1.000849E-08,1,1,0,0,0,1</t>
  </si>
  <si>
    <t xml:space="preserve">465.3804,2.382447,0.8576034,2.824468,-3.338762E-08,-5.404859E-08,-2.707633E-07,1,0.4242288,-0.01901529,0.5680536,0.0131301,0.8226671,0,0,0,0,27.54619,77.50853,106.866,135.3974,146.0296,131.5343,117.2449,128.4841,0,1,-0.001940556,-0.005606743,-0.0008936955,4.199336E-10,7.218103E-08,-6.88788E-09,1,1,0,0,0,1</t>
  </si>
  <si>
    <t xml:space="preserve">465.4302,2.376436,0.8397955,2.818539,-3.220596E-08,-2.656023E-08,-2.647267E-07,1,0.4242288,-0.01879038,0.5680819,0.01297564,0.8226553,0,0,0,0,30.95469,87.22083,120.16,152.1456,164.0408,147.7434,131.6489,144.2473,0,1,-0.008163466,-0.02447607,-0.009959187,1.181666E-09,2.748835E-08,6.036617E-09,1,1,0,0,0,1</t>
  </si>
  <si>
    <t xml:space="preserve">465.4806,2.367702,0.8124847,2.799624,-3.287095E-08,-5.777511E-08,-2.612206E-07,1,0.4242288,-0.01815588,0.5683118,0.01254466,0.8225174,0,0,0,0,31.07211,88.01669,120.8525,152.6469,164.3625,147.9481,131.6242,144.1855,0,1,-0.009005871,-0.02857916,-0.02269909,-6.649769E-10,-3.121487E-08,3.506174E-09,1,1,0,0,0,1</t>
  </si>
  <si>
    <t xml:space="preserve">465.531,2.360695,0.7897108,2.778465,-3.423819E-08,-4.423141E-08,-2.668358E-07,1,0.4242288,-0.01720612,0.5688072,0.01190331,0.8222048,0,0,0,0,31.82535,90.74429,123.9358,155.9561,167.5647,150.6561,133.6629,146.4396,0,1,-0.006067711,-0.02018127,-0.02134934,-1.367239E-09,1.354371E-08,-5.615164E-09,1,1,0,0,0,1</t>
  </si>
  <si>
    <t xml:space="preserve">465.5806,2.35537,0.772687,2.762753,-3.298953E-08,-4.979169E-08,-2.644669E-07,1,0.4242288,-0.01612584,0.5694882,0.0111753,0.8217654,0,0,0,0,31.59814,90.07394,122.3972,153.4879,164.5714,147.7791,130.7416,143.3092,0,1,-0.005122452,-0.01561816,-0.01160965,1.248668E-09,-5.560276E-09,2.368857E-09,1,1,0,0,0,1</t>
  </si>
  <si>
    <t xml:space="preserve">465.631,2.349797,0.7564231,2.753872,-3.319804E-08,-5.488383E-08,-2.680428E-07,1,0.4242288,-0.01498534,0.5701568,0.01040258,0.8213334,0,0,0,0,32.66783,92.53922,125.2354,156.6052,167.6339,150.3873,132.7564,145.5604,0,1,-0.005488148,-0.01597368,-0.00864422,-2.085281E-10,-5.092151E-09,-3.575926E-09,1,1,0,0,0,1</t>
  </si>
  <si>
    <t xml:space="preserve">465.6805,2.346281,0.7464823,2.749699,-3.261599E-08,-4.343099E-08,-2.696287E-07,1,0.4242288,-0.01385313,0.570766,0.00963152,0.8209394,0,0,0,0,32.54822,91.65645,123.6295,154.2279,164.8655,147.8109,130.2673,142.8262,0,1,-0.00207902,-0.005553707,-0.000913251,4.955982E-10,2.365068E-08,-2.785046E-09,1,1,0,0,0,1</t>
  </si>
  <si>
    <t xml:space="preserve">465.7304,2.345991,0.7451062,2.746537,-3.201493E-08,-7.134929E-08,-2.72265E-07,1,0.4242288,-0.01291219,0.5712904,0.008989318,0.8205972,0,0,0,0,31.04111,87.09746,117.2433,146.0588,156.0109,139.8238,123.113,134.976,0,1,0.0003618044,0.0003542518,-0.002956958,6.010484E-10,-2.791829E-08,-2.636232E-09,1,1,0,0,0,1</t>
  </si>
  <si>
    <t xml:space="preserve">465.7811,2.346955,0.7467724,2.742276,-3.230423E-08,-7.587674E-08,-2.688546E-07,1,0.4242288,-0.01218893,0.5717586,0.008495955,0.8202873,0,0,0,0,31.12736,87.24675,117.3023,146.0636,155.9692,139.7571,123,134.8721,0,1,0.001761107,0.003494386,-0.005445946,-2.892871E-10,-4.52745E-09,3.410397E-09,1,1,0,0,0,1</t>
  </si>
  <si>
    <t xml:space="preserve">465.8308,2.35008,0.7541867,2.739289,-3.175609E-08,-1.291985E-07,-2.681733E-07,1,0.4242288,-0.01173558,0.5722053,0.008189362,0.8199856,0,0,0,0,30.4867,85.48199,114.8587,143.0396,152.7382,136.8338,120.4001,132.0765,0,1,0.003519617,0.008672163,-0.001542723,5.48133E-10,-5.332178E-08,6.813059E-10,1,1,0,0,0,1</t>
  </si>
  <si>
    <t xml:space="preserve">465.8806,2.353501,0.7627267,2.738491,-3.195805E-08,-1.329652E-07,-2.664722E-07,1,0.4242288,-0.01154086,0.5725827,0.008061348,0.8197261,0,0,0,0,32.69412,91.836,123.4557,153.8659,164.3545,147.2272,129.5648,142.2032,0,1,0.00352209,0.008671808,-0.001542472,-2.019444E-10,-3.766631E-09,1.701011E-09,1,1,0,0,0,1</t>
  </si>
  <si>
    <t xml:space="preserve">465.931,2.354527,0.7651725,2.737556,-3.163308E-08,-1.563755E-07,-2.669242E-07,1,0.4242288,-0.0114749,0.5729104,0.008022094,0.8194985,0,0,0,0,33.09134,93.12605,125.2876,156.2838,167.0041,149.5961,131.6837,144.5936,0,1,0,0,0,3.249567E-10,-2.341036E-08,-4.520445E-10,1,1,0,0,0,1</t>
  </si>
  <si>
    <t xml:space="preserve">465.9805,2.3547,0.7655836,2.737399,-3.218055E-08,-1.67013E-07,-2.645129E-07,1,0.4242288,-0.01144063,0.5731723,0.008003569,0.8193159,0,0,0,0,32.41789,91.30033,122.8641,153.3176,163.8616,146.7767,129.2132,141.913,0,1,0,0,0,-5.474545E-10,-1.063743E-08,2.41136E-09,1,1,0,0,0,1</t>
  </si>
  <si>
    <t xml:space="preserve">466.0309,2.354729,0.7656527,2.737372,-2.992459E-08,-1.630859E-07,-2.62315E-07,1,0.4242288,-0.01141688,0.5733761,0.007991184,0.8191738,0,0,0,0,32.98399,92.91383,125.0439,156.0541,166.7938,149.4016,131.527,144.4638,0,1,0,0,0,2.255946E-09,3.927117E-09,2.197992E-09,1,1,0,0,0,1</t>
  </si>
  <si>
    <t xml:space="preserve">466.0804,2.354734,0.7656643,2.737368,-3.028317E-08,-1.69364E-07,-2.604609E-07,1,0.4242288,-0.01139894,0.5735341,0.007981896,0.8190635,0,0,0,0,32.38967,91.24412,122.7986,153.2556,163.8045,146.7236,129.1701,141.8772,0,1,0,0,0,-3.585656E-10,-6.27811E-09,1.854197E-09,1,1,0,0,0,1</t>
  </si>
  <si>
    <t xml:space="preserve">466.1308,2.354735,0.7656662,2.737367,-3.047246E-08,-1.47604E-07,-2.578978E-07,1,0.4242288,-0.01138511,0.5736564,0.007974742,0.8189782,0,0,0,0,32.9774,92.90071,125.0285,156.0393,166.7803,149.3891,131.5168,144.4552,0,1,0,0,0,-1.893009E-10,2.175997E-08,2.563159E-09,1,1,0,0,0,1</t>
  </si>
  <si>
    <t xml:space="preserve">466.1807,2.354735,0.7656665,2.737367,-3.086614E-08,-1.397503E-07,-2.566756E-07,1,0.4242288,-0.01137442,0.5737509,0.007969213,0.8189121,0,0,0,0,30.62166,86.26456,116.0975,144.8932,154.867,138.718,122.1223,134.1367,0,1,0,0,0,-3.93668E-10,7.853728E-09,1.222282E-09,1,1,0,0,0,1</t>
  </si>
  <si>
    <t xml:space="preserve">466.2306,2.354735,0.7656665,2.737367,-3.011012E-08,-1.430338E-07,-2.599073E-07,1,0.4242288,-0.01136614,0.5738242,0.007964926,0.8188609,0,0,0,0,32.38824,91.2413,122.7953,153.2524,163.8016,146.7207,129.1678,141.8753,0,1,0,0,0,7.560118E-10,-3.283566E-09,-3.231696E-09,1,1,0,0,0,1</t>
  </si>
  <si>
    <t xml:space="preserve">466.281,2.355914,0.7687382,2.73788,-2.985515E-08,-1.849361E-07,-2.597541E-07,1,0.4242288,-0.01137535,0.5738803,0.007972543,0.8188214,0,0,0,0,32.97556,92.89722,125.0252,156.0366,166.7779,149.3869,131.5155,144.4543,0,1,0.003187945,0.008301589,0.001385876,2.549587E-10,-4.190226E-08,1.532078E-10,1,1,0,0,0,1</t>
  </si>
  <si>
    <t xml:space="preserve">466.3305,2.360934,0.781773,2.740054,-2.947267E-08,-2.129635E-07,-2.549532E-07,1,0.4242288,-0.01155447,0.5739174,0.008098902,0.8187916,0,0,0,0,32.27428,91.02148,122.5963,153.0876,163.6718,146.6134,129.1081,141.8296,0,1,0.006402009,0.01659405,0.002766176,3.824668E-10,-2.802745E-08,4.800933E-09,1,1,0,0,0,1</t>
  </si>
  <si>
    <t xml:space="preserve">466.3809,2.367256,0.7974327,2.738374,-3.102154E-08,-2.001611E-07,-2.537299E-07,1,0.4242288,-0.01198427,0.5739777,0.008401569,0.8187401,0,0,0,0,32.5229,92.00738,124.2038,155.3478,166.2265,148.9249,131.2443,144.2441,0,1,0.004941955,0.01178302,-0.004091145,-1.548855E-09,1.280239E-08,1.223323E-09,1,1,0,0,0,1</t>
  </si>
  <si>
    <t xml:space="preserve">466.4308,2.374578,0.8153789,2.735153,-3.122864E-08,-1.846762E-07,-2.512269E-07,1,0.4242288,-0.01261382,0.5741057,0.008846011,0.8186362,0,0,0,0,31.5519,89.53645,121.1396,151.8219,162.6128,145.6952,128.4975,141.3422,0,1,0.009530844,0.02322461,-0.005190364,-2.070994E-10,1.548487E-08,2.503063E-09,1,1,0,0,0,1</t>
  </si>
  <si>
    <t xml:space="preserve">466.4803,2.378259,0.824043,2.731218,-3.165864E-08,-1.802881E-07,-2.494172E-07,1,0.4242288,-0.01334982,0.5743089,0.009367311,0.8184763,0,0,0,0,30.69191,87.06228,118.0147,148.2162,158.906,142.3677,125.6475,138.3521,0,1,0.0003341655,0.0003647046,-0.00295894,-4.300087E-10,4.388117E-09,1.809801E-09,1,1,0,0,0,1</t>
  </si>
  <si>
    <t xml:space="preserve">466.5307,2.378985,0.8256165,2.729604,-3.040742E-08,-1.829885E-07,-2.536887E-07,1,0.4242288,-0.01398074,0.5745232,0.009815666,0.81831,0,0,0,0,31.70078,89.80635,121.8074,153.1526,164.2785,147.163,129.9106,143.1527,0,1,0,0,0,1.251213E-09,-2.70031E-09,-4.271507E-09,1,1,0,0,0,1</t>
  </si>
  <si>
    <t xml:space="preserve">466.5802,2.379107,0.825881,2.729333,-3.201205E-08,-2.088134E-07,-2.522228E-07,1,0.4242288,-0.01447928,0.5747007,0.01017054,0.8181723,0,0,0,0,31.10184,88.05841,119.4359,150.2211,161.1545,144.3529,127.4319,140.4634,0,1,0,0,0,-1.604615E-09,-2.582485E-08,1.465927E-09,1,1,0,0,0,1</t>
  </si>
  <si>
    <t xml:space="preserve">466.6306,2.379127,0.8259255,2.729287,-3.216059E-08,-1.962049E-07,-2.488394E-07,1,0.4242288,-0.01486668,0.57484,0.01044657,0.818064,0,0,0,0,31.65991,89.62423,121.5569,152.9007,164.0341,146.9287,129.7053,142.9807,0,1,0,0,0,-1.485188E-10,1.260852E-08,3.383342E-09,1,1,0,0,0,1</t>
  </si>
  <si>
    <t xml:space="preserve">466.681,2.379131,0.825933,2.72928,-3.461923E-08,-2.25813E-07,-2.447956E-07,1,0.4242288,-0.01516666,0.5749481,0.01066046,0.8179798,0,0,0,0,31.65831,89.61635,121.5452,152.8888,164.0222,146.9171,129.695,142.972,0,1,0,0,0,-2.458667E-09,-2.960804E-08,4.043941E-09,1,1,0,0,0,1</t>
  </si>
  <si>
    <t xml:space="preserve">466.7305,2.379131,0.8259343,2.729278,-3.462434E-08,-2.306407E-07,-2.441183E-07,1,0.4242288,-0.01539882,0.5750317,0.01082608,0.8179145,0,0,0,0,31.09268,88.01445,119.3724,150.1561,161.0909,144.2912,127.3769,140.4171,0,1,0,0,0,-5.098086E-12,-4.827765E-09,6.771612E-10,1,1,0,0,0,1</t>
  </si>
  <si>
    <t xml:space="preserve">466.7809,2.379131,0.8259345,2.729278,-3.354585E-08,-2.546394E-07,-2.43217E-07,1,0.4242288,-0.01557846,0.5750964,0.01095429,0.8178639,0,0,0,0,31.65795,89.61445,121.5422,152.8858,164.0192,146.9143,129.6923,142.9697,0,1,0,0,0,1.078486E-09,-2.399863E-08,9.014748E-10,1,1,0,0,0,1</t>
  </si>
  <si>
    <t xml:space="preserve">466.8308,2.379131,0.8259345,2.729278,-3.455647E-08,-2.358237E-07,-2.447738E-07,1,0.4242288,-0.01571745,0.5751464,0.01105351,0.8178248,0,0,0,0,28.26603,80.01286,108.5198,136.5051,146.4455,131.1733,115.7967,127.6516,0,1,0,0,0,-1.010618E-09,1.881561E-08,-1.556766E-09,1,1,0,0,0,1</t>
  </si>
  <si>
    <t xml:space="preserve">466.8803,2.379131,0.8259345,2.729278,-3.488705E-08,-2.361938E-07,-2.453495E-07,1,0.4242288,-0.01582499,0.5751851,0.0111303,0.8177944,0,0,0,0,31.09263,88.01414,119.3718,150.1556,161.0901,144.2907,127.3763,140.4167,0,1,0,0,0,-3.305959E-10,-3.700107E-10,-5.757086E-10,1,1,0,0,0,1</t>
  </si>
  <si>
    <t xml:space="preserve">466.9307,2.379131,0.8259345,2.729278,-3.631135E-08,-2.575511E-07,-2.400614E-07,1,0.4242288,-0.0159082,0.575215,0.01118973,0.8177711,0,0,0,0,31.65795,89.6144,121.5422,152.8857,164.019,146.9142,129.6923,142.9697,0,1,0,0,0,-1.424295E-09,-2.135739E-08,5.288142E-09,1,1,0,0,0,1</t>
  </si>
  <si>
    <t xml:space="preserve">466.9802,2.378895,0.8257187,2.73105,-3.535125E-08,-2.546803E-07,-2.400297E-07,1,0.4242288,-0.01597174,0.5752311,0.01123491,0.8177579,0,0,0,0,31.09263,88.01414,119.3718,150.1556,161.0901,144.2907,127.3763,140.4167,0,1,-0.000787025,-0.0007191527,0.005904525,9.600937E-10,2.870867E-09,3.1707E-11,1,1,0,0,0,1</t>
  </si>
  <si>
    <t xml:space="preserve">467.0306,2.377642,0.8245704,2.740482,-3.785117E-08,-2.30949E-07,-2.340006E-07,1,0.4242288,-0.01600535,0.5751117,0.01125508,0.8178409,0,0,0,0,31.64942,89.61967,121.6284,153.0003,164.154,147.0576,129.8465,143.104,0,1,-0.001175565,-0.001078604,0.008857464,-2.499921E-09,2.373129E-08,6.029211E-09,1,1,0,0,0,1</t>
  </si>
  <si>
    <t xml:space="preserve">467.0811,2.376984,0.823974,2.745382,-3.821423E-08,-2.415453E-07,-2.273976E-07,1,0.4242288,-0.01601686,0.5748968,0.01125689,0.8179917,0,0,0,0,31.63044,89.63458,121.8541,153.3003,164.5069,147.4327,130.2496,143.4554,0,1,-0.0004019013,-0.0003585014,0.002951263,-3.630492E-10,-1.059638E-08,6.603044E-09,1,1,0,0,0,1</t>
  </si>
  <si>
    <t xml:space="preserve">467.131,2.376804,0.8238111,2.746722,-3.966633E-08,-2.533317E-07,-2.277903E-07,1,0.4242288,-0.01601984,0.5746801,0.01125265,0.8181439,0,0,0,0,30.49144,86.44431,117.6514,148.023,158.8639,142.4143,125.8632,138.5634,0,1,0,0,0,-1.452111E-09,-1.178638E-08,-3.927716E-10,1,1,0,0,0,1</t>
  </si>
  <si>
    <t xml:space="preserve">467.1809,2.376507,0.8235518,2.748886,-4.037537E-08,-2.445881E-07,-2.265002E-07,1,0.4242288,-0.0160191,0.5744866,0.01124647,0.81828,0,0,0,0,30.4883,86.44941,117.7152,148.1075,158.9632,142.5198,125.9765,138.6624,0,1,-0.0004060145,-0.0003527856,0.002951389,-7.090318E-10,8.743601E-09,1.290103E-09,1,1,0,0,0,1</t>
  </si>
  <si>
    <t xml:space="preserve">467.2305,2.376078,0.8231823,2.752009,-4.18046E-08,-2.50252E-07,-2.188204E-07,1,0.4242288,-0.01601201,0.57428,0.01123545,0.8184252,0,0,0,0,31.05026,88.05627,119.9678,150.9465,162.0198,145.2792,128.4384,141.343,0,1,-0.000405298,-0.0003478276,0.002952076,-1.42921E-09,-5.663875E-09,7.679854E-09,1,1,0,0,0,1</t>
  </si>
  <si>
    <t xml:space="preserve">467.2809,2.375976,0.8230951,2.752747,-3.968355E-08,-2.721465E-07,-2.160367E-07,1,0.4242288,-0.01600308,0.5740902,0.01122365,0.8185588,0,0,0,0,31.61253,89.68084,122.23,153.7981,165.0912,148.0541,130.9171,144.0383,0,1,0,0,0,2.121029E-09,-2.189448E-08,2.783755E-09,0.9999999,1,0,0,0,1</t>
  </si>
  <si>
    <t xml:space="preserve">467.3304,2.375959,0.8230805,2.752871,-4.026366E-08,-2.544195E-07,-2.135393E-07,1,0.4242288,-0.0159956,0.5739381,0.01121396,0.8186656,0,0,0,0,31.04733,88.09725,120.0792,151.0936,162.1926,145.4629,128.6358,141.5157,0,1,0,0,0,-5.801051E-10,1.77271E-08,2.49745E-09,1,1,0,0,0,1</t>
  </si>
  <si>
    <t xml:space="preserve">467.3809,2.375211,0.8212798,2.752583,-4.032708E-08,-2.495475E-07,-2.117096E-07,1,0.4242288,-0.01597418,0.5738202,0.0111955,0.818749,0,0,0,0,31.61465,89.71298,122.2796,153.8592,165.1603,148.1264,130.9923,144.104,0,1,-0.001134473,-0.002737182,-0.0004699053,-6.341799E-11,4.871936E-09,1.829742E-09,1,1,0,0,0,1</t>
  </si>
  <si>
    <t xml:space="preserve">467.4305,2.372431,0.8146336,2.751441,-3.934095E-08,-3.103885E-07,-2.122525E-07,1,0.4242288,-0.01586764,0.5737318,0.01111824,0.818814,0,0,0,0,31.09206,88.23684,120.2147,151.2105,162.2888,145.5454,128.6889,141.5595,0,1,-0.003432629,-0.008198747,-0.001413368,9.861238E-10,-6.084106E-08,-5.428903E-10,1,1,0,0,0,1</t>
  </si>
  <si>
    <t xml:space="preserve">467.4809,2.370476,0.8099409,2.750641,-3.96351E-08,-2.899574E-07,-2.181783E-07,1,0.4242288,-0.01568987,0.5736664,0.01099174,0.818865,0,0,0,0,31.75478,90.12428,122.6654,154.1782,165.4093,148.3309,131.1031,144.1929,0,1,-0.002274672,-0.005474206,-0.0009267936,-2.941463E-10,2.043121E-08,-5.925798E-09,1,1,0,0,0,1</t>
  </si>
  <si>
    <t xml:space="preserve">467.5304,2.366507,0.8004477,2.749021,-3.834897E-08,-3.216692E-07,-2.169413E-07,1,0.4242288,-0.01541172,0.5736201,0.01079548,0.8189053,0,0,0,0,31.29636,88.8225,120.762,151.6619,162.6396,145.8331,128.8432,141.683,0,1,-0.004581963,-0.01093194,-0.001870381,1.286145E-09,-3.17117E-08,1.236981E-09,1,1,0,0,0,1</t>
  </si>
  <si>
    <t xml:space="preserve">467.5809,2.362881,0.7918424,2.747545,-3.854198E-08,-2.973476E-07,-2.198296E-07,1,0.4242288,-0.01503022,0.5735894,0.01052727,0.8189374,0,0,0,0,32.04123,90.92039,123.394,154.7795,165.8768,148.715,131.3104,144.3594,0,1,-0.003469116,-0.008184218,-0.001408404,-1.930289E-10,2.432159E-08,-2.888272E-09,1,1,0,0,0,1</t>
  </si>
  <si>
    <t xml:space="preserve">467.6307,2.360597,0.7864854,2.746622,-3.906837E-08,-3.049334E-07,-2.205529E-07,1,0.4242288,-0.01460923,0.5735692,0.01023172,0.8189629,0,0,0,0,31.68721,89.7617,121.6066,152.3592,163.1825,146.2799,129.0861,141.8791,0,1,-0.001174415,-0.002720224,-0.0004702508,-5.263914E-10,-7.585806E-09,-7.233185E-10,1,1,0,0,0,1</t>
  </si>
  <si>
    <t xml:space="preserve">467.6809,2.359654,0.7842937,2.746243,-3.856997E-08,-3.162996E-07,-2.202838E-07,1,0.4242288,-0.01422781,0.573555,0.009964105,0.8189829,0,0,0,0,31.84391,90.06898,121.8816,152.5866,163.3598,146.4261,129.1667,141.9449,0,1,-0.001177688,-0.002718175,-0.0004738928,4.984023E-10,-1.136612E-08,2.691685E-10,1,1,0,0,0,1</t>
  </si>
  <si>
    <t xml:space="preserve">467.7304,2.358869,0.7824795,2.745927,-3.796023E-08,-3.353705E-07,-2.158287E-07,1,0.4242288,-0.01388984,0.5735452,0.009727065,0.8189985,0,0,0,0,31.93143,90.23765,122.0323,152.7114,163.4569,146.5064,129.2111,141.9815,0,1,0,0,0,6.097464E-10,-1.907096E-08,4.45499E-09,1,1,0,0,0,1</t>
  </si>
  <si>
    <t xml:space="preserve">467.7805,2.357967,0.7803861,2.745568,-3.821208E-08,-3.709316E-07,-2.110363E-07,1,0.4242288,-0.01360034,0.5735381,0.009524071,0.8190106,0,0,0,0,31.98872,90.34687,122.1301,152.7921,163.52,146.5585,129.24,142.0055,0,1,-0.001172049,-0.002722213,-0.0004646057,-2.518609E-10,-3.556111E-08,4.79249E-09,1,1,0,0,0,1</t>
  </si>
  <si>
    <t xml:space="preserve">467.8311,2.35761,0.779558,2.745427,-4.011707E-08,-3.281605E-07,-2.080689E-07,1,0.4242288,-0.01334642,0.5735334,0.009346065,0.8190202,0,0,0,0,32.62936,92.10162,124.4508,155.6532,166.5579,149.2768,131.6198,144.6121,0,1,0,0,0,-1.90498E-09,4.277118E-08,2.967388E-09,0.9999999,1,0,0,0,1</t>
  </si>
  <si>
    <t xml:space="preserve">467.8806,2.357915,0.7796785,2.742948,-3.900473E-08,-3.459127E-07,-2.069803E-07,1,0.4242288,-0.01314772,0.5735637,0.009207593,0.8190037,0,0,0,0,32.07577,90.51133,122.2588,152.8888,163.5849,146.6049,129.2486,142.0105,0,1,0.0004383309,0.0003120306,-0.002951357,1.112335E-09,-1.775213E-08,1.088623E-09,1,1,0,0,0,1</t>
  </si>
  <si>
    <t xml:space="preserve">467.931,2.358316,0.7805157,2.742672,-3.905881E-08,-3.528725E-07,-2.071062E-07,1,0.4242288,-0.01299805,0.573604,0.009103695,0.818979,0,0,0,0,32.66657,92.16963,124.4511,155.6203,166.4976,149.2024,131.521,144.5237,0,1,0.00116745,0.002723516,0.000468536,-5.406996E-11,-6.959866E-09,-1.258735E-10,1,1,0,0,0,1</t>
  </si>
  <si>
    <t xml:space="preserve">467.9805,2.359005,0.7821051,2.742875,-3.799127E-08,-3.445852E-07,-2.059321E-07,1,0.4242288,-0.01291577,0.573637,0.009046818,0.8189578,0,0,0,0,32.05698,90.4733,122.1673,152.7816,163.4684,146.4853,129.1277,141.9041,0,1,0,0,0,1.06754E-09,8.287411E-09,1.174162E-09,0.9999999,1,0,0,0,1</t>
  </si>
  <si>
    <t xml:space="preserve">468.0309,2.359121,0.7823722,2.742909,-4.104609E-08,-4.183871E-07,-2.03956E-07,1,0.4242288,-0.01286298,0.5736628,0.00901043,0.818941,0,0,0,0,32.60271,92.04752,124.3208,155.501,166.3924,149.107,131.448,144.4611,0,1,0,0,0,-3.054819E-09,-7.380174E-08,1.97607E-09,1,1,0,0,0,1</t>
  </si>
  <si>
    <t xml:space="preserve">468.0805,2.35914,0.7824171,2.742914,-4.157442E-08,-4.093212E-07,-2.028776E-07,1,0.4242288,-0.01282395,0.5736828,0.008983553,0.8189279,0,0,0,0,32.00788,90.37974,122.0782,152.7048,163.4055,146.431,129.0923,141.8745,0,1,0,0,0,-5.283285E-10,9.065861E-09,1.078371E-09,1,1,0,0,0,1</t>
  </si>
  <si>
    <t xml:space="preserve">468.1309,2.359143,0.7824247,2.742915,-4.309624E-08,-4.003888E-07,-2.017664E-07,1,0.4242288,-0.01279407,0.5736983,0.008962972,0.8189178,0,0,0,0,32.58655,92.01676,124.2919,155.4763,166.3726,149.09,131.4374,144.4522,0,1,0,0,0,-1.521832E-09,8.932287E-09,1.111192E-09,1,1,0,0,0,1</t>
  </si>
  <si>
    <t xml:space="preserve">468.1804,2.359143,0.782426,2.742915,-4.320437E-08,-3.608188E-07,-2.033855E-07,1,0.4242288,-0.01277101,0.5737102,0.008947089,0.8189099,0,0,0,0,32.00393,90.3722,122.0712,152.6989,163.4008,146.427,129.0897,141.8724,0,1,0,0,0,-1.081322E-10,3.957003E-08,-1.619083E-09,0.9999999,1,0,0,0,1</t>
  </si>
  <si>
    <t xml:space="preserve">468.2309,2.359143,0.7824262,2.742915,-4.485629E-08,-3.880888E-07,-2.016448E-07,1,0.4242288,-0.01275318,0.5737194,0.008934804,0.8189039,0,0,0,0,32.58565,92.01505,124.2903,155.4749,166.3714,149.0892,131.4367,144.4519,0,1,0,0,0,-1.463674E-09,-2.660461E-08,1.689756E-09,1,1,0,0,0,1</t>
  </si>
  <si>
    <t xml:space="preserve">468.2804,2.359143,0.7824262,2.742915,-4.442142E-08,-4.025558E-07,-1.996667E-07,1,0.4242288,-0.01273938,0.5737265,0.008925304,0.8188992,0,0,0,0,28.51243,80.51312,108.754,136.0406,145.575,130.453,115.0071,126.3953,0,1,0,0,0,2.466309E-10,-1.513231E-08,2.029046E-09,1,1,0,0,0,1</t>
  </si>
  <si>
    <t xml:space="preserve">468.3308,2.359143,0.7824262,2.742915,-4.346805E-08,-4.425222E-07,-1.966936E-07,1,0.4242288,-0.01272871,0.5737321,0.008917952,0.8188956,0,0,0,0,32.58564,92.015,124.2902,155.4749,166.3714,149.0891,131.4367,144.4518,0,1,0,0,0,9.533716E-10,-3.996633E-08,2.973067E-09,1,1,0,0,0,1</t>
  </si>
  <si>
    <t xml:space="preserve">468.3807,2.359143,0.7824262,2.742915,-4.344039E-08,-4.219732E-07,-2.025495E-07,1,0.4242288,-0.01272046,0.5737364,0.008912264,0.8188928,0,0,0,0,27.93054,78.86998,106.5345,133.2642,142.604,127.7907,112.66,123.8158,0,1,0,0,0,2.764947E-11,2.054893E-08,-5.855889E-09,1,1,0,0,0,1</t>
  </si>
  <si>
    <t xml:space="preserve">468.4302,2.359143,0.7824262,2.742915,-4.399257E-08,-4.18624E-07,-2.007912E-07,1,0.4242288,-0.01271405,0.5737398,0.008907855,0.8188905,0,0,0,0,32.00375,90.37187,122.0708,152.6986,163.4005,146.4268,129.0896,141.8723,0,1,0,0,0,-5.521745E-10,3.349171E-09,1.758288E-09,1,1,0,0,0,1</t>
  </si>
  <si>
    <t xml:space="preserve">468.4807,2.359143,0.7824262,2.742915,-4.215815E-08,-4.248372E-07,-1.998431E-07,1,0.4242288,-0.01270911,0.5737423,0.008904452,0.8188888,0,0,0,0,32.58564,92.015,124.2902,155.4749,166.3714,149.0891,131.4367,144.4518,0,1,0,0,0,1.834407E-09,-6.213291E-09,9.481487E-10,1,1,0,0,0,1</t>
  </si>
  <si>
    <t xml:space="preserve">468.5311,2.359143,0.7824262,2.742915,-4.227554E-08,-4.16611E-07,-1.999235E-07,1,0.4242288,-0.01270529,0.5737443,0.008901816,0.8188876,0,0,0,0,32.58564,92.015,124.2902,155.4749,166.3714,149.0891,131.4367,144.4518,0,1,0,0,0,-1.173856E-10,8.226229E-09,-8.046189E-11,1,1,0,0,0,1</t>
  </si>
  <si>
    <t xml:space="preserve">468.5806,2.359143,0.7824262,2.742915,-4.246307E-08,-3.959397E-07,-1.987449E-07,1,0.4242288,-0.01270234,0.5737458,0.008899781,0.8188866,0,0,0,0,32.00375,90.37187,122.0708,152.6986,163.4005,146.4268,129.0896,141.8723,0,1,0,0,0,-1.875306E-10,2.067126E-08,1.178638E-09,0.9999999,1,0,0,0,1</t>
  </si>
  <si>
    <t xml:space="preserve">468.6309,2.359143,0.7824262,2.742915,-4.212657E-08,-4.059027E-07,-1.988991E-07,1,0.4242288,-0.01270005,0.5737469,0.008898203,0.8188859,0,0,0,0,32.58564,92.015,124.2902,155.4749,166.3714,149.0891,131.4367,144.4518,0,1,0,0,0,3.364965E-10,-9.963053E-09,-1.541778E-10,1,1,0,0,0,1</t>
  </si>
  <si>
    <t xml:space="preserve">468.6804,2.359143,0.7824262,2.742915,-4.250073E-08,-3.472091E-07,-1.963432E-07,1,0.4242288,-0.01269828,0.5737478,0.008896988,0.8188853,0,0,0,0,32.00375,90.37187,122.0708,152.6986,163.4005,146.4268,129.0896,141.8723,0,1,0,0,0,-3.741573E-10,5.869366E-08,2.55584E-09,1,1,0,0,0,1</t>
  </si>
  <si>
    <t xml:space="preserve">468.7308,2.359143,0.7824262,2.742915,-4.162156E-08,-3.405072E-07,-1.992852E-07,1,0.4242288,-0.01269691,0.5737485,0.008896044,0.8188848,0,0,0,0,32.58564,92.015,124.2902,155.4749,166.3714,149.0891,131.4367,144.4518,0,1,0,0,0,8.791707E-10,6.701963E-09,-2.941921E-09,1,1,0,0,0,1</t>
  </si>
  <si>
    <t xml:space="preserve">468.7803,2.364098,0.782662,2.74376,-4.15506E-08,-3.201327E-07,-1.988512E-07,1,0.4242288,-0.01269638,0.5737557,0.008895835,0.8188798,0,0,0,0,31.98774,90.36014,122.0636,152.6926,163.3976,146.4237,129.0869,141.8641,0,1,0.008862397,0.0004232755,0.001509439,7.096752E-11,2.037448E-08,4.339336E-10,1,1,0,0,0,1</t>
  </si>
  <si>
    <t xml:space="preserve">468.8307,2.379169,0.7833902,2.746261,-4.194795E-08,-3.264246E-07,-1.978615E-07,1,0.4242288,-0.01269937,0.573802,0.008899004,0.8188472,0,0,0,0,32.23779,91.76127,124.1335,155.3422,166.3066,149.0227,131.3781,144.2742,0,1,0.01774101,0.000856104,0.002919423,-3.973417E-10,-6.291812E-09,9.897649E-10,1,1,0,0,0,1</t>
  </si>
  <si>
    <t xml:space="preserve">468.881,2.399149,0.7843812,2.749492,-4.169828E-08,-3.476552E-07,-1.978583E-07,1,0.4242288,-0.01270655,0.5738959,0.008906211,0.8187813,0,0,0,0,28.66491,83.06377,112.7384,141.2079,151.3286,135.5851,119.5311,131.0379,0,1,0.02958505,0.001499861,0.004740606,2.496711E-10,-2.123056E-08,3.191445E-12,1,1,0,0,0,1</t>
  </si>
  <si>
    <t xml:space="preserve">468.9305,2.436286,0.7862581,2.755321,-4.085467E-08,-3.469031E-07,-1.994948E-07,1,0.4242288,-0.01272268,0.5740838,0.008921875,0.8186492,0,0,0,0,29.68589,88.69736,121.0342,151.818,162.9713,145.9886,128.7038,140.6905,0,1,0.03553289,0.001784348,0.005497715,8.436067E-10,7.521459E-10,-1.636482E-09,1,1,0,0,0,1</t>
  </si>
  <si>
    <t xml:space="preserve">468.9809,2.482893,0.7886795,2.752799,-4.049515E-08,-3.629179E-07,-2.025991E-07,1,0.4242288,-0.01274902,0.5744626,0.008949161,0.8183826,1,0,0,0,28.24899,88.95091,122.3394,153.7971,165.5295,148.2282,130.6708,142.1947,0,1,0.05259305,0.002771652,-0.007232887,3.595256E-10,-1.601487E-08,-3.104295E-09,1,1,0,0,0,1</t>
  </si>
  <si>
    <t xml:space="preserve">469.0304,2.546127,0.7919173,2.745483,-4.034408E-08,-3.434661E-07,-2.057937E-07,1,0.4242288,-0.01278871,0.5752237,0.008994805,0.8178467,1,0,0,0,25.19647,85.56055,118.8373,149.7949,161.7518,144.7228,127.4999,137.9585,0,1,0.0678324,0.00343145,-0.008150378,1.510665E-10,1.94519E-08,-3.194645E-09,1,1,0,0,0,1</t>
  </si>
  <si>
    <t xml:space="preserve">469.0808,2.609732,0.7951741,2.743111,-3.968696E-08,-3.626881E-07,-2.070951E-07,1,0.4242288,-0.01283858,0.5762888,0.009054922,0.8170951,1,0,0,0.002042055,22.45402,84.9083,119.2951,150.8432,163.5457,146.1526,128.632,138.1796,0,1,0.0648177,0.003333509,-0.008983525,6.571202E-10,-1.922198E-08,-1.301339E-09,1,1,0,0,0,1</t>
  </si>
  <si>
    <t xml:space="preserve">469.1308,2.674387,0.7984657,2.742975,-3.913917E-08,-3.868125E-07,-2.097517E-07,1,0.4242288,-0.0128959,0.5775075,0.009124208,0.8162326,1,0,0,0.002199888,18.6981,81.16088,115.5359,146.5737,159.6382,142.5191,125.2122,133.5197,0,1,0.06475338,0.003298754,-0.009457843,5.477818E-10,-2.412444E-08,-2.656613E-09,1,1,0,0,0,1</t>
  </si>
  <si>
    <t xml:space="preserve">469.1802,2.74626,0.8022856,2.743307,-3.770414E-08,-4.080968E-07,-2.119385E-07,1,0.4242288,-0.01296167,0.5788649,0.009203172,0.8152685,1,0,0,0.001896381,15.21756,78.90503,113.9703,145.0699,158.7731,141.6326,124.0137,131.3855,0,1,0.07357424,0.003948131,-0.008947868,1.435038E-09,-2.12843E-08,-2.186854E-09,1,1,0,0,0,1</t>
  </si>
  <si>
    <t xml:space="preserve">469.231,2.841282,0.8069758,2.743816,-3.815035E-08,-4.176806E-07,-2.132277E-07,1,0.4242288,-0.01303543,0.5804079,0.009292749,0.8141686,1,0,0,0.001352549,13.86309,77.87032,114.3856,146.1092,160.8074,143.3469,125.0628,131.4537,0,1,0.1032859,0.004967407,-0.005971135,-4.462152E-10,-9.583821E-09,-1.289253E-09,1,1,0,0,0,1</t>
  </si>
  <si>
    <t xml:space="preserve">469.2806,2.939373,0.8117447,2.743686,-3.745861E-08,-4.244072E-07,-2.16272E-07,1,0.4242288,-0.0131136,0.5821634,0.009391252,0.8129118,1,0,0,0.001467466,10.73385,73.72163,110.5348,141.7242,157.0578,139.7242,121.5564,126.4413,0,1,0.0972972,0.004737714,-0.007132081,6.917479E-10,-6.726554E-09,-3.044247E-09,1,1,0,0,0,1</t>
  </si>
  <si>
    <t xml:space="preserve">469.3302,3.043035,0.8167042,2.743015,-3.758194E-08,-4.201287E-07,-2.14734E-07,1,0.4242288,-0.01319375,0.5841141,0.009496698,0.8115088,1,0,0,0.002198458,6.87595,71.04634,108.7973,139.96,156.2514,138.3385,120.3588,123.6917,0,1,0.1038873,0.004920935,-0.01282652,-1.23328E-10,4.278453E-09,1.538044E-09,1,1,0,0,0,1</t>
  </si>
  <si>
    <t xml:space="preserve">469.3806,3.130621,0.8209208,2.743903,-3.759061E-08,-4.338908E-07,-2.109566E-07,1,0.4242288,-0.01327086,0.58612,0.009602162,0.8100587,1,0,0,0.001355886,7.511677,64.98722,101.4913,130.8831,147.171,129.7033,112.9221,114.5849,0,1,0.08202842,0.00398253,-0.006525499,-8.655585E-12,-1.376213E-08,3.777403E-09,0.9999999,1,0,0,0,1</t>
  </si>
  <si>
    <t xml:space="preserve">469.4305,3.202225,0.8241828,2.747661,-3.720801E-08,-4.013991E-07,-2.125843E-07,1,0.4242288,-0.01334,0.588029,0.009700234,0.8086718,1,0,0,0,11.36263,63.20736,100.4527,129.7466,146.8776,128.927,112.5357,112.6017,0,1,0.06565064,0.002900626,0.006128312,3.826091E-10,3.249176E-08,-1.627713E-09,1,1,0,0,0,1</t>
  </si>
  <si>
    <t xml:space="preserve">469.4809,3.274511,0.8271335,2.762836,-3.795463E-08,-3.917577E-07,-2.097163E-07,1,0.4242288,-0.01339791,0.5897079,0.009784993,0.8074462,1,0,0,0,14.13869,66.77945,107.5439,139.0033,158.2903,138.4642,121.7672,119.8618,0,1,0.09403199,0.003558438,0.02619279,-7.466174E-10,9.641445E-09,2.868041E-09,1,1,0,0,0,1</t>
  </si>
  <si>
    <t xml:space="preserve">469.5309,3.36611,0.8304046,2.793092,-3.753266E-08,-3.877084E-07,-2.06259E-07,1,0.4242288,-0.01344166,0.5910239,0.009850613,0.8064819,0,0,0,0,15.29566,64.70187,105.1117,136.3169,156.2178,136.4296,120.9303,116.9909,0,1,0.09941656,0.003543741,0.03515162,4.219844E-10,4.049293E-09,3.457272E-09,0.9999999,1,0,0,0,1</t>
  </si>
  <si>
    <t xml:space="preserve">469.581,3.420314,0.833672,2.82282,-3.78496E-08,-3.741001E-07,-2.076328E-07,1,0.4242288,-0.01348189,0.5919383,0.009903637,0.8058097,1,-0.01669717,0,0,19.34479,63.03287,102.543,134.1194,154.8015,135.623,120.9297,114.6914,0,1,0.08499093,0.00310855,0.02787435,-3.169335E-10,1.36083E-08,-1.373748E-09,1,1,0,0,0,1</t>
  </si>
  <si>
    <t xml:space="preserve">469.6306,3.418155,0.836945,2.837688,-3.740641E-08,-3.572852E-07,-2.110629E-07,1,0.4242288,-0.01356247,0.5923188,0.009972724,0.8055279,1,-0.01648474,0,-0.000474453,22.48864,64.4543,104.3697,137.238,159.0247,139.7173,125.0983,117.4422,0,1,0.07765064,0.003339188,0.006570355,4.431913E-10,1.681489E-08,-3.430198E-09,1,1,0,0,0,1</t>
  </si>
  <si>
    <t xml:space="preserve">469.6808,3.422896,0.8407696,2.837192,-3.720807E-08,-3.50151E-07,-2.071201E-07,1,0.4242288,-0.01368779,0.592508,0.01006987,0.8053854,1,-0.01555848,0,-0.0005640984,20.58101,57.50689,93.09258,122.6435,142.2352,125.1269,112.2184,105.2453,0,1,0.09358339,0.004812866,-0.003555891,1.983343E-10,7.134184E-09,3.942857E-09,1,1,0,0,0,1</t>
  </si>
  <si>
    <t xml:space="preserve">469.7303,3.417583,0.846199,2.832535,-3.848317E-08,-3.541161E-07,-2.08484E-07,1,0.4242288,-0.01387677,0.5927449,0.01021526,0.8052059,1,-0.02313328,-1.788139E-06,-0.0003898144,23.43384,64.39822,104.2833,137.541,159.625,140.4666,126.05,118.1248,0,1,0.0843395,0.004725794,-0.0009801087,-1.275086E-09,-3.965033E-09,-1.363859E-09,1,1,0,0,0,1</t>
  </si>
  <si>
    <t xml:space="preserve">469.7806,3.40837,0.8508636,2.824348,-3.76909E-08,-3.73514E-07,-2.086502E-07,1,0.4242288,-0.0141272,0.5929903,0.01040634,0.8050184,1,-0.01430249,-2.318621E-05,-0.0001471043,23.88786,65.23269,105.8149,139.6633,162.163,142.6749,128.0403,120.013,0,1,0.06107824,0.003989381,-0.008861629,7.922683E-10,-1.939788E-08,-1.662206E-10,1,1,0,0,0,1</t>
  </si>
  <si>
    <t xml:space="preserve">469.8309,3.400734,0.8523775,2.817556,-3.826979E-08,-3.699905E-07,-2.11493E-07,1,0.4242288,-0.01438208,0.5932287,0.01060075,0.8048357,1,-0.006232262,0,0,21.31899,59.05183,96.10046,126.8258,147.2204,129.4583,116.1176,109.0615,0,1,0.02176609,0.001683824,-0.006740891,-5.788718E-10,3.523545E-09,-2.842786E-09,1,1,0,0,0,1</t>
  </si>
  <si>
    <t xml:space="preserve">469.8804,3.396494,0.8533321,2.816053,-3.778761E-08,-3.503006E-07,-2.090464E-07,1,0.4242288,-0.01460995,0.5934304,0.01077445,0.8046806,1,-0.001834869,0,0,22.55261,63.44234,103.4816,136.5076,158.3973,139.2173,124.7987,117.4211,0,1,0.005951035,0.0004193778,0.0006397774,4.821886E-10,1.968993E-08,2.446574E-09,0.9999999,1,0,0,0,1</t>
  </si>
  <si>
    <t xml:space="preserve">469.931,3.395156,0.8534926,2.815801,-3.867878E-08,-3.51E-07,-2.048326E-07,1,0.4242288,-0.01479919,0.5935724,0.01091812,0.8045704,1,-0.0003092289,0,0,22.69123,64.47852,105.3122,138.8857,161.1119,141.5712,126.8719,119.5075,0,1,0,0,0,-8.91168E-10,-6.99361E-10,4.213726E-09,1,1,0,0,0,1</t>
  </si>
  <si>
    <t xml:space="preserve">469.9805,3.394931,0.8535195,2.815759,-4.014495E-08,-3.510374E-07,-2.005342E-07,1,0.4242288,-0.01494935,0.593677,0.01103196,0.8044889,1,-5.197525E-05,0,0,22.18403,63.29105,103.4236,136.381,158.1882,138.9923,124.5486,117.3716,0,1,0,0,0,-1.466156E-09,-3.736056E-11,4.298427E-09,1,1,0,0,0,1</t>
  </si>
  <si>
    <t xml:space="preserve">470.0309,3.394893,0.853524,2.815751,-3.895533E-08,-3.662781E-07,-1.961223E-07,1,0.4242288,-0.01506658,0.5937563,0.01112081,0.804427,1,-8.821487E-06,0,0,22.55971,64.43262,105.3027,138.8551,161.0528,141.5069,126.7987,119.5065,0,1,0,0,0,1.18961E-09,-1.52407E-08,4.411877E-09,1,1,0,0,0,1</t>
  </si>
  <si>
    <t xml:space="preserve">470.0876,3.394887,0.8535247,2.81575,-3.821646E-08,-3.453951E-07,-2.011867E-07,1,0.4242288,-0.01515734,0.5938176,0.01118962,0.8043791,1,-1.192093E-06,0,0,15.70704,44.8714,73.33569,96.70193,112.16,98.54768,88.30415,83.22787,0,1,0,0,0,7.388625E-10,2.088317E-08,-5.064329E-09,1,1,0,0,0,1</t>
  </si>
  <si>
    <t xml:space="preserve">470.1371,3.394886,0.8535249,2.81575,-3.782636E-08,-3.575165E-07,-2.049345E-07,1,0.4242288,-0.01522719,0.5938659,0.01124262,0.8043414,1,-2.384186E-07,0,0,22.14931,63.27968,103.4221,136.3742,158.1738,138.9768,124.5306,117.3727,0,1,0,0,0,3.90101E-10,-1.212138E-08,-3.747783E-09,1,1,0,0,0,1</t>
  </si>
  <si>
    <t xml:space="preserve">470.1876,3.394885,0.8535249,2.81575,-3.738803E-08,-3.77213E-07,-2.036689E-07,1,0.4242288,-0.01528072,0.5939044,0.0112833,0.8043114,1,0,0,0,22.55176,64.43007,105.3025,138.8537,161.0496,141.5035,126.7947,119.5068,0,1,0,0,0,5.600346E-10,-2.678674E-08,1.682685E-09,1,1,0,0,0,1</t>
  </si>
  <si>
    <t xml:space="preserve">470.2371,3.394885,0.8535249,2.81575,-3.711561E-08,-3.974074E-07,-2.011642E-07,1,0.4242288,-0.0153217,0.5939349,0.01131448,0.8042877,1,0,0,0,22.14898,63.27951,103.4221,136.3741,158.1737,138.9767,124.5305,117.3727,0,1,0,0,0,-8.269091E-11,-7.624632E-09,1.073494E-09,0.9999999,1,0,0,0,1</t>
  </si>
  <si>
    <t xml:space="preserve">470.2876,3.394885,0.8535249,2.81575,-3.808747E-08,-3.815809E-07,-2.057384E-07,1,0.4242288,-0.01535294,0.5939595,0.01133828,0.8042685,1,0,0,0,22.55169,64.43005,105.3025,138.8537,161.0496,141.5035,126.7947,119.5068,0,1,0,0,0,-7.384484E-10,1.0347E-08,-3.560005E-09,1,1,0,0,0,1</t>
  </si>
  <si>
    <t xml:space="preserve">470.3377,3.394885,0.8535249,2.81575,-3.790321E-08,-3.442165E-07,-2.03971E-07,1,0.4242288,-0.01537721,0.5939783,0.01135677,0.8042539,1,0,0,0,22.14898,63.27951,103.4221,136.3741,158.1737,138.9767,124.5305,117.3727,0,1,0,0,0,1.842585E-10,3.736438E-08,1.767435E-09,1,1,0,0,0,1</t>
  </si>
  <si>
    <t xml:space="preserve">470.3873,3.394885,0.8535249,2.81575,-3.830124E-08,-3.27672E-07,-2.035101E-07,1,0.4242288,-0.01539565,0.5939937,0.01137085,0.8042421,1,0,0,0,22.14898,63.27951,103.4221,136.3741,158.1737,138.9767,124.5305,117.3727,0,1,0,0,0,-3.980342E-10,1.654447E-08,4.608141E-10,1,1,0,0,0,1</t>
  </si>
  <si>
    <t xml:space="preserve">470.4377,3.394885,0.8535249,2.81575,-3.702142E-08,-3.537864E-07,-2.036482E-07,1,0.4242288,-0.0154097,0.5940059,0.0113816,0.8042325,1,0,0,0,22.55169,64.43005,105.3025,138.8537,161.0496,141.5035,126.7947,119.5068,0,1,0,0,0,1.279835E-09,-2.611438E-08,-1.380716E-10,1,1,0,0,0,1</t>
  </si>
  <si>
    <t xml:space="preserve">470.4875,3.395681,0.8537619,2.815912,-3.733323E-08,-3.332331E-07,-1.996564E-07,1,0.4242288,-0.01542166,0.5940167,0.01139075,0.8042243,1,-0.0007071495,0,0,22.15194,63.27951,103.4213,136.3737,158.174,138.9771,124.5313,117.3722,0,1,0.002946659,0.0004646491,0.0003182907,-3.118155E-10,2.055332E-08,3.991829E-09,1,1,0,0,0,1</t>
  </si>
  <si>
    <t xml:space="preserve">470.5376,3.409581,0.8600714,2.820316,-3.652193E-08,-3.359768E-07,-2.004134E-07,1,0.4242288,-0.01548317,0.594036,0.0114368,0.8042081,1,-0.01408935,-0.0004721284,0,19.87009,56.36216,92.09204,121.4752,140.9297,123.8379,110.987,104.5518,0,1,0.0646877,0.01099526,0.007112825,8.112876E-10,-2.743641E-09,-7.570409E-10,1,1,0,0,0,1</t>
  </si>
  <si>
    <t xml:space="preserve">470.5876,3.425629,0.8780983,2.825089,-3.473743E-08,-3.140723E-07,-2.037315E-07,1,0.4242288,-0.0157685,0.5940489,0.01164807,0.80419,1,-0.03079724,-0.0008485317,-0.000118494,21.50069,58.44351,95.46564,126.2376,146.7002,128.9992,115.771,108.7816,0,1,0.1422135,0.02534057,0.003645402,1.784504E-09,2.190445E-08,-3.318096E-09,1,1,0,0,0,1</t>
  </si>
  <si>
    <t xml:space="preserve">470.6371,3.420313,0.9009227,2.825768,-3.554657E-08,-3.068076E-07,-2.008344E-07,1,0.4242288,-0.01638942,0.5940403,0.01210675,0.8041772,1,-0.02668786,0,-0.0001459122,24.12472,62.28939,102.0926,135.5572,157.9032,138.9736,124.967,117.2613,0,1,0.1156811,0.02119547,0.001018709,-8.091532E-10,7.264629E-09,2.897125E-09,1,1,0,0,0,1</t>
  </si>
  <si>
    <t xml:space="preserve">470.6871,3.40791,0.9147525,2.828199,-3.514937E-08,-2.831229E-07,-2.053043E-07,1,0.4242288,-0.0171944,0.5939183,0.01269777,0.8042414,1,-0.01380157,0,-0.0002360344,21.1985,53.48962,88.35521,117.7244,137.3253,120.9268,108.8883,102.4196,0,1,0.05303519,0.0101431,0.002979534,3.971969E-10,2.368468E-08,-4.469968E-09,1,1,0,0,0,1</t>
  </si>
  <si>
    <t xml:space="preserve">470.7371,3.401551,0.9229325,2.82954,-3.594446E-08,-2.846641E-07,-2.053114E-07,1,0.4242288,-0.01800702,0.5937504,0.01329251,0.804338,1,-0.007181168,0,-0.0003743172,22.28713,56.03366,93.33594,124.6459,145.475,128.1452,115.4837,109.0485,0,1,0.02915267,0.006296727,0.003224786,-7.950818E-10,-1.541176E-09,-7.062017E-12,1,1,0,0,0,1</t>
  </si>
  <si>
    <t xml:space="preserve">470.787,3.397445,0.9271725,2.825843,-3.445103E-08,-2.957233E-07,-2.107911E-07,1,0.4242288,-0.01874328,0.5936083,0.01383134,0.8044169,1,-0.002906084,0,-0.002411604,22.10969,55.56405,93.03066,124.3885,145.2042,127.9248,115.3319,109.1785,0,1,0.01159953,0.00282935,0.001201207,1.493443E-09,-1.105922E-08,-5.479688E-09,1,1,0,0,0,1</t>
  </si>
  <si>
    <t xml:space="preserve">470.8374,3.395317,0.9279888,2.821741,-3.407028E-08,-2.868958E-07,-2.122115E-07,1,0.4242288,-0.01934999,0.5935687,0.01427798,0.8044239,1,-0.0004930496,0,-0.0003728867,21.92763,55.2702,92.81332,124.1404,144.9156,127.6459,115.071,109.0957,0,1,0,0,0,3.807565E-10,8.827548E-09,-1.420399E-09,0.9999999,1,0,0,0,1</t>
  </si>
  <si>
    <t xml:space="preserve">470.8872,3.394958,0.928126,2.821027,-3.380216E-08,-2.343104E-07,-2.132775E-07,1,0.4242288,-0.01982617,0.593561,0.01462938,0.8044118,1,-8.296967E-05,0,-6.866455E-05,22.66381,57.29991,96.33376,128.8403,150.3934,132.4381,119.3643,113.237,0,1,0,0,0,2.681081E-10,5.258536E-08,-1.066027E-09,1,1,0,0,0,1</t>
  </si>
  <si>
    <t xml:space="preserve">470.9369,3.394898,0.9281491,2.820909,-3.537519E-08,-2.229187E-07,-2.1052E-07,1,0.4242288,-0.02019591,0.5935587,0.01490237,0.8043993,1,-1.382828E-05,0,-1.072884E-05,23.48028,59.42195,99.93213,133.6477,156.0017,137.3654,123.7953,117.4604,0,1,0,0,0,-1.573037E-09,1.139169E-08,2.757518E-09,1,1,0,0,0,1</t>
  </si>
  <si>
    <t xml:space="preserve">470.9873,3.394887,0.9281529,2.82089,-3.493475E-08,-2.394087E-07,-2.124713E-07,1,0.4242288,-0.02048224,0.5935575,0.01511382,0.8043889,1,-2.384186E-06,0,-2.384186E-06,23.89756,60.49263,101.7401,136.064,158.8215,139.8453,126.0275,119.583,0,1,0,0,0,4.40443E-10,-1.649009E-08,-1.951266E-09,1,1,0,0,0,1</t>
  </si>
  <si>
    <t xml:space="preserve">471.0377,3.394886,0.9281536,2.820886,-3.319482E-08,-2.416589E-07,-2.096853E-07,1,0.4242288,-0.02070384,0.5935566,0.01527746,0.8043808,1,-2.384186E-07,0,-4.768372E-07,23.8954,60.49051,101.738,136.0609,158.8175,139.8413,126.0233,119.5801,0,1,0,0,0,1.739927E-09,-2.250144E-09,2.785924E-09,0.9999999,1,0,0,0,1</t>
  </si>
  <si>
    <t xml:space="preserve">471.0874,3.394886,0.9281536,2.820886,-3.309128E-08,-2.347176E-07,-2.096256E-07,1,0.4242288,-0.02087531,0.5935558,0.0154041,0.8043746,1,0,0,0,21.33477,54.00902,90.83713,121.4824,141.8007,124.8574,112.52,106.7673,0,1,0,0,0,1.035396E-10,6.941388E-09,5.972749E-11,0.9999999,1,0,0,0,1</t>
  </si>
  <si>
    <t xml:space="preserve">471.1369,3.395727,0.9284562,2.820985,-3.18803E-08,-2.167475E-07,-2.09184E-07,1,0.4242288,-0.021009,0.5935559,0.01550285,0.8043692,1,0,0,0,23.46815,59.4098,99.9208,133.6304,155.9807,137.3431,123.7719,117.444,0,1,0.002806025,0.001008505,0.000330371,1.210977E-09,1.797016E-08,4.416381E-10,1,1,0,0,0,1</t>
  </si>
  <si>
    <t xml:space="preserve">471.1874,3.407779,0.9407268,2.814361,-3.194624E-08,-2.33826E-07,-2.057305E-07,1,0.4242288,-0.02121272,0.5936485,0.01565712,0.8042925,1,-0.01209736,0,0,22.32757,56.10719,94.36769,126.2571,147.4203,129.8112,117.0039,110.9713,0,1,0.05522504,0.01981793,-0.01141867,-6.593426E-11,-1.707856E-08,3.453424E-09,1,1,0,0,0,1</t>
  </si>
  <si>
    <t xml:space="preserve">471.237,3.445629,1.005914,2.786089,-3.272827E-08,-2.217153E-07,-2.028621E-07,1,0.4242288,-0.02212313,0.5942662,0.01635615,0.8037977,1,-0.0496552,0,0,24.90484,58.40202,98.49792,132.3719,155.0427,136.5495,123.2661,116.5421,0,1,0.2485114,0.08901545,-0.03503294,-7.820363E-10,1.211076E-08,2.868457E-09,1,1,0,0,0,1</t>
  </si>
  <si>
    <t xml:space="preserve">471.2877,3.462769,1.127298,2.767042,-3.448815E-08,-2.16605E-07,-2.005962E-07,1,0.4242288,-0.02470912,0.5953265,0.0183212,0.8028949,1,-0.07017732,0,0,26.74102,52.89276,90.80967,123.9838,146.6056,129.2709,117.3539,110.5468,0,1,0.3616323,0.1322801,-0.0118164,-1.759884E-09,5.110183E-09,2.265899E-09,1,1,0,0,0,1</t>
  </si>
  <si>
    <t xml:space="preserve">471.3369,3.435181,1.210145,2.776048,-3.536871E-08,-2.248559E-07,-1.904715E-07,1,0.4242288,-0.02851645,0.5959782,0.02118534,0.8022144,1,-0.04244041,0,0,25.29809,42.33053,76.00475,106.1522,126.8634,112.1489,102.6144,97.46909,0,1,0.1762785,0.06549934,0.01909919,-8.805665E-10,-8.250821E-09,1.012477E-08,1,1,0,0,0,1</t>
  </si>
  <si>
    <t xml:space="preserve">471.3873,3.421997,1.260514,2.794362,-3.295465E-08,-1.947637E-07,-1.935759E-07,1,0.4242288,-0.03254963,0.5960323,0.02419226,0.8019357,1,-0.02818155,0.000502944,0,31.75852,45.91043,86.96161,123.7112,148.7912,131.9552,121.212,117.1833,0,1,0.1080176,0.04111925,0.01910232,2.414061E-09,3.009212E-08,-3.104415E-09,1,1,0,0,0,1</t>
  </si>
  <si>
    <t xml:space="preserve">471.4368,3.415619,1.300628,2.807522,-3.042034E-08,-2.173074E-07,-2.028191E-07,1,0.4242288,-0.03648675,0.5957298,0.027106,0.8018978,1,-0.02132297,0,0,32.61386,42.35144,83.40935,120.2253,145.1857,129.1766,118.9795,116.4783,0,1,0.09148254,0.0362554,0.01083614,2.534313E-09,-2.254365E-08,-9.243228E-09,1,1,0,0,0,1</t>
  </si>
  <si>
    <t xml:space="preserve">471.4903,3.488676,1.418527,2.81858,-3.537176E-08,-1.800704E-07,-1.979672E-07,1,0.4242288,-0.04088014,0.5954825,0.03036273,0.8017528,1,-0.06260347,-0.0001375675,-0.002913475,33.0146,37.98312,76.94662,112.4939,136.5914,121.9511,112.6933,111.0288,0,1,0.4242422,0.1758675,0.0220235,-4.951409E-09,3.723697E-08,4.851933E-09,1,1,0,0,0,1</t>
  </si>
  <si>
    <t xml:space="preserve">471.5373,3.430578,1.494708,2.812628,-3.353026E-08,-1.820612E-07,-1.915788E-07,1,0.4242288,-0.0461973,0.5951075,0.03429755,0.8015838,1,-0.03017282,-0.0002504587,-0.005303144,38.12082,33.81741,72.48674,109.4532,134.657,121.038,112.624,112.0403,0,1,0.05924364,0.02578344,0.01618031,1.841492E-09,-1.990845E-09,6.388409E-09,1,1,0,0,0,1</t>
  </si>
  <si>
    <t xml:space="preserve">471.5876,3.402578,1.512851,2.807865,-3.444835E-08,-1.588957E-07,-2.154326E-07,1,0.4242288,-0.05104207,0.5946469,0.03787038,0.8014709,1,-0.00705409,-6.92606E-05,-0.001465797,43.3111,32.50681,75.2236,115.6134,142.9361,128.9289,120.3425,121.8676,0,1,0.005135855,0.002306909,0.003647076,-9.180855E-10,2.31655E-08,-2.385373E-08,1,1,0,0,0,1</t>
  </si>
  <si>
    <t xml:space="preserve">471.6371,3.396182,1.51588,2.806651,-2.925829E-08,-1.954138E-07,-2.22445E-07,1,0.4242288,-0.05495209,0.5942419,0.04074868,0.8013716,1,-0.001196861,-1.168251E-05,-0.0002470016,43.00252,30.21711,72.98775,112.6961,139.3958,125.8484,117.7158,120.231,0,1,0,0,0,5.190038E-09,-3.651802E-08,-7.01233E-09,1,1,0,0,0,1</t>
  </si>
  <si>
    <t xml:space="preserve">471.6876,3.395103,1.516389,2.806447,-2.721582E-08,-2.260867E-07,-2.281028E-07,1,0.4242288,-0.05801092,0.5939103,0.04299758,0.8012843,1,-0.0002009869,-1.907349E-06,-4.172325E-05,43.84623,30.25283,74.10242,114.5072,141.6159,127.8725,119.6897,122.5794,0,1,0,0,0,2.042468E-09,-3.06729E-08,-5.657745E-09,1,1,0,0,0,1</t>
  </si>
  <si>
    <t xml:space="preserve">471.7371,3.394922,1.516475,2.806413,-1.998078E-08,-2.117756E-07,-2.308426E-07,1,0.4242288,-0.06038531,0.5936463,0.04474178,0.801209,1,-3.361702E-05,-3.576279E-07,-6.914139E-06,43.06953,29.59286,72.7354,112.4088,139.0119,125.5244,117.5082,120.4285,0,1,0,0,0,7.235061E-09,1.43111E-08,-2.739805E-09,1,1,0,0,0,1</t>
  </si>
  <si>
    <t xml:space="preserve">471.7874,3.394892,1.516489,2.806407,-1.722841E-08,-2.065584E-07,-2.410164E-07,1,0.4242288,-0.06222443,0.5934381,0.04609191,0.801146,1,-5.722046E-06,0,-1.192093E-06,43.85296,30.10406,74.04865,114.4407,141.5223,127.7918,119.6342,122.6266,0,1,0,0,0,2.752367E-09,5.217217E-09,-1.017379E-08,1,1,0,0,0,1</t>
  </si>
  <si>
    <t xml:space="preserve">471.8372,3.394887,1.516492,2.806406,-1.713394E-08,-2.127973E-07,-2.182584E-07,1,0.4242288,-0.06364784,0.5932748,0.04713635,0.8010944,1,-7.152557E-07,0,-2.384186E-07,43.06975,29.56103,72.72458,112.3948,138.9916,125.5067,117.4955,120.4386,0,1,0,0,0,9.447409E-11,-6.238881E-09,2.27579E-08,1,1,0,0,0,1</t>
  </si>
  <si>
    <t xml:space="preserve">471.8876,3.400868,1.524861,2.804616,-2.051634E-08,-2.218436E-07,-1.960536E-07,1,0.4242288,-0.06481002,0.5931747,0.04799313,0.8010244,1,-0.005933523,0,0,43.93906,30.07075,73.98366,114.3993,141.5047,127.7879,119.6558,122.6224,0,1,0.02724775,0.01365825,-0.002680354,-3.382391E-09,-9.046283E-09,2.220488E-08,1,1,0,0,0,1</t>
  </si>
  <si>
    <t xml:space="preserve">471.9371,3.423683,1.551946,2.786096,-2.611507E-08,-1.986721E-07,-2.110991E-07,1,0.4242288,-0.06603214,0.5933713,0.04893281,0.8007221,1,-0.02137613,-0.007041931,0.003366232,43.87429,29.06027,71.95287,111.7876,138.5784,125.2178,117.4617,120.2291,0,1,0.1450125,0.07240896,-0.04509887,-5.598719E-09,2.317151E-08,-1.504551E-08,1,1,0,0,0,1</t>
  </si>
  <si>
    <t xml:space="preserve">471.9875,3.407501,1.563806,2.773594,-2.864381E-08,-1.776429E-07,-2.101795E-07,1,0.4242288,-0.0672872,0.593761,0.04992396,0.8002675,1,-0.02061129,-0.006776929,0.003237247,45.84854,28.45678,71.82648,112.5128,140.0031,126.5778,119.0898,121.8249,0,1,0.08057589,0.04053969,-0.02282424,-2.528729E-09,2.102921E-08,9.195628E-10,0.9999999,1,0,0,0,1</t>
  </si>
  <si>
    <t xml:space="preserve">472.0371,3.390776,1.568043,2.772486,-2.569232E-08,-1.702511E-07,-2.227611E-07,1,0.4242288,-0.06844116,0.5940606,0.05082972,0.7998901,1,-0.01067662,-0.003550649,0.001887083,45.43183,26.89707,69.76491,109.6378,136.5685,123.4651,116.3238,119.3977,0,1,0.03275973,0.01677479,-0.004753218,2.951488E-09,7.391785E-09,-1.25816E-08,0.9999999,1,0,0,0,1</t>
  </si>
  <si>
    <t xml:space="preserve">472.0875,3.380149,1.568107,2.775651,-2.321164E-08,-2.088006E-07,-2.235775E-07,1,0.4242288,-0.06941123,0.5941865,0.0515756,0.7996653,1,-0.003060102,-0.00101769,0.0005409718,46.20028,26.82722,70.91184,111.4152,138.6918,125.3798,118.1724,121.739,0,1,0.002644405,0.001374324,0.0003440325,2.480672E-09,-3.854946E-08,-8.163399E-10,0.9999999,1,0,0,0,1</t>
  </si>
  <si>
    <t xml:space="preserve">472.137,3.377772,1.567957,2.776346,-2.465153E-08,-2.367671E-07,-2.263628E-07,1,0.4242288,-0.07017577,0.5942309,0.05215655,0.7995278,1,-0.0005164146,-0.0001717806,9.131432E-05,45.2033,26.18917,69.78611,109.5139,136.1988,123.1276,116.0413,119.8111,0,1,0,0,0,-1.439879E-09,-2.796634E-08,-2.785272E-09,1,1,0,0,0,1</t>
  </si>
  <si>
    <t xml:space="preserve">472.1874,3.377372,1.567932,2.776462,-3.035491E-08,-1.937625E-07,-2.140503E-07,1,0.4242288,-0.07076991,0.5942556,0.0526069,0.7994276,1,-8.654594E-05,-2.884865E-05,1.525879E-05,45.93988,26.63239,71.13486,111.5633,138.6913,125.38,118.154,122.0909,0,1,0,0,0,-5.70338E-09,4.300454E-08,1.231253E-08,1,1,0,0,0,1</t>
  </si>
  <si>
    <t xml:space="preserve">472.2369,3.377305,1.567927,2.776482,-3.578226E-08,-1.357593E-07,-2.070297E-07,1,0.4242288,-0.07123016,0.5942728,0.05295565,0.7993509,1,-1.454353E-05,-4.887581E-06,2.622604E-06,45.09578,26.1505,69.88744,109.5882,136.2205,123.146,116.0457,119.9376,0,1,0,0,0,-5.42734E-09,5.800325E-08,7.020619E-09,1,1,0,0,0,1</t>
  </si>
  <si>
    <t xml:space="preserve">472.2873,3.377293,1.567927,2.776485,-3.810083E-08,-1.198462E-07,-2.130055E-07,1,0.4242288,-0.07158636,0.5942857,0.05322557,0.7992915,1,-2.622604E-06,-8.34465E-07,4.768372E-07,45.91004,26.62473,71.16364,111.5848,138.6989,125.3863,118.1561,122.1246,0,1,0,0,0,-2.318563E-09,1.591306E-08,-5.97577E-09,1,1,0,0,0,1</t>
  </si>
  <si>
    <t xml:space="preserve">472.3377,3.377292,1.567927,2.776486,-3.843571E-08,-9.376316E-08,-2.289359E-07,1,0.4242288,-0.07186195,0.5942956,0.05343445,0.7992455,1,-2.384186E-07,-1.192093E-07,0,45.90879,26.62452,71.16486,111.5858,138.6991,125.3866,118.1562,122.1259,0,1,0,0,0,-3.348678E-10,2.608304E-08,-1.593041E-08,1,1,0,0,0,1</t>
  </si>
  <si>
    <t xml:space="preserve">472.3872,3.377291,1.567926,2.776486,-3.577546E-08,-1.588454E-07,-2.049033E-07,1,0.4242288,-0.07207516,0.5943033,0.05359607,0.7992098,1,0,0,0,45.08873,26.14904,69.89429,109.5934,136.2225,123.1477,116.0463,119.9453,0,1,0,0,0,2.66025E-09,-6.508225E-08,2.403261E-08,1,1,0,0,0,1</t>
  </si>
  <si>
    <t xml:space="preserve">472.437,3.377291,1.567926,2.776486,-2.796777E-08,-1.632984E-07,-2.346709E-07,1,0.4242288,-0.07224013,0.5943091,0.05372113,0.7991821,1,0,0,0,45.08866,26.14904,69.89431,109.5934,136.2224,123.1475,116.0463,119.9454,0,1,0,0,0,7.807693E-09,-4.45292E-09,-2.976762E-08,1,1,0,0,0,1</t>
  </si>
  <si>
    <t xml:space="preserve">472.4874,3.377291,1.567926,2.776486,-2.926856E-08,-1.663206E-07,-2.366915E-07,1,0.4242288,-0.07236775,0.5943136,0.05381789,0.7991607,1,0,0,0,45.90845,26.62447,71.16512,111.586,138.6992,125.3866,118.1562,122.1262,0,1,0,0,0,-1.300782E-09,-3.02216E-09,-2.020593E-09,1,1,0,0,0,1</t>
  </si>
  <si>
    <t xml:space="preserve">472.5374,3.377291,1.567926,2.776486,-2.681585E-08,-1.61455E-07,-2.262914E-07,1,0.4242288,-0.07246649,0.5943171,0.05389275,0.7991441,1,0,0,0,40.98969,23.77185,63.54028,99.63035,123.8385,111.9523,105.4966,109.0412,0,1,0,0,0,2.452706E-09,4.865562E-09,1.040013E-08,1,1,0,0,0,1</t>
  </si>
  <si>
    <t xml:space="preserve">472.5869,3.377291,1.567926,2.776486,-3.144818E-08,-1.754459E-07,-2.059726E-07,1,0.4242288,-0.0725429,0.5943198,0.05395068,0.7991313,1,0,0,0,45.08866,26.14904,69.89431,109.5934,136.2224,123.1475,116.0463,119.9454,0,1,0,0,0,-3.860942E-09,-1.703162E-08,1.483731E-08,1,1,0,0,0,1</t>
  </si>
  <si>
    <t xml:space="preserve">472.6373,3.377291,1.567926,2.776486,-2.9299E-08,-1.74625E-07,-2.272283E-07,1,0.4242288,-0.07260201,0.5943218,0.0539955,0.7991214,1,0,0,0,45.90845,26.62447,71.16512,111.586,138.6992,125.3866,118.1562,122.1262,0,1,0,0,0,1.377794E-09,3.861606E-09,-1.577419E-08,1,1,0,0,0,1</t>
  </si>
  <si>
    <t xml:space="preserve">472.6877,3.377291,1.567926,2.776486,-2.803057E-08,-1.881177E-07,-2.494398E-07,1,0.4242288,-0.07264776,0.5943235,0.05403019,0.7991137,1,0,0,0,45.90845,26.62447,71.16512,111.586,138.6992,125.3866,118.1562,122.1262,0,1,0,0,0,1.268446E-09,-1.349268E-08,-2.221149E-08,1,1,0,0,0,1</t>
  </si>
  <si>
    <t xml:space="preserve">472.7372,3.377291,1.567926,2.776486,-3.647229E-08,-1.679036E-07,-2.567576E-07,1,0.4136756,-0.07268315,0.5943246,0.05405703,0.7991077,1,0,0,0,44.95869,25.98819,69.72746,109.4411,136.077,123.0125,115.9117,119.7943,0,1,0,0,0,-8.441709E-09,2.021415E-08,-7.317793E-09,1,0.9751236,0,0,0,1</t>
  </si>
  <si>
    <t xml:space="preserve">472.7876,3.377291,1.567926,2.776486,-4.058433E-08,-1.81595E-07,-2.329175E-07,1,0.3991283,-0.07271057,0.5943257,0.05407782,0.7991031,1,0,0,0,45.45999,26.06888,70.58804,111.0593,138.1961,124.9196,117.691,121.6038,0,1,0,0,0,-4.11205E-09,-1.369139E-08,2.38401E-08,1,0.9648342,0,0,0,1</t>
  </si>
  <si>
    <t xml:space="preserve">472.8371,3.377291,1.567926,2.776486,-3.820167E-08,-1.804262E-07,-2.229148E-07,1,0.3925989,-0.07273176,0.5943263,0.05409388,0.7990996,0,0,0,0,44.17726,25.0176,68.71687,108.5193,135.1963,122.1956,115.0982,118.8798,0,1,0,0,0,2.382672E-09,1.168764E-09,1.000273E-08,1,0.9836408,0,0,0,1</t>
  </si>
  <si>
    <t xml:space="preserve">472.8875,3.377291,1.567926,2.776486,-3.471984E-08,-1.924253E-07,-2.426848E-07,1,0.3852977,-0.07274816,0.5943269,0.05410632,0.7990968,0,0,0,0,44.72552,25.15428,69.63353,110.1891,137.3646,124.1489,116.9235,120.7404,0,1,0,0,0,3.481846E-09,-1.199907E-08,-1.977001E-08,1,0.9814029,0,0,0,1</t>
  </si>
  <si>
    <t xml:space="preserve">472.9371,3.377291,1.567926,2.776486,-3.296766E-08,-1.952965E-07,-2.506469E-07,1,0.3722955,-0.07276085,0.5943274,0.05411594,0.7990947,0,0,0,0,43.63561,24.34067,68.00793,107.8734,134.5792,121.6239,114.5291,118.2388,0,1,0,0,0,1.752184E-09,-2.871147E-09,-7.961971E-09,1,0.9662541,0,0,0,1</t>
  </si>
  <si>
    <t xml:space="preserve">472.9874,3.377291,1.567926,2.776486,-3.470497E-08,-2.187185E-07,-2.523634E-07,1,0.3572673,-0.07277068,0.5943277,0.0541234,0.7990931,0,0,0,0,43.95449,24.18743,68.61728,109.2637,136.4807,123.3307,116.1092,119.822,0,1,0,0,0,-1.737315E-09,-2.3422E-08,-1.716523E-09,1,0.9596336,0,0,0,1</t>
  </si>
  <si>
    <t xml:space="preserve">473.0371,3.377291,1.567926,2.776486,-3.857584E-08,-2.310309E-07,-2.421764E-07,1,0.3396443,-0.07277828,0.5943279,0.05412916,0.7990918,0,0,0,0,41.05025,22.19828,64.20737,102.7426,128.5314,116.1342,109.3025,112.7403,0,1,0,0,0,-3.870885E-09,-1.231244E-08,1.018697E-08,1,0.9506728,0,0,0,1</t>
  </si>
  <si>
    <t xml:space="preserve">473.0876,3.377291,1.567926,2.776486,-3.499807E-08,-2.720804E-07,-2.42693E-07,1,0.3273459,-0.07278418,0.5943282,0.05413363,0.7990908,0,0,0,0,40.52563,21.533,63.49829,102.0981,127.9158,115.5662,108.7376,112.1006,0,1,0,0,0,3.577752E-09,-4.104947E-08,-5.16582E-10,1,0.9637905,0,0,0,1</t>
  </si>
  <si>
    <t xml:space="preserve">473.1369,3.377291,1.567926,2.776486,-3.173876E-08,-2.807627E-07,-2.402898E-07,1,0.3174586,-0.07278873,0.5943283,0.05413708,0.79909,0,0,0,0,39.41998,20.69246,61.8345,99.74869,125.0984,113.0133,106.3155,109.5656,0,1,0,0,0,3.259321E-09,-8.682242E-09,2.403191E-09,0.9999999,0.9697954,0,0,0,1</t>
  </si>
  <si>
    <t xml:space="preserve">473.1871,3.377291,1.567926,2.776486,-2.821201E-08,-2.75921E-07,-2.451043E-07,1,0.3116971,-0.07279228,0.5943284,0.05413976,0.7990894,0,0,0,0,39.88114,20.71115,62.61475,101.2958,127.1497,114.86,108.0354,111.3042,0,1,0,0,0,3.526755E-09,4.841681E-09,-4.814457E-09,1,0.9818512,0,0,0,1</t>
  </si>
  <si>
    <t xml:space="preserve">473.2374,3.377291,1.567926,2.776486,-2.970519E-08,-2.812425E-07,-2.550458E-07,1,0.3116971,-0.072795,0.5943285,0.05414183,0.799089,0,0,0,0,39.79029,20.59491,62.48905,101.1817,127.0408,114.7598,107.9357,111.1909,0,1,0,0,0,-1.493174E-09,-5.321469E-09,-9.941509E-09,1,1,0,0,0,1</t>
  </si>
  <si>
    <t xml:space="preserve">473.2874,3.377291,1.567926,2.776486,-3.063529E-08,-2.627127E-07,-2.194155E-07,1,0.3116971,-0.0727971,0.5943285,0.05414342,0.7990887,0,0,0,0,40.54037,20.98261,63.66709,103.0899,129.4369,116.9244,109.9714,113.288,0,1,0,0,0,-9.301087E-10,1.852982E-08,3.563033E-08,1,1,0,0,0,1</t>
  </si>
  <si>
    <t xml:space="preserve">473.3374,3.377291,1.567926,2.776486,-2.540636E-08,-2.600972E-07,-2.258682E-07,1,0.3116971,-0.07279875,0.5943286,0.05414467,0.7990884,0,0,0,0,41.29111,21.37117,64.84611,104.999,131.8339,119.0896,112.0079,115.3859,0,1,0,0,0,5.228926E-09,2.615503E-09,-6.452705E-09,1,1,0,0,0,1</t>
  </si>
  <si>
    <t xml:space="preserve">473.3874,3.377291,1.567926,2.776486,-2.30289E-08,-2.836682E-07,-2.328588E-07,1,0.3116971,-0.07280002,0.5943286,0.05414563,0.7990882,0,0,0,0,41.29111,21.37117,64.84611,104.999,131.8339,119.0896,112.0079,115.3859,0,1,0,0,0,2.377463E-09,-2.357095E-08,-6.990613E-09,1,1,0,0,0,1</t>
  </si>
  <si>
    <t xml:space="preserve">473.4369,3.377291,1.567926,2.776486,-2.51684E-08,-2.917891E-07,-2.564677E-07,1,0.3116971,-0.07280101,0.5943286,0.05414638,0.7990881,0,0,0,0,41.29111,21.37117,64.84611,104.999,131.8339,119.0896,112.0079,115.3859,0,1,0,0,0,-2.139501E-09,-8.120848E-09,-2.360885E-08,1,1,0,0,0,1</t>
  </si>
  <si>
    <t xml:space="preserve">473.487,3.377291,1.567926,2.776486,-2.636692E-08,-2.708855E-07,-2.388812E-07,1,0.3116971,-0.07280177,0.5943286,0.05414695,0.7990879,0,0,0,0,39.03887,20.20547,61.30905,99.27178,124.643,112.5938,105.8984,109.0921,0,1,0,0,0,-1.198505E-09,2.090358E-08,1.758658E-08,1,1,0,0,0,1</t>
  </si>
  <si>
    <t xml:space="preserve">473.5374,3.377291,1.567926,2.776486,-2.802408E-08,-2.526433E-07,-2.302569E-07,1,0.3116971,-0.07280236,0.5943286,0.0541474,0.7990878,0,0,0,0,42.04186,21.75974,66.02513,106.9081,134.2309,121.2549,114.0444,117.4838,0,1,0,0,0,-1.657161E-09,1.824221E-08,8.624371E-09,1,1,0,0,0,1</t>
  </si>
  <si>
    <t xml:space="preserve">473.5869,3.377291,1.567926,2.776486,-2.30457E-08,-2.872144E-07,-2.50991E-07,1,0.3116971,-0.07280283,0.5943286,0.05414775,0.7990878,0,0,0,0,41.29111,21.37117,64.84611,104.999,131.8339,119.0896,112.0079,115.3859,0,1,0,0,0,4.978369E-09,-3.457112E-08,-2.073413E-08,1,1,0,0,0,1</t>
  </si>
  <si>
    <t xml:space="preserve">473.6372,3.377291,1.567926,2.776486,-2.41068E-08,-2.978495E-07,-2.775815E-07,1,0.3116971,-0.07280318,0.5943286,0.05414801,0.7990878,0,0,0,0,40.54037,20.98261,63.66709,103.0899,129.4369,116.9244,109.9714,113.288,0,1,0,0,0,-1.061093E-09,-1.063505E-08,-2.659054E-08,1,1,0,0,0,1</t>
  </si>
  <si>
    <t xml:space="preserve">473.6876,3.377291,1.567926,2.776486,-2.42798E-08,-3.126892E-07,-2.641056E-07,1,0.3116971,-0.07280345,0.5943286,0.05414822,0.7990876,0,0,0,0,42.04186,21.75974,66.02513,106.9081,134.2309,121.2549,114.0444,117.4838,0,1,0,0,0,-1.730178E-10,-1.483975E-08,1.34759E-08,0.9999999,1,0,0,0,1</t>
  </si>
  <si>
    <t xml:space="preserve">473.7371,3.377291,1.567926,2.776486,-2.716187E-08,-3.375378E-07,-2.629902E-07,1,0.3116971,-0.07280367,0.5943286,0.05414838,0.7990877,0,0,0,0,41.29111,21.37117,64.84611,104.999,131.8339,119.0896,112.0079,115.3859,0,1,0,0,0,-2.882064E-09,-2.484852E-08,1.115429E-09,1,1,0,0,0,1</t>
  </si>
  <si>
    <t xml:space="preserve">473.7875,3.377291,1.567926,2.776486,-2.86533E-08,-2.756633E-07,-2.78277E-07,1,0.3116971,-0.07280383,0.5943286,0.0541485,0.7990876,0,0,0,0,42.04186,21.75974,66.02513,106.9081,134.2309,121.2549,114.0444,117.4838,0,1,0,0,0,-1.491428E-09,6.187455E-08,-1.528679E-08,1,1,0,0,0,1</t>
  </si>
  <si>
    <t xml:space="preserve">473.8376,3.377291,1.567926,2.776486,-2.705207E-08,-2.625823E-07,-2.917175E-07,1,0.3116971,-0.07280397,0.5943286,0.0541486,0.7990877,0,0,0,0,41.29111,21.37117,64.84611,104.999,131.8339,119.0896,112.0079,115.3859,0,1,0,0,0,1.601231E-09,1.308098E-08,-1.344043E-08,1,1,0,0,0,1</t>
  </si>
  <si>
    <t xml:space="preserve">473.8877,3.377291,1.567926,2.776486,-3.024655E-08,-2.59039E-07,-2.974922E-07,1,0.3116971,-0.07280409,0.5943286,0.05414868,0.7990877,0,0,0,0,41.29111,21.37117,64.84611,104.999,131.8339,119.0896,112.0079,115.3859,0,1,0,0,0,-3.194477E-09,3.543418E-09,-5.774652E-09,1,1,0,0,0,1</t>
  </si>
  <si>
    <t xml:space="preserve">473.9377,3.377291,1.567926,2.776486,-3.736032E-08,-1.813233E-07,-3.468143E-07,1,0.3116971,-0.07280415,0.5943286,0.05414873,0.7990877,0,0,0,0,41.29111,21.37117,64.84611,104.999,131.8339,119.0896,112.0079,115.3859,0,1,0,0,0,-7.113715E-09,7.771566E-08,-4.932207E-08,1,1,0,0,0,1</t>
  </si>
  <si>
    <t xml:space="preserve">473.9874,3.377291,1.567926,2.776486,-3.905462E-08,-1.44188E-07,-3.646626E-07,1,0.3116971,-0.07280418,0.5943285,0.05414876,0.7990876,0,0,0,0,36.03588,18.65121,56.59296,91.63549,115.055,103.9328,97.75235,100.7004,0,1,0,0,0,-4.886027E-10,4.186757E-08,-2.089098E-08,1,1,0,0,0,1</t>
  </si>
  <si>
    <t xml:space="preserve">474.0375,3.377291,1.567926,2.776486,-3.460286E-08,-7.111677E-08,-4.019274E-07,1,0.3116971,-0.07280423,0.5943285,0.05414879,0.7990876,0,0,0,0,38.28812,19.81691,60.13002,97.36271,122.246,110.4286,103.8619,106.9942,0,1,0,0,0,3.24609E-09,6.833898E-08,-3.4222E-08,1,1,0,0,0,1</t>
  </si>
  <si>
    <t xml:space="preserve">474.087,3.377291,1.567926,2.776486,-4.195542E-08,-3.363348E-08,-3.668052E-07,1,0.3116971,-0.07280426,0.5943286,0.05414882,0.7990876,0,0,0,0,41.29111,21.37117,64.8461,104.999,131.8339,119.0896,112.0079,115.3859,0,1,0,0,0,-7.352527E-09,3.74833E-08,3.512217E-08,1,1,0,0,0,1</t>
  </si>
  <si>
    <t xml:space="preserve">474.1374,3.377291,1.567926,2.776486,-4.016109E-08,-1.094027E-08,-3.885525E-07,1,0.3116971,-0.07280427,0.5943286,0.05414883,0.7990876,0,0,0,0,42.04186,21.75974,66.02512,106.9081,134.2309,121.2549,114.0444,117.4838,0,1,0,0,0,1.79434E-09,2.26932E-08,-2.174731E-08,1,1,0,0,0,1</t>
  </si>
  <si>
    <t xml:space="preserve">474.1869,3.377291,1.567926,2.776486,-3.299314E-08,1.566706E-08,-4.194232E-07,1,0.3116971,-0.07280427,0.5943286,0.05414883,0.7990876,0,0,0,0,41.29111,21.37117,64.8461,104.999,131.8339,119.0896,112.0079,115.3859,0,1,0,0,0,7.167976E-09,2.660732E-08,-3.087052E-08,1,1,0,0,0,1</t>
  </si>
  <si>
    <t xml:space="preserve">474.2373,3.377291,1.567926,2.776486,-2.654196E-08,3.961367E-08,-4.472068E-07,1,0.3116971,-0.07280427,0.5943286,0.05414883,0.7990876,0,0,0,0,42.04186,21.75974,66.02512,106.9081,134.2309,121.2549,114.0444,117.4838,0,1,0,0,0,6.451179E-09,2.394659E-08,-2.778347E-08,1,1,0,0,0,1</t>
  </si>
  <si>
    <t xml:space="preserve">474.2877,3.377291,1.567926,2.776486,-2.009079E-08,6.356029E-08,-4.749903E-07,1,0.3116971,-0.07280427,0.5943286,0.05414883,0.7990876,0,0,0,0,42.04186,21.75974,66.02512,106.9081,134.2309,121.2549,114.0444,117.4838,0,1,0,0,0,6.451179E-09,2.394659E-08,-2.778347E-08,1,1,0,0,0,1</t>
  </si>
  <si>
    <t xml:space="preserve">474.3372,3.377291,1.567926,2.776486,-1.363962E-08,8.750693E-08,-5.02774E-07,1,0.3116971,-0.07280427,0.5943286,0.05414883,0.7990876,0,0,0,0,41.29111,21.37117,64.8461,104.999,131.8339,119.0896,112.0079,115.3859,0,1,0,0,0,6.451179E-09,2.394659E-08,-2.778347E-08,1,1,0,0,0,1</t>
  </si>
  <si>
    <t xml:space="preserve">474.3876,3.377291,1.567926,2.776486,-7.188448E-09,1.114536E-07,-5.305576E-07,1,0.3116971,-0.07280427,0.5943286,0.05414883,0.7990876,0,0,0,0,42.04186,21.75974,66.02512,106.9081,134.2309,121.2549,114.0444,117.4838,0,1,0,0,0,6.451179E-09,2.394659E-08,-2.778347E-08,1,1,0,0,0,1</t>
  </si>
  <si>
    <t xml:space="preserve">474.4372,3.377291,1.567926,2.776486,-2.887667E-09,1.27418E-07,-5.490801E-07,1,0.3116971,-0.07285141,0.5944301,0.05419878,0.7990045,0,0,0,0,41.29111,21.37117,64.8461,104.999,131.8339,119.0896,112.0079,115.3859,0,1,0,0,0,4.300786E-09,1.596439E-08,-1.852231E-08,1,1,0.0001801222,0.001296169,0.0003529273,0.999999</t>
  </si>
  <si>
    <t xml:space="preserve">474.4875,3.377291,1.567926,2.776486,-2.887667E-09,1.27418E-07,-5.490801E-07,1,0.3116971,-0.07150501,0.5962489,0.05343903,0.7978212,0,0,0,0,42.04186,21.75974,66.02512,106.9081,134.2309,121.2549,114.0444,117.4838,0,1,0,0,0,0,0,0,1,1,0.0002392377,0.00514582,-0.00696677,0.9999623</t>
  </si>
  <si>
    <t xml:space="preserve">474.537,3.377291,1.567926,2.776486,-2.887667E-09,1.27418E-07,-5.490801E-07,1,0.3116971,-0.07028056,0.5987361,0.05285678,0.7961042,0,0,0,0,41.29111,21.37117,64.8461,104.999,131.8339,119.0896,112.0079,115.3859,0,1,0,0,0,0,0,0,1,1,-0.004068571,0.005462978,0.002258168,0.9999744</t>
  </si>
  <si>
    <t xml:space="preserve">474.5874,3.377291,1.567926,2.776486,-2.887667E-09,1.27418E-07,-5.490801E-07,1,0.3116971,-0.06974141,0.6019717,0.05289411,0.7937056,0,0,0,0,42.04186,21.75974,66.02512,106.9081,134.2309,121.2549,114.0444,117.4838,0,1,0,0,0,0,0,0,1,1,-0.005521109,0.0018019,-0.002386638,0.9999803</t>
  </si>
  <si>
    <t xml:space="preserve">474.6369,3.377291,1.567926,2.776486,-2.887667E-09,1.27418E-07,-5.490801E-07,1,0.3116971,-0.07053421,0.6044456,0.05385212,0.7916883,0,0,0,0,41.29111,21.37117,64.8461,104.999,131.8339,119.0896,112.0079,115.3859,0,1,0,0,0,0,0,0,1,1,-0.01416328,0.0008838014,0.002276564,0.9998966</t>
  </si>
  <si>
    <t xml:space="preserve">474.6873,3.377291,1.567926,2.776486,-2.887667E-09,1.27418E-07,-5.490801E-07,1,0.3116971,-0.07246702,0.6072783,0.05576165,0.78921,0,0,0,0,42.04186,21.75974,66.02512,106.9081,134.2309,121.2549,114.0444,117.4838,0,1,0,0,0,0,0,0,1,1,-0.01580257,0.001882623,0.001954647,0.9998714</t>
  </si>
  <si>
    <t xml:space="preserve">474.7377,3.377291,1.567926,2.776486,-2.887667E-09,1.27418E-07,-5.490801E-07,1,0.3116971,-0.07536685,0.6095796,0.05837831,0.7869718,0,0,0,0,42.04186,21.75974,66.02512,106.9081,134.2309,121.2549,114.0444,117.4838,0,1,0,0,0,0,0,0,1,1,-0.006713016,-0.000506644,0.002032211,0.9999751</t>
  </si>
  <si>
    <t xml:space="preserve">474.7872,3.377291,1.567926,2.776486,-2.887667E-09,1.27418E-07,-5.490801E-07,1,0.3116971,-0.07784312,0.611716,0.06066767,0.7848971,0,0,0,0,41.29111,21.37117,64.8461,104.999,131.8339,119.0896,112.0079,115.3859,0,1,0,0,0,0,0,0,1,1,-0.01487991,-0.001615885,-0.0002590381,0.9998876</t>
  </si>
  <si>
    <t xml:space="preserve">474.8369,3.377291,1.567926,2.776486,-2.887667E-09,1.27418E-07,-5.490801E-07,1,0.3116971,-0.07934637,0.6130714,0.06208064,0.7835774,0,0,0,0,39.78962,20.59404,62.48806,101.1809,127.0399,114.7591,107.9349,111.19,0,1,0,0,0,0,0,0,1,1,-0.003447176,0.001836179,-0.003663338,0.9999855</t>
  </si>
  <si>
    <t xml:space="preserve">474.8869,3.377291,1.567926,2.776486,-2.887667E-09,1.27418E-07,-5.490801E-07,1,0.3116971,-0.08007669,0.6143267,0.0628703,0.7824562,0,0,0,0,39.78962,20.59404,62.48806,101.1809,127.0399,114.7591,107.9349,111.19,0,1,0,0,0,0,0,0,1,1,-0.01020695,-0.002683906,0.0009864449,0.9999437</t>
  </si>
  <si>
    <t xml:space="preserve">474.9368,3.377291,1.567926,2.776486,-2.887667E-09,1.27418E-07,-5.490801E-07,1,0.3116971,-0.0808943,0.6147262,0.06359058,0.7820001,0,0,0,0,39.78962,20.59404,62.48806,101.1809,127.0399,114.7591,107.9349,111.19,0,1,0,0,0,0,0,0,1,1,-0.008670171,-0.002278574,-0.004228168,0.9999509</t>
  </si>
  <si>
    <t xml:space="preserve">474.9872,3.377291,1.567926,2.776486,-2.887667E-09,1.27418E-07,-5.490801E-07,1,0.3116971,-0.08230727,0.6141245,0.06461807,0.7822411,0,0,0,0,40.54037,20.98261,63.66708,103.0899,129.4369,116.9244,109.9714,113.288,0,1,0,0,0,0,0,0,1,1,-0.01330914,-0.005855159,0.0024165,0.9998913</t>
  </si>
  <si>
    <t xml:space="preserve">475.0377,3.377291,1.567926,2.776486,-2.887667E-09,1.27418E-07,-5.490801E-07,1,0.3116971,-0.08368122,0.6136369,0.06563178,0.7823936,0,0,0,0,40.54037,20.98261,63.66708,103.0899,129.4369,116.9244,109.9714,113.288,0,1,0,0,0,0,0,0,1,1,-0.007882774,-0.001463507,-0.002849919,0.9999636</t>
  </si>
  <si>
    <t xml:space="preserve">475.0873,3.377291,1.567926,2.776486,-2.887667E-09,1.27418E-07,-5.490801E-07,1,0.3116971,-0.0844191,0.613052,0.06611881,0.7827318,0,0,0,0,40.54037,20.98261,63.66708,103.0899,129.4369,116.9244,109.9714,113.288,0,1,0,0,0,0,0,0,1,1,-0.003878628,-0.001736159,-0.0005959563,0.9999908</t>
  </si>
  <si>
    <t xml:space="preserve">475.1375,3.377291,1.567926,2.776486,-2.887667E-09,1.27418E-07,-5.490801E-07,1,0.3116971,-0.0839892,0.6124831,0.06567671,0.7832604,0,0,0,0,39.03887,20.20547,61.30904,99.27178,124.643,112.5938,105.8984,109.0921,0,1,0,0,0,0,0,0,1,1,0.002072219,-0.001128472,-0.003641951,0.9999903</t>
  </si>
  <si>
    <t xml:space="preserve">475.187,3.377291,1.567926,2.776486,-2.887667E-09,1.27418E-07,-5.490801E-07,1,0.3116971,-0.08326216,0.6115752,0.06494138,0.7841083,0,0,0,0,41.29111,21.37117,64.8461,104.999,131.8339,119.0896,112.0079,115.3859,0,1,0,0,0,0,0,0,1,1,0.0005562085,-0.003009965,-0.001592808,0.9999938</t>
  </si>
  <si>
    <t xml:space="preserve">475.2374,3.377291,1.567926,2.776486,-3.936709E-09,1.303599E-07,-5.315278E-07,1,0.3116971,-0.0822181,0.6101333,0.06386829,0.7854288,0,0,0,0,42.04186,21.75974,66.02512,106.9081,134.2309,121.2549,114.0444,117.4838,0,1,0,0,0,-1.049048E-09,2.941949E-09,1.755219E-08,1,1,0.0009505301,-0.001206827,-0.000570799,0.9999987</t>
  </si>
  <si>
    <t xml:space="preserve">475.2877,3.377291,1.567926,2.776486,4.681819E-10,1.127346E-07,-5.330457E-07,1,0.3116971,-0.0815958,0.609243,0.06322741,0.7862362,0,0,0,0,39.78962,20.59404,62.48806,101.1809,127.0399,114.7591,107.9349,111.19,0,1,0,0,0,4.404882E-09,-1.762537E-08,-1.51775E-09,1,1,0,0,0,1</t>
  </si>
  <si>
    <t xml:space="preserve">475.3372,3.377291,1.567926,2.776486,7.65086E-09,8.669332E-08,-5.352144E-07,1,0.3116971,-0.08123074,0.6087154,0.06285192,0.7867126,0,0,0,0,41.29111,21.37117,64.8461,104.999,131.8339,119.0896,112.0079,115.3859,0,1,0,0,0,7.182674E-09,-2.60413E-08,-2.168719E-09,0.9999999,1,0,0,0,1</t>
  </si>
  <si>
    <t xml:space="preserve">475.3873,3.377291,1.567926,2.776486,1.325222E-09,1.07914E-07,-5.157419E-07,1,0.3116971,-0.08101662,0.608403,0.06263168,0.7869939,0,0,0,0,39.03887,20.20547,61.30904,99.27178,124.643,112.5938,105.8984,109.0921,0,1,0,0,0,-6.325629E-09,2.12207E-08,1.947262E-08,1,1,0,0,0,1</t>
  </si>
  <si>
    <t xml:space="preserve">475.4373,3.377291,1.567926,2.776486,1.886058E-09,9.114665E-08,-4.77611E-07,1,0.3116971,-0.08089059,0.6082185,0.06250212,0.7871597,0,0,0,0,37.53738,19.42834,58.951,95.45364,119.849,108.2633,101.8254,104.8963,0,1,0,0,0,5.608308E-10,-1.676735E-08,3.813086E-08,1,1,0,0,0,1</t>
  </si>
  <si>
    <t xml:space="preserve">475.4883,3.377291,1.567926,2.776486,-2.008101E-09,1.008291E-07,-4.823266E-07,1,0.3116971,-0.08081614,0.6081096,0.06242564,0.7872576,0,0,0,0,38.28812,19.81691,60.13002,97.36271,122.246,110.4286,103.8619,106.9942,0,1,0,0,0,-3.894131E-09,9.68248E-09,-4.7157E-09,1,1,0,0,0,1</t>
  </si>
  <si>
    <t xml:space="preserve">475.5372,3.377291,1.567926,2.776486,1.754376E-09,9.790611E-08,-4.982676E-07,1,0.3116971,-0.08077218,0.6080452,0.0623805,0.7873154,0,0,0,0,34.53439,17.87407,54.23492,87.81734,110.2611,99.60222,93.67933,96.50458,0,1,0,0,0,3.762473E-09,-2.923025E-09,-1.594089E-08,0.9999999,1,0,0,0,1</t>
  </si>
  <si>
    <t xml:space="preserve">475.5876,3.377291,1.567926,2.776486,-1.679315E-10,9.451902E-08,-5.074446E-07,1,0.3116971,-0.0807462,0.6080073,0.06235384,0.7873496,0,0,0,0,42.04186,21.75974,66.02512,106.9081,134.2309,121.2549,114.0444,117.4838,0,1,0,0,0,-1.922309E-09,-3.387073E-09,-9.177136E-09,1,1,0,0,0,1</t>
  </si>
  <si>
    <t xml:space="preserve">475.6372,3.377291,1.567926,2.776486,-3.714264E-09,1.046642E-07,-5.119642E-07,1,0.3116971,-0.08073086,0.6079847,0.0623381,0.7873698,0,0,0,0,41.29111,21.37117,64.8461,104.999,131.8339,119.0896,112.0079,115.3859,0,1,0,0,0,-3.546325E-09,1.014518E-08,-4.519655E-09,1,1,0,0,0,1</t>
  </si>
  <si>
    <t xml:space="preserve">475.6875,3.377291,1.567926,2.776486,5.721773E-10,8.296242E-08,-5.168469E-07,1,0.3116971,-0.0807218,0.6079715,0.06232881,0.7873816,0,0,0,0,42.04186,21.75974,66.02512,106.9081,134.2309,121.2549,114.0444,117.4838,0,1,0,0,0,4.630674E-09,-2.870258E-08,-4.501945E-09,1,1,0,0,0,1</t>
  </si>
  <si>
    <t xml:space="preserve">475.737,3.377291,1.567926,2.776486,6.611334E-10,5.832872E-08,-5.22562E-07,1,0.3116971,-0.08071645,0.6079636,0.06232331,0.7873886,0,0,0,0,41.29111,21.37117,64.8461,104.999,131.8339,119.0896,112.0079,115.3859,0,1,0,0,0,8.893186E-11,-2.463368E-08,-5.715111E-09,1,1,0,0,0,1</t>
  </si>
  <si>
    <t xml:space="preserve">475.7874,3.377291,1.567926,2.776486,5.17412E-10,5.070861E-08,-5.232924E-07,1,0.3116971,-0.08071329,0.607959,0.06232008,0.7873928,0,0,0,0,42.04186,21.75974,66.02512,106.9081,134.2309,121.2549,114.0444,117.4838,0,1,0,0,0,-1.43723E-10,-7.620094E-09,-7.305309E-10,1,1,0,0,0,1</t>
  </si>
  <si>
    <t xml:space="preserve">475.8369,3.377291,1.567926,2.776486,2.225277E-09,4.663345E-08,-5.195063E-07,1,0.3116971,-0.08071143,0.6079563,0.06231816,0.7873952,0,0,0,0,41.29111,21.37117,64.8461,104.999,131.8339,119.0896,112.0079,115.3859,0,1,0,0,0,1.707854E-09,-4.07517E-09,3.786094E-09,1,1,0,0,0,1</t>
  </si>
  <si>
    <t xml:space="preserve">475.8873,3.377291,1.567926,2.776486,-0.001162986,0.0006554165,-0.002728706,0.9999954,0.3116971,-0.08071032,0.6079547,0.06231703,0.7873967,0,0,0,0,42.0422,21.76006,66.02466,106.9081,134.2312,121.2551,114.0437,117.4836,0,1,0,0,0,-0.001163657,0.0006544007,-0.002728133,0.9999951,1,0,0,0,1</t>
  </si>
  <si>
    <t xml:space="preserve">475.9368,3.377291,1.567926,2.776486,-0.008699675,0.003756047,-0.007915285,0.9999238,0.3116971,-0.08070967,0.6079537,0.06231636,0.7873976,0,0,0,0,41.30026,21.40571,64.80808,104.9894,131.8592,119.1053,111.9696,115.3731,0,1,0,0,0,-0.007509179,0.003181805,-0.005181042,0.9999532,1,0,0,0,1</t>
  </si>
  <si>
    <t xml:space="preserve">475.9872,3.377291,1.567926,2.776486,-0.0253284,0.01150194,-0.01346666,0.9995223,0.3116971,-0.08070931,0.6079533,0.06231598,0.787398,0,0,0,0,42.23296,21.74897,65.94342,106.969,134.3038,121.3461,113.8082,117.397,0,1,0,0,0,-0.01664587,0.007714718,-0.005566253,0.9998162,1,0,0,0,1</t>
  </si>
  <si>
    <t xml:space="preserve">476.0376,3.377291,1.567926,2.776486,-0.04567492,0.00583619,-0.02284517,0.9986781,0.3116971,-0.08070906,0.6079529,0.06231574,0.7873983,0,0,0,0,42.49723,21.69752,65.83559,107.0373,134.4155,121.5008,113.6406,117.2371,0,1,0,0,0,-0.02060858,-0.005473309,-0.00895717,0.9997323,1,0,0,0,1</t>
  </si>
  <si>
    <t xml:space="preserve">476.0879,3.377291,1.567926,2.776486,-0.06313685,0.006928955,-0.02886025,0.9975634,0.3116971,-0.08070892,0.6079527,0.06231559,0.7873985,0,0,0,0,32.80568,16.63148,50.41612,82.15641,103.3958,93.52778,87.5013,89.78952,0,1,0,0,0,-0.01864796,0.001525007,-0.006623045,0.9998029,1,0,0,0,1</t>
  </si>
  <si>
    <t xml:space="preserve">476.1378,3.377291,1.567926,2.776486,-0.07886001,-0.001321487,-0.0322627,0.9963627,0.3116971,-0.08070885,0.6079526,0.06231552,0.7873986,0,0,0,0,39.12579,19.66904,59.65474,97.49055,122.7788,111.1304,104.0112,106.26,0,1,0,0,0,-0.01486538,-0.008309364,-0.002196966,0.9998525,1,0,0,0,1</t>
  </si>
  <si>
    <t xml:space="preserve">476.1873,3.377291,1.567926,2.776486,-0.08818409,-0.002654922,-0.0379887,0.9953761,0.3116971,-0.08070879,0.6079525,0.06231546,0.7873987,0,0,0,0,42.34568,21.3004,64.1748,105.2861,132.6079,120.1074,112.4561,114.3019,0,1,0,0,0,-0.009393416,-0.001499145,-0.005656839,0.9999386,1,0,0,0,1</t>
  </si>
  <si>
    <t xml:space="preserve">476.2377,3.377291,1.567926,2.776486,-0.09983396,-0.005780295,-0.04222597,0.994091,0.3116971,-0.08070876,0.6079524,0.06231543,0.7873987,0,0,0,0,43.21376,21.82881,65.20458,107.3011,135.1477,122.4544,114.6761,116.177,0,1,0,0,0,-0.01181308,-0.003036559,-0.004044428,0.9999174,1,0,0,0,1</t>
  </si>
  <si>
    <t xml:space="preserve">476.2881,3.377291,1.567926,2.776486,-0.107285,-0.001937234,-0.04843249,0.9930461,0.3116971,-0.08070874,0.6079524,0.06231542,0.7873987,0,0,0,0,43.33414,21.96995,65.07178,107.3742,135.2509,122.5956,114.8348,116.1026,0,1,0,0,0,-0.007319164,0.003500777,-0.006639291,0.999945,1,0,0,0,1</t>
  </si>
  <si>
    <t xml:space="preserve">476.3376,3.377291,1.567926,2.776486,-0.1142815,-0.001856549,-0.04809529,0.9922819,0.3116971,-0.08070874,0.6079524,0.06231542,0.7873987,0,0,0,0,42.6647,21.70878,63.80569,105.484,132.881,120.4748,112.8653,114.1974,0,1,0,0,0,-0.007026164,0.0004743544,0.0002779575,0.9999751,1,0,0,0,1</t>
  </si>
  <si>
    <t xml:space="preserve">476.3875,3.377291,1.567926,2.776486,-0.1146921,0.003630633,-0.0471947,0.9922727,0.3116971,-0.08070874,0.6079524,0.06231542,0.7873987,0,0,0,0,42.7637,21.75562,63.77184,105.4703,132.887,120.5071,112.9175,114.2955,0,1,0,0,0,-0.0001506178,0.005567192,0.0002518694,0.9999844,1,0,0,0,1</t>
  </si>
  <si>
    <t xml:space="preserve">476.4379,3.377291,1.567926,2.776486,-0.1119412,0.00883971,-0.03932138,0.9928972,0.3116971,-0.08070874,0.6079524,0.06231542,0.7873987,0,0,0,0,43.60596,22.14412,64.97203,107.3162,135.2354,122.637,114.9227,116.4269,0,1,0,0,0,0.003073053,0.005963215,0.007220409,0.9999512,1,0,0,0,1</t>
  </si>
  <si>
    <t xml:space="preserve">476.4874,3.377291,1.567926,2.776486,-0.1051666,0.01769793,-0.03641463,0.9936301,0.3116971,-0.08070874,0.6079524,0.06231542,0.7873987,0,0,0,0,42.87257,21.6601,63.94381,105.2591,132.6741,120.2962,112.7339,114.334,0,1,0,0,0,0.00716905,0.008858686,0.001863969,0.9999334,1,0,0,0,1</t>
  </si>
  <si>
    <t xml:space="preserve">476.5378,3.377291,1.567926,2.776486,-0.1051666,0.01769792,-0.03641458,0.9936301,0.3116971,-0.08070874,0.6079524,0.06231542,0.7873987,0,0,0,0,43.65089,22.00625,65.19636,107.095,134.9673,122.3453,114.6444,116.4014,0,1,0,0,0,-3.876527E-09,-4.923428E-09,5.600477E-08,1,1,0,0,0,1</t>
  </si>
  <si>
    <t xml:space="preserve">476.5874,3.377291,1.567926,2.776486,-0.1051666,0.01769791,-0.03641453,0.9936301,0.3116971,-0.08070874,0.6079524,0.06231542,0.7873987,0,0,0,0,41.31199,20.82273,61.71274,101.3672,127.7243,115.7762,108.4876,110.1644,0,1,0,0,0,-3.876527E-09,-4.923428E-09,5.600477E-08,1,1,0,0,0,1</t>
  </si>
  <si>
    <t xml:space="preserve">476.6379,3.377291,1.567926,2.776486,-0.1051666,0.0176979,-0.03641448,0.9936301,0.3116971,-0.08070874,0.6079524,0.06231542,0.7873987,0,0,0,0,43.65038,22.001,65.20669,107.1059,134.9529,122.3283,114.6272,116.4001,0,1,0,0,0,-3.876527E-09,-4.923428E-09,5.600477E-08,1,1,0,0,0,1</t>
  </si>
  <si>
    <t xml:space="preserve">476.6874,3.377291,1.567926,2.776486,-0.1051666,0.0176979,-0.03641443,0.9936301,0.3116971,-0.08070874,0.6079524,0.06231542,0.7873987,0,0,0,0,42.8709,21.6081,64.04233,105.1933,132.543,120.1438,112.5802,114.3213,0,1,0,0,0,-4.307252E-09,-5.470476E-09,6.222751E-08,1,1,0,0,0,1</t>
  </si>
  <si>
    <t xml:space="preserve">476.7378,3.377291,1.567926,2.776486,-0.1051666,0.01769789,-0.03641437,0.9936301,0.3116971,-0.08070874,0.6079524,0.06231542,0.7873987,0,0,0,0,43.65038,22.00097,65.20673,107.1059,134.9529,122.3282,114.6271,116.3999,0,1,0,0,0,-3.876527E-09,-4.923428E-09,5.600477E-08,1,1,0,0,0,1</t>
  </si>
  <si>
    <t xml:space="preserve">476.7873,3.379327,1.575186,2.77631,-0.1051666,0.01769787,-0.03641436,0.9936301,0.3116971,-0.08075075,0.6079535,0.06234857,0.7873909,0,0,0,0,42.89051,21.59017,64.02634,105.1825,132.5356,120.1405,112.5803,114.3221,0,1,0.004856152,0.01732744,-0.0004215337,-3.301934E-09,-1.69888E-08,2.32462E-08,1,1,0,0,0,1</t>
  </si>
  <si>
    <t xml:space="preserve">476.8377,3.393771,1.627238,2.77599,-0.1051666,0.01769789,-0.03641438,0.9936301,0.3116971,-0.08131642,0.6079637,0.06279448,0.7872894,0,0,0,0,44.35791,21.35743,64.63166,106.7167,134.6891,122.213,114.6343,116.4252,0,1,0.02310107,0.08392008,0.001082935,-3.530748E-09,9.112745E-09,-1.098881E-08,1,1,0,0,0,1</t>
  </si>
  <si>
    <t xml:space="preserve">476.8881,3.426337,1.767335,2.786396,-0.1051666,0.01769792,-0.03641439,0.9936301,0.3116971,-0.08353214,0.6078531,0.06451721,0.7870035,1,-0.005532265,-0.001819015,0.0008690357,47.71849,18.53535,62.04193,105.1357,133.6282,121.8826,114.8947,117.1364,0,1,0.04874956,0.18293,0.01432562,5.321606E-09,3.314217E-08,-1.398553E-08,1,1,0,0,0,1</t>
  </si>
  <si>
    <t xml:space="preserve">476.9376,3.419592,1.915265,2.767446,-0.1051666,0.01769795,-0.03641438,0.9936301,0.3116971,-0.08792143,0.6074311,0.06789786,0.7865667,1,-0.004352331,-0.01768386,-0.01678967,53.44795,12.86756,56.41226,100.5162,129.5311,119.5424,113.8494,117.6724,0,1,0.06054841,0.2293275,0.007392708,-3.321138E-09,3.462857E-08,-8.451152E-11,1,1,0,0,0,1</t>
  </si>
  <si>
    <t xml:space="preserve">476.9879,3.408167,2.039025,2.717036,-0.1051666,0.01769795,-0.03641437,0.9936301,0.3116971,-0.09334558,0.6078041,0.07225055,0.7852647,1,-0.0002560616,-6.79493E-05,-0.0003213882,54.55177,7.789699,46.8048,87.86206,114.9281,107.2477,103.3991,108.7364,0,1,0.04656034,0.1864776,0.007885377,-3.634419E-09,-8.231811E-10,2.41749E-08,0.9999999,1,0,0,0,1</t>
  </si>
  <si>
    <t xml:space="preserve">477.0376,3.294508,2.126606,2.726385,-0.1051666,0.01769795,-0.03641437,0.9936301,0.3116971,-0.09970085,0.6077166,0.07727588,0.7840719,1,-0.01244283,-0.005925894,0.002566576,66.31879,14.12318,46.80935,92.4232,122.5285,115.5787,113.4869,121.1068,0,1,0.03238179,0.1372559,-0.0008239514,-4.17124E-09,1.125473E-08,1.051502E-08,1,1,0,0,0,1</t>
  </si>
  <si>
    <t xml:space="preserve">477.088,3.400207,2.089001,2.634267,-0.1051666,0.01769794,-0.03641439,0.9936301,0.3116971,-0.1045534,0.6090863,0.08143978,0.7819527,1,0.07957387,-0.01448464,0.002795696,70.8118,19.27833,45.63611,91.47227,121.8606,115.6063,114.6228,124.417,0,1,0.02224153,0.0928034,-0.02079218,-6.105719E-09,-1.257627E-08,-1.595837E-08,1,1,0,0,0,1</t>
  </si>
  <si>
    <t xml:space="preserve">477.1375,3.372019,2.088369,2.611016,-0.1051666,0.01769794,-0.0364144,0.9936301,0.3116971,-0.1084139,0.6107191,0.08490895,0.7797815,1,-0.003398895,-0.04693246,3.314018E-05,70.70949,20.42371,40.99409,86.41801,116.7448,110.8443,110.5939,119.393,0,1,0.01506661,0.05696105,-0.03488596,7.331737E-09,1.00658E-08,-1.104372E-08,1,1,0,0,0,1</t>
  </si>
  <si>
    <t xml:space="preserve">477.1879,3.401459,2.073276,2.690185,-0.1051666,0.01769793,-0.0364144,0.9936301,0.3116971,-0.1109796,0.6110352,0.08705783,0.7789355,1,0.0833292,-0.02636957,0.0094769,71.67845,20.6807,41.83619,87.96799,118.7742,112.6925,112.3506,121.3765,0,1,0.01354314,0.04742543,-0.04972068,7.021608E-09,-2.659024E-09,3.675613E-09,1,1,0,0,0,1</t>
  </si>
  <si>
    <t xml:space="preserve">477.238,3.395276,2.014404,2.67899,-0.1051666,0.01769794,-0.03641445,0.9936301,0.3116971,-0.112046,0.6115782,0.08805053,0.7782447,1,0.005072832,-0.001165867,0.05213928,66.68388,17.46966,41.57533,85.26059,114.2971,108.1835,107.227,115.4855,0,1,0.01040646,0.03612157,-0.04035998,-1.090967E-09,-5.056906E-09,-3.880742E-08,1,1,0,0,0,1</t>
  </si>
  <si>
    <t xml:space="preserve">477.2874,3.419716,2.052031,2.65884,-0.1051666,0.01769793,-0.03641441,0.9936301,0.3116971,-0.1127018,0.6121749,0.08872536,0.777604,1,0.0006463528,-5.245209E-05,0.002958775,67.51636,16.33492,43.35168,88.71548,118.9344,112.0991,110.5488,118.2265,0,1,0.01235194,0.04133584,-0.05258083,-6.235488E-09,6.956417E-09,4.688334E-08,1,1,0,0,0,1</t>
  </si>
  <si>
    <t xml:space="preserve">477.3375,3.428166,2.07588,2.67185,-0.1051666,0.01769794,-0.03641441,0.9936301,0.3116971,-0.1134394,0.6132229,0.08957779,0.7765726,1,-0.0003528595,0.01487398,0.07313085,67.08279,17.30406,40.94375,85.7972,115.7921,109.2627,108.1302,115.2177,0,1,0.0122011,0.0446368,-0.04677393,1.077815E-08,1.371625E-08,2.216095E-09,1,1,0,0,0,1</t>
  </si>
  <si>
    <t xml:space="preserve">477.3879,3.428515,2.066086,2.661029,-0.1051666,0.01769794,-0.03641439,0.9936301,0.3116971,-0.1139937,0.6139033,0.09019549,0.7758821,1,-0.000954628,-0.01201606,-0.008351564,69.94039,18.80087,41.55061,88.14999,119.3781,112.7053,111.7481,118.9841,0,1,0.007924374,0.03079069,-0.03127511,-5.621858E-09,1.226879E-08,2.126729E-08,1,1,0,0,0,1</t>
  </si>
  <si>
    <t xml:space="preserve">477.4374,3.416096,2.03914,2.669736,-0.1051666,0.01769795,-0.03641441,0.9936301,0.3116971,-0.1142783,0.6139622,0.0904431,0.7757648,1,-0.0009076595,0.0001480579,0.003533125,69.07066,17.88146,41.62072,87.63811,118.3808,111.887,110.9018,117.8832,0,1,0.0008064215,0.002635224,-0.006113978,1.297262E-08,1.055122E-09,-1.050597E-08,1,1,0,0,0,1</t>
  </si>
  <si>
    <t xml:space="preserve">477.4878,3.416005,2.040541,2.675906,-0.1051666,0.01769794,-0.03641445,0.9936301,0.3116971,-0.1144893,0.6137763,0.09057084,0.7758658,1,-2.0504E-05,-5.960464E-05,0.0003082752,69.76586,17.09959,43.50148,90.27634,121.4551,114.6828,113.3713,120.497,0,1,0,0,0,9.25109E-09,-1.387977E-08,-3.508013E-08,1,1,0,0,0,1</t>
  </si>
  <si>
    <t xml:space="preserve">477.5373,3.41598,2.040873,2.681035,-0.1051666,0.01769793,-0.03641444,0.9936301,0.3116971,-0.1146633,0.6135673,0.09066256,0.7759947,1,-2.43187E-05,4.005432E-05,0.000723362,68.50032,16.46361,43.13824,89.10872,119.7153,113.0539,111.7037,118.7074,0,1,0,0,0,1.45984E-10,2.066175E-09,2.813566E-09,1,1,0,0,0,1</t>
  </si>
  <si>
    <t xml:space="preserve">477.5877,3.348033,2.042312,2.701245,-0.1051666,0.01769792,-0.03641447,0.9936301,0.3116971,-0.1148919,0.6132143,0.09076371,0.7762281,1,-0.0678556,0.001610041,0.01932764,69.70045,16.61648,44.12764,90.96587,122.1309,115.352,113.9556,121.0782,0,1,0,0,0,3.654852E-10,-1.432098E-08,-2.174177E-08,1,1,0,0,0,1</t>
  </si>
  <si>
    <t xml:space="preserve">477.6381,3.318454,1.988335,2.710079,-0.1051666,0.01769792,-0.03641452,0.9936301,0.3116971,-0.1146261,0.6125294,0.09037989,0.7768527,1,1.192093E-06,0.0004975796,0.005394697,67.81303,15.48238,45.97828,91.96253,122.4568,115.3237,113.3371,121.4796,0,1,0,0,0,2.539016E-09,-8.711256E-09,-3.961907E-08,1,1,0,0,0,1</t>
  </si>
  <si>
    <t xml:space="preserve">477.6876,3.317461,1.988014,2.710445,-0.1051667,0.01769793,-0.03641457,0.9936301,0.3116971,-0.1144452,0.6116678,0.09002377,0.7775992,1,1.66893E-06,2.145767E-06,3.480911E-05,64.48644,14.13778,47.54452,91.98204,121.3165,113.9139,111.2691,120.0763,0,1,0,0,0,-1.207424E-09,-3.297205E-09,-3.603664E-08,1,1,0,0,0,1</t>
  </si>
  <si>
    <t xml:space="preserve">477.738,3.317475,1.988024,2.710602,-0.1051667,0.01769793,-0.03641465,0.9936301,0.3116971,-0.1143035,0.6109948,0.08974629,0.778181,1,2.622604E-06,1.907349E-06,2.932549E-05,65.20808,14.22034,49.00663,94.10665,123.8807,116.2253,113.3821,122.5349,0,1,0,0,0,8.516693E-09,-1.321141E-08,-6.151981E-08,1,1,0,0,0,1</t>
  </si>
  <si>
    <t xml:space="preserve">477.7875,3.317488,1.988031,2.710736,-0.1051667,0.01769792,-0.03641468,0.9936301,0.3116971,-0.1141926,0.6104714,0.08953045,0.7786328,1,2.384186E-06,1.192093E-06,2.527237E-05,63.96952,13.93795,48.23441,92.50684,121.7391,114.1989,111.3794,120.3983,0,1,0,0,0,-4.122101E-09,-1.347111E-08,-2.867581E-08,1,1,0,0,0,1</t>
  </si>
  <si>
    <t xml:space="preserve">477.8379,3.317499,1.988036,2.71085,-0.1051667,0.01769789,-0.03641465,0.9936301,0.3116971,-0.1141066,0.6100638,0.08936292,0.7789841,1,2.145767E-06,7.152557E-07,2.145767E-05,65.11916,14.18353,49.13335,94.2082,123.9706,116.2917,113.4142,122.6012,0,1,0,0,0,6.552913E-09,-2.975219E-08,2.993379E-08,1,1,0,0,0,1</t>
  </si>
  <si>
    <t xml:space="preserve">477.888,3.317509,1.988039,2.710948,-0.1051667,0.01769786,-0.03641464,0.9936301,0.3116971,-0.1140398,0.6097466,0.08923294,0.7792571,1,1.907349E-06,3.576279E-07,1.835823E-05,63.95344,13.92637,48.2631,92.53377,121.7647,114.2227,111.3954,120.4186,0,1,0,0,0,6.443384E-09,-2.362682E-08,-1.223809E-09,1,1,0,0,0,1</t>
  </si>
  <si>
    <t xml:space="preserve">477.9376,3.317518,1.988039,2.711031,-0.1051667,0.01769785,-0.03641464,0.9936301,0.3116971,-0.1139883,0.6094992,0.08913214,0.7794696,1,1.66893E-06,0,1.549721E-05,63.95235,13.92346,48.26733,92.53909,121.7701,114.2284,111.4006,120.4233,0,1,0,0,0,5.430577E-09,-1.096609E-08,-1.682496E-09,1,1,0,0,0,1</t>
  </si>
  <si>
    <t xml:space="preserve">477.988,3.317527,1.988039,2.711102,-0.1051667,0.01769782,-0.0364146,0.9936301,0.3116971,-0.1139485,0.6093063,0.08905391,0.7796351,1,1.66893E-06,-2.384186E-07,1.335144E-05,65.11438,14.17408,49.14832,94.22589,123.9888,116.31,113.4305,122.6166,0,1,0,0,0,-9.344582E-09,-1.942041E-08,4.310852E-08,1,1,0,0,0,1</t>
  </si>
  <si>
    <t xml:space="preserve">478.0376,3.317534,1.988037,2.711162,-0.1051667,0.01769783,-0.03641459,0.9936301,0.3116971,-0.1139179,0.6091555,0.08899322,0.7797644,1,1.430511E-06,-4.768372E-07,1.144409E-05,63.95095,13.9188,48.2735,92.54698,121.7786,114.237,111.4088,120.4302,0,1,0,0,0,-8.139732E-10,6.91189E-09,1.089189E-08,1,1,0,0,0,1</t>
  </si>
  <si>
    <t xml:space="preserve">478.0881,3.317541,1.988034,2.711214,-0.1051667,0.0176978,-0.03641453,0.9936301,0.3116971,-0.1138944,0.6090375,0.08894608,0.7798654,1,1.430511E-06,-7.152557E-07,9.775162E-06,65.11309,14.16992,49.1536,94.23279,123.996,116.3175,113.4377,122.6226,0,1,0,0,0,-7.957414E-09,-2.302738E-08,6.853227E-08,1,1,0,0,0,1</t>
  </si>
  <si>
    <t xml:space="preserve">478.1373,3.319157,1.98856,2.710915,-0.1051668,0.01769781,-0.03641455,0.9936301,0.3085296,-0.1138764,0.6089478,0.08891015,0.7799421,1,0.001611471,0.0005282164,-0.0003340244,53.47087,11.61842,40.3572,77.38941,101.8393,95.53373,93.16795,100.7094,0,1,0,0,0,1.900406E-09,3.002001E-09,2.644381E-09,1,0.9898378,0,0,0,1</t>
  </si>
  <si>
    <t xml:space="preserve">478.1877,3.324599,1.989916,2.709438,-0.1051667,0.0176978,-0.03641457,0.9936301,0.3002865,-0.1138594,0.6089186,0.08888949,0.7799698,1,0.001279116,0.0002270937,-0.0003676414,64.94181,13.84431,48.73909,93.88914,123.687,116.0598,113.2031,122.2952,0,1,0,0,0,2.279275E-09,-1.399742E-08,-1.668423E-08,1,0.9732825,0,0,0,1</t>
  </si>
  <si>
    <t xml:space="preserve">478.2381,3.342889,1.947234,2.694314,-0.1051667,0.01769779,-0.03641458,0.9936301,0.2906666,-0.1132399,0.609318,0.08848378,0.7797942,1,-0.002009869,-0.00115025,0.0006258488,64.43926,13.15748,48.10342,93.28958,123.1212,115.4512,112.5077,121.284,0,1,0,0,0,5.151875E-09,-1.011582E-08,5.220373E-09,1,0.9679641,0,0,0,1</t>
  </si>
  <si>
    <t xml:space="preserve">478.2876,3.346063,1.94607,2.694989,-0.1051667,0.0176978,-0.03641461,0.9936301,0.2879836,-0.1125064,0.6096697,0.08797389,0.7796831,1,0.001465797,8.773804E-05,-3.743172E-05,61.99864,11.56681,47.03783,91.32822,120.6213,112.792,109.5392,117.6368,0,1,0,0,0,6.580587E-09,3.206702E-09,-1.967358E-08,1,0.9907696,0,0,0,1</t>
  </si>
  <si>
    <t xml:space="preserve">478.338,3.355793,1.944523,2.694761,-0.1051667,0.01769779,-0.03641459,0.9936301,0.2717462,-0.1118827,0.609978,0.08754189,0.7795804,1,0.001913309,-0.0006394386,0.0003054142,62.53207,11.01555,47.54462,92.68287,122.5443,114.5194,111.1103,119.119,0,1,0,0,0,-5.70802E-09,-5.973087E-10,3.011949E-08,1,0.9436169,0,0,0,1</t>
  </si>
  <si>
    <t xml:space="preserve">478.3875,3.355793,1.944523,2.694761,-0.1051667,0.01769782,-0.03641459,0.9936301,0.2669333,-0.1113662,0.610238,0.08718499,0.7794908,1,0,0,0,61.04704,10.13575,46.07886,90.54967,119.9702,112.1154,108.7675,116.3686,0,1,0,0,0,-2.768296E-09,2.736448E-08,8.51966E-09,1,0.982289,0,0,0,1</t>
  </si>
  <si>
    <t xml:space="preserve">478.4378,3.355793,1.944523,2.694761,-0.1051667,0.01769784,-0.03641461,0.9936301,0.2560693,-0.1109669,0.6104388,0.08690875,0.7794213,1,0,0,0,40.94883,6.623047,30.80816,60.75957,80.57205,75.30053,73.0503,78.10505,0,1,0,0,0,4.845405E-09,3.047451E-09,-1.526942E-08,0.9999999,0.9593008,0,0,0,1</t>
  </si>
  <si>
    <t xml:space="preserve">478.4874,3.355793,1.944523,2.694761,-0.1051667,0.01769785,-0.03641457,0.9936301,0.2479736,-0.1106582,0.6105941,0.08669494,0.7793674,1,0,0,0,60.51574,9.387777,45.31682,89.89712,119.3753,111.58,108.2417,115.6772,0,1,0,0,0,-1.204297E-08,2.086907E-08,3.1906E-08,1,0.9683848,0,0,0,1</t>
  </si>
  <si>
    <t xml:space="preserve">478.5378,3.355793,1.944523,2.694761,-0.1051667,0.01769783,-0.03641455,0.9936301,0.2380577,-0.1104193,0.6107141,0.08652943,0.7793257,1,0,0,0,61.28675,9.209394,45.76896,91.20223,121.2351,113.3307,109.9372,117.4535,0,1,0,0,0,-1.914114E-09,-1.017083E-08,3.10373E-08,1,0.9600123,0,0,0,1</t>
  </si>
  <si>
    <t xml:space="preserve">478.5882,3.355793,1.944523,2.694761,-0.1051668,0.01769783,-0.03641453,0.9936301,0.2339766,-0.1102345,0.6108068,0.0864013,0.7792934,0,0,0,0,60.86043,8.762358,45.28754,90.77534,120.8318,112.9704,109.5841,117.0311,0,1,0,0,0,1.101363E-09,6.663576E-09,2.541142E-08,1,0.9828566,0,0,0,1</t>
  </si>
  <si>
    <t xml:space="preserve">478.6374,3.355793,1.944523,2.694761,-0.1051668,0.01769781,-0.03641453,0.9936301,0.2339766,-0.1100914,0.6108786,0.08630211,0.7792684,0,0,0,0,58.59143,8.349907,43.56233,87.43781,116.4263,108.8552,105.5914,112.7568,0,1,0,0,0,-8.074692E-10,-2.436457E-08,-9.828812E-09,1,1,0,0,0,1</t>
  </si>
  <si>
    <t xml:space="preserve">478.6878,3.355793,1.944523,2.694761,-0.1051668,0.01769782,-0.03641457,0.9936301,0.2339766,-0.1099808,0.610934,0.08622534,0.779249,0,0,0,0,60.76103,8.658701,45.17528,90.67584,120.7379,112.8865,109.5019,116.9326,0,1,0,0,0,-5.901404E-10,6.747413E-09,-3.801368E-08,1,1,0,0,0,1</t>
  </si>
  <si>
    <t xml:space="preserve">478.7373,3.355793,1.944523,2.694761,-0.1051667,0.01769781,-0.03641454,0.9936301,0.2339766,-0.1098952,0.6109771,0.08616593,0.7792339,0,0,0,0,59.67601,8.504082,44.36858,89.05663,118.5819,110.8707,107.5465,114.8445,0,1,0,0,0,5.899157E-09,-1.370209E-08,4.58677E-08,0.9999999,1,0,0,0,1</t>
  </si>
  <si>
    <t xml:space="preserve">478.7877,3.355793,1.944523,2.694761,-0.1051667,0.01769782,-0.03641454,0.9936301,0.2339766,-0.1098289,0.6110102,0.08611994,0.7792224,0,0,0,0,60.76103,8.658701,45.17528,90.67584,120.7379,112.8865,109.5019,116.9326,0,1,0,0,0,1.75937E-09,6.725625E-09,-2.741043E-09,1,1,0,0,0,1</t>
  </si>
  <si>
    <t xml:space="preserve">478.8374,3.355793,1.944523,2.694761,-0.1051668,0.01769782,-0.03641452,0.9936301,0.2339766,-0.1097776,0.6110359,0.08608435,0.7792134,0,0,0,0,59.67601,8.504082,44.36858,89.05663,118.5819,110.8707,107.5465,114.8445,0,1,0,0,0,-8.08811E-10,3.786107E-09,2.566514E-08,1,1,0,0,0,1</t>
  </si>
  <si>
    <t xml:space="preserve">478.8878,3.355793,1.944523,2.694761,-0.1051667,0.01769781,-0.03641452,0.9936301,0.2339766,-0.109738,0.6110557,0.08605682,0.7792065,0,0,0,0,60.76103,8.658701,45.17528,90.67584,120.7379,112.8865,109.5019,116.9326,0,1,0,0,0,1.180201E-08,-1.470828E-08,1.092062E-08,1,1,0,0,0,1</t>
  </si>
  <si>
    <t xml:space="preserve">478.9375,3.355793,1.944523,2.694761,-0.1051667,0.01769782,-0.03641456,0.9936301,0.2339766,-0.1097073,0.6110712,0.08603552,0.779201,0,0,0,0,56.42096,8.040224,41.94847,84.19901,112.1138,104.8232,101.6803,108.5803,0,1,0,0,0,6.04206E-09,-6.641547E-09,-3.492045E-08,1,1,0,0,0,1</t>
  </si>
  <si>
    <t xml:space="preserve">478.9879,3.355793,1.944523,2.694761,-0.1051667,0.01769784,-0.03641455,0.9936301,0.2339766,-0.1096836,0.6110831,0.08601904,0.7791968,0,0,0,0,60.76103,8.658701,45.17528,90.67584,120.7379,112.8865,109.5019,116.9326,0,1,0,0,0,-7.147494E-09,1.687376E-08,2.537297E-08,0.9999999,1,0,0,0,1</t>
  </si>
  <si>
    <t xml:space="preserve">479.0374,3.355793,1.944523,2.694761,-0.1051667,0.01769784,-0.03641454,0.9936301,0.2339766,-0.1096652,0.6110923,0.08600628,0.7791936,0,0,0,0,59.67601,8.504082,44.36858,89.05663,118.5819,110.8707,107.5465,114.8445,0,1,0,0,0,8.087551E-10,8.297655E-10,1.973264E-08,1,1,0,0,0,1</t>
  </si>
  <si>
    <t xml:space="preserve">479.0878,3.355793,1.944523,2.694761,-0.1051668,0.01769782,-0.0364145,0.9936301,0.2339766,-0.109651,0.6110994,0.0859964,0.7791911,0,0,0,0,60.76103,8.658701,45.17528,90.67584,120.7379,112.8865,109.5019,116.9326,0,1,0,0,0,-3.620665E-11,-1.007546E-08,5.319932E-08,1,1,0,0,0,1</t>
  </si>
  <si>
    <t xml:space="preserve">479.1382,3.355793,1.944523,2.694761,-0.1051668,0.01769783,-0.03641455,0.9936301,0.2339766,-0.10964,0.611105,0.08598878,0.7791892,0,0,0,0,60.76103,8.658701,45.17528,90.67584,120.7379,112.8865,109.5019,116.9326,0,1,0,0,0,-1.379372E-09,4.992541E-09,-4.665986E-08,0.9999999,1,0,0,0,1</t>
  </si>
  <si>
    <t xml:space="preserve">479.1875,3.355793,1.944523,2.694761,-0.1051667,0.01769783,-0.03641458,0.9936301,0.2339766,-0.1096315,0.6111091,0.08598287,0.7791878,0,0,0,0,54.25092,7.730985,40.33507,80.96059,107.8017,100.7915,97.76954,104.4041,0,1,0,0,0,1.5946E-09,-9.991186E-09,-2.654528E-08,1,1,0,0,0,1</t>
  </si>
  <si>
    <t xml:space="preserve">479.2379,3.355793,1.944523,2.694761,-0.1051667,0.01769781,-0.03641459,0.9936301,0.2339766,-0.1096249,0.6111125,0.0859783,0.7791866,0,0,0,0,60.76103,8.6587,45.17528,90.67584,120.7379,112.8865,109.5019,116.9326,0,1,0,0,0,-2.717166E-09,-1.603153E-08,-1.166246E-08,1,1,0,0,0,1</t>
  </si>
  <si>
    <t xml:space="preserve">479.2874,3.355793,1.944523,2.694761,-0.1053376,0.0173739,-0.03613238,0.993628,0.2339766,-0.1096198,0.611115,0.08597476,0.7791857,0,0,0,0,59.67601,8.504081,44.36858,89.05663,118.5819,110.8707,107.5465,114.8445,0,1,0,0,0,-0.0001768267,-0.0002859037,0.0003174321,0.9999999,1,0,0,0,1</t>
  </si>
  <si>
    <t xml:space="preserve">479.3379,3.355793,1.944523,2.694761,-0.108357,0.02428231,-0.03321077,0.9932604,0.2339766,-0.1096158,0.6111169,0.085972,0.7791851,0,0,0,0,60.77039,8.645152,45.18009,90.6917,120.7296,112.8833,109.4821,116.933,0,1,0,0,0,-0.002733284,0.007290592,0.002209094,0.999967,1,0,0,0,1</t>
  </si>
  <si>
    <t xml:space="preserve">479.3874,3.355793,1.944523,2.694761,-0.1125157,0.02039383,-0.02747089,0.9930608,0.2339766,-0.1096128,0.6111184,0.0859699,0.7791846,0,0,0,0,59.72942,8.428678,44.39743,89.14238,118.5319,110.8485,107.4464,114.8508,0,1,0,0,0,-0.004112063,-0.003104839,0.006230245,0.9999673,1,0,0,0,1</t>
  </si>
  <si>
    <t xml:space="preserve">479.4377,3.355793,1.944523,2.694761,-0.1205307,0.02565944,-0.02389424,0.9920902,0.2339766,-0.1096105,0.6111196,0.08596827,0.7791841,1,0,0,0,60.89252,8.525734,45.20975,90.78657,120.7174,112.9313,109.3627,116.8828,0,1,0,0,0,-0.007860617,0.005872807,0.003062812,0.9999471,1,0,0,0,1</t>
  </si>
  <si>
    <t xml:space="preserve">479.4882,3.355793,1.944523,2.694761,-0.1269591,0.02056851,-0.0197393,0.9914982,0.2339766,-0.1096086,0.6111205,0.08596699,0.7791838,1,0,0,0,60.96227,8.449995,45.21922,90.85107,120.7478,112.9696,109.2545,116.8387,0,1,0,0,0,-0.006448062,-0.00439004,0.004895501,0.9999577,1,0,0,0,1</t>
  </si>
  <si>
    <t xml:space="preserve">479.5378,3.355793,1.944523,2.694761,-0.1353673,0.02532603,-0.01714745,0.9903233,0.2339766,-0.1096072,0.6111212,0.08596602,0.7791835,1,0,0,0,58.85764,8.097207,43.5971,87.62167,116.4626,109.0243,105.3052,112.5864,0,1,0,0,0,-0.008331631,0.005244947,0.002115348,0.9999492,1,0,0,0,1</t>
  </si>
  <si>
    <t xml:space="preserve">479.5873,3.355793,1.944523,2.694761,-0.1425208,0.01902944,-0.01472025,0.9894994,0.2339766,-0.1096062,0.6111217,0.08596527,0.7791834,1,0,0,0,60.0141,8.179349,44.40039,89.29141,118.6841,111.1062,107.2995,114.6021,0,1,0,0,0,-0.00723287,-0.00576895,0.003431297,0.9999512,1,0,0,0,1</t>
  </si>
  <si>
    <t xml:space="preserve">479.6377,3.355793,1.944523,2.694761,-0.1493214,0.02305759,-0.01721099,0.98837,0.2339766,-0.1096053,0.6111221,0.08596467,0.7791833,1,0,0,0,61.15831,8.294168,45.18737,90.91481,120.8549,113.2225,109.367,116.5945,0,1,0,0,0,-0.006882874,0.003753133,-0.00291505,0.9999651,1,0,0,0,1</t>
  </si>
  <si>
    <t xml:space="preserve">479.6881,3.355793,1.944523,2.694761,-0.1542025,0.01622139,-0.01916306,0.9877203,0.2339766,-0.1096047,0.6111224,0.08596422,0.7791832,1,0,0,0,61.17318,8.277743,45.15837,90.91708,120.9009,113.2907,109.447,116.5201,0,1,0,0,0,-0.005085331,-0.006948693,-0.0008035635,0.9999626,1,0,0,0,1</t>
  </si>
  <si>
    <t xml:space="preserve">479.7376,3.355793,1.944523,2.694761,-0.1596749,0.01365396,-0.02119235,0.9868478,0.2339766,-0.1096042,0.6111227,0.08596387,0.7791831,1,0,0,0,60.09709,8.139013,44.31733,89.25442,118.8104,111.3626,107.5915,114.3518,0,1,0,0,0,-0.005625751,-0.002729306,-0.001523871,0.9999793,1,0,0,0,1</t>
  </si>
  <si>
    <t xml:space="preserve">479.788,3.355793,1.944523,2.694761,-0.1675743,0.008011198,-0.02070419,0.9856095,0.2339766,-0.1096038,0.6111228,0.08596358,0.779183,1,0,0,0,61.21034,8.293847,45.08621,90.83652,121.05,113.4871,109.6533,116.335,0,1,0,0,0,-0.008119983,-0.005301553,0.001413746,0.9999519,1,0,0,0,1</t>
  </si>
  <si>
    <t xml:space="preserve">479.8375,3.355793,1.944523,2.694761,-0.1747029,0.01091703,-0.02120106,0.9843324,0.2339766,-0.1096035,0.611123,0.08596338,0.779183,1,0,0,0,60.15821,8.121973,44.25218,89.20242,118.9466,111.5524,107.8052,114.1579,0,1,0,0,0,-0.007194578,0.002932809,-0.0009013889,0.9999693,1,0,0,0,1</t>
  </si>
  <si>
    <t xml:space="preserve">479.8879,3.355793,1.944523,2.694761,-0.1814404,0.003646372,-0.02214619,0.9831458,0.2339766,-0.1096032,0.6111231,0.08596321,0.779183,1,0,0,0,61.27869,8.243582,45.02458,90.82314,121.1522,113.6548,109.8574,116.1415,0,1,0,0,0,-0.00700966,-0.007160865,0.000384578,0.9999495,1,0,0,0,1</t>
  </si>
  <si>
    <t xml:space="preserve">479.9374,3.355793,1.944523,2.694761,-0.1918477,0.007960648,-0.02168618,0.9811528,0.2339766,-0.1096031,0.6111231,0.08596309,0.779183,1,0,0,0,60.2177,8.085172,44.18154,89.17113,119.0575,111.7258,108.0115,113.954,0,1,0,0,0,-0.01049734,0.004562113,-0.000323142,0.9999341,1,0,0,0,1</t>
  </si>
  <si>
    <t xml:space="preserve">479.9879,3.355793,1.944523,2.694761,-0.2041467,0.006543754,-0.0210551,0.978692,0.2339766,-0.109603,0.6111231,0.085963,0.779183,1,0,0,0,50.39394,6.714304,36.92304,74.60056,99.59142,93.49786,90.41772,95.21806,0,1,0,0,0,-0.01256613,-0.0009829564,0.000922941,0.9999201,1,0,0,0,1</t>
  </si>
  <si>
    <t xml:space="preserve">480.0374,3.355793,1.944523,2.694761,-0.2173179,0.006132704,-0.02120943,0.9758512,0.2339766,-0.1096029,0.6111231,0.0859629,0.779183,1,0,0,0,60.29787,7.970684,44.09803,89.20286,119.1148,111.8847,108.2378,113.7551,0,1,0,0,0,-0.01348072,-0.0001301649,-9.776114E-07,0.9999089,1,0,0,0,1</t>
  </si>
  <si>
    <t xml:space="preserve">480.0878,3.355793,1.944523,2.694761,-0.2274809,0.002375491,-0.02024325,0.9735692,0.2339766,-0.1096028,0.6111231,0.08596286,0.779183,1,0,0,0,61.43911,8.06721,44.83912,90.80901,121.3332,114.0307,110.3536,115.9313,0,1,0,0,0,-0.01048843,-0.003232582,0.001756979,0.999938,1,0,0,0,1</t>
  </si>
  <si>
    <t xml:space="preserve">480.1373,3.355793,1.944523,2.694761,-0.238671,0.00309404,-0.01705524,0.9709458,0.2339766,-0.1096028,0.6111231,0.08596284,0.779183,1,0,0,0,60.38687,7.875263,43.98536,89.17292,119.2062,112.0906,108.5146,113.9707,0,1,0,0,0,-0.01145178,0.001687991,0.002950476,0.9999284,1,0,0,0,1</t>
  </si>
  <si>
    <t xml:space="preserve">480.1877,3.355793,1.944523,2.694761,-0.2464016,-0.001648928,-0.01854401,0.968989,0.2339766,-0.1096028,0.6111231,0.08596282,0.7791831,1,0,0,0,61.53164,7.970535,44.74363,90.78526,121.399,114.2075,110.6008,116.1289,0,1,0,0,0,-0.008044443,-0.004841763,-0.0003331912,0.9999557,1,0,0,0,1</t>
  </si>
  <si>
    <t xml:space="preserve">480.2382,3.355793,1.944523,2.694761,-0.2510669,-0.006271832,-0.01722784,0.9677961,0.2339766,-0.1096027,0.611123,0.08596278,0.7791831,1,0,0,0,61.5526,7.966442,44.69226,90.73775,121.4525,114.2944,110.7044,116.1807,0,1,0,0,0,-0.004907591,-0.00405925,0.00239327,0.9999768,1,0,0,0,1</t>
  </si>
  <si>
    <t xml:space="preserve">480.2876,3.355793,1.944523,2.694761,-0.2558396,-0.007879859,-0.01774169,0.9665244,0.2339766,-0.1096027,0.611123,0.08596279,0.7791831,1,0,0,0,60.48679,7.821715,43.86104,89.0752,119.3305,112.3308,108.8202,114.1218,0,1,0,0,0,-0.004957169,-0.001626633,-0.000156008,0.9999865,1,0,0,0,1</t>
  </si>
  <si>
    <t xml:space="preserve">480.338,3.355793,1.944567,2.695228,-0.2602718,-0.0117627,-0.01903627,0.9652761,0.2339766,-0.109603,0.6111207,0.0859625,0.7791849,1,0,3.278255E-05,0.0003461838,61.59333,7.961552,44.62297,90.66512,121.5287,114.4219,110.8576,116.2355,0,1,0,0,0,-0.004674627,-0.003999679,-0.000300141,0.9999809,1,0,0,0,1</t>
  </si>
  <si>
    <t xml:space="preserve">480.3875,3.355793,1.944642,2.696024,-0.2586656,-0.007613841,-0.01976998,0.9657346,0.2339766,-0.1096058,0.6111003,0.08596002,0.7792009,1,0,0,0,60.51123,7.803264,43.81708,89.07504,119.4265,112.4633,108.9678,114.203,0,1,0,0,0,0.001765801,0.003783817,-0.001762468,0.9999896,1,0,0,0,1</t>
  </si>
  <si>
    <t xml:space="preserve">480.4379,3.355793,1.944642,2.696024,-0.2554511,-0.001886979,-0.01329708,0.9667287,0.2339766,-0.1096081,0.6110829,0.0859579,0.7792143,1,0,0,0,61.61065,7.894075,44.661,90.73541,121.5792,114.4836,110.9256,116.3239,0,1,0,0,0,0.003439763,0.007144372,0.004810982,0.999957,1,0,0,0,1</t>
  </si>
  <si>
    <t xml:space="preserve">480.4874,3.355793,1.944642,2.696024,-0.2554511,-0.001886951,-0.01329711,0.9667287,0.2339766,-0.1096099,0.6110694,0.08595628,0.7792248,1,0,0,0,60.52657,7.705286,43.91501,89.18889,119.3467,112.3772,108.8906,114.2475,0,1,0,0,0,-1.910807E-09,1.248294E-08,-3.288075E-08,0.9999999,1,0,0,0,1</t>
  </si>
  <si>
    <t xml:space="preserve">480.5378,3.355793,1.944642,2.696024,-0.2554511,-0.001886984,-0.0132971,0.9667287,0.2339766,-0.1096113,0.6110591,0.08595502,0.7792329,1,0,0,0,61.62972,7.838912,44.72044,90.82058,121.5089,114.4128,110.864,116.3245,0,1,0,0,0,2.770684E-09,-2.347789E-08,1.517382E-08,1,1,0,0,0,1</t>
  </si>
  <si>
    <t xml:space="preserve">480.5873,3.355793,1.944642,2.696024,-0.2554513,-0.001887006,-0.01329711,0.9667287,0.2339766,-0.1096124,0.611051,0.08595406,0.7792392,1,0,0,0,60.52946,7.698353,43.92245,89.19958,119.3386,112.3692,108.8839,114.2473,0,1,0,0,0,6.925077E-10,-2.113675E-08,3.384221E-09,1,1,0,0,0,1</t>
  </si>
  <si>
    <t xml:space="preserve">480.6377,3.355793,1.944642,2.696024,-0.2554513,-0.001887016,-0.01329711,0.9667286,0.2339766,-0.1096133,0.6110446,0.0859533,0.7792441,1,0,0,0,61.63002,7.838282,44.72111,90.82145,121.5084,114.4122,110.8635,116.3246,0,1,0,0,0,-4.076274E-10,-6.880582E-09,8.763409E-09,1,1,0,0,0,1</t>
  </si>
  <si>
    <t xml:space="preserve">480.6881,3.355793,1.944642,2.696024,-0.2554513,-0.001887026,-0.01329712,0.9667286,0.2339766,-0.1096139,0.6110399,0.08595271,0.7792478,1,0,0,0,61.63002,7.838282,44.72112,90.82145,121.5084,114.4122,110.8635,116.3246,0,1,0,0,0,7.404795E-09,-5.085827E-11,-6.803458E-09,0.9999999,1,0,0,0,1</t>
  </si>
  <si>
    <t xml:space="preserve">480.7376,3.355793,1.944642,2.696024,-0.2554514,-0.001887041,-0.01329711,0.9667286,0.2339766,-0.1096144,0.6110362,0.08595226,0.7792508,1,0,0,0,60.52949,7.698312,43.92252,89.19964,119.3386,112.3692,108.8838,114.2473,0,1,0,0,0,-8.89287E-09,-6.023099E-09,1.173029E-08,1,1,0,0,0,1</t>
  </si>
  <si>
    <t xml:space="preserve">480.7877,3.355793,1.944642,2.696024,-0.2554513,-0.00188705,-0.01329714,0.9667286,0.2339766,-0.1096148,0.6110332,0.08595191,0.7792531,1,0,0,0,57.22788,7.278404,41.52675,84.33421,112.8292,106.2399,102.9447,108.0157,0,1,0,0,0,-1.089221E-09,-1.882737E-08,-2.747991E-08,1,1,0,0,0,1</t>
  </si>
  <si>
    <t xml:space="preserve">480.8381,3.355793,1.944642,2.696024,-0.2554513,-0.001887033,-0.01329714,0.9667287,0.2339766,-0.1096151,0.6110309,0.08595163,0.7792548,1,0,0,0,61.63002,7.838282,44.72112,90.82145,121.5084,114.4122,110.8635,116.3246,0,1,0,0,0,6.295082E-09,1.396834E-08,-7.148913E-09,1,1,0,0,0,1</t>
  </si>
  <si>
    <t xml:space="preserve">480.888,3.355956,1.946462,2.697183,-0.2554513,-0.001887004,-0.01329713,0.9667287,0.2339766,-0.109626,0.6110213,0.08595824,0.7792601,1,0,0,0,60.53334,7.697982,43.92231,89.20056,119.34,112.3716,108.8868,114.2504,0,1,0.000319376,0.003568747,0.002272013,-5.457085E-09,2.299563E-08,9.173064E-09,1,1,0,0,0,1</t>
  </si>
  <si>
    <t xml:space="preserve">480.9375,3.358167,1.967001,2.706193,-0.2554513,-0.001887016,-0.01329714,0.9667286,0.2339766,-0.1098384,0.6108888,0.0860997,0.7793184,1,0,0,0,60.77277,7.694221,43.90124,89.24645,119.4195,112.5086,109.0598,114.4363,0,1,0.003348046,0.03003572,0.01183648,-2.444072E-10,-9.274424E-09,-8.82938E-09,1,1,0,0,0,1</t>
  </si>
  <si>
    <t xml:space="preserve">480.9879,3.362506,2.001697,2.714279,-0.2554513,-0.001887007,-0.01329715,0.9667286,0.2339766,-0.1105115,0.6105888,0.08657504,0.7794058,1,0,0,0,63.02815,8.097048,44.43998,90.90087,121.7819,115.0265,111.6996,117.2433,0,1,0.004901285,0.03801979,0.007177734,6.385787E-09,1.476198E-08,-1.227143E-08,1,1,0,0,0,1</t>
  </si>
  <si>
    <t xml:space="preserve">481.0374,3.366068,2.027964,2.718878,-0.2554513,-0.001887008,-0.01329718,0.9667286,0.2339766,-0.1115299,0.610206,0.08730996,0.7794785,1,0,-0.002223492,-0.002195835,63.61526,8.855033,43.12647,89.14709,119.7082,113.4963,110.5149,116.0693,0,1,0.00317614,0.02578056,0.006728664,3.797866E-09,-1.596933E-08,-3.44511E-08,1,1,0,0,0,1</t>
  </si>
  <si>
    <t xml:space="preserve">481.0878,3.369409,2.043409,2.709649,-0.2554513,-0.001886997,-0.01329719,0.9667287,0.2339766,-0.1125927,0.6099927,0.0881198,0.7794016,1,-0.0004093647,-0.001967669,-0.001875162,66.20572,10.19684,43.31009,90.45756,121.7671,115.8024,113.021,118.7686,0,1,0.00556146,0.04448616,0.008832576,9.209749E-09,8.610389E-09,-1.121255E-08,1,1,0,0,0,1</t>
  </si>
  <si>
    <t xml:space="preserve">481.1374,3.365643,2.056456,2.690578,-0.2554513,-0.001887034,-0.01329715,0.9667286,0.2339766,-0.1136904,0.6100484,0.08902191,0.7790961,1,-0.005905151,-0.004682541,-0.004390717,65.93362,11.08453,41.68526,88.12196,118.9968,113.3864,110.8537,116.5827,0,1,0.003608998,0.02868655,0.006084107,-3.142355E-09,-1.46853E-08,3.786989E-08,1,1,0,0,0,1</t>
  </si>
  <si>
    <t xml:space="preserve">481.1877,3.360355,2.079633,2.671234,-0.2554513,-0.001887012,-0.01329708,0.9667286,0.2339766,-0.1148274,0.6103124,0.09000742,0.7786091,1,-0.001199245,-0.006567001,-0.006264925,67.71492,12.38167,41.52929,88.73896,120.1937,114.671,112.2494,118.35,0,1,0.007549023,0.05415001,-0.002653399,-2.158212E-08,6.299496E-08,7.747187E-08,1,1,0,0,0,1</t>
  </si>
  <si>
    <t xml:space="preserve">481.2382,3.346096,2.090765,2.654211,-0.2554513,-0.001886999,-0.01329704,0.9667286,0.2339766,-0.1160489,0.6107816,0.09111413,0.7779311,1,-0.002098799,-0.002666712,-0.0024786,68.5099,13.88461,40.43562,87.4892,118.937,113.6741,111.4567,117.9957,0,1,0.00340237,0.023171,-0.005246126,-4.577801E-09,2.604337E-08,3.960888E-08,1,1,0,0,0,1</t>
  </si>
  <si>
    <t xml:space="preserve">481.2875,3.337039,2.099768,2.641217,-0.2554514,-0.001887004,-0.01329706,0.9667286,0.2339766,-0.1171954,0.6113521,0.09218881,0.777184,1,-0.001505136,-0.001250505,-0.0009222031,61.5663,13.42965,35.37287,77.17606,105.2012,100.6489,98.78662,104.9955,0,1,0.001757499,0.0108896,-0.005590897,1.837703E-09,-3.899001E-09,-1.680476E-08,1,1,0,0,0,1</t>
  </si>
  <si>
    <t xml:space="preserve">481.3375,3.328789,2.10649,2.631333,-0.2554513,-0.001886983,-0.01329705,0.9667287,0.2339766,-0.1182379,0.6119421,0.09318754,0.7764423,1,-0.002068281,-0.001456976,0.00270319,65.57682,15.10866,36.90964,81.01937,110.6718,105.9645,104.085,110.9868,0,1,0.003034495,0.01315788,-0.02157908,-7.894162E-09,2.187363E-08,4.66378E-09,1,1,0,0,0,1</t>
  </si>
  <si>
    <t xml:space="preserve">481.3879,3.327305,2.109297,2.629651,-0.2554513,-0.001886973,-0.01329709,0.9667286,0.2339766,-0.1191384,0.6124591,0.0940553,0.7757922,1,1.883507E-05,0.000109911,0.0002892017,65.7948,15.74556,36.54486,80.47852,110.077,105.4519,103.6351,110.797,0,1,0.0009703502,0.004392169,-0.007192081,9.391395E-09,-3.414098E-09,-4.519438E-08,1,1,0,0,0,1</t>
  </si>
  <si>
    <t xml:space="preserve">481.4379,3.37324,2.106951,2.663182,-0.2554514,-0.001886999,-0.01329713,0.9667286,0.2339766,-0.11978,0.6128031,0.09466928,0.775347,1,0.004694939,-0.001367569,0.02745962,66.01141,16.03273,36.33907,80.26991,109.8858,105.3233,103.556,110.7667,0,1,0.002295418,0.01738257,-0.004071209,1.178723E-08,-2.883291E-08,-2.79653E-08,0.9999999,1,0,0,0,1</t>
  </si>
  <si>
    <t xml:space="preserve">481.4873,3.375215,2.105702,2.642529,-0.2554515,-0.001887001,-0.01329712,0.9667286,0.2339766,-0.1201491,0.6128826,0.09499292,0.7751874,1,-0.004992008,-0.01609182,-0.01514363,57.77691,13.31053,31.58658,70.39123,96.42574,92.52542,91.05785,96.56995,0,1,0.002324085,0.01738759,-0.00403324,1.008136E-13,-6.944378E-09,9.816892E-09,1,1,0,0,0,1</t>
  </si>
  <si>
    <t xml:space="preserve">481.5381,3.333785,2.112415,2.630692,-0.2554516,-0.001886989,-0.01329711,0.9667286,0.2339766,-0.1205625,0.613136,0.09539787,0.774873,1,-0.0007386208,-0.001530886,-0.001300812,67.60656,15.70335,37.00441,82.39495,112.8777,108.2596,106.5102,113.1283,0,1,0.00301623,0.02319557,-0.00537224,5.082225E-09,1.182944E-08,4.603207E-10,1,1,0,0,0,1</t>
  </si>
  <si>
    <t xml:space="preserve">481.5874,3.373755,2.109891,2.661896,-0.2554516,-0.001886987,-0.01329711,0.9667286,0.2339766,-0.1209,0.6133381,0.0957277,0.7746198,1,0.005518436,-0.001627207,0.02714443,66.21004,15.95904,36.22055,80.3452,110.0636,105.5389,103.8103,110.8232,0,1,0.002225874,0.01740233,-0.004025447,7.13976E-09,3.810328E-09,-2.172108E-09,1,1,0,0,0,1</t>
  </si>
  <si>
    <t xml:space="preserve">481.6457,3.380551,2.116864,2.643915,-0.2554516,-0.001886986,-0.01329714,0.9667286,0.2339766,-0.120912,0.6134708,0.09577178,0.7745074,1,0.001113415,-2.336502E-05,0.000118494,70.05795,16.19819,38.2621,85.3968,117.0442,112.236,110.4223,117.1709,0,1,0.003679221,0.02835901,-0.009561511,4.109103E-09,-4.295403E-09,-3.038362E-08,1,1,0,0,0,1</t>
  </si>
  <si>
    <t xml:space="preserve">481.6878,3.389453,2.145008,2.638149,-0.2554518,-0.001886964,-0.01329719,0.9667285,0.2339766,-0.1212659,0.6137033,0.09612369,0.7742242,1,-1.907349E-06,0.004168749,0.007359028,54.40014,12.83358,28.8472,65.3327,89.82158,86.27025,85.00968,89.92457,0,1,0.003306205,0.02053537,-0.01695192,-4.944568E-09,9.502229E-09,-4.672831E-08,1,1,0,0,0,1</t>
  </si>
  <si>
    <t xml:space="preserve">481.7374,3.371134,2.152422,2.630029,-0.2554518,-0.001886968,-0.01329718,0.9667286,0.2339766,-0.1217233,0.6140324,0.09658676,0.7738337,1,-0.02356982,-0.009418726,0.004003525,70.50129,17.40664,36.03531,82.901,114.3838,110.0867,108.6817,114.9459,0,1,0.008536837,0.05857766,-0.03779194,-5.441121E-09,-4.125415E-09,1.203714E-08,1,1,0,0,0,1</t>
  </si>
  <si>
    <t xml:space="preserve">481.7878,3.385417,2.151552,2.629905,-0.2554518,-0.001886947,-0.01329717,0.9667286,0.2339766,-0.1222586,0.6142721,0.09709174,0.7734959,1,0.01390815,-0.0002214909,0.0003604889,72.51014,18.59313,36.23399,83.93033,116.0327,111.8691,110.5879,117.2685,0,1,0.003647796,0.02841541,-0.009395913,-8.78347E-10,1.62405E-08,6.333212E-09,1,1,0,0,0,1</t>
  </si>
  <si>
    <t xml:space="preserve">481.8382,3.387972,2.138795,2.632605,-0.2554518,-0.001886947,-0.01329717,0.9667285,0.2339766,-0.1225458,0.6144274,0.09737007,0.773292,1,0.001053333,0.0001478195,0.0003376007,72.62041,18.66572,36.23322,83.9485,116.0636,111.928,110.664,117.3584,0,1,0.00217535,0.01679607,-0.006798909,6.822178E-09,3.115162E-09,-2.351057E-09,1,1,0,0,0,1</t>
  </si>
  <si>
    <t xml:space="preserve">481.8877,3.389386,2.138211,2.641642,-0.2554518,-0.001886926,-0.01329718,0.9667285,0.2339766,-0.1225771,0.614475,0.09740851,0.7732444,1,5.722046E-06,0.007760525,0.01367831,70.80602,17.70668,35.91239,82.79133,114.3054,110.0924,108.7441,115.0988,0,1,0.002074602,0.01745925,-0.003856159,4.889933E-09,1.923866E-08,-2.091903E-08,1,1,0,0,0,1</t>
  </si>
  <si>
    <t xml:space="preserve">481.9381,3.390466,2.125819,2.628743,-0.2554518,-0.001886924,-0.01329715,0.9667285,0.2339766,-0.12255,0.614531,0.09740078,0.7732051,1,-0.0002756119,-0.01334739,-0.01457143,71.87583,17.70057,36.7775,84.54805,116.6204,112.2628,110.8392,117.1807,0,1,0.002056804,0.01745517,-0.003883984,3.028708E-10,1.592778E-08,3.471977E-08,1,1,0,0,0,1</t>
  </si>
  <si>
    <t xml:space="preserve">481.9876,3.391736,2.128955,2.629928,-0.2554518,-0.001886931,-0.01329717,0.9667285,0.2339766,-0.1225325,0.6145782,0.0973987,0.7731708,1,-0.0003573895,-0.01356125,-0.01114631,70.50137,17.28843,36.12854,83.06921,114.5603,110.2536,108.8407,115.0124,0,1,0.002767094,0.0232774,-0.005148185,4.937804E-09,-1.706191E-08,-1.740885E-08,1,1,0,0,0,1</t>
  </si>
  <si>
    <t xml:space="preserve">482.038,3.39387,2.133298,2.626537,-0.2554518,-0.001886928,-0.01329715,0.9667285,0.2339766,-0.1225635,0.6146418,0.09744104,0.7731099,1,-0.0004146099,-0.01375318,-0.009437799,71.8432,17.68288,36.68216,84.50747,116.5779,112.2086,110.7871,117.0602,0,1,0.004962087,0.03454727,-0.02297576,-2.758922E-09,1.006121E-08,2.237042E-08,1,1,0,0,0,1</t>
  </si>
  <si>
    <t xml:space="preserve">482.0875,3.386648,2.150008,2.630196,-0.2554518,-0.001886914,-0.0132972,0.9667285,0.2339766,-0.1228713,0.6147071,0.09771319,0.7729748,1,-0.003843069,-0.0228138,0.01171041,70.91128,17.79753,35.81693,82.7533,114.2788,110.0914,108.7665,115.0961,0,1,0.006691428,0.04847071,-0.02908282,7.508362E-09,-9.164687E-09,-6.019621E-08,1,1,0,0,0,1</t>
  </si>
  <si>
    <t xml:space="preserve">482.1379,3.390049,2.180696,2.612312,-0.2554518,-0.001886891,-0.01329721,0.9667286,0.2339766,-0.1233379,0.6149173,0.09815566,0.7726771,1,-0.0006165504,1.144409E-05,7.629395E-06,72.73593,18.85209,36.09858,83.79663,115.9149,111.816,110.5808,117.3426,0,1,0.004122821,0.03297767,-0.01650677,3.31874E-09,1.384316E-08,-1.638809E-08,1,1,0,0,0,1</t>
  </si>
  <si>
    <t xml:space="preserve">482.1874,3.38681,2.136979,2.61298,-0.2554518,-0.001886906,-0.01329718,0.9667285,0.2339766,-0.1236085,0.6152397,0.09846576,0.7723377,1,-0.0009214878,-0.02064371,0.01159048,72.33498,19.64195,34.55227,81.47318,113.1357,109.3663,108.3644,115.2065,0,1,0.004971567,0.03689443,-0.02649719,-8.553528E-09,6.055254E-09,4.370333E-08,1,1,0,0,0,1</t>
  </si>
  <si>
    <t xml:space="preserve">482.2379,3.389717,2.136063,2.610527,-0.2554518,-0.001886902,-0.01329722,0.9667285,0.2339766,-0.1233753,0.6155765,0.09836157,0.7721199,1,-0.0008399487,-0.01508331,0.008568048,72.30863,18.92116,35.44434,83.06285,115.1663,110.9708,109.7201,116.4136,0,1,0.00567583,0.04627626,-0.02554098,-1.47228E-09,-8.042335E-09,-3.525844E-08,1,1,0,0,0,1</t>
  </si>
  <si>
    <t xml:space="preserve">482.2888,3.392081,2.138378,2.611359,-0.2554518,-0.001886917,-0.01329723,0.9667285,0.2339766,-0.1231816,0.6158183,0.09826473,0.7719703,1,-0.0001308918,-0.001057625,-0.001853704,57.72202,14.89228,28.53132,66.78065,92.54345,89.06734,87.99847,93.25863,0,1,0.003898914,0.03428552,-0.01069005,1.923481E-09,-8.914579E-09,-6.830891E-09,1,1,0,0,0,1</t>
  </si>
  <si>
    <t xml:space="preserve">482.3389,3.327823,2.14164,2.613765,-0.2554518,-0.001886887,-0.01329727,0.9667285,0.2339766,-0.1231663,0.6158608,0.09826327,0.7719391,1,-0.02435541,0.0007743835,0.001577616,70.44909,18.05093,35.00235,81.76418,113.2289,108.9504,107.6182,114.0101,0,1,0.004799296,0.03806739,-0.02086387,6.068486E-09,5.514644E-09,-5.152958E-08,1,1,0,0,0,1</t>
  </si>
  <si>
    <t xml:space="preserve">482.3893,3.330953,2.130591,2.614287,-0.2554518,-0.001886892,-0.0132973,0.9667285,0.2339766,-0.1232763,0.6156828,0.09830755,0.7720578,1,-0.0002031326,-0.006246328,0.003505945,71.1546,18.33219,36.8291,83.61866,115.2208,110.7746,109.2449,116.7356,0,1,0.005355262,0.03965344,-0.02734949,6.130684E-09,-6.415862E-09,-1.674071E-08,1,1,0,0,0,1</t>
  </si>
  <si>
    <t xml:space="preserve">482.4388,3.33538,2.131264,2.612656,-0.2554518,-0.001886885,-0.01329726,0.9667285,0.2339766,-0.1233544,0.6156262,0.0983574,0.7720842,1,-0.0003566742,-0.008806229,0.005041599,69.54416,17.95903,36.57402,82.22262,113.0864,108.6488,107.0649,114.7266,0,1,0.006129873,0.04907818,-0.02635359,-5.276128E-09,2.025929E-08,3.24196E-08,1,1,0,0,0,1</t>
  </si>
  <si>
    <t xml:space="preserve">482.4891,3.338553,2.129389,2.617625,-0.2554518,-0.001886885,-0.01329727,0.9667285,0.2339766,-0.1233771,0.6155565,0.09835779,0.772136,1,-0.0003321171,-0.007423162,0.004161835,70.80609,18.29345,37.17432,83.66669,115.1019,110.5828,108.9746,116.753,0,1,0.00417058,0.03654693,-0.01428113,5.178804E-09,-6.040148E-09,-9.774632E-09,1,1,0,0,0,1</t>
  </si>
  <si>
    <t xml:space="preserve">482.5387,3.340542,2.125888,2.624955,-0.2554518,-0.001886879,-0.01329727,0.9667285,0.2339766,-0.12336,0.6153994,0.09830188,0.7722711,1,0.0001151562,-0.004683733,0.001936674,69.53423,17.77917,36.63453,82.38076,113.2845,108.8344,107.2434,114.7726,0,1,0.001542076,0.01456702,-0.003228615,4.804042E-09,4.396784E-09,1.30825E-09,1,1,0,0,0,1</t>
  </si>
  <si>
    <t xml:space="preserve">482.5891,3.376384,2.114238,2.665203,-0.2554518,-0.001886923,-0.0132973,0.9667285,0.2339766,-0.1231023,0.6151866,0.0980315,0.772516,1,0.0009896755,0.001767159,0.03782439,70.65193,17.73886,37.45998,84.1508,115.6533,111.0689,109.4127,116.8765,0,1,0,0,0,-2.219849E-09,-4.205561E-08,-3.440584E-09,1,1,0,0,0,1</t>
  </si>
  <si>
    <t xml:space="preserve">482.6389,3.375809,2.098316,2.649114,-0.2554518,-0.001886936,-0.01329731,0.9667285,0.2339766,-0.1224806,0.6148688,0.09743205,0.7729436,1,4.887581E-05,-2.861023E-06,2.908707E-05,62.65973,14.55193,33.97651,76.12846,104.4315,100.1637,98.57482,104.5223,0,1,0,0,0,1.685891E-11,-1.627046E-08,-1.143072E-08,1,1,0,0,0,1</t>
  </si>
  <si>
    <t xml:space="preserve">482.6893,3.375868,2.098442,2.649203,-0.2554518,-0.001886953,-0.01329732,0.9667285,0.2339766,-0.1220006,0.6146261,0.09697089,0.7732705,1,-3.33786E-06,-1.502037E-05,2.69413E-05,69.83205,15.69474,38.30316,85.64122,117.3814,112.4857,110.6328,117.0144,0,1,0,0,0,4.445553E-09,-1.057362E-08,-1.137741E-08,1,1,0,0,0,1</t>
  </si>
  <si>
    <t xml:space="preserve">482.7388,3.375845,2.098433,2.649316,-0.2554518,-0.001886946,-0.01329733,0.9667286,0.2339766,-0.1216296,0.6144364,0.09661449,0.7735242,1,-4.529953E-06,-2.145767E-06,2.241135E-05,68.53384,15.31541,37.66176,84.17856,115.3605,110.5343,108.7031,114.9209,0,1,0,0,0,-1.013711E-08,6.717664E-09,-6.958412E-09,1,1,0,0,0,1</t>
  </si>
  <si>
    <t xml:space="preserve">482.7919,3.375823,2.098413,2.649417,-0.2554519,-0.00188702,-0.01329734,0.9667285,0.2339766,-0.1213426,0.6142878,0.09633862,0.7737218,1,-5.245209E-06,-8.583069E-06,1.955032E-05,57.31226,12.79347,31.5084,70.417,96.49754,92.4585,90.92519,96.11848,0,1,0,0,0,-7.579676E-09,-6.235719E-08,1.699298E-08,1,1,0,0,0,1</t>
  </si>
  <si>
    <t xml:space="preserve">482.8414,3.375789,2.098345,2.649508,-0.2554519,-0.001887046,-0.01329734,0.9667285,0.2339766,-0.1211199,0.6141711,0.09612434,0.773876,1,-7.867813E-06,-1.692772E-05,1.716614E-05,68.52297,15.28921,37.68045,84.20248,115.3858,110.5556,108.7213,114.9291,0,1,0,0,0,4.599359E-09,-1.81973E-08,9.772364E-09,1,1,0,0,0,1</t>
  </si>
  <si>
    <t xml:space="preserve">482.8918,3.375746,2.098248,2.649586,-0.255452,-0.00188706,-0.01329738,0.9667284,0.2339766,-0.1209463,0.6140794,0.0959573,0.7739967,1,-8.583069E-06,-2.145767E-05,1.478195E-05,69.76536,15.56109,38.37207,85.73983,117.4894,112.5704,110.7016,117.0221,0,1,0,0,0,1.228936E-08,-2.966198E-08,-2.866471E-08,0.9999999,1,0,0,0,1</t>
  </si>
  <si>
    <t xml:space="preserve">482.941,3.375702,2.098143,2.649653,-0.255452,-0.001887079,-0.01329739,0.9667284,0.2339766,-0.1208105,0.6140071,0.09582656,0.7740914,1,-9.059906E-06,-2.193451E-05,1.263618E-05,61.04043,13.61029,33.58116,75.02726,102.8074,98.50212,96.86588,102.3963,0,1,0,0,0,-8.643555E-10,-1.357847E-08,-1.956123E-09,1,1,0,0,0,1</t>
  </si>
  <si>
    <t xml:space="preserve">482.9914,3.375656,2.098028,2.649711,-0.2554521,-0.001887062,-0.0132974,0.9667284,0.2339766,-0.1207039,0.61395,0.09572387,0.774166,1,-9.298325E-06,-2.360344E-05,1.096725E-05,69.75472,15.5476,38.38493,85.75093,117.4987,112.5767,110.7055,117.0259,0,1,0,0,0,7.71024E-09,1.727528E-08,-1.059553E-08,1,1,0,0,0,1</t>
  </si>
  <si>
    <t xml:space="preserve">483.0418,3.375609,2.097905,2.649761,-0.2554522,-0.001887066,-0.01329742,0.9667284,0.2339766,-0.1206197,0.6139049,0.09564278,0.7742249,1,-9.298325E-06,-2.551079E-05,9.536743E-06,69.74828,15.54039,38.39119,85.75606,117.5028,112.579,110.7062,117.0268,0,1,0,0,0,2.329255E-09,-6.267774E-09,1.756222E-09,1,1,0,0,0,1</t>
  </si>
  <si>
    <t xml:space="preserve">483.0917,3.375561,2.097774,2.649806,-0.2554522,-0.001887098,-0.01329742,0.9667284,0.2339766,-0.1205527,0.6138691,0.09557832,0.7742716,1,-9.775162E-06,-2.670288E-05,8.34465E-06,66.00525,14.70096,36.34021,81.16637,111.2114,106.5497,104.7758,110.7577,0,1,0,0,0,1.091473E-08,-2.40967E-08,1.612458E-09,1,1,0,0,0,1</t>
  </si>
  <si>
    <t xml:space="preserve">483.1411,3.375512,2.097636,2.649844,-0.2554523,-0.001887097,-0.01329744,0.9667284,0.2339766,-0.1204989,0.6138408,0.0955267,0.7743088,1,-1.001358E-05,-2.789497E-05,7.390976E-06,67.24359,14.97116,37.03152,82.70218,113.3129,108.5614,106.7525,112.8475,0,1,0,0,0,2.290606E-10,-3.805159E-09,-1.164156E-08,1,1,0,0,0,1</t>
  </si>
  <si>
    <t xml:space="preserve">483.1913,3.375462,2.097502,2.649884,-0.2554524,-0.001887088,-0.01329745,0.9667284,0.2339766,-0.1204553,0.6138183,0.09548493,0.7743386,1,-9.775162E-06,-2.574921E-05,8.821487E-06,68.48129,15.24094,37.723,84.23791,115.4143,110.5728,108.7288,114.9366,0,1,0,0,0,2.203147E-10,1.780138E-08,-4.365987E-09,0.9999999,1,0,0,0,1</t>
  </si>
  <si>
    <t xml:space="preserve">483.2413,3.375613,2.097381,2.649935,-0.2562716,-0.002078551,-0.01218484,0.9665258,0.2339766,-0.1204196,0.6138003,0.09545086,0.7743627,1,0.0001876354,-2.69413E-05,1.144409E-05,67.22969,14.95672,37.04269,82.71052,113.319,108.564,106.7523,112.8466,0,1,0,0,0,-0.0008487775,0.000109622,0.001119821,0.999999,1,0,0,0,1</t>
  </si>
  <si>
    <t xml:space="preserve">483.2913,3.376154,2.097296,2.650016,-0.2581484,-0.001720094,-0.009195186,0.96606,0.2339766,-0.1203876,0.6137875,0.09542125,0.7743813,1,0.0001101494,-9.059906E-06,2.026558E-05,65.99651,14.66787,36.36101,81.19362,111.2182,106.5602,104.7895,110.7615,0,1,0,0,0,-0.001929094,0.001135618,0.002791677,0.9999934,1,0,0,0,1</t>
  </si>
  <si>
    <t xml:space="preserve">483.3414,3.377709,2.097281,2.650126,-0.262882,-0.001997772,-0.004347829,0.9648162,0.2339766,-0.1203558,0.6137818,0.09539348,0.7743944,1,0.0002467632,-7.152557E-07,3.123283E-05,67.28156,14.93183,37.042,82.74142,113.3209,108.5975,106.8108,112.8518,0,1,0,0,0,-0.004918635,0.001013605,0.004723282,0.9999762,1,0,0,0,1</t>
  </si>
  <si>
    <t xml:space="preserve">483.3911,3.377807,2.097291,2.65035,-0.2665206,-0.00140969,-0.004873891,0.9638159,0.2339766,-0.1203272,0.6137775,0.09536883,0.7744052,1,-4.529953E-06,1.907349E-06,4.553795E-05,68.57835,15.21906,37.71075,84.30006,115.4203,110.6435,108.851,114.9729,0,1,0,0,0,-0.003773303,0.0004389614,-0.0006629342,0.9999925,1,0,0,0,1</t>
  </si>
  <si>
    <t xml:space="preserve">483.4415,3.379555,2.09608,2.650881,-0.2711169,-0.003433683,-0.0009982862,0.9625398,0.2339766,-0.1202909,0.6137745,0.09533817,0.774417,1,9.179115E-05,-0.0004091263,0.0002169609,69.84875,15.52712,38.38338,85.83734,117.5473,112.7047,110.8935,117.0939,0,1,0,0,0,-0.004800007,-0.00090438,0.004245226,0.999979,1,0,0,0,1</t>
  </si>
  <si>
    <t xml:space="preserve">483.4911,3.378887,2.094013,2.652516,-0.2734388,-0.004335219,-0.001770845,0.961878,0.2339766,-0.120229,0.6137553,0.09528224,0.7744487,1,-0.0001831055,-0.0004274845,0.0003581047,68.58668,15.20595,37.7219,84.35414,115.5056,110.7615,108.9915,115.021,0,1,0,0,0,-0.002415428,-0.001077158,-0.000501599,0.9999962,1,0,0,0,1</t>
  </si>
  <si>
    <t xml:space="preserve">483.5416,3.373582,2.092335,2.654081,-0.2766035,-0.005469781,0.002040626,0.9609664,0.2339766,-0.1201656,0.6137046,0.09521696,0.7745067,1,-0.0009977818,-0.0006623268,0.0005567074,69.75591,15.38899,38.50964,85.97897,117.7135,112.8727,111.0563,117.1559,0,1,0,0,0,-0.003325728,-5.396001E-05,0.00395115,0.9999865,1,0,0,0,1</t>
  </si>
  <si>
    <t xml:space="preserve">483.5911,3.370245,2.091835,2.655669,-0.2783707,-0.008245531,0.002462099,0.9604352,0.2339766,-0.1201362,0.6136082,0.09516808,0.7745936,1,-0.0001835823,-1.263618E-05,0.0003509521,64.67473,14.21292,35.95976,79.96305,109.3762,104.8741,103.1669,108.9027,0,1,0,0,0,-0.001843158,-0.002555142,0.001168232,0.9999943,1,0,0,0,1</t>
  </si>
  <si>
    <t xml:space="preserve">483.6411,3.370042,2.092132,2.6565,-0.2798198,-0.007752194,0.003226027,0.9600158,0.2339766,-0.1201208,0.6135085,0.09512981,0.7746797,1,-3.314018E-05,-3.71933E-05,1.358986E-05,65.88728,14.44279,36.7901,81.58942,111.5659,106.9804,105.2292,111.0965,0,1,0,0,0,-0.001521073,0.0006742376,0.000584205,0.9999983,1,0,0,0,1</t>
  </si>
  <si>
    <t xml:space="preserve">483.691,3.369821,2.091962,2.656596,-0.2799429,-0.01095696,0.0009596741,0.9599537,0.2339766,-0.1201076,0.6134284,0.09509842,0.7747491,1,-5.698204E-05,3.98159E-05,0.0001349449,65.88013,14.43825,36.83371,81.6235,111.614,107.0298,105.2742,111.1528,0,1,0,0,0,-0.0001231855,-0.003710455,-0.001281868,0.9999921,1,0,0,0,1</t>
  </si>
  <si>
    <t xml:space="preserve">483.7419,3.369616,2.09176,2.656634,-0.2787835,-0.006902637,0.003159947,0.960324,0.2339766,-0.1200986,0.6133597,0.09507341,0.7748079,1,-2.408028E-05,-0.0001046658,-9.36985E-05,67.11857,14.70335,37.54766,83.16986,113.751,109.0783,107.2848,113.2617,0,1,0,0,0,0.001179127,0.004515293,0.0009892647,0.9999885,1,0,0,0,1</t>
  </si>
  <si>
    <t xml:space="preserve">483.791,3.369536,2.091448,2.656497,-0.2787835,-0.006902665,0.003159927,0.960324,0.2339766,-0.1200847,0.6133125,0.0950499,0.7748502,1,-1.692772E-05,-2.765656E-05,2.717972E-05,64.61871,14.12861,36.17623,80.11916,109.5102,105.0066,103.2799,109.068,0,1,0,0,0,5.833492E-09,-2.498834E-08,-1.341788E-08,1,1,0,0,0,1</t>
  </si>
  <si>
    <t xml:space="preserve">483.8414,3.369453,2.09131,2.656635,-0.2787836,-0.006902653,0.003159919,0.960324,0.2339766,-0.1200721,0.6132739,0.09502967,0.7748853,1,-1.66893E-05,-2.741814E-05,2.765656E-05,67.08816,14.6625,37.57516,83.20775,113.715,109.0339,107.2386,113.2577,0,1,0,0,0,3.515297E-09,1.134536E-08,-1.483432E-08,1,1,0,0,0,1</t>
  </si>
  <si>
    <t xml:space="preserve">483.891,3.36937,2.091173,2.656774,-0.2787835,-0.006902598,0.003159927,0.960324,0.2339766,-0.1200607,0.6132413,0.09501191,0.774915,1,-1.645088E-05,-2.717972E-05,2.765656E-05,62.11098,13.56721,34.80065,77.05176,105.2969,100.9604,99.29631,104.8706,0,1,0,0,0,-7.854197E-10,4.847321E-08,-1.901506E-08,1,1,0,0,0,1</t>
  </si>
  <si>
    <t xml:space="preserve">483.9414,3.369289,2.091037,2.656911,-0.2787836,-0.006902595,0.003159934,0.9603239,0.2339766,-0.1200501,0.6132136,0.09499616,0.7749406,1,-1.621246E-05,-2.717972E-05,2.741814E-05,69.55634,15.18414,38.98814,86.30787,117.9408,113.0818,111.216,117.4597,0,1,0,0,0,2.319525E-09,1.044132E-08,6.162937E-09,1,1,0,0,0,1</t>
  </si>
  <si>
    <t xml:space="preserve">483.9915,3.369209,2.090902,2.657047,-0.2787835,-0.006902567,0.003159909,0.960324,0.2339766,-0.1200403,0.6131894,0.09498192,0.7749629,1,-1.597404E-05,-2.69413E-05,2.717972E-05,68.30689,14.90244,38.30285,84.77626,115.8429,111.0685,109.2341,115.3668,0,1,0,0,0,7.416086E-10,1.465968E-08,-3.202742E-08,1,1,0,0,0,1</t>
  </si>
  <si>
    <t xml:space="preserve">484.046,3.369129,2.090768,2.657183,-0.2787836,-0.006902559,0.003159937,0.9603239,0.2339766,-0.1200311,0.6131683,0.09496893,0.7749826,1,-1.597404E-05,-2.670288E-05,2.717972E-05,55.88128,12.18392,31.34801,69.37061,94.78745,90.87949,89.37683,94.39502,0,1,0,0,0,-2.121278E-09,1.965398E-08,2.832953E-08,1,1,0,0,0,1</t>
  </si>
  <si>
    <t xml:space="preserve">484.0961,3.36905,2.090634,2.657318,-0.2787836,-0.006902531,0.003159969,0.9603239,0.2339766,-0.1200223,0.6131495,0.09495686,0.7750004,1,-1.573563E-05,-2.670288E-05,2.69413E-05,68.29256,14.88164,38.32442,84.79528,115.859,111.0806,109.2423,115.3761,0,1,0,0,0,-8.951851E-10,3.832339E-08,1.582263E-08,1,1,0,0,0,1</t>
  </si>
  <si>
    <t xml:space="preserve">484.1456,3.368972,2.090501,2.657453,-0.2787836,-0.006902546,0.003159944,0.960324,0.2339766,-0.1200138,0.6131324,0.09494553,0.7750167,1,-1.549721E-05,-2.670288E-05,2.670288E-05,67.0439,14.60098,37.63807,83.26276,113.7603,109.0668,107.2601,113.2828,0,1,0,0,0,8.698479E-10,-2.134379E-08,-9.428213E-09,0.9999999,1,0,0,0,1</t>
  </si>
  <si>
    <t xml:space="preserve">484.196,3.368894,2.090369,2.657587,-0.2787836,-0.006902557,0.003159972,0.9603239,0.2339766,-0.1200056,0.6131167,0.09493477,0.7750316,1,-1.549721E-05,-2.646446E-05,2.670288E-05,68.27831,14.86104,38.3458,84.81415,115.875,111.0927,109.2506,115.3852,0,1,0,0,0,5.894956E-09,-9.790275E-10,3.163565E-08,1,1,0,0,0,1</t>
  </si>
  <si>
    <t xml:space="preserve">484.246,3.368004,2.090783,2.659353,-0.2787836,-0.006902539,0.003159972,0.960324,0.2295453,-0.1200042,0.6130874,0.09492611,0.7750561,1,-0.0003623962,0.0002400875,0.0006973743,65.74789,14.27975,36.92198,81.70448,111.6344,107.026,105.2505,111.1655,0,1,0,0,0,3.538713E-09,2.02095E-08,-1.140477E-08,1,0.9810609,0,0,0,1</t>
  </si>
  <si>
    <t xml:space="preserve">484.2955,3.363122,2.09076,2.661541,-0.2787836,-0.006902523,0.003159955,0.9603239,0.2243512,-0.1200307,0.6130034,0.09492641,0.7751184,1,-0.00297308,-0.0006444454,-1.859665E-05,64.35026,13.86029,36.12682,80.08208,109.4417,104.9301,103.1903,109.022,0,1,0,0,0,4.852093E-09,9.390892E-09,-2.266643E-08,1,0.9773722,0,0,0,1</t>
  </si>
  <si>
    <t xml:space="preserve">484.3455,3.360081,2.092636,2.665018,-0.2787836,-0.006902507,0.003159897,0.960324,0.2190502,-0.1201046,0.61285,0.09494796,0.7752256,1,-2.360344E-05,2.479553E-05,5.364418E-05,54.27558,11.5718,30.5508,67.72456,92.53847,88.72974,87.25117,92.27132,0,1,0,0,0,-5.550645E-09,4.323772E-09,-5.020312E-08,1,0.976372,0,0,0,1</t>
  </si>
  <si>
    <t xml:space="preserve">484.3962,3.354181,2.090703,2.666036,-0.2787836,-0.00690248,0.003159917,0.9603239,0.2123537,-0.1201751,0.6126871,0.09496427,0.7753415,1,-0.0002105236,-0.0002367496,0.0001299381,67.58113,14.26289,38.11715,84.55625,115.5362,110.7833,108.9268,115.3109,0,1,0,0,0,8.218208E-10,2.447096E-08,1.118335E-08,1,0.9694294,0,0,0,1</t>
  </si>
  <si>
    <t xml:space="preserve">484.4456,3.358239,2.090868,2.665635,-0.2787835,-0.006902487,0.003159925,0.960324,0.2060757,-0.1202159,0.6125656,0.09496672,0.7754307,1,0.0002288818,5.578995E-05,-2.95639E-05,58.67752,12.23715,33.1268,73.63606,100.6444,96.49016,94.85954,100.4978,0,1,0,0,0,-2.496638E-09,2.567304E-09,5.968698E-09,1,0.9704359,0,0,0,1</t>
  </si>
  <si>
    <t xml:space="preserve">484.496,3.358239,2.090868,2.665635,-0.2787836,-0.006902461,0.003159906,0.9603239,0.2038396,-0.1202381,0.6124811,0.09496335,0.7754945,1,0,0,0,68.18779,14.08239,38.32894,85.64695,117.1724,112.3328,110.4425,116.9921,0,1,0,0,0,5.235234E-09,1.372689E-08,-3.104912E-08,1,0.9891492,0,0,0,1</t>
  </si>
  <si>
    <t xml:space="preserve">484.5455,3.358239,2.090868,2.665635,-0.2787836,-0.006902477,0.003159929,0.960324,0.2038396,-0.1202553,0.6124157,0.09496074,0.7755438,1,0,0,0,66.91576,13.79327,37.5727,84.06065,115.0281,110.2766,108.4231,114.8459,0,1,0,0,0,-7.201134E-10,-4.952023E-09,2.562379E-08,1,1,0,0,0,1</t>
  </si>
  <si>
    <t xml:space="preserve">484.5959,3.358239,2.090868,2.665635,-0.2787836,-0.006902471,0.003159929,0.9603239,0.2038396,-0.1202686,0.6123651,0.0949587,0.775582,1,0,0,0,68.13251,14.04333,38.25354,85.58821,117.1196,112.2816,110.3947,116.9321,0,1,0,0,0,9.313427E-09,1.534717E-08,-8.268835E-09,1,1,0,0,0,1</t>
  </si>
  <si>
    <t xml:space="preserve">484.6454,3.358239,2.090868,2.665635,-0.2787836,-0.006902523,0.003159905,0.960324,0.2038396,-0.1202789,0.6123257,0.09495713,0.7756116,1,0,0,0,66.9159,13.79245,37.57012,84.05975,115.0282,110.2765,108.4235,114.8437,0,1,0,0,0,1.860895E-08,-4.692279E-08,-3.55023E-09,1,1,0,0,0,1</t>
  </si>
  <si>
    <t xml:space="preserve">484.6958,3.358239,2.090868,2.665635,-0.2787836,-0.0069025,0.003159872,0.960324,0.2038396,-0.1202868,0.6122954,0.09495591,0.7756344,1,0,0,0,68.13266,14.04322,38.25314,85.58809,117.1197,112.2816,110.3948,116.9317,0,1,0,0,0,1.500483E-08,7.701183E-09,-4.552595E-08,0.9999999,1,0,0,0,1</t>
  </si>
  <si>
    <t xml:space="preserve">484.7462,3.358239,2.090868,2.665635,-0.2787836,-0.006902503,0.00315986,0.9603239,0.2038396,-0.120293,0.612272,0.09495498,0.7756521,1,0,0,0,68.13266,14.04322,38.25314,85.58809,117.1197,112.2816,110.3948,116.9317,0,1,0,0,0,-3.906149E-09,-1.367169E-08,-1.11575E-08,1,1,0,0,0,1</t>
  </si>
  <si>
    <t xml:space="preserve">484.7957,3.358239,2.090868,2.665635,-0.2787837,-0.006902573,0.003159851,0.960324,0.2038396,-0.1202977,0.6122538,0.09495424,0.7756658,1,0,0,0,66.91601,13.79245,37.57008,84.05973,115.0282,110.2766,108.4235,114.8437,0,1,0,0,0,-1.112747E-08,-5.325452E-08,1.579761E-08,1,1,0,0,0,1</t>
  </si>
  <si>
    <t xml:space="preserve">484.846,3.358239,2.090868,2.665635,-0.2787838,-0.006902542,0.003159859,0.9603239,0.2038396,-0.1203015,0.6122398,0.0949537,0.7756764,1,0,0,0,65.69936,13.54167,36.88696,82.53137,112.9368,108.2715,106.4521,112.7556,0,1,0,0,0,1.417082E-09,2.979402E-08,1.742508E-09,1,1,0,0,0,1</t>
  </si>
  <si>
    <t xml:space="preserve">484.8955,3.358377,2.092607,2.66519,-0.2787838,-0.00690255,0.003159874,0.9603239,0.2038396,-0.1203105,0.6122299,0.09495859,0.7756821,1,0,0,0,66.91601,13.79245,37.57005,84.05973,115.0282,110.2766,108.4235,114.8437,0,1,0.0004567215,0.005796093,-0.001482133,-3.15956E-09,2.801479E-09,1.253815E-08,1,1,0,0,0,1</t>
  </si>
  <si>
    <t xml:space="preserve">484.9453,3.358101,2.106319,2.661814,-0.2787838,-0.006902564,0.003159933,0.9603239,0.2038396,-0.1204613,0.6122452,0.09508622,0.7756311,1,-0.0008721352,-0.0003144741,0.0001671314,67.07735,13.95832,37.46739,83.97533,114.9621,110.2547,108.4342,114.8744,0,1,0.001559261,0.02028727,-0.005195715,-1.039233E-09,1.811585E-08,6.377074E-08,1,1,0,0,0,1</t>
  </si>
  <si>
    <t xml:space="preserve">484.9956,3.355043,2.127485,2.646641,-0.2787837,-0.006902569,0.003159938,0.9603239,0.2038396,-0.1208963,0.6123571,0.09547216,0.7754276,1,-0.002403498,-0.002169847,-0.00194335,62.78137,13.57887,34.38,77.54028,106.3268,102.1245,100.5534,106.6368,0,1,0.00333661,0.03617647,-0.01540755,-5.768619E-09,3.909838E-09,-3.607763E-10,1,1,0,0,0,1</t>
  </si>
  <si>
    <t xml:space="preserve">485.046,3.343623,2.15745,2.62623,-0.2787837,-0.006902601,0.003159955,0.9603239,0.2038396,-0.1216416,0.6127313,0.0961814,0.7749277,1,-0.006847382,-0.0001795292,-1.28746E-05,69.91891,16.27707,36.78141,84.14735,115.8305,111.5083,110.011,116.9457,0,1,0.006048686,0.05928532,-0.0335955,2.227414E-09,-1.394141E-08,2.441214E-08,0.9999999,1,0,0,0,1</t>
  </si>
  <si>
    <t xml:space="preserve">485.0955,3.368992,2.207148,2.588786,-0.2787838,-0.006902577,0.003159947,0.9603239,0.2038396,-0.1229562,0.6134567,0.09745426,0.7739866,1,0.02595639,0.0002448559,0.0002787113,70.15635,18.1371,34.78772,81.12231,112.2963,108.5038,107.3732,114.7072,0,1,0.005291505,0.05061325,-0.03135735,2.887189E-09,2.325454E-08,-2.073979E-08,0.9999999,1,0,0,0,1</t>
  </si>
  <si>
    <t xml:space="preserve">485.1459,3.37622,2.256522,2.558086,-0.2787837,-0.006902555,0.003159914,0.9603239,0.2038396,-0.1245891,0.614641,0.09912014,0.7725731,1,-0.0008671284,1.358986E-05,2.121925E-05,73.94397,21.56244,32.80779,80.22004,112.3252,109.188,108.6466,116.2693,0,1,0.004708995,0.04772551,-0.03066086,-3.915475E-11,-4.35789E-09,-3.169426E-08,1,1,0,0,0,1</t>
  </si>
  <si>
    <t xml:space="preserve">485.1954,3.359946,2.304962,2.528339,-0.2787839,-0.006902576,0.003159886,0.9603239,0.2038396,-0.1266665,0.6159397,0.1012011,0.7709295,1,0.01257968,0.0001878738,0.0002856255,75.26878,24.36032,29.95133,76.58081,108.4289,106.1218,106.2085,114.213,0,1,0.004382943,0.04770612,-0.03073949,-5.980084E-10,-2.629644E-08,-1.230771E-08,1,1,0,0,0,1</t>
  </si>
  <si>
    <t xml:space="preserve">485.2457,3.368699,2.35071,2.495164,-0.2787838,-0.006902609,0.003159886,0.9603239,0.2038396,-0.1289882,0.6174442,0.1035636,0.7690249,1,-0.002963781,-0.0004489422,0.0002889633,76.39906,27.02488,27.78052,73.20037,104.6285,103.1238,103.7747,112.474,0,1,0.004033323,0.04408573,-0.03289643,6.144517E-09,-1.610006E-08,2.01522E-08,1,1,0,0,0,1</t>
  </si>
  <si>
    <t xml:space="preserve">485.2956,3.357157,2.357939,2.421835,-0.2787838,-0.006902618,0.003159858,0.9603239,0.2038396,-0.1312355,0.6194031,0.1060184,0.7667315,1,0,-0.007505655,-0.007650614,78.7103,30.0808,26.12453,71.012,102.58,101.7989,103.0068,112.4933,0,1,0.002976975,0.03611814,-0.02783145,-3.463658E-09,-6.526315E-09,-1.996753E-08,1,1,0,0,0,1</t>
  </si>
  <si>
    <t xml:space="preserve">485.3454,3.359891,2.386569,2.388183,-0.2787838,-0.006902644,0.003159874,0.9603239,0.2038396,-0.133108,0.6218585,0.1083301,0.7640935,1,0,-0.0003743172,-0.0003840923,81.15549,33.31506,24.27581,69.01943,101.1382,100.7361,102.3749,112.8947,0,1,0.002622233,0.03175654,-0.03289058,-6.309079E-10,-1.594169E-08,2.871872E-08,1,1,0,0,0,1</t>
  </si>
  <si>
    <t xml:space="preserve">485.3955,3.362331,2.417428,2.355123,-0.2787837,-0.006902642,0.003159855,0.9603239,0.2038396,-0.1349769,0.624284,0.1106626,0.761449,1,0,0,0,82.60099,35.47958,22.68709,66.6573,98.85394,98.93871,101.0145,112.1266,0,1,0.002191674,0.02886974,-0.03215085,4.498395E-09,-7.254469E-09,-1.847016E-08,1,1,0,0,0,1</t>
  </si>
  <si>
    <t xml:space="preserve">485.4459,3.364298,2.444231,2.320807,-0.2787838,-0.006902668,0.003159891,0.9603239,0.2038396,-0.1368012,0.6267075,0.1129888,0.7587863,1,0,0,0,85.91415,38.38965,21.907,65.79975,98.69749,99.37576,102.1558,113.8585,0,1,0.001595108,0.02224725,-0.03363362,-5.527583E-09,-8.332835E-09,4.043899E-08,1,1,0,0,0,1</t>
  </si>
  <si>
    <t xml:space="preserve">485.4954,3.365486,2.458865,2.291419,-0.2787839,-0.00690268,0.003159922,0.9603239,0.2038396,-0.1384386,0.6290933,0.1151716,0.7561825,1,0,0,0,85.9606,39.77316,20.59768,62.73804,95.14058,96.31738,99.73801,111.4972,0,1,0.0008240132,0.009232082,-0.02408441,-4.722307E-09,1.364465E-08,2.283519E-08,1,1,0,0,0,1</t>
  </si>
  <si>
    <t xml:space="preserve">485.5458,3.366014,2.461778,2.270348,-0.2787839,-0.006902718,0.003159933,0.9603239,0.2038396,-0.1397597,0.6313495,0.117062,0.7537649,0,0,0,0,88.55894,42.17638,20.02266,62.2628,95.30681,96.70546,100.8392,113.0197,0,1,0.0002931896,-0.001644467,-0.01817127,-1.980959E-09,-1.777691E-08,2.379424E-08,0.9999999,1,0,0,0,1</t>
  </si>
  <si>
    <t xml:space="preserve">485.5962,3.366259,2.461878,2.251433,-0.2787838,-0.006902707,0.003159935,0.9603239,0.2038396,-0.1407275,0.6334357,0.1186042,0.7515904,0,0,0,0,88.98866,43.21335,18.92586,61.00426,94.06441,95.51836,100.0398,112.3576,0,1,0.0001862958,0.001265279,-0.01893202,-4.371183E-09,8.248832E-09,6.583916E-10,1,1,0,0,0,1</t>
  </si>
  <si>
    <t xml:space="preserve">485.6459,3.366382,2.464777,2.220905,-0.2787838,-0.006902761,0.003159944,0.9603239,0.2038396,-0.1414547,0.6354749,0.1199315,0.749519,0,0,0,0,70.13029,34.64526,14.02787,47.00035,72.97935,74.14582,77.93741,87.71398,0,1,2.480176E-05,0.003845429,-0.04443192,1.296241E-08,-3.027594E-08,2.539414E-08,1,1,0,0,0,1</t>
  </si>
  <si>
    <t xml:space="preserve">485.6956,3.366281,2.469969,2.1781,-0.2787838,-0.006902747,0.003159937,0.9603239,0.2038396,-0.1420009,0.6377823,0.1211989,0.7472485,0,0,0,0,83.30743,42.18201,15.18639,53.95819,84.66382,86.09206,91.0095,102.7449,0,1,-0.0001652636,0.005438528,-0.03861865,-4.566614E-09,1.036051E-08,-1.229778E-08,1,1,0,0,0,1</t>
  </si>
  <si>
    <t xml:space="preserve">485.7461,3.365985,2.467848,2.148865,-0.2787838,-0.006902772,0.003159945,0.9603239,0.2038396,-0.1423629,0.6401669,0.1223382,0.7449514,0,0,0,0,90.31929,47.12396,15.09443,55.97046,89.03809,90.64439,96.54061,109.4307,0,1,-0.0003991665,-0.006023848,-0.02322813,-1.537629E-09,-2.25828E-08,1.894307E-08,1,1,0,0,0,1</t>
  </si>
  <si>
    <t xml:space="preserve">485.7955,3.365638,2.464183,2.131116,-0.2787838,-0.006902752,0.003159912,0.9603239,0.2038396,-0.1425346,0.6424088,0.1232652,0.7428328,0,0,0,0,88.98158,47.43134,15.62113,53.38039,85.84373,87.44073,93.5966,106.4353,0,1,-0.000284074,-0.002990752,-0.01161786,2.312251E-09,3.97123E-09,-4.029131E-08,0.9999999,1,0,0,0,1</t>
  </si>
  <si>
    <t xml:space="preserve">485.8459,3.365186,2.460182,2.115086,-0.2787837,-0.006902752,0.003159893,0.9603239,0.2038396,-0.142574,0.6444222,0.123999,0.7409568,0,0,0,0,90.67047,48.99786,15.84487,53.27744,86.31201,87.93001,94.3885,107.5769,0,1,-0.0005483237,-0.004525688,-0.01741304,8.922102E-09,-5.665577E-09,-2.009921E-08,1,1,0,0,0,1</t>
  </si>
  <si>
    <t xml:space="preserve">485.8954,3.364644,2.457712,2.099432,-0.2787837,-0.006902776,0.003159889,0.9603239,0.2038396,-0.1425121,0.6462721,0.1245867,0.739257,0,0,0,0,89.06239,48.68424,15.30445,51.4324,83.85483,85.4275,91.90452,104.9554,0,1,-0.0005521692,-0.0008772555,-0.01526073,-3.664255E-10,-7.931603E-09,4.75965E-10,1,1,0,0,0,1</t>
  </si>
  <si>
    <t xml:space="preserve">485.9459,3.363505,2.461309,2.07059,-0.2787839,-0.006902796,0.003159898,0.9603239,0.2038396,-0.1424335,0.6480936,0.1251529,0.7375799,1,0,0,0,90.81548,50.25714,14.95736,51.41072,84.40226,86.00509,92.79972,106.2062,0,1,-0.001461029,0.006251649,-0.03567346,2.382774E-09,-9.824246E-09,1.718799E-08,1,1,0,0,0,1</t>
  </si>
  <si>
    <t xml:space="preserve">485.9954,3.365348,2.459613,2.047282,-0.2787839,-0.006902797,0.003159937,0.9603239,0.2038396,-0.142329,0.649996,0.1257271,0.7358264,1,0.002058744,-0.0001316071,0.00113368,79.86262,45.00818,12.23188,43.75794,72.60933,74.05121,80.36226,92.26481,0,1,-0.000990122,-0.005241429,-0.02031126,-4.805333E-09,1.055452E-08,3.726909E-08,1,1,0,0,0,1</t>
  </si>
  <si>
    <t xml:space="preserve">486.0458,3.371849,2.457754,2.036537,-0.2787838,-0.006902803,0.003159936,0.9603239,0.2038396,-0.1421334,0.6517382,0.1261616,0.734247,1,0.00161767,-0.0001034737,0.0008907318,91.58561,52.39911,13.37388,48.75629,81.75359,83.41495,90.95892,104.6392,0,1,-0.0006713554,-9.117881E-05,-0.01234905,-1.35733E-10,-6.565293E-09,-7.0145E-11,1,1,0,0,0,1</t>
  </si>
  <si>
    <t xml:space="preserve">486.0962,3.378873,2.452662,2.017875,-0.2787838,-0.006902833,0.003159967,0.9603239,0.2038396,-0.1418558,0.6533679,0.12648,0.7327961,1,0.001632929,-0.0001044273,0.0008993149,91.75142,52.97184,13.0707,47.91178,80.98904,82.63811,90.38708,103.9894,0,1,-0.002096172,-0.008889154,-0.03482224,2.710076E-09,-6.758301E-09,3.880017E-08,1,1,0,0,0,1</t>
  </si>
  <si>
    <t xml:space="preserve">486.1457,3.397831,2.45088,1.979139,-0.2787838,-0.006902833,0.00315995,0.9603239,0.2038396,-0.1414079,0.6552574,0.1267298,0.7311506,1,0.005728245,-0.0003662109,0.003154516,90.31949,52.84632,12.67013,45.82781,78.42824,80.02032,87.90985,101.1512,0,1,-0.003521102,0.004914131,-0.05374326,3.366769E-10,-4.084054E-10,-1.479181E-08,1,1,0,0,0,1</t>
  </si>
  <si>
    <t xml:space="preserve">486.1961,3.415314,2.448912,1.950982,-0.2787838,-0.006902833,0.003159955,0.9603239,0.2038396,-0.140835,0.6573441,0.1269307,0.729351,1,0.004103899,-0.0002622604,0.00225997,92.55184,55.26512,12.7639,44.69561,78.13423,79.74246,88.35281,101.5619,0,1,-0.00236494,-0.00223548,-0.03338145,1.404418E-09,6.390763E-09,-2.479681E-09,1,1,0,0,0,1</t>
  </si>
  <si>
    <t xml:space="preserve">486.2456,3.426961,2.452518,1.930757,-0.2787838,-0.00690285,0.003159996,0.9603239,0.2038396,-0.14027,0.6593862,0.1271228,0.7275808,1,0.002129793,-7.295609E-05,0.001074195,91.52415,55.56596,12.66898,42.4148,75.35577,76.93523,85.94123,98.60737,0,1,-0.001846171,0.006534363,-0.0232152,-1.306412E-10,1.222466E-08,4.242138E-08,1,1,0,0,0,1</t>
  </si>
  <si>
    <t xml:space="preserve">486.296,3.428872,2.453989,1.915367,-0.2787838,-0.006902849,0.003159973,0.9603239,0.2038396,-0.1397818,0.6612895,0.1273388,0.7259077,1,0.0004048347,-1.168251E-05,2.717972E-05,93.80721,57.6832,13.23864,42.06605,75.62685,77.26202,86.92776,99.64239,0,1,-0.0008326602,0.0007368057,-0.009420879,6.29382E-10,3.800309E-09,-2.022436E-08,1,1,0,0,0,1</t>
  </si>
  <si>
    <t xml:space="preserve">486.346,3.429406,2.454612,1.912164,-0.2787837,-0.006902835,0.003159984,0.9603239,0.2038396,-0.1393971,0.6628767,0.1275409,0.7244973,1,7.009506E-05,-1.907349E-06,4.649162E-06,84.10982,52.14825,11.89963,36.89319,66.8673,68.35203,77.26321,88.59879,0,1,0,0,0,-1.192622E-09,9.337078E-09,6.430595E-09,1,1,0,0,0,1</t>
  </si>
  <si>
    <t xml:space="preserve">486.3955,3.429519,2.456201,1.911262,-0.2787838,-0.006902833,0.003159986,0.9603239,0.2038396,-0.1391044,0.6641237,0.1277094,0.723381,1,5.102158E-05,-1.430511E-06,3.457069E-06,92.6769,57.63499,13.09727,40.30716,73.2829,74.92942,84.85286,97.32484,0,1,-3.279025E-05,0.00291241,-0.0007188871,2.856247E-09,8.857793E-10,1.071605E-09,0.9999999,1,0,0,0,1</t>
  </si>
  <si>
    <t xml:space="preserve">486.4456,3.429906,2.468671,1.906592,-0.2787838,-0.006902797,0.003159971,0.9603239,0.2038396,-0.1389935,0.6651132,0.1279627,0.7224478,1,0.0003218651,-9.298325E-06,2.157688E-05,89.51052,55.72845,12.50788,38.73133,70.51925,72.14058,81.82587,93.86158,0,1,-0.0005535298,0.01677055,-0.007180652,2.252704E-09,1.590834E-08,-2.618675E-08,1,1,0,0,0,1</t>
  </si>
  <si>
    <t xml:space="preserve">486.496,3.430966,2.483662,1.889547,-0.2787838,-0.006902802,0.003159974,0.9603239,0.2038396,-0.1390846,0.6660537,0.1283986,0.7214859,1,0.0008449554,-2.408028E-05,5.662441E-05,95.24474,59.48705,13.09097,40.59164,74.21434,76.04508,86.67583,99.46371,0,1,-0.002099697,0.01614096,-0.02236293,-1.440206E-09,2.840238E-09,6.664031E-09,1,1,0,0,0,1</t>
  </si>
  <si>
    <t xml:space="preserve">486.5454,3.432931,2.506983,1.861403,-0.2787838,-0.006902795,0.003159984,0.9603239,0.2038396,-0.1393923,0.6671361,0.1291041,0.7202994,1,0.001428604,-4.076958E-05,9.572506E-05,89.47438,56.35175,12.45794,36.91811,68.18202,70.05078,80.57504,92.56874,0,1,-0.003364665,0.02568846,-0.0338736,2.58884E-09,8.111703E-09,6.495538E-09,1,1,0,0,0,1</t>
  </si>
  <si>
    <t xml:space="preserve">486.5961,3.43569,2.521009,1.816869,-0.2787838,-0.006902789,0.003159983,0.9603239,0.2038396,-0.139787,0.6685988,0.1300431,0.7186961,1,0.002066135,-5.912781E-05,0.000138402,96.26759,61.54268,13.21694,37.56678,70.68291,72.91549,85.12387,98.00513,0,1,-0.00561738,0.009209372,-0.05127189,-5.924561E-10,1.663306E-09,-2.859584E-09,0.9999999,1,0,0,0,1</t>
  </si>
  <si>
    <t xml:space="preserve">486.6456,3.439201,2.531354,1.761105,-0.2787838,-0.00690279,0.003159983,0.9603239,0.2038396,-0.1400893,0.670603,0.131102,0.7165744,1,0.00260067,-7.43866E-05,0.0001741648,97.9502,63.99987,13.25862,35.31813,68.4585,70.92231,84.36615,97.47627,0,1,-0.007110504,0.01011613,-0.06060058,-2.379267E-10,9.021342E-09,1.002574E-09,1,1,0,0,0,1</t>
  </si>
  <si>
    <t xml:space="preserve">486.696,3.443686,2.518202,1.638284,-0.2787838,-0.006902809,0.003160023,0.9603239,0.2038396,-0.1400661,0.6736654,0.1322482,0.7134892,1,0.007997513,-0.0004174709,0.000726819,101.6082,68.30663,14.30371,32.79335,66.53592,69.27069,84.46793,98.10264,0,1,-0.02250019,-0.032083,-0.1728417,3.522862E-09,-4.011118E-09,4.37771E-08,1,1,0,0,0,1</t>
  </si>
  <si>
    <t xml:space="preserve">486.7455,3.457925,2.431944,1.438253,-0.2787837,-0.006902807,0.003160017,0.9603239,0.2038396,-0.1384322,0.6795446,0.1328495,0.7081008,1,0.007730007,-0.0004034042,0.0007025003,100.2174,71.44843,19.59689,24.77906,57.20672,59.84416,76.7753,90.41716,0,1,-0.02831061,-0.09844126,-0.1936196,2.812263E-09,-1.43218E-09,-5.97977E-09,1,1,0,0,0,1</t>
  </si>
  <si>
    <t xml:space="preserve">486.7959,3.463877,2.437888,1.389836,-0.2787838,-0.006902818,0.003160014,0.9603239,0.2038396,-0.1363448,0.6859037,0.1331632,0.7022917,1,0.007481813,0.003685474,0.0004968643,106.7112,80.7403,28.76041,17.65677,50.71132,53.04301,73.10797,87.65746,0,1,0,0,0,-1.195612E-09,-4.045168E-09,-7.643122E-10,1,1,0,0,0,1</t>
  </si>
  <si>
    <t xml:space="preserve">486.8454,3.469547,2.441272,1.382043,-0.2787838,-0.006902849,0.003160049,0.9603239,0.2038396,-0.13469,0.691084,0.1334587,0.6974599,1,0.0004863739,0.000674963,7.295609E-05,106.8177,82.48266,31.56268,14.26694,46.43847,48.70846,70.00449,84.3074,0,1,0,0,0,-1.160623E-10,-3.207421E-09,4.225753E-08,1,1,0,0,0,1</t>
  </si>
  <si>
    <t xml:space="preserve">486.8958,3.470279,2.441857,1.380731,-0.2787837,-0.006902866,0.00316007,0.9603239,0.2038396,-0.1333955,0.6951122,0.133676,0.6936537,1,8.177757E-05,0.0001132488,1.227856E-05,109.5093,84.93678,33.14989,13.53416,46.46592,48.81912,71.07413,85.51346,0,1,0,0,0,1.159009E-10,-5.624458E-11,2.621309E-08,1,1,0,0,0,1</t>
  </si>
  <si>
    <t xml:space="preserve">486.9462,3.470402,2.441955,1.38051,-0.2787838,-0.006902888,0.003160112,0.9603239,0.2038396,-0.1323859,0.6982189,0.1338288,0.6906911,1,1.358986E-05,1.907349E-05,2.026558E-06,109.7062,85.17108,33.39957,13.28943,46.28106,48.65052,71.05414,85.45671,0,1,0,0,0,3.448637E-10,1.035075E-10,4.446839E-08,1,1,0,0,0,1</t>
  </si>
  <si>
    <t xml:space="preserve">486.9957,3.470423,2.441972,1.380473,-0.2787838,-0.006902861,0.00316006,0.9603239,0.2038396,-0.1316002,0.700613,0.1339364,0.6883922,1,2.384186E-06,3.33786E-06,3.576279E-07,107.7895,83.69891,32.85526,13.00116,45.41776,47.74895,69.78432,83.92145,0,1,0,0,0,-4.528806E-10,4.741878E-10,-5.773193E-08,1,1,0,0,0,1</t>
  </si>
  <si>
    <t xml:space="preserve">487.0461,3.470426,2.441975,1.380467,-0.2787837,-0.006902839,0.003160021,0.9603239,0.2038396,-0.1309895,0.7024592,0.1340132,0.68661,1,4.768372E-07,7.152557E-07,1.192093E-07,109.7587,85.23117,33.46377,13.22669,46.23589,48.6104,71.05331,85.44562,0,1,0,0,0,1.289267E-10,-1.067446E-09,-4.271963E-08,1,1,0,0,0,1</t>
  </si>
  <si>
    <t xml:space="preserve">487.0956,3.470427,2.441975,1.380466,-0.2787838,-0.006902846,0.003160028,0.9603239,0.2038396,-0.1305154,0.7038839,0.1340686,0.6852291,1,2.384186E-07,0,0,107.8004,83.71121,32.86838,12.98838,45.40877,47.74108,69.78458,83.91956,0,1,0,0,0,1.508814E-10,-1.005049E-09,7.328998E-09,1,1,0,0,0,1</t>
  </si>
  <si>
    <t xml:space="preserve">487.1533,3.470387,2.448119,1.376119,-0.2787837,-0.006902814,0.003159949,0.9603239,0.2038396,-0.1301803,0.7050036,0.1341533,0.6841243,1,0.0006458759,-3.361702E-05,5.865097E-05,68.60455,53.2742,20.91921,8.263282,28.89467,30.38012,44.41097,53.40642,0,1,-0.001558218,0.0104373,-0.008289295,-5.115861E-10,-1.374732E-09,-8.444304E-08,1,1,0,0,0,1</t>
  </si>
  <si>
    <t xml:space="preserve">487.2036,3.471159,2.472716,1.32408,-0.2787838,-0.006902824,0.003159961,0.9603239,0.2038396,-0.1300647,0.7063156,0.1345616,0.6827112,1,0.005267382,-0.0002717972,0.0004292727,102.5577,79.76678,31.61832,11.88786,42.47644,44.82935,66.15287,79.59538,0,1,-0.01689514,0.03438664,-0.07947962,-3.418618E-10,-2.390831E-09,1.345932E-08,1,1,0,0,0,1</t>
  </si>
  <si>
    <t xml:space="preserve">487.2531,3.477236,2.510365,1.231227,-0.2787838,-0.00690284,0.003160009,0.9603239,0.2038396,-0.1301491,0.7085921,0.1355962,0.6801265,1,0.004673004,0.0001561642,-1.823902E-05,103.2014,81.0762,33.17217,11.48541,39.37274,42.28796,65.10186,78.51819,0,1,-0.02519823,0.04492582,-0.1145982,5.802894E-10,8.399578E-10,4.985966E-08,1,1,0,0,0,1</t>
  </si>
  <si>
    <t xml:space="preserve">487.3036,3.47893,2.547312,1.13434,-0.2787838,-0.006902841,0.003160021,0.9603239,0.2038396,-0.1303784,0.7118645,0.1372291,0.6763273,1,0.003750563,3.71933E-05,4.315376E-05,109.6164,87.48615,37.70956,10.93056,36.37455,41.16341,66.84602,80.79612,0,1,-0.02085243,0.03194392,-0.09056295,3.609313E-10,-6.22485E-10,1.349121E-08,0.9999999,1,0,0,0,1</t>
  </si>
  <si>
    <t xml:space="preserve">487.3532,3.481168,2.57413,1.060353,-0.2787838,-0.006902878,0.003160108,0.9603239,0.2038396,-0.1306417,0.7156523,0.1391547,0.6718709,1,0.002938747,0.0001494884,-6.306171E-05,112.0108,90.78035,41.21858,8.509792,31.85681,38.83557,66.17305,80.21634,0,1,-0.01488866,0.02307525,-0.06156945,3.758928E-09,-3.890999E-09,9.257786E-08,1,1,0,0,0,1</t>
  </si>
  <si>
    <t xml:space="preserve">487.4038,3.481076,2.597702,1.001085,-0.2787839,-0.006902898,0.003160138,0.9603239,0.2038396,-0.1309206,0.7195264,0.1411797,0.6672405,1,0.002185106,0.0001111031,-4.684925E-05,127.1091,104.2082,49.24515,11.44052,31.14026,41.71431,72.88441,89.19674,0,1,-0.01399394,0.0184765,-0.05444194,9.014937E-10,-1.590106E-09,3.360146E-08,1,1,0,0,0,1</t>
  </si>
  <si>
    <t xml:space="preserve">487.4533,3.479554,2.609027,0.948423,-0.2787839,-0.006902904,0.003160164,0.9603239,0.2038396,-0.1311087,0.7233486,0.14312,0.6626417,1,0.001977205,0.0001006126,-4.243851E-05,128.0694,105.9179,51.56918,11.95349,27.57269,40.50282,71.77323,88.61189,0,1,-0.01327102,0.007427744,-0.04895578,-1.080665E-09,-1.124159E-09,2.482751E-08,1,1,0,0,0,1</t>
  </si>
  <si>
    <t xml:space="preserve">487.5038,3.47846,2.616055,0.8999464,-0.278784,-0.006902951,0.003160186,0.9603238,0.2038396,-0.1311577,0.7270589,0.144885,0.6581727,1,0.00270772,0.0001378059,-5.811453E-05,133.0497,110.9005,55.38472,11.39668,25.53954,40.76786,73.06325,90.92455,0,1,-0.01206467,0.002830111,-0.04188889,5.110957E-09,-2.251146E-08,3.66552E-08,1,1,0,0,0,1</t>
  </si>
  <si>
    <t xml:space="preserve">487.5533,3.477049,2.62129,0.8554714,-0.278784,-0.00690296,0.003160181,0.9603238,0.2038396,-0.1310611,0.7306169,0.1464388,0.6538942,1,0.0028615,0.0001678467,0.0001301169,132.8881,111.5518,56.96793,12.43086,22.98205,39.60435,71.63522,89.78632,0,1,-0.01784961,0.001907412,-0.05917715,3.108604E-09,-1.35187E-08,-1.256968E-08,0.9999999,1,0,0,0,1</t>
  </si>
  <si>
    <t xml:space="preserve">487.6036,3.476227,2.619816,0.8183306,-0.278784,-0.006902939,0.003160129,0.9603239,0.2038396,-0.1308121,0.7339963,0.1477499,0.649852,1,0.001781702,0.0001349449,0.0001809597,120.2014,101.5827,52.96303,13.03951,18.8194,34.92439,63.65797,80.3261,0,1,-0.008197984,-0.002854377,-0.02574114,3.002541E-09,-4.025684E-09,-3.992301E-08,0.9999999,1,0,0,0,1</t>
  </si>
  <si>
    <t xml:space="preserve">487.6531,3.474272,2.615412,0.7754617,-0.278784,-0.006902929,0.003160108,0.9603239,0.2038396,-0.1303853,0.737233,0.1487936,0.6460245,1,0.002504349,0.0002140999,0.0006915331,136.4042,115.9211,61.4467,16.44971,19.80005,38.76803,71.13803,90.27567,0,1,-0.01790493,-0.003432841,-0.05475001,-1.811467E-09,-1.157289E-09,-2.120697E-08,1,1,0,0,0,1</t>
  </si>
  <si>
    <t xml:space="preserve">487.7035,3.424473,2.612302,0.7318733,-0.278784,-0.00690297,0.003160148,0.9603238,0.2038396,-0.1299403,0.7405663,0.1498811,0.6420381,1,-0.005439997,-0.001685143,0.005800605,140.6809,120.3892,65.00843,19.20667,18.42062,38.92095,71.97536,92.14772,0,1,-0.01334593,-0.006049042,-0.03947558,6.050846E-09,-1.657316E-08,4.998894E-08,1,1,0,0,0,1</t>
  </si>
  <si>
    <t xml:space="preserve">487.7539,3.379035,2.606074,0.7219047,-0.278784,-0.006902962,0.003160162,0.9603238,0.2038396,-0.1296709,0.7434476,0.1509858,0.6384939,1,-0.00259757,0.0002140999,0.001627266,141.732,122.1269,66.63437,20.77741,15.5065,37.78571,70.93974,92.51323,0,1,-0.007940977,-0.002230362,-0.0227369,1.659084E-09,7.217511E-09,7.25049E-09,1,1,0,0,0,1</t>
  </si>
  <si>
    <t xml:space="preserve">487.8041,3.36851,2.603553,0.7077215,-0.278784,-0.006902958,0.00316018,0.9603238,0.2038396,-0.1294609,0.7459343,0.1519839,0.6353919,1,-0.000628233,5.173683E-05,0.0003935695,134.3794,116.2575,63.66492,20.53575,12.67948,34.93534,66.33264,87.83788,0,1,-0.003938524,-0.002587127,-0.01103605,-1.772732E-10,1.590269E-08,1.464453E-08,1,1,0,0,0,1</t>
  </si>
  <si>
    <t xml:space="preserve">487.8537,3.361223,2.600895,0.6963204,-0.278784,-0.006902943,0.003160184,0.9603239,0.2038396,-0.1292399,0.7480575,0.1527938,0.632741,1,-0.0006210804,5.125999E-05,0.0003891587,139.8419,121.3081,66.83526,22.31906,12.12812,35.88697,68.44919,91.22075,0,1,-0.005008912,-0.003230711,-0.0137649,-1.758469E-09,3.351876E-09,-2.911626E-09,1,1,0,0,0,1</t>
  </si>
  <si>
    <t xml:space="preserve">487.9032,3.357289,2.599596,0.691107,-0.278784,-0.00690294,0.003160212,0.9603238,0.2038396,-0.129027,0.7498338,0.1534426,0.6305209,1,-0.0002398491,1.978874E-05,0.0001502037,140.1636,121.8142,67.45238,23.01298,11.5573,35.67201,68.21101,91.19608,0,1,-0.001023336,-0.0006444354,-0.002745448,4.647978E-10,1.317691E-08,2.146141E-08,1,1,0,0,0,1</t>
  </si>
  <si>
    <t xml:space="preserve">487.9536,3.356537,2.594418,0.6909512,-0.278784,-0.006902964,0.003160209,0.9603239,0.2038396,-0.1288005,0.7512524,0.1538911,0.628767,1,-6.103516E-05,5.00679E-06,3.826618E-05,142.8374,124.2781,69.01517,23.80385,11.52689,36.13169,69.24723,92.76585,0,1,0.0004978108,-0.005858262,0.001197069,2.542125E-09,-3.067835E-08,5.670058E-09,1,1,0,0,0,1</t>
  </si>
  <si>
    <t xml:space="preserve">488.0031,3.356394,2.593549,0.6909357,-0.278784,-0.006902991,0.00316017,0.9603239,0.2038396,-0.1285975,0.7523567,0.1542075,0.627409,1,-1.001358E-05,9.536743E-07,6.377697E-06,140.2196,122.0698,67.86918,23.47105,11.29773,35.28686,67.80721,90.95054,0,1,0,0,0,-4.08826E-09,-4.158829E-08,-2.831334E-08,0.9999999,1,0,0,0,1</t>
  </si>
  <si>
    <t xml:space="preserve">488.0535,3.356369,2.593404,0.6909332,-0.278784,-0.006902985,0.00316018,0.9603239,0.2038396,-0.1284348,0.7532112,0.1544462,0.6263575,1,-1.66893E-06,2.384186E-07,1.132488E-06,142.7326,124.2792,69.12031,23.91584,11.51671,35.8538,68.96482,92.54161,0,1,0,0,0,-6.52617E-09,6.324644E-09,4.633136E-09,1,1,0,0,0,1</t>
  </si>
  <si>
    <t xml:space="preserve">488.1039,3.356365,2.593379,0.6909328,-0.278784,-0.006903001,0.003160244,0.9603238,0.2038396,-0.1283081,0.7538709,0.1546298,0.6255441,1,-2.384186E-07,0,1.788139E-07,142.7221,124.2753,69.1237,23.91935,11.5215,35.834,68.94489,92.52474,0,1,0,0,0,4.847771E-09,1.887014E-08,5.914793E-08,1,1,0,0,0,1</t>
  </si>
  <si>
    <t xml:space="preserve">488.1534,3.356365,2.593375,0.6909327,-0.278784,-0.006902993,0.003160286,0.9603238,0.2038396,-0.1282096,0.7543803,0.1547712,0.6249148,1,0,0,5.960464E-08,140.1711,122.0553,67.88998,23.49283,11.31692,35.18979,67.70938,90.86887,0,1,0,0,0,1.318248E-08,1.850228E-08,2.95279E-08,1,1,0,0,0,1</t>
  </si>
  <si>
    <t xml:space="preserve">488.2037,3.356365,2.593374,0.6909329,-0.2787841,-0.006902983,0.003160325,0.9603238,0.2038396,-0.1281331,0.7547742,0.1548803,0.6244277,1,0,0,0,137.622,119.8359,66.65578,23.0658,11.11141,34.5491,66.47739,89.21592,0,1,0,0,0,-1.77909E-09,1.714113E-08,3.478444E-08,1,1,0,0,0,1</t>
  </si>
  <si>
    <t xml:space="preserve">488.254,3.356365,2.593374,0.6909329,-0.278784,-0.006902983,0.003160311,0.9603238,0.2038396,-0.1280737,0.7550787,0.1549645,0.6240508,1,0,0,0,137.6219,119.8357,66.65579,23.06582,11.11148,34.54888,66.47723,89.21582,0,1,0,0,0,5.777319E-09,-1.082594E-08,-1.455423E-08,1,1,0,0,0,1</t>
  </si>
  <si>
    <t xml:space="preserve">488.3033,3.356365,2.593374,0.6909329,-0.278784,-0.006902978,0.003160304,0.9603238,0.2038396,-0.1280276,0.7553143,0.1550295,0.6237589,1,0,0,0,135.0733,117.6165,65.42142,22.63868,10.90572,33.90906,65.24616,87.56359,0,1,0,0,0,1.90275E-09,-6.390392E-09,-6.385191E-09,1,1,0,0,0,1</t>
  </si>
  <si>
    <t xml:space="preserve">488.3537,3.356365,2.593374,0.6909329,-0.2787839,-0.006902986,0.00316031,0.9603238,0.2038396,-0.1279918,0.7554965,0.1550798,0.623533,1,0,0,0,137.6219,119.8357,66.65579,23.06582,11.11149,34.54885,66.47722,89.21574,0,1,0,0,0,7.097665E-10,-3.526321E-09,1.121101E-08,1,1,0,0,0,1</t>
  </si>
  <si>
    <t xml:space="preserve">488.4035,3.356365,2.593374,0.6909329,-0.2787839,-0.006903001,0.00316034,0.9603238,0.2038396,-0.127964,0.7556375,0.1551186,0.6233582,1,0,0,0,135.0733,117.6165,65.42142,22.63868,10.90573,33.90906,65.24616,87.56359,0,1,0,0,0,-1.962906E-09,-2.808681E-09,3.377769E-08,0.9999999,1,0,0,0,1</t>
  </si>
  <si>
    <t xml:space="preserve">488.4533,3.354577,2.600194,0.6867349,-0.2787839,-0.006902984,0.003160337,0.9603239,0.2038396,-0.1279836,0.7557622,0.1552123,0.6231797,1,-0.0001275539,1.049042E-05,8.004904E-05,132.5603,115.4229,64.1992,22.22635,10.67039,33.30981,64.05483,85.95145,0,1,-0.003025038,0.01047589,-0.007816581,5.731849E-09,3.614936E-09,-1.233613E-08,1,1,0,0,0,1</t>
  </si>
  <si>
    <t xml:space="preserve">488.5078,3.338959,2.61003,0.6580259,-0.2787839,-0.006902992,0.003160341,0.9603239,0.2038396,-0.1280789,0.7561405,0.155546,0.6226177,1,-0.00129199,0.0001065731,0.0008094311,87.00681,75.78925,42.24208,14.82639,7.022774,21.98989,42.07739,56.43238,0,1,-0.01608719,0.008849233,-0.04184557,-3.412464E-09,5.565846E-09,-1.845992E-10,1,1,0,0,0,1</t>
  </si>
  <si>
    <t xml:space="preserve">488.558,3.331364,2.61276,0.6479555,-0.2787839,-0.006902992,0.003160341,0.9603239,0.2038396,-0.1281866,0.7567319,0.1560135,0.6217595,1,-0.0002658367,2.193451E-05,0.000166595,118.7083,103.652,58.23838,21.26233,9.769315,30.08374,57.18629,76.83828,0,1,0,0,0,0,0,0,1,1,0,0,0,1</t>
  </si>
  <si>
    <t xml:space="preserve">488.6075,3.330076,2.613219,0.6462706,-0.2787839,-0.006902992,0.003160341,0.9603239,0.2038396,-0.1282773,0.7572481,0.1564189,0.6210099,1,-4.458427E-05,3.576279E-06,2.801418E-05,142.4373,124.5142,70.21906,26.08184,11.82628,36.1216,68.47705,92.12363,0,1,0,0,0,0,0,0,1,1,0,0,0,1</t>
  </si>
  <si>
    <t xml:space="preserve">488.6578,3.28368,2.619524,0.5796772,-0.2787838,-0.006903124,0.003160334,0.9603239,0.2038396,-0.1282894,0.7585557,0.1571561,0.6192228,1,-0.001381874,-0.0005362034,0.01114607,146.1492,128.1508,72.94578,28.11586,12.07485,37.00138,69.79905,94.14573,0,1,-0.04542468,0.007399905,-0.1156407,2.931519E-08,-1.28331E-07,5.025069E-08,1,1,0,0,0,1</t>
  </si>
  <si>
    <t xml:space="preserve">488.7083,3.272291,2.618817,0.5885111,-0.2787838,-0.006903124,0.003160334,0.9603239,0.2038396,-0.1283898,0.7596576,0.1579066,0.6176584,1,-0.0003187656,-0.0001237392,0.002570808,147.6942,130.1235,75.10367,30.60278,11.04011,37.30885,69.81789,94.89039,0,1,0,0,0,0,0,0,1,1,0,0,0,1</t>
  </si>
  <si>
    <t xml:space="preserve">488.7578,3.270355,2.61869,0.5901702,-0.2787838,-0.006903124,0.003160334,0.9603239,0.2038396,-0.1284993,0.7604637,0.1585091,0.6164884,1,-5.364418E-05,-2.074242E-05,0.0004320145,145.0968,127.9276,73.96634,30.46317,11.20526,36.62118,68.48139,93.49398,0,1,0,0,0,0,0,0,1,1,0,0,0,1</t>
  </si>
  <si>
    <t xml:space="preserve">488.8081,3.258382,2.612802,0.5847302,-0.2787836,-0.006903055,0.003160131,0.9603239,0.2038396,-0.1285444,0.7611967,0.1589853,0.6154508,1,-0.0005555153,-0.0002155304,0.004481137,147.7457,130.3267,75.43937,31.22589,11.64945,37.22886,69.63175,95.26334,0,1,-0.01256835,-0.006649218,-0.02977943,2.940325E-08,-8.881469E-08,-1.878622E-07,0.9999987,1,0,0,0,1</t>
  </si>
  <si>
    <t xml:space="preserve">488.8576,3.254734,2.61105,0.5875648,-0.2787836,-0.006903055,0.003160131,0.9603239,0.2038396,-0.1285789,0.7617506,0.1593473,0.614664,1,-9.560585E-05,-3.71933E-05,0.0007710457,145.0226,128.0491,74.27202,30.96754,11.70995,36.27032,68.10402,93.54109,0,1,0,0,0,0,0,0,1,1,0,0,0,1</t>
  </si>
  <si>
    <t xml:space="preserve">488.9081,3.25412,2.610755,0.5880455,-0.2787836,-0.006903055,0.003160131,0.9603239,0.2038396,-0.1286077,0.7621682,0.1596253,0.6140679,1,-1.621246E-05,-6.198883E-06,0.0001298785,147.4999,130.2649,75.57236,31.55539,11.98982,36.69128,69.18422,95.23001,0,1,0,0,0,0,0,0,1,1,0,0,0,1</t>
  </si>
  <si>
    <t xml:space="preserve">488.9575,3.254018,2.610706,0.5881262,-0.2787836,-0.006903157,0.00316021,0.9603239,0.2038396,-0.1286303,0.7624894,0.1598401,0.6136084,1,-2.622604E-06,-9.536743E-07,2.193451E-05,144.8127,127.8966,74.19769,30.98877,11.78845,35.96854,67.90428,93.52629,0,1,0,0,0,-1.393524E-08,-4.163417E-08,9.450832E-08,1,1,0,0,0,1</t>
  </si>
  <si>
    <t xml:space="preserve">489.0079,3.254,2.610697,0.5881394,-0.2787835,-0.006903153,0.003160238,0.960324,0.2038396,-0.1286476,0.7627374,0.1600063,0.6132532,1,-4.768372E-07,-2.384186E-07,3.218651E-06,147.432,130.2108,75.5395,31.55041,12.00522,36.60614,69.12814,95.22599,0,1,0,0,0,7.11873E-09,4.952836E-09,2.573112E-08,1,1,0,0,0,1</t>
  </si>
  <si>
    <t xml:space="preserve">489.064,3.253997,2.610696,0.588142,-0.2787835,-0.006903153,0.003160238,0.960324,0.2038396,-0.1286616,0.7629284,0.1601354,0.6129789,1,0,0,5.364418E-07,144.7962,127.8831,74.18894,30.9865,11.79128,35.94893,67.8914,93.52542,0,1,0,0,0,0,0,0,1,1,0,0,0,1</t>
  </si>
  <si>
    <t xml:space="preserve">489.1083,3.253997,2.610696,0.5881425,-0.2787835,-0.006903107,0.003160215,0.960324,0.2038396,-0.1286726,0.7630758,0.1602354,0.6127669,1,0,0,0,105.3059,93.00548,53.95528,22.53555,8.575537,26.14413,49.37519,68.01846,0,1,0,0,0,1.320058E-08,4.323283E-08,-3.164383E-08,1,1,0,0,0,1</t>
  </si>
  <si>
    <t xml:space="preserve">489.1578,3.253997,2.610696,0.5881423,-0.2787835,-0.006903115,0.003160211,0.960324,0.2038396,-0.1286809,0.76319,0.1603127,0.6126027,1,0,0,0,144.7955,127.8824,74.18848,30.98636,11.79138,35.94807,67.89082,93.52539,0,1,0,0,0,-3.379253E-09,-2.326344E-09,2.635953E-09,1,1,0,0,0,1</t>
  </si>
  <si>
    <t xml:space="preserve">489.2079,3.253997,2.610696,0.5881423,-0.2787835,-0.006903056,0.003160244,0.960324,0.2038396,-0.1286872,0.7632785,0.1603724,0.6124756,1,0,0,0,128.9996,113.9316,66.09518,27.60603,10.50504,32.02645,60.48456,83.32262,0,1,0,0,0,1.496377E-08,3.511203E-08,4.922805E-09,1,1,0,0,0,1</t>
  </si>
  <si>
    <t xml:space="preserve">489.2581,3.253997,2.610696,0.5881423,-0.2787835,-0.006903052,0.003160252,0.960324,0.2038396,-0.1286921,0.7633469,0.1604187,0.6123772,1,0,0,0,144.7955,127.8824,74.18848,30.98636,11.79137,35.94807,67.89082,93.52539,0,1,0,0,0,1.16445E-08,1.38967E-09,2.076507E-09,1,1,0,0,0,1</t>
  </si>
  <si>
    <t xml:space="preserve">489.3079,3.25399,2.610693,0.5881983,-0.2747558,-0.007285336,0.007426102,0.9614578,0.2038396,-0.1286961,0.7633992,0.1604543,0.6123017,1,0,0,0,136.9121,120.9017,70.13483,29.29294,11.13439,33.9844,64.19055,88.41676,0,1,0,0,0,0.004160818,0.0008372673,0.004223399,0.9999817,1,0,0,0,1</t>
  </si>
  <si>
    <t xml:space="preserve">489.3578,3.253937,2.610672,0.5886285,-0.271493,-0.003133379,0.01031489,0.9623801,0.2038396,-0.1287,0.763437,0.1604816,0.6122467,1,-1.764297E-05,-6.914139E-06,0.0001425743,136.9617,120.8785,70.11021,29.28217,11.05862,33.97842,64.20495,88.39165,0,1,0,0,0,0.003336629,0.004819425,0.001646931,0.9999816,1,0,0,0,1</t>
  </si>
  <si>
    <t xml:space="preserve">489.4077,3.253931,2.61067,0.5886763,-0.265767,-0.007212733,0.01431021,0.9639041,0.2038396,-0.1287046,0.7634617,0.1605023,0.6122094,1,0,0,0,139.6403,123.1622,71.41093,29.81872,11.17458,34.61963,65.44337,90.06612,0,1,0,0,0,0.005947157,-0.002778897,0.004961711,0.9999658,1,0,0,0,1</t>
  </si>
  <si>
    <t xml:space="preserve">489.4582,3.253931,2.61067,0.5886763,-0.2598802,-0.00438038,0.01732623,0.9654754,0.2038396,-0.1287081,0.763481,0.1605183,0.6121805,1,0,0,0,147.5964,130.1292,75.4333,31.49333,11.69406,36.55113,69.15408,95.12608,0,1,0,0,0,0.006025517,0.003633308,0.002174382,0.9999726,1,0,0,0,1</t>
  </si>
  <si>
    <t xml:space="preserve">489.5077,3.253931,2.61067,0.5886763,-0.2567075,-0.007065365,0.02044696,0.966247,0.2038396,-0.1287108,0.7634958,0.1605307,0.6121582,1,0,0,0,145.0246,127.8137,74.05198,30.91446,11.41746,35.87633,67.91692,93.39194,0,1,0,0,0,0.003643058,-0.00169808,0.004222827,0.9999828,1,0,0,0,1</t>
  </si>
  <si>
    <t xml:space="preserve">489.558,3.253931,2.61067,0.5886763,-0.254089,-0.002799444,0.02230872,0.9669194,0.2038396,-0.1287129,0.7635074,0.1605402,0.6121409,1,0,0,0,147.7077,130.157,75.38096,31.46917,11.55815,36.517,69.16241,95.06052,0,1,0,0,0,0.00259135,0.004664105,0.0007012158,0.9999855,1,0,0,0,1</t>
  </si>
  <si>
    <t xml:space="preserve">489.6075,3.253931,2.61067,0.5886763,-0.2517283,-0.002717147,0.02103789,0.9675654,0.2038396,-0.1287146,0.7635162,0.1605477,0.6121275,1,0,0,0,145.108,127.8608,74.00071,30.89219,11.35444,35.85818,67.91788,93.3483,0,1,0,0,0,0.002449117,-0.0001898232,-0.001255925,0.9999959,1,0,0,0,1</t>
  </si>
  <si>
    <t xml:space="preserve">489.658,3.253931,2.61067,0.5886763,-0.2489569,0.0009830857,0.01935402,0.9683207,0.2038396,-0.1287158,0.763523,0.1605534,0.6121172,1,0,0,0,147.7649,130.1979,75.32275,31.44188,11.57592,36.49958,69.13374,95.03976,0,1,0,0,0,0.002783922,0.003218726,-0.002579748,0.9999876,1,0,0,0,1</t>
  </si>
  <si>
    <t xml:space="preserve">489.7075,3.253931,2.61067,0.5886763,-0.2455687,0.00181722,0.01905904,0.9691901,0.2038396,-0.1287168,0.7635285,0.1605579,0.6121091,1,0,0,0,145.1433,127.8854,73.94656,30.86362,11.40628,35.83274,67.86625,93.34023,0,1,0,0,0,0.003482892,0.0007906209,-0.0005103269,0.9999936,1,0,0,0,1</t>
  </si>
  <si>
    <t xml:space="preserve">489.7578,3.253924,2.610667,0.5887364,-0.2429889,0.006674811,0.02066461,0.9697859,0.2038396,-0.1287177,0.7635323,0.1605613,0.6121032,1,-7.390976E-06,-2.861023E-06,6.014109E-05,147.8195,130.2346,75.25352,31.40646,11.61925,36.47089,69.08138,95.02093,0,1,0,0,0,0.002548512,0.005154255,0.0003456191,0.9999831,1,0,0,0,1</t>
  </si>
  <si>
    <t xml:space="preserve">489.8082,3.253922,2.610667,0.5887482,-0.2392376,0.007839554,0.02131691,0.9706954,0.2038396,-0.1287186,0.7635345,0.1605639,0.6120996,1,0,0,0,147.8542,130.2624,75.2086,31.38457,11.64421,36.46352,69.06364,95.00762,0,1,0,0,0,0.003842336,0.001340605,0.0003119548,0.9999915,1,0,0,0,1</t>
  </si>
  <si>
    <t xml:space="preserve">489.8578,3.253866,2.610645,0.5892036,-0.2367027,0.01229918,0.02620928,0.9711507,0.2038396,-0.1287203,0.7635335,0.1605657,0.6121,1,-2.43187E-05,-9.536743E-06,0.0001960397,145.2616,127.9649,73.82542,30.80539,11.41085,35.80477,67.83168,93.28324,0,1,0,0,0,0.002495854,0.005555222,0.003655157,0.9999747,1,0,0,0,1</t>
  </si>
  <si>
    <t xml:space="preserve">489.9081,3.253816,2.610626,0.589603,-0.2348742,0.01435677,0.03032494,0.9714466,0.2038396,-0.1287245,0.7635241,0.1605662,0.6121106,1,-7.152557E-07,-2.384186E-07,4.887581E-06,147.9658,130.3335,75.086,31.32444,11.59413,36.46021,69.08836,94.93708,0,1,0,0,0,0.001847345,0.003014934,0.003478443,0.9999877,1,0,0,0,1</t>
  </si>
  <si>
    <t xml:space="preserve">489.9576,3.253816,2.610626,0.5896043,-0.2348743,0.01435675,0.03032497,0.9714466,0.2038396,-0.1287282,0.7635155,0.1605664,0.6121205,1,0,0,0,145.3421,128.0134,73.70375,30.74112,11.37541,35.80875,67.86582,93.22287,0,1,0,0,0,2.849368E-09,-9.202656E-09,2.143382E-08,1,1,0,0,0,1</t>
  </si>
  <si>
    <t xml:space="preserve">490.008,3.253816,2.610626,0.5896043,-0.2348743,0.01435675,0.03032494,0.9714465,0.2038396,-0.1287312,0.7635089,0.1605667,0.6121281,1,0,0,0,147.9845,130.3393,75.03799,31.29607,11.58241,36.45919,69.10045,94.91619,0,1,0,0,0,2.09938E-09,-3.069288E-08,-3.77002E-08,1,1,0,0,0,1</t>
  </si>
  <si>
    <t xml:space="preserve">490.0575,3.253816,2.610626,0.5896043,-0.2348744,0.01435675,0.03032492,0.9714465,0.2038396,-0.1287334,0.7635037,0.1605668,0.6121341,1,0,0,0,145.3416,128.0113,73.69729,30.73662,11.37579,35.80801,67.86652,93.22118,0,1,0,0,0,5.83441E-09,-8.849639E-09,-3.232104E-08,1,1,0,0,0,1</t>
  </si>
  <si>
    <t xml:space="preserve">490.1074,3.253816,2.610626,0.5896043,-0.2348744,0.01435675,0.03032496,0.9714465,0.2038396,-0.1287351,0.7634997,0.160567,0.6121386,1,0,0,0,145.3415,128.0112,73.69714,30.73651,11.37584,35.808,67.86655,93.22118,0,1,0,0,0,1.167159E-08,1.863126E-08,3.589333E-08,1,1,0,0,0,1</t>
  </si>
  <si>
    <t xml:space="preserve">490.1602,3.253816,2.610626,0.5896043,-0.2348745,0.01435677,0.03032495,0.9714465,0.2038396,-0.1287365,0.7634966,0.1605671,0.6121421,1,0,0,0,126.8435,111.7189,64.31746,26.82458,9.928013,31.25062,59.22895,81.35666,0,1,0,0,0,-1.405771E-08,1.930477E-08,-2.156192E-08,1,1,0,0,0,1</t>
  </si>
  <si>
    <t xml:space="preserve">490.208,3.253816,2.610626,0.5896043,-0.2348745,0.01435678,0.03032495,0.9714465,0.2038396,-0.1287375,0.7634943,0.1605672,0.6121448,1,0,0,0,140.0563,123.3563,71.01721,29.61881,10.96219,34.50589,65.39864,89.83131,0,1,0,0,0,-4.717866E-09,3.046607E-09,-5.85714E-09,1,1,0,0,0,1</t>
  </si>
  <si>
    <t xml:space="preserve">490.2575,3.253816,2.610626,0.5896043,-0.2348745,0.0143568,0.03032493,0.9714465,0.2038396,-0.1287383,0.7634925,0.1605672,0.612147,1,0,0,0,145.3415,128.0112,73.69711,30.73651,11.37586,35.808,67.86652,93.22118,0,1,0,0,0,2.69917E-09,-5.153745E-11,-2.861586E-08,1,1,0,0,0,1</t>
  </si>
  <si>
    <t xml:space="preserve">490.3079,3.253816,2.610626,0.5896043,-0.2348745,0.01435677,0.03032489,0.9714465,0.2038396,-0.128739,0.763491,0.1605673,0.6121486,1,0,0,0,145.3415,128.0112,73.69711,30.73651,11.37586,35.808,67.86652,93.22118,0,1,0,0,0,4.423272E-09,-3.616009E-08,-2.672171E-08,1,1,0,0,0,1</t>
  </si>
  <si>
    <t xml:space="preserve">490.3578,3.253816,2.610626,0.5896043,-0.2348745,0.01435674,0.03032492,0.9714465,0.2038396,-0.1287395,0.7634899,0.1605673,0.61215,1,0,0,0,142.6989,125.6838,72.35716,30.17766,11.16902,35.15694,66.63258,91.52625,0,1,0,0,0,-4.250984E-09,-1.208822E-08,3.594248E-08,1,1,0,0,0,1</t>
  </si>
  <si>
    <t xml:space="preserve">490.4076,3.253816,2.610626,0.5896043,-0.2348745,0.01435674,0.0303249,0.9714465,0.2038396,-0.1287398,0.763489,0.1605673,0.6121509,1,0,0,0,142.6989,125.6838,72.35716,30.17766,11.16902,35.15694,66.63258,91.52625,0,1,0,0,0,-1.282747E-08,-2.029235E-08,-2.325238E-08,1,1,0,0,0,1</t>
  </si>
  <si>
    <t xml:space="preserve">490.4575,3.253816,2.610626,0.5896043,-0.2348744,0.01435676,0.03032483,0.9714465,0.2038396,-0.1287401,0.7634884,0.1605674,0.6121517,1,0,0,0,142.6989,125.6838,72.35716,30.17766,11.16902,35.15694,66.63258,91.52625,0,1,0,0,0,6.183517E-09,-2.064068E-08,-7.257101E-08,1,1,0,0,0,1</t>
  </si>
  <si>
    <t xml:space="preserve">490.5083,3.253816,2.610626,0.5896043,-0.2348745,0.01435677,0.03032484,0.9714465,0.2038396,-0.1287404,0.7634878,0.1605674,0.6121523,1,0,0,0,147.9841,130.3387,75.03706,31.29535,11.58269,36.45905,69.10046,94.91611,0,1,0,0,0,-6.624794E-09,-2.626293E-09,1.086296E-08,1,1,0,0,0,1</t>
  </si>
  <si>
    <t xml:space="preserve">490.5581,3.253816,2.610626,0.5896043,-0.2348745,0.01435677,0.03032481,0.9714465,0.2038396,-0.1287406,0.7634874,0.1605675,0.6121528,1,0,0,0,142.6989,125.6838,72.35716,30.17766,11.16902,35.15694,66.63258,91.52625,0,1,0,0,0,3.711629E-09,-1.442754E-08,-3.481434E-08,1,1,0,0,0,1</t>
  </si>
  <si>
    <t xml:space="preserve">490.6078,3.253816,2.610626,0.5896043,-0.2348745,0.01435675,0.03032484,0.9714465,0.2038396,-0.1287407,0.763487,0.1605675,0.6121531,1,0,0,0,145.3415,128.0112,73.69711,30.73651,11.37586,35.808,67.86652,93.22118,0,1,0,0,0,-4.110912E-09,-1.335115E-09,3.238603E-08,1,1,0,0,0,1</t>
  </si>
  <si>
    <t xml:space="preserve">490.6579,3.253816,2.610626,0.5896043,-0.2348744,0.01435675,0.03032482,0.9714465,0.2038396,-0.1287409,0.7634868,0.1605675,0.6121534,1,0,0,0,142.6989,125.6838,72.35716,30.17766,11.16902,35.15694,66.63258,91.52625,0,1,0,0,0,-2.456837E-09,-1.997495E-08,-2.197566E-08,0.9999999,1,0,0,0,1</t>
  </si>
  <si>
    <t xml:space="preserve">490.7081,3.253816,2.610626,0.5896043,-0.2348745,0.01435675,0.03032479,0.9714465,0.2038396,-0.128741,0.7634866,0.1605676,0.6121536,1,0,0,0,142.6989,125.6838,72.35716,30.17766,11.16902,35.15694,66.63258,91.52625,0,1,0,0,0,-4.478652E-09,-4.522703E-09,-2.146598E-08,1,1,0,0,0,1</t>
  </si>
  <si>
    <t xml:space="preserve">490.7581,3.253816,2.610626,0.5896043,-0.2348744,0.0143567,0.03032487,0.9714465,0.2038396,-0.1287411,0.7634864,0.1605676,0.6121539,1,0,0,0,142.6989,125.6838,72.35716,30.17766,11.16902,35.15694,66.63258,91.52625,0,1,0,0,0,1.705991E-08,-2.028166E-08,8.084236E-08,1,1,0,0,0,1</t>
  </si>
  <si>
    <t xml:space="preserve">490.8079,3.253816,2.610626,0.5896043,-0.2348745,0.01435668,0.03032491,0.9714465,0.2038396,-0.1287412,0.7634863,0.1605676,0.6121541,1,0,0,0,118.9157,104.7365,60.29762,25.14805,9.307515,29.29745,55.52715,76.27187,0,1,0,0,0,3.85443E-09,-1.692303E-09,3.371443E-08,1,1,0,0,0,1</t>
  </si>
  <si>
    <t xml:space="preserve">490.8579,3.253816,2.610626,0.5896043,-0.2348745,0.01435666,0.03032489,0.9714465,0.2038396,-0.1287412,0.7634861,0.1605676,0.6121541,1,0,0,0,142.6989,125.6838,72.35716,30.17766,11.16901,35.15694,66.63258,91.52625,0,1,0,0,0,7.06619E-09,-3.036565E-08,-6.897943E-09,1,1,0,0,0,1</t>
  </si>
  <si>
    <t xml:space="preserve">490.9077,3.253816,2.610626,0.5896043,-0.2348745,0.01435664,0.03032492,0.9714465,0.2038396,-0.1287413,0.763486,0.1605676,0.6121542,1,0,0,0,142.6989,125.6838,72.35716,30.17766,11.16901,35.15694,66.63258,91.52625,0,1,0,0,0,1.250769E-08,-5.998393E-09,4.195086E-08,1,1,0,0,0,1</t>
  </si>
  <si>
    <t xml:space="preserve">490.9582,3.253816,2.610626,0.5896043,-0.2348745,0.01435666,0.03032491,0.9714465,0.2038396,-0.1287413,0.7634859,0.1605676,0.6121544,1,0,0,0,145.3415,128.0112,73.69711,30.73651,11.37585,35.808,67.86652,93.22118,0,1,0,0,0,8.150413E-09,9.867701E-09,-1.686451E-08,1,1,0,0,0,1</t>
  </si>
  <si>
    <t xml:space="preserve">491.0077,3.253816,2.610626,0.5896043,-0.2348745,0.01435666,0.0303249,0.9714465,0.2038396,-0.1287413,0.7634858,0.1605676,0.6121544,1,0,0,0,142.6989,125.6838,72.35716,30.17766,11.16901,35.15694,66.63258,91.52625,0,1,0,0,0,-1.413046E-09,-1.018416E-08,-1.146102E-08,1,1,0,0,0,1</t>
  </si>
  <si>
    <t xml:space="preserve">491.0575,3.253816,2.610626,0.5896043,-0.2348745,0.01435666,0.03032485,0.9714465,0.2038396,-0.1287414,0.7634858,0.1605676,0.6121545,1,0,0,0,142.6989,125.6838,72.35716,30.17766,11.16901,35.15694,66.63258,91.52625,0,1,0,0,0,-7.948439E-09,-5.416768E-09,-4.152061E-08,1,1,0,0,0,1</t>
  </si>
  <si>
    <t xml:space="preserve">491.1077,3.253816,2.610626,0.5896043,-0.2348745,0.01435662,0.03032486,0.9714465,0.2038396,-0.1287414,0.7634857,0.1605676,0.6121545,1,0,0,0,142.6989,125.6838,72.35716,30.17766,11.16901,35.15694,66.63258,91.52625,0,1,0,0,0,6.953718E-09,-4.417085E-08,6.64598E-09,1,1,0,0,0,1</t>
  </si>
  <si>
    <t xml:space="preserve">491.1581,3.253816,2.610626,0.5896043,-0.2348744,0.01435662,0.03032479,0.9714465,0.2038396,-0.1287414,0.7634857,0.1605676,0.6121545,1,0,0,0,147.9841,130.3387,75.03706,31.29535,11.58268,36.45905,69.10046,94.91611,0,1,0,0,0,-6.990533E-10,-1.766783E-08,-6.747901E-08,1,1,0,0,0,1</t>
  </si>
  <si>
    <t xml:space="preserve">491.2076,3.253816,2.610626,0.5896043,-0.2348744,0.01435662,0.03032477,0.9714465,0.2038396,-0.1287414,0.7634857,0.1605677,0.6121545,1,0,0,0,145.3415,128.0112,73.69711,30.73651,11.37585,35.808,67.86652,93.22118,0,1,0,0,0,1.311719E-09,1.696269E-08,-1.063859E-08,1,1,0,0,0,1</t>
  </si>
  <si>
    <t xml:space="preserve">491.258,3.253816,2.610626,0.5896043,-0.2348745,0.01435663,0.03032479,0.9714465,0.2038396,-0.1287414,0.7634857,0.1605677,0.6121545,1,0,0,0,147.9841,130.3387,75.03706,31.29535,11.58268,36.45905,69.10046,94.91611,0,1,0,0,0,2.343772E-09,2.122485E-08,1.565524E-08,1,1,0,0,0,1</t>
  </si>
  <si>
    <t xml:space="preserve">491.3075,3.253816,2.610626,0.5896043,-0.2348745,0.01435663,0.03032482,0.9714465,0.2038396,-0.1287414,0.7634857,0.1605677,0.6121545,1,0,0,0,145.3415,128.0112,73.69711,30.73651,11.37585,35.808,67.86652,93.22118,0,1,0,0,0,7.014131E-09,3.515419E-09,3.485196E-08,1,1,0,0,0,1</t>
  </si>
  <si>
    <t xml:space="preserve">491.358,3.253816,2.610626,0.5896043,-0.2348745,0.01435663,0.03032483,0.9714465,0.2038396,-0.1287414,0.7634857,0.1605677,0.6121545,1,0,0,0,137.4138,121.0288,69.67726,29.05997,10.75535,33.85484,64.1647,88.13638,0,1,0,0,0,8.724389E-09,-1.606772E-08,1.744235E-08,1,1,0,0,0,1</t>
  </si>
  <si>
    <t xml:space="preserve">491.4076,3.253816,2.610626,0.5896043,-0.2348745,0.01435661,0.03032487,0.9714465,0.2038396,-0.1287415,0.7634857,0.1605677,0.6121545,1,0,0,0,145.3415,128.0112,73.69711,30.73651,11.37585,35.808,67.86652,93.22118,0,1,0,0,0,6.001529E-09,-1.624185E-08,5.014511E-08,1,1,0,0,0,1</t>
  </si>
  <si>
    <t xml:space="preserve">491.458,3.253816,2.610626,0.5896043,-0.2348745,0.01435654,0.03032499,0.9714465,0.2038396,-0.1287415,0.7634857,0.1605678,0.6121546,1,0,0,0,147.9841,130.3387,75.03706,31.29535,11.58268,36.45905,69.10046,94.91611,0,1,0,0,0,1.650161E-08,-1.259157E-08,1.284781E-07,1,1,0,0,0,1</t>
  </si>
  <si>
    <t xml:space="preserve">491.5075,3.253816,2.610626,0.5896043,-0.2348745,0.01435648,0.03032508,0.9714465,0.2038396,-0.1287415,0.7634857,0.1605678,0.6121546,1,0,0,0,145.3415,128.0112,73.69711,30.73651,11.37585,35.808,67.86652,93.22118,0,1,0,0,0,4.384626E-09,-2.869408E-08,8.485515E-08,1,1,0,0,0,1</t>
  </si>
  <si>
    <t xml:space="preserve">491.5579,3.253816,2.610626,0.5896043,-0.2348745,0.01435646,0.03032513,0.9714465,0.2038396,-0.1287415,0.7634857,0.1605678,0.6121545,1,0,0,0,147.9841,130.3387,75.03706,31.29535,11.58268,36.45905,69.10046,94.91611,0,1,0,0,0,-9.931166E-11,-7.815022E-09,4.798843E-08,1,1,0,0,0,1</t>
  </si>
  <si>
    <t xml:space="preserve">491.6083,3.253816,2.610626,0.5896043,-0.2348745,0.01435645,0.03032515,0.9714465,0.2038396,-0.1287415,0.7634857,0.1605678,0.6121545,1,0,0,0,147.9841,130.3387,75.03706,31.29535,11.58268,36.45905,69.10046,94.91611,0,1,0,0,0,-1.39319E-08,1.111164E-08,3.086832E-08,1,1,0,0,0,1</t>
  </si>
  <si>
    <t xml:space="preserve">491.6578,3.253816,2.610626,0.5896043,-0.2348745,0.01435647,0.03032516,0.9714465,0.2038396,-0.1287415,0.7634857,0.1605678,0.6121545,1,0,0,0,145.3415,128.0112,73.69711,30.73651,11.37585,35.808,67.86652,93.22118,0,1,0,0,0,-1.09525E-08,2.072486E-08,1.229447E-08,1,1,0,0,0,1</t>
  </si>
  <si>
    <t xml:space="preserve">491.7082,3.253816,2.610626,0.5896043,-0.2348745,0.01435648,0.03032516,0.9714465,0.2038396,-0.1287415,0.7634857,0.1605678,0.6121545,1,0,0,0,129.486,114.0464,65.65741,27.38343,10.13484,31.90167,60.46289,83.05159,0,1,0,0,0,-8.176738E-09,1.601597E-08,-1.74482E-09,1,1,0,0,0,1</t>
  </si>
  <si>
    <t xml:space="preserve">491.7577,3.253816,2.610626,0.5896043,-0.2348745,0.0143565,0.03032515,0.9714465,0.2038396,-0.1287415,0.7634857,0.1605678,0.6121545,1,0,0,0,145.3415,128.0112,73.69711,30.73651,11.37585,35.808,67.86652,93.22118,0,1,0,0,0,-8.176738E-09,1.601597E-08,-1.74482E-09,1,1,0,0,0,1</t>
  </si>
  <si>
    <t xml:space="preserve">491.8081,3.253816,2.610626,0.5896043,-0.2348745,0.01435652,0.03032515,0.9714465,0.2038396,-0.1287415,0.7634857,0.1605678,0.6121545,1,0,0,0,147.9841,130.3387,75.03706,31.29535,11.58268,36.45905,69.10046,94.91611,0,1,0,0,0,-8.176738E-09,1.601597E-08,-1.74482E-09,1,1,0,0,0,1</t>
  </si>
  <si>
    <t xml:space="preserve">491.8582,3.253816,2.610626,0.5896043,-0.2348745,0.01435653,0.03032515,0.9714465,0.2038396,-0.1287415,0.7634857,0.1605678,0.6121545,1,0,0,0,134.7712,118.7013,68.33731,28.50112,10.54851,33.20378,62.93076,86.44145,0,1,0,0,0,-8.176738E-09,1.601597E-08,-1.74482E-09,1,1,0,0,0,1</t>
  </si>
  <si>
    <t xml:space="preserve">491.9077,3.253816,2.610626,0.5896043,-0.2348745,0.01435655,0.03032515,0.9714465,0.2038396,-0.1287415,0.7634857,0.1605678,0.6121545,1,0,0,0,145.3415,128.0112,73.69711,30.73651,11.37585,35.808,67.86652,93.22118,0,1,0,0,0,-8.176738E-09,1.601597E-08,-1.74482E-09,1,1,0,0,0,1</t>
  </si>
  <si>
    <t xml:space="preserve">491.958,3.253816,2.610626,0.5896043,-0.2348745,0.01435657,0.03032514,0.9714465,0.2038396,-0.1287415,0.7634857,0.1605678,0.6121545,1,0,0,0,124.2009,109.3914,62.97751,26.26574,9.721176,30.59956,57.99502,79.66173,0,1,0,0,0,-8.176738E-09,1.601597E-08,-1.74482E-09,1,1,0,0,0,1</t>
  </si>
  <si>
    <t xml:space="preserve">492.0075,3.253816,2.610626,0.5896043,-0.2348745,0.01435659,0.03032514,0.9714465,0.2038396,-0.1287415,0.7634857,0.1605678,0.6121545,1,0,0,0,145.3415,128.0112,73.69711,30.73651,11.37585,35.808,67.86652,93.22118,0,1,0,0,0,-8.176738E-09,1.601597E-08,-1.74482E-09,1,1,0,0,0,1</t>
  </si>
  <si>
    <t xml:space="preserve">492.0579,3.253816,2.610626,0.5896043,-0.2348745,0.0143566,0.03032514,0.9714465,0.2038396,-0.1287415,0.7634857,0.1605678,0.6121545,1,0,0,0,147.9841,130.3387,75.03706,31.29535,11.58268,36.45905,69.10046,94.91611,0,1,0,0,0,-8.176738E-09,1.601597E-08,-1.74482E-09,1,1,0,0,0,1</t>
  </si>
  <si>
    <t xml:space="preserve">492.1075,3.253816,2.610626,0.5896043,-0.2348745,0.01435661,0.03032514,0.9714465,0.2038396,-0.1287415,0.7634857,0.1605678,0.6121545,1,0,0,0,145.3415,128.0112,73.69711,30.73651,11.37585,35.808,67.86652,93.22118,0,1,0,0,0,-2.72558E-09,5.338656E-09,-5.816068E-10,1,1,0,0,0,1</t>
  </si>
  <si>
    <t xml:space="preserve">492.158,3.253816,2.610626,0.5896043,-0.2348745,0.01435661,0.03032514,0.9714465,0.2038396,-0.1287415,0.7634857,0.1605678,0.6121545,1,0,0,0,145.3415,128.0112,73.69711,30.73651,11.37586,35.808,67.86652,93.22118,0,1,0,0,0,0,0,0,1,1,0,0,0,1</t>
  </si>
  <si>
    <t xml:space="preserve">492.2078,3.253816,2.610626,0.5896043,-0.2348745,0.01435661,0.03032514,0.9714465,0.2038396,-0.1287415,0.7634857,0.1605678,0.6121545,1,0,0,0,140.0563,123.3563,71.01721,29.61881,10.96219,34.50589,65.39864,89.83131,0,1,0,0,0,0,0,0,1,1,0,0,0,1</t>
  </si>
  <si>
    <t xml:space="preserve">492.2582,3.253816,2.610626,0.5896043,-0.2348745,0.01435661,0.03032514,0.9714465,0.2038396,-0.1287415,0.7634857,0.1605678,0.6121545,1,0,0,0,142.6989,125.6838,72.35716,30.17766,11.16902,35.15694,66.63258,91.52625,0,1,0,0,0,0,0,0,1,1,0,0,0,1</t>
  </si>
  <si>
    <t xml:space="preserve">492.3077,3.253816,2.610626,0.5896043,-0.2348745,0.01435663,0.03032514,0.9714465,0.2038396,-0.1287415,0.7634857,0.1605678,0.6121545,1,0,0,0,140.0563,123.3563,71.01721,29.61881,10.96219,34.50589,65.39864,89.83131,0,1,0,0,0,-9.085265E-09,1.779552E-08,-1.938689E-09,1,1,0,0,0,1</t>
  </si>
  <si>
    <t xml:space="preserve">492.3582,3.253816,2.610626,0.5896043,-0.2348745,0.01435664,0.03032514,0.9714465,0.2038396,-0.1287415,0.7634857,0.1605678,0.6121545,1,0,0,0,142.6989,125.6838,72.35716,30.17766,11.16902,35.15694,66.63258,91.52625,0,1,0,0,0,-7.268212E-09,1.423642E-08,-1.550951E-09,1,1,-9.085265E-10,1.779552E-09,-1.938689E-10,1</t>
  </si>
  <si>
    <t xml:space="preserve">492.4077,3.253816,2.610626,0.5896043,-0.2348745,0.01435664,0.03032514,0.9714465,0.2038396,-0.1285138,0.7651681,0.161224,0.6099254,1,0,0,0,118.9157,104.7365,60.29762,25.14805,9.307518,29.29745,55.52715,76.27187,0,1,0,0,0,0,0,0,1,1,-0.003767044,0.0122589,0.001302442,0.9999169</t>
  </si>
  <si>
    <t xml:space="preserve">492.4583,3.253816,2.610626,0.5896043,-0.2348745,0.01435664,0.03032514,0.9714465,0.2038396,-0.1276068,0.7679225,0.1615547,0.6065572,1,0,0,0,137.4138,121.0288,69.67726,29.05997,10.75535,33.85484,64.1647,88.13638,0,1,0,0,0,0,0,0,1,1,-0.003234798,-0.00334056,0.0002160681,0.9999892</t>
  </si>
  <si>
    <t xml:space="preserve">492.5075,3.253816,2.610626,0.5896043,-0.2348745,0.01435664,0.03032514,0.9714465,0.2038396,-0.1272175,0.7700632,0.1622676,0.6037281,1,0,0,0,134.7712,118.7013,68.33731,28.50112,10.54852,33.20378,62.93076,86.44145,0,1,0,0,0,0,0,0,1,1,0.000753193,0.006941346,0.001635917,0.9999741</t>
  </si>
  <si>
    <t xml:space="preserve">492.5576,3.253816,2.610626,0.5896043,-0.2348745,0.01435664,0.03032514,0.9714465,0.2038396,-0.1272658,0.7714816,0.1631884,0.6016554,1,0,0,0,137.4138,121.0288,69.67726,29.05997,10.75535,33.85484,64.1647,88.13638,0,1,0,0,0,0,0,0,1,1,0.002591973,0.0004998834,-0.0002397158,0.9999964</t>
  </si>
  <si>
    <t xml:space="preserve">492.6082,3.253816,2.610626,0.5896043,-0.2348745,0.01435664,0.03032514,0.9714465,0.2038396,-0.1264284,0.7747114,0.1639354,0.5974641,1,0,0,0,137.4138,121.0288,69.67726,29.05997,10.75535,33.85484,64.1647,88.13638,0,1,0,0,0,0,0,0,1,1,0.002085764,0.01444597,-0.000494452,0.9998934</t>
  </si>
  <si>
    <t xml:space="preserve">492.6575,3.253816,2.610626,0.5896043,-0.2348745,0.01435664,0.03032514,0.9714465,0.2038396,-0.1255774,0.7789333,0.1653,0.5917509,1,0,0,0,140.0563,123.3563,71.01721,29.61881,10.96219,34.50589,65.39864,89.83131,0,1,0,0,0,0,0,0,1,1,0.006178827,0.01294834,-0.001073559,0.9998964</t>
  </si>
  <si>
    <t xml:space="preserve">492.708,3.253816,2.610626,0.5896043,-0.2348745,0.01435664,0.03032514,0.9714465,0.2038396,-0.1239689,0.7848486,0.166649,0.5838429,1,0,0,0,147.9841,130.3387,75.03706,31.29535,11.58269,36.45905,69.10046,94.91611,0,1,0,0,0,0,0,0,1,1,0.006350942,0.0133354,-0.002095042,0.9998885</t>
  </si>
  <si>
    <t xml:space="preserve">492.7575,3.253816,2.610626,0.5896043,-0.2348745,0.01435664,0.03032514,0.9714465,0.2038396,-0.1232182,0.7880555,0.1675935,0.5793947,1,0,0,0,145.3415,128.0112,73.69711,30.73651,11.37586,35.808,67.86652,93.22118,0,1,0,0,0,0,0,0,1,1,0.01254697,0.005579453,-0.005138338,0.9998924</t>
  </si>
  <si>
    <t xml:space="preserve">492.8099,3.253816,2.610626,0.5896043,-0.2348745,0.01435664,0.03032514,0.9714465,0.2038396,-0.1223645,0.7906913,0.1680165,0.5758513,1,0,0,0,121.5583,107.0639,61.63756,25.7069,9.514352,29.94851,56.76108,77.9668,0,1,0,0,0,0,0,0,1,1,0.005963769,0.003036333,-0.001107859,0.9999767</t>
  </si>
  <si>
    <t xml:space="preserve">492.8594,3.253816,2.610626,0.5896043,-0.2348745,0.01435664,0.03032514,0.9714465,0.2038396,-0.1221911,0.791936,0.1685818,0.5740095,1,0,0,0,145.3415,128.0112,73.69711,30.73651,11.37586,35.808,67.86652,93.22118,0,1,0,0,0,0,0,0,1,1,0.004009366,0.001969609,-0.001283686,0.999989</t>
  </si>
  <si>
    <t xml:space="preserve">492.9099,3.253816,2.610626,0.5896043,-0.2348745,0.01435664,0.03032514,0.9714465,0.2038396,-0.1213323,0.792366,0.1675168,0.5739101,1,0,0,0,147.9841,130.3387,75.03706,31.29535,11.58269,36.45905,69.10046,94.91611,0,1,0,0,0,0,0,0,1,1,0.002588686,-0.002247967,-0.005967954,0.9999762</t>
  </si>
  <si>
    <t xml:space="preserve">492.9594,3.253816,2.610626,0.5896043,-0.2348745,0.01435664,0.03032514,0.9714465,0.2038396,-0.1205355,0.792398,0.1662838,0.5743921,1,0,0,0,145.3415,128.0112,73.69711,30.73651,11.37586,35.808,67.86652,93.22118,0,1,0,0,0,0,0,0,1,1,0.0001379979,8.00361E-05,-0.001266903,0.999999</t>
  </si>
  <si>
    <t xml:space="preserve">493.0097,3.253816,2.610626,0.5896043,-0.2348745,0.01435664,0.03032514,0.9714465,0.2038396,-0.119836,0.7918621,0.1648334,0.5756941,1,0,0,0,147.9841,130.3387,75.03706,31.29535,11.58269,36.45905,69.10046,94.91611,0,1,0,0,0,0,0,0,1,1,0.0002671379,-0.003232617,-0.001004854,0.9999942</t>
  </si>
  <si>
    <t xml:space="preserve">493.0593,3.253816,2.610626,0.5896043,-0.2348745,0.01435664,0.03032514,0.9714465,0.2038396,-0.1195166,0.7916322,0.1641842,0.576262,1,0,0,0,145.3415,128.0112,73.69711,30.73651,11.37586,35.808,67.86652,93.22118,0,1,0,0,0,0,0,0,1,1,-0.0007631131,0.001734245,5.167519E-05,0.9999979</t>
  </si>
  <si>
    <t xml:space="preserve">493.1096,3.253816,2.610626,0.5896043,-0.2348745,0.01435664,0.03032514,0.9714465,0.2038396,-0.1191363,0.7914211,0.1634549,0.5768377,1,0,0,0,147.9841,130.3387,75.03706,31.29535,11.58269,36.45905,69.10046,94.91611,0,1,0,0,0,0,0,0,1,1,0.0003926113,-0.002358567,-0.000265925,0.999997</t>
  </si>
  <si>
    <t xml:space="preserve">493.1596,3.253816,2.610626,0.5896043,-0.2348745,0.01435664,0.03032514,0.9714465,0.2038396,-0.1197378,0.7902992,0.1636635,0.5781906,1,0,0,0,145.3415,128.0112,73.69711,30.73651,11.37586,35.808,67.86652,93.22118,0,1,0,0,0,0,0,0,1,1,-0.004222384,-0.007561323,0.003783807,0.9999552</t>
  </si>
  <si>
    <t xml:space="preserve">493.21,3.253816,2.610626,0.5896043,-0.2348745,0.01435664,0.03032514,0.9714465,0.2038396,-0.1209761,0.7868165,0.1633375,0.5827568,1,0,0,0,147.9841,130.3387,75.03706,31.29535,11.58269,36.45905,69.10046,94.91611,0,1,0,0,0,0,0,0,1,1,-0.004672986,-0.01407482,0.00259591,0.9998864</t>
  </si>
  <si>
    <t xml:space="preserve">493.2602,3.253816,2.610626,0.5896043,-0.2348745,0.01435664,0.03032514,0.9714465,0.2038396,-0.1226785,0.7816235,0.162649,0.5895423,1,0,0,0,116.2732,102.409,58.95767,24.5892,9.100684,28.6464,54.29321,74.57693,0,1,0,0,0,0,0,0,1,1,-0.006705627,-0.01490839,0.0001781076,0.9998663</t>
  </si>
  <si>
    <t xml:space="preserve">493.3109,3.253816,2.610626,0.5896043,-0.2348745,0.01435664,0.03032514,0.9714465,0.2038396,-0.1235058,0.7788829,0.1621893,0.5931125,1,0,0,0,147.9841,130.3387,75.03706,31.29535,11.58269,36.45905,69.10046,94.91611,0,1,0,0,0,0,0,0,1,1,0.002051136,0.005611154,0.0007814429,0.9999818</t>
  </si>
  <si>
    <t xml:space="preserve">493.3604,3.253816,2.610626,0.5896043,-0.2348745,0.01435664,0.03032514,0.9714465,0.2038396,-0.1239433,0.7770535,0.1617186,0.5955443,1,0,0,0,145.3415,128.0112,73.69711,30.73651,11.37586,35.808,67.86652,93.22118,0,1,0,0,0,0,0,0,1,1,0.00275151,-0.002716238,-0.002583062,0.9999892</t>
  </si>
  <si>
    <t xml:space="preserve">493.4107,3.253816,2.610626,0.5896043,-0.2348745,0.01435664,0.03032514,0.9714465,0.2038396,-0.1244282,0.7753249,0.1613835,0.5977829,1,0,0,0,145.3415,128.0112,73.69711,30.73651,11.37586,35.808,67.86652,93.22118,0,1,0,0,0,0,0,0,1,1,0.001432305,-0.0003320491,0.001762461,0.9999971</t>
  </si>
  <si>
    <t xml:space="preserve">493.4604,3.253816,2.610626,0.5896043,-0.2348745,0.01435664,0.03032514,0.9714465,0.2038396,-0.1252727,0.7738308,0.1617146,0.5994507,1,0,0,0,132.1286,116.3738,66.99736,27.94228,10.34169,32.55273,61.69683,84.74652,0,1,0,0,0,0,0,0,1,1,-0.001920239,-0.003480903,0.001870102,0.9999903</t>
  </si>
  <si>
    <t xml:space="preserve">493.5108,3.253816,2.610626,0.5896043,-0.2348745,0.01435664,0.03032514,0.9714465,0.2038396,-0.1261041,0.7727044,0.1622437,0.6005852,1,0,0,0,147.9841,130.3387,75.03706,31.29535,11.58269,36.45905,69.10046,94.91611,0,1,0,0,0,0,0,0,1,1,0.001057883,0.0007651881,0.000726259,0.9999987</t>
  </si>
  <si>
    <t xml:space="preserve">493.5603,3.253816,2.610626,0.5896043,-0.2348745,0.01435664,0.03032514,0.9714465,0.2038396,-0.1266868,0.7712936,0.1622395,0.6022748,1,0,0,0,145.3415,128.0112,73.69711,30.73651,11.37586,35.808,67.86652,93.22118,0,1,0,0,0,0,0,0,1,1,0.000984973,-0.003674213,-0.001346789,0.9999917</t>
  </si>
  <si>
    <t xml:space="preserve">493.6107,3.253816,2.610626,0.5896043,-0.2348745,0.01435664,0.03032514,0.9714465,0.2038396,-0.1272425,0.7692551,0.1618227,0.6048713,1,0,0,0,147.9841,130.3387,75.03706,31.29535,11.58269,36.45905,69.10046,94.91611,0,1,0,0,0,0,0,0,1,1,0.002255047,-0.00476964,-0.0003760687,0.9999858</t>
  </si>
  <si>
    <t xml:space="preserve">493.661,3.253816,2.610626,0.5896043,-0.2348745,0.01435664,0.03032513,0.9714465,0.2038396,-0.1277915,0.767324,0.1614649,0.6072992,1,0,0,0,140.0563,123.3563,71.01721,29.61881,10.96219,34.50589,65.39864,89.83131,0,1,0,0,0,1.163172E-09,-7.092451E-10,-6.043349E-09,1,1,-1.259993E-05,-0.0008426951,-0.0001659822,0.9999996</t>
  </si>
  <si>
    <t xml:space="preserve">493.7105,3.253816,2.610626,0.5896043,-0.2348745,0.01435664,0.03032515,0.9714465,0.2038396,-0.1281203,0.7661833,0.1612618,0.6087224,1,0,0,0,145.3415,128.0112,73.69711,30.73651,11.37586,35.808,67.86652,93.22118,0,1,0,0,0,-2.975283E-09,2.89047E-09,1.926709E-08,0.9999999,1,0,0,0,1</t>
  </si>
  <si>
    <t xml:space="preserve">493.7609,3.253816,2.610626,0.5896043,-0.2348745,0.01435661,0.0303252,0.9714465,0.2038396,-0.128316,0.7655095,0.1611445,0.6095595,1,0,0,0,147.9841,130.3387,75.03706,31.29535,11.58269,36.45905,69.10046,94.91611,0,1,0,0,0,8.775513E-09,-1.134403E-08,3.922056E-08,1,1,0,0,0,1</t>
  </si>
  <si>
    <t xml:space="preserve">493.8104,3.253816,2.610626,0.5896043,-0.2348745,0.01435658,0.03032527,0.9714465,0.2038396,-0.1284325,0.7651118,0.1610768,0.6100519,1,0,0,0,145.3415,128.0112,73.69711,30.73651,11.37585,35.808,67.86652,93.22118,0,1,0,0,0,1.296667E-08,-4.688184E-09,6.987815E-08,1,1,0,0,0,1</t>
  </si>
  <si>
    <t xml:space="preserve">493.8643,3.253816,2.610626,0.5896043,-0.2348745,0.01435657,0.03032533,0.9714465,0.2038396,-0.1285013,0.7648767,0.1610369,0.6103426,1,0,0,0,121.5583,107.0639,61.63756,25.7069,9.514342,29.94851,56.76108,77.9668,0,1,0,0,0,1.523757E-08,1.762852E-08,5.67923E-08,1,1,0,0,0,1</t>
  </si>
  <si>
    <t xml:space="preserve">493.9138,3.253816,2.610626,0.5896043,-0.2348745,0.01435657,0.03032533,0.9714465,0.2038396,-0.1285419,0.7647379,0.1610133,0.6105142,1,0,0,0,145.3415,128.0112,73.69711,30.73651,11.37585,35.808,67.86652,93.22118,0,1,0,0,0,1.498643E-08,-1.013151E-08,-2.690708E-09,1,1,0,0,0,1</t>
  </si>
  <si>
    <t xml:space="preserve">493.9643,3.253816,2.610626,0.5896043,-0.2348744,0.0143566,0.03032525,0.9714465,0.2038396,-0.1285659,0.7646559,0.1609993,0.6106156,1,0,0,0,147.9841,130.3387,75.03706,31.29535,11.58268,36.45905,69.10046,94.91611,0,1,0,0,0,-4.50967E-09,-7.960429E-09,-8.077077E-08,1,1,0,0,0,1</t>
  </si>
  <si>
    <t xml:space="preserve">494.0137,3.253816,2.610626,0.5896043,-0.2348744,0.01435661,0.03032527,0.9714465,0.2038396,-0.12858,0.7646075,0.160991,0.6106754,1,0,0,0,145.3415,128.0112,73.69711,30.73651,11.37585,35.808,67.86652,93.22118,0,1,0,0,0,6.128013E-09,6.284232E-09,1.479407E-08,0.9999999,1,0,0,0,1</t>
  </si>
  <si>
    <t xml:space="preserve">494.0689,3.253816,2.610626,0.5896043,-0.2348745,0.01435654,0.03032529,0.9714465,0.2038396,-0.1285884,0.7645789,0.1609862,0.6107108,1,0,0,0,145.3415,128.0112,73.69711,30.73651,11.37585,35.808,67.86652,93.22118,0,1,0,0,0,1.564393E-08,-3.522355E-08,4.665594E-08,1,1,0,0,0,1</t>
  </si>
  <si>
    <t xml:space="preserve">494.114,3.253816,2.610626,0.5896043,-0.2348745,0.01435655,0.03032528,0.9714465,0.2038396,-0.1285933,0.764562,0.1609833,0.6107316,1,0,0,0,126.8435,111.7189,64.31746,26.82459,9.92801,31.25062,59.22895,81.35666,0,1,0,0,0,-1.130953E-09,1.193876E-09,-1.515893E-08,1,1,0,0,0,1</t>
  </si>
  <si>
    <t xml:space="preserve">494.1644,3.253816,2.610626,0.5896043,-0.2348745,0.01435657,0.03032531,0.9714465,0.2038396,-0.1285962,0.764552,0.1609816,0.6107439,1,0,0,0,147.9841,130.3387,75.03706,31.29535,11.58268,36.45905,69.10046,94.91611,0,1,0,0,0,1.257915E-09,2.488928E-08,1.666567E-08,1,1,0,0,0,1</t>
  </si>
  <si>
    <t xml:space="preserve">494.2139,3.253816,2.610626,0.5896043,-0.2348745,0.01435656,0.03032536,0.9714465,0.2038396,-0.1285979,0.7645462,0.1609806,0.6107512,1,0,0,0,145.3415,128.0112,73.69711,30.73651,11.37586,35.808,67.86652,93.22118,0,1,0,0,0,3.743605E-09,1.373657E-08,4.535616E-08,1,1,0,0,0,1</t>
  </si>
  <si>
    <t xml:space="preserve">494.2637,3.253816,2.610626,0.5896043,-0.235315,0.008378832,0.03013941,0.9714156,0.2038396,-0.128599,0.7645426,0.16098,0.6107555,1,0,0,0,140.0505,123.3492,71.02476,29.62183,10.95511,34.50343,65.3982,89.8326,0,1,0,0,0,-0.0002698684,-0.005862828,0.001231036,0.9999819,1,0,0,0,1</t>
  </si>
  <si>
    <t xml:space="preserve">494.3138,3.253816,2.610626,0.5896043,-0.2381454,0.004338203,0.03991378,0.9703994,0.2038396,-0.1285996,0.7645406,0.1609796,0.610758,1,0,0,0,145.3216,127.9708,73.75953,30.76589,11.25514,35.80016,67.90259,93.21009,0,1,0,0,0,-0.002801251,-0.00172842,0.01049399,0.9999396,1,0,0,0,1</t>
  </si>
  <si>
    <t xml:space="preserve">494.3643,3.253816,2.610626,0.5896043,-0.2349399,-0.001181467,0.04335802,0.9710417,0.2038396,-0.1285999,0.7645394,0.1609794,0.6107595,1,0,0,0,147.976,130.2929,75.14153,31.34962,11.3296,36.4644,69.2037,94.87846,0,1,0,0,0,0.003479899,-0.004395267,0.004648151,0.9999732,1,0,0,0,1</t>
  </si>
  <si>
    <t xml:space="preserve">494.4147,3.253816,2.610626,0.5896043,-0.2258815,0.008666373,0.04271157,0.9731794,0.2038396,-0.1286001,0.7645387,0.1609793,0.6107604,1,0,0,0,118.9478,104.7044,60.37067,25.18585,9.021016,29.27928,55.61376,76.20421,0,1,0,0,0,0.008819807,0.00985608,-0.00299491,0.999908,1,0,0,0,1</t>
  </si>
  <si>
    <t xml:space="preserve">494.4651,3.253816,2.610626,0.5896043,-0.2149562,0.01985477,0.04194188,0.9755207,0.2038396,-0.1286003,0.7645383,0.1609792,0.6107609,1,0,0,0,148.1106,130.3642,75.00056,31.27874,11.31485,36.4053,69.13523,94.7959,0,1,0,0,0,0.01074273,0.01110134,-0.003458351,0.9998748,1,0,0,0,1</t>
  </si>
  <si>
    <t xml:space="preserve">494.5146,3.253816,2.610626,0.5896043,-0.2080885,0.0257379,0.03966558,0.9769664,0.2038396,-0.1286003,0.764538,0.1609792,0.6107612,1,0,0,0,145.5594,128.1051,73.52996,30.65463,11.18222,35.7285,67.84122,93.05431,0,1,0,0,0,0.00669968,0.005530465,-0.003684757,0.9999555,1,0,0,0,1</t>
  </si>
  <si>
    <t xml:space="preserve">494.5645,3.253816,2.610626,0.5896043,-0.1957925,0.03384404,0.0374828,0.9793442,0.2038396,-0.1286003,0.7645379,0.1609791,0.6107614,1,0,0,0,129.7351,114.1644,65.40923,27.25595,10.0377,31.79797,60.37163,82.87027,0,1,0,0,0,0.01214277,0.007866725,-0.004237571,0.9998863,1,0,0,0,1</t>
  </si>
  <si>
    <t xml:space="preserve">494.6147,3.253816,2.610626,0.5896043,-0.1843342,0.04115242,0.03276049,0.9814551,0.2038396,-0.1286004,0.7645378,0.1609791,0.6107615,1,0,0,0,145.6983,128.1834,73.27967,30.51476,11.35025,35.63854,67.66868,92.95808,0,1,0,0,0,0.01116654,0.006618714,-0.006551365,0.9998943,1,0,0,0,1</t>
  </si>
  <si>
    <t xml:space="preserve">494.6651,3.253816,2.610626,0.5896043,-0.1690591,0.04820944,0.03249672,0.9838897,0.2038396,-0.1286004,0.7645378,0.1609791,0.6107616,1,0,0,0,148.4037,130.5315,74.4797,30.98843,11.65913,36.21961,68.78135,94.59241,0,1,0,0,0,0.01522801,0.007222319,-0.00223787,0.9998553,1,0,0,0,1</t>
  </si>
  <si>
    <t xml:space="preserve">494.7146,3.253816,2.610626,0.5896043,-0.1548472,0.05972227,0.03176141,0.98562,0.2038396,-0.1286004,0.7645377,0.1609791,0.6107616,1,0,0,0,145.8487,128.2361,73.08115,30.33597,11.50744,35.50479,67.45267,92.80083,0,1,0,0,0,0.01384833,0.01159876,-0.003420511,0.9998307,1,0,0,0,1</t>
  </si>
  <si>
    <t xml:space="preserve">494.765,3.253816,2.610626,0.5896043,-0.1396303,0.0613539,0.02994037,0.9878475,0.2038396,-0.1286004,0.7645377,0.1609791,0.6107616,1,0,0,0,148.598,130.6071,74.39493,30.77179,11.80061,36.08249,68.56957,94.37419,0,1,0,0,0,0.01517772,0.001687674,-0.003050696,0.9998787,1,0,0,0,1</t>
  </si>
  <si>
    <t xml:space="preserve">494.8148,3.253816,2.610626,0.5896043,-0.131762,0.06861934,0.02767938,0.9885161,0.2038396,-0.1286004,0.7645377,0.1609791,0.6107616,1,0,0,0,145.9935,128.2592,72.99197,30.13144,11.55875,35.30679,67.22137,92.58968,0,1,0,0,0,0.007531408,0.007049734,-0.003723088,0.9999397,1,0,0,0,1</t>
  </si>
  <si>
    <t xml:space="preserve">494.8651,3.253816,2.610626,0.5896043,-0.1179572,0.07303289,0.02708976,0.9899588,0.2038396,-0.1286004,0.7645377,0.1609791,0.6107616,1,0,0,0,143.396,125.9495,71.65522,29.49687,11.32002,34.57441,65.92094,90.82448,0,1,0,0,0,0.0136449,0.004623762,-0.002265466,0.9998936,1,0,0,0,1</t>
  </si>
  <si>
    <t xml:space="preserve">494.915,3.253816,2.610626,0.5896043,-0.0958365,0.08120956,0.02692892,0.9917133,0.2038396,-0.1286004,0.7645377,0.1609791,0.6107616,1,0,0,0,140.7828,123.5964,70.25139,28.8522,11.07278,33.90391,64.57599,89.03334,0,1,0,0,0,0.02193184,0.008433356,-0.002670861,0.9997204,1,0,0,0,1</t>
  </si>
  <si>
    <t xml:space="preserve">494.9643,3.253816,2.610626,0.5896043,-0.06722344,0.09647401,0.03086234,0.9925832,0.2038396,-0.1286004,0.7645377,0.1609791,0.6107616,1,0,0,0,143.5384,125.9194,71.47201,29.21527,11.24488,34.68717,65.63012,90.48989,0,1,0,0,0,0.02833551,0.01627045,0.0001161373,0.9994659,1,0,0,0,1</t>
  </si>
  <si>
    <t xml:space="preserve">495.0148,3.253816,2.610626,0.5896043,-0.04670085,0.1095333,0.02605088,0.9925436,0.2038396,-0.1286004,0.7645377,0.1609791,0.6107616,1,0,0,0,148.9702,130.5809,74.01433,30.06343,11.63515,36.11706,67.88187,93.55865,0,1,0,0,0,0.01949934,0.01328182,-0.007626666,0.9996926,1,0,0,0,1</t>
  </si>
  <si>
    <t xml:space="preserve">495.0691,3.253816,2.610626,0.5896043,-0.02524764,0.1196518,0.02934076,0.9920611,0.2038396,-0.1286004,0.7645377,0.1609791,0.6107616,1,0,0,0,119.761,104.9167,59.40436,23.98286,9.337918,29.10091,54.43292,75.00871,0,1,0,0,0,0.02136339,0.01081884,0.0004438062,0.9997131,1,0,0,0,1</t>
  </si>
  <si>
    <t xml:space="preserve">495.1194,3.253816,2.610626,0.5896043,-0.008485968,0.1282576,0.03246696,0.991173,0.2038396,-0.1286004,0.7645377,0.1609791,0.6107616,1,0,0,0,149.1102,130.5201,73.80637,29.58428,11.62129,36.34399,67.94082,93.38747,0,1,0,0,0,0.01680234,0.009087077,0.0008640809,0.9998173,1,0,0,0,1</t>
  </si>
  <si>
    <t xml:space="preserve">495.169,3.253816,2.610626,0.5896043,0.0001456724,0.1285165,0.03677613,0.9910252,0.2038396,-0.1286004,0.7645377,0.1609791,0.6107616,1,0,0,0,146.4947,128.1492,72.62029,28.89655,11.42045,35.78459,66.92266,91.83542,0,1,0,0,0,0.009099008,0.0006201249,0.003160385,0.9999535,1,0,0,0,1</t>
  </si>
  <si>
    <t xml:space="preserve">495.2194,3.253816,2.610626,0.5896043,0.003695667,0.1293704,0.03840712,0.9908454,0.2038396,-0.1286004,0.7645377,0.1609791,0.6107616,1,0,0,0,149.171,130.4375,74.03354,29.35418,11.635,36.49215,68.25218,93.54932,0,1,0,0,0,0.003697904,0.0009928899,0.001167621,0.999992,1,0,0,0,1</t>
  </si>
  <si>
    <t xml:space="preserve">495.2689,3.253816,2.610626,0.5896043,0.00505507,0.1318771,0.03978902,0.9904543,0.2038396,-0.1286004,0.7645377,0.1609791,0.6107616,1,0,0,0,146.5214,128.0881,72.77035,28.79708,11.43097,35.87312,67.10773,91.89444,0,1,0,0,0,0.001414066,0.002581064,0.001237714,0.999995,1,0,0,0,1</t>
  </si>
  <si>
    <t xml:space="preserve">495.3193,3.253816,2.610626,0.5896043,0.002537856,0.1327411,0.0382462,0.9904093,0.2038396,-0.1286004,0.7645377,0.1609791,0.6107616,1,0,0,0,149.195,130.4317,74.10918,29.30264,11.63658,36.51711,68.32291,93.57048,0,1,0,0,0,-0.002731472,0.0007707945,-0.001187258,0.9999953,1,0,0,0,1</t>
  </si>
  <si>
    <t xml:space="preserve">495.3687,3.253816,2.610626,0.5896043,-0.0006763386,0.1318909,0.03462208,0.9906592,0.2038396,-0.1286004,0.7645377,0.1609791,0.6107616,1,0,0,0,146.5284,128.1186,72.76838,28.78491,11.42638,35.84612,67.0659,91.89803,0,1,0,0,0,-0.003630866,-0.0009856997,-0.00317724,0.9999878,1,0,0,0,1</t>
  </si>
  <si>
    <t xml:space="preserve">495.4199,3.253816,2.610626,0.5896043,-0.007121376,0.1300531,0.03316479,0.9909266,0.2038396,-0.1286004,0.7645377,0.1609791,0.6107616,1,0,0,0,138.5252,121.1451,68.76125,27.24014,10.80116,33.86632,63.35237,86.87998,0,1,0,0,0,-0.00651722,-0.002069744,-0.0005974532,0.9999762,1,0,0,0,1</t>
  </si>
  <si>
    <t xml:space="preserve">495.4695,3.253816,2.610626,0.5896043,-0.01290566,0.1304702,0.03207174,0.9908493,0.2038396,-0.1286004,0.7645377,0.1609791,0.6107616,1,0,0,0,146.5096,128.1628,72.65565,28.868,11.41951,35.78225,66.93351,91.84962,0,1,0,0,0,-0.005888741,0.0002139998,-0.0003378339,0.9999825,1,0,0,0,1</t>
  </si>
  <si>
    <t xml:space="preserve">495.519,3.253816,2.610626,0.5896043,-0.01290565,0.1304702,0.03207176,0.9908493,0.2038396,-0.1286004,0.7645377,0.1609791,0.6107616,1,0,0,0,146.5095,128.1906,72.61273,28.89996,11.41604,35.75068,66.87947,91.82084,0,1,0,0,0,1.083801E-08,-1.881788E-08,2.032165E-08,1,1,0,0,0,1</t>
  </si>
  <si>
    <t xml:space="preserve">495.5694,3.253816,2.610626,0.5896043,-0.01290564,0.1304701,0.03207178,0.9908493,0.2038396,-0.1286004,0.7645377,0.1609791,0.6107616,1,0,0,0,149.1733,130.5253,73.92739,29.42936,11.62319,36.39602,68.08754,93.48682,0,1,0,0,0,1.083801E-08,-1.881788E-08,2.032165E-08,1,1,0,0,0,1</t>
  </si>
  <si>
    <t xml:space="preserve">495.6194,3.253816,2.610626,0.5896043,-0.01290562,0.1304701,0.0320718,0.9908494,0.2038396,-0.1286004,0.7645377,0.1609791,0.6107616,1,0,0,0,138.5181,121.2025,68.64641,27.32755,10.79295,33.79594,63.22351,86.80897,0,1,0,0,0,1.204224E-08,-2.090875E-08,2.257961E-08,1,1,0,0,0,1</t>
  </si>
  <si>
    <t xml:space="preserve">495.6689,3.253816,2.610626,0.5896043,-0.01290561,0.1304701,0.03207182,0.9908494,0.2038396,-0.1286004,0.7645377,0.1609791,0.6107616,1,0,0,0,146.5095,128.195,72.60674,28.90415,11.41562,35.74569,66.87099,91.81716,0,1,0,0,0,1.083801E-08,-1.881788E-08,2.032165E-08,1,1,0,0,0,1</t>
  </si>
  <si>
    <t xml:space="preserve">495.719,3.253816,2.610626,0.5896043,-0.0129056,0.1304701,0.03207183,0.9908494,0.2038396,-0.1286004,0.7645377,0.1609791,0.6107616,1,0,0,0,130.5267,114.2101,64.68601,25.75097,10.17027,31.84616,59.57595,81.80074,0,1,0,0,0,1.083801E-08,-1.881788E-08,2.032165E-08,1,1,0,0,0,1</t>
  </si>
  <si>
    <t xml:space="preserve">495.769,3.253816,2.610626,0.5896043,-0.01290558,0.1304701,0.03207185,0.9908494,0.2038396,-0.1286004,0.7645377,0.1609791,0.6107616,1,0,0,0,141.1819,123.5333,69.9665,27.85309,11.0005,34.44584,64.4393,88.47836,0,1,0,0,0,1.083801E-08,-1.881788E-08,2.032165E-08,1,1,0,0,0,1</t>
  </si>
  <si>
    <t xml:space="preserve">495.8194,3.253816,2.610626,0.5896043,-0.01290557,0.1304701,0.03207187,0.9908494,0.2038396,-0.1286004,0.7645377,0.1609791,0.6107616,1,0,0,0,149.1733,130.5258,73.92686,29.42968,11.62317,36.39561,68.08681,93.48656,0,1,0,0,0,1.083801E-08,-1.881788E-08,2.032165E-08,1,1,0,0,0,1</t>
  </si>
  <si>
    <t xml:space="preserve">495.8691,3.253816,2.610626,0.5896043,-0.01290556,0.1304701,0.03207188,0.9908494,0.2038396,-0.1286004,0.7645377,0.1609791,0.6107616,1,0,0,0,143.8457,125.8642,71.28662,28.37862,11.20806,35.09576,65.65514,90.14776,0,1,0,0,0,1.083801E-08,-1.881788E-08,2.032165E-08,1,1,0,0,0,1</t>
  </si>
  <si>
    <t xml:space="preserve">495.9196,3.253816,2.610626,0.5896043,-0.01290555,0.1304701,0.0320719,0.9908493,0.2038396,-0.1286004,0.7645377,0.1609791,0.6107616,1,0,0,0,149.1733,130.5258,73.92686,29.42968,11.62317,36.39561,68.08681,93.48656,0,1,0,0,0,1.083801E-08,-1.881788E-08,2.032165E-08,1,1,0,0,0,1</t>
  </si>
  <si>
    <t xml:space="preserve">495.9691,3.253816,2.610626,0.5896043,-0.01290553,0.13047,0.03207192,0.9908494,0.2038396,-0.1286004,0.7645377,0.1609791,0.6107616,1,0,0,0,146.5095,128.195,72.60674,28.90415,11.41562,35.74569,66.87097,91.81716,0,1,0,0,0,1.083801E-08,-1.881788E-08,2.032165E-08,1,1,0,0,0,1</t>
  </si>
  <si>
    <t xml:space="preserve">496.0195,3.253816,2.610626,0.5896043,-0.01290552,0.13047,0.03207194,0.9908494,0.2038396,-0.1286004,0.7645377,0.1609791,0.6107616,1,0,0,0,149.1733,130.5258,73.92686,29.42968,11.62317,36.39561,68.08681,93.48656,0,1,0,0,0,1.204224E-08,-2.090875E-08,2.257961E-08,1,1,0,0,0,1</t>
  </si>
  <si>
    <t xml:space="preserve">496.069,3.253816,2.610626,0.5896043,-0.01290551,0.13047,0.03207195,0.9908494,0.2038396,-0.1286004,0.7645377,0.1609791,0.6107616,1,0,0,0,146.5095,128.195,72.60674,28.90415,11.41562,35.74569,66.87097,91.81716,0,1,0,0,0,1.083801E-08,-1.881788E-08,2.032165E-08,1,1,0,0,0,1</t>
  </si>
  <si>
    <t xml:space="preserve">496.1194,3.253816,2.610626,0.5896043,-0.0129055,0.13047,0.03207197,0.9908494,0.2038396,-0.1286004,0.7645377,0.1609791,0.6107616,1,0,0,0,149.1733,130.5258,73.92686,29.42968,11.62317,36.39561,68.08681,93.48656,0,1,0,0,0,1.083801E-08,-1.881788E-08,2.032165E-08,1,1,0,0,0,1</t>
  </si>
  <si>
    <t xml:space="preserve">496.1689,3.253816,2.610626,0.5896043,-0.01290548,0.13047,0.03207199,0.9908494,0.2038396,-0.1286004,0.7645377,0.1609791,0.6107616,1,0,0,0,146.5095,128.195,72.60674,28.90415,11.41562,35.74569,66.87097,91.81716,0,1,0,0,0,1.083801E-08,-1.881788E-08,2.032165E-08,1,1,0,0,0,1</t>
  </si>
  <si>
    <t xml:space="preserve">496.2193,3.253816,2.610626,0.5896043,-0.01290547,0.13047,0.03207202,0.9908494,0.2038396,-0.1286004,0.7645377,0.1609791,0.6107616,1,0,0,0,149.1733,130.5258,73.92686,29.42968,11.62317,36.39561,68.08681,93.48656,0,1,0,0,0,1.204224E-08,-2.090875E-08,2.257961E-08,1,1,0,0,0,1</t>
  </si>
  <si>
    <t xml:space="preserve">496.2688,3.253816,2.610626,0.5896043,-0.01290546,0.13047,0.03207203,0.9908494,0.2038396,-0.1286004,0.7645377,0.1609791,0.6107616,1,0,0,0,146.5095,128.195,72.60674,28.90415,11.41562,35.74569,66.87097,91.81716,0,1,0,0,0,1.083801E-08,-1.881788E-08,2.032165E-08,1,1,0,0,0,1</t>
  </si>
  <si>
    <t xml:space="preserve">496.3192,3.253816,2.610626,0.5896043,-0.01290545,0.13047,0.03207206,0.9908494,0.2038396,-0.1286004,0.7645377,0.1609791,0.6107616,1,0,0,0,149.1733,130.5258,73.92686,29.42968,11.62317,36.39561,68.08681,93.48656,0,1,0,0,0,1.083801E-08,-1.881788E-08,2.032165E-08,1,1,0,0,0,1</t>
  </si>
  <si>
    <t xml:space="preserve">496.3696,3.253816,2.610626,0.5896043,-0.01290543,0.13047,0.03207208,0.9908494,0.2038396,-0.1286004,0.7645377,0.1609791,0.6107616,1,0,0,0,149.1733,130.5258,73.92686,29.42968,11.62317,36.39561,68.08681,93.48656,0,1,0,0,0,1.083801E-08,-1.881788E-08,2.032165E-08,1,1,0,0,0,1</t>
  </si>
  <si>
    <t xml:space="preserve">496.4191,3.253816,2.610626,0.5896043,-0.01290542,0.13047,0.03207212,0.9908494,0.2038396,-0.1286004,0.7645377,0.1609791,0.6107616,1,0,0,0,146.5095,128.195,72.60674,28.90415,11.41562,35.74569,66.87099,91.81716,0,1,0,0,0,1.204224E-08,-2.090875E-08,2.257961E-08,1,1,0,0,0,1</t>
  </si>
  <si>
    <t xml:space="preserve">496.4695,3.253816,2.610626,0.5896043,-0.01290541,0.13047,0.03207215,0.9908494,0.2038396,-0.1286004,0.7645377,0.1609791,0.6107616,1,0,0,0,149.1733,130.5258,73.92686,29.42968,11.62317,36.39561,68.08683,93.48656,0,1,0,0,0,1.083801E-08,-1.881788E-08,2.032165E-08,1,1,0,0,0,1</t>
  </si>
  <si>
    <t xml:space="preserve">496.519,3.255727,2.595906,0.5900475,-0.0129054,0.13047,0.03207217,0.9908494,0.2038396,-0.1285456,0.7645487,0.1609085,0.610778,1,0,0,0,146.5001,128.1896,72.60793,28.90035,11.4073,35.73431,66.85678,91.80298,0,1,0.005030473,-0.03865639,0.001172685,9.218283E-09,-2.380454E-08,2.730835E-08,1,1,0,0,0,1</t>
  </si>
  <si>
    <t xml:space="preserve">496.5688,3.264504,2.514527,0.5851157,-0.01290541,0.1304701,0.03207215,0.9908493,0.2038396,-0.1277648,0.7647547,0.1599317,0.6109405,1,0,0,0,145.7855,127.8086,72.69098,28.91065,10.79463,34.85989,65.74193,90.68774,0,1,0.01062804,-0.1080062,-0.01056684,-1.056401E-08,1.955645E-08,-1.186961E-08,1,1,0,0,0,1</t>
  </si>
  <si>
    <t xml:space="preserve">496.6191,3.273222,2.420039,0.5748783,-0.01290541,0.13047,0.03207212,0.9908493,0.2038396,-0.1258636,0.7653503,0.1576094,0.6111927,1,0,0,0,146.2282,129.1437,74.0536,30.72997,9.640018,32.69582,63.16123,88.54528,0,1,0.008135986,-0.08706215,-0.008154112,-4.15434E-09,-2.091876E-08,-3.328805E-08,1,1,0,0,0,1</t>
  </si>
  <si>
    <t xml:space="preserve">496.6692,3.280956,2.348231,0.5732279,-0.01290541,0.13047,0.03207211,0.9908493,0.2038396,-0.1233138,0.7661231,0.1544842,0.6115421,1,0,0,0,141.1547,125.9025,73.37491,32.39437,11.0226,28.19562,57.57503,82.47562,0,1,0.007357912,-0.06866965,0.0001143306,3.514265E-10,-1.004744E-08,4.580539E-09,1,1,0,0,0,1</t>
  </si>
  <si>
    <t xml:space="preserve">496.7196,3.282072,2.292261,0.5711172,-0.01290541,0.13047,0.03207209,0.9908494,0.2038396,-0.1204327,0.7669533,0.1509346,0.6119619,1,-0.001358509,0.0001120567,0.0008511543,141.4936,127.3333,75.02326,34.03541,10.96966,24.48019,54.68429,80.0264,0,1,0.001555648,-0.0302322,-0.00442647,-1.305765E-10,-1.650713E-09,-1.002271E-08,1,1,0,0,0,1</t>
  </si>
  <si>
    <t xml:space="preserve">496.7691,3.280137,2.280861,0.5718442,-0.01290541,0.13047,0.03207209,0.9908494,0.2038396,-0.1178755,0.767666,0.1477766,0.6123369,1,-0.0002450943,2.026558E-05,0.0001536012,137.4679,124.5027,73.50752,33.9854,12.41171,21.19361,51.03905,76.04435,0,1,0,0,0,0,0,0,1,1,0,0,0,1</t>
  </si>
  <si>
    <t xml:space="preserve">496.8195,3.240247,2.143831,0.5621841,-0.01290542,0.1304701,0.03207212,0.9908493,0.2038396,-0.1150191,0.7685227,0.1442855,0.6126379,1,-0.03730488,0.00869894,0.003150403,139.0921,126.4781,74.92422,35.13616,14.02144,19.85003,50.3477,75.95002,0,1,0.007512132,-0.2327955,-0.02523322,2.269329E-09,1.526515E-07,2.946622E-08,1,1,0,0,0,1</t>
  </si>
  <si>
    <t xml:space="preserve">496.869,3.222289,2.146142,0.5489887,-0.01290542,0.1304701,0.03207212,0.9908493,0.2038396,-0.1119788,0.7697287,0.1407199,0.6125166,1,-0.0009732246,0.01509953,0.0005033016,134.3708,123.8248,74.86858,37.40107,17.94974,14.4932,44.60478,71.1478,0,1,0.003393817,-0.03865081,0.004993294,-3.251407E-09,1.106817E-08,9.593066E-09,1,1,0,0,0,1</t>
  </si>
  <si>
    <t xml:space="preserve">496.9192,3.219213,2.158435,0.5488762,-0.01290542,0.1304701,0.03207212,0.9908493,0.2038396,-0.109797,0.7706498,0.1381852,0.6123303,1,-0.0008311272,0.007017851,-0.0003489852,109.727,101.5428,61.89381,31.80457,15.63594,10.96489,35.50955,57.91333,0,1,0.00168722,-0.02991264,0.001541787,-3.717542E-10,2.331828E-09,-1.379009E-08,1,1,0,0,0,1</t>
  </si>
  <si>
    <t xml:space="preserve">496.9696,3.216042,2.150513,0.551416,-0.01290542,0.1304701,0.03207209,0.9908494,0.2038396,-0.1080865,0.7713532,0.1361864,0.6121966,1,-0.001963615,0.01139712,-0.001804113,136.6275,126.4301,77.08131,39.72575,19.52707,13.78262,44.24465,72.30492,0,1,0.006758144,-0.07106173,0.01526004,-1.355803E-09,-3.015693E-08,-1.94305E-08,1,1,0,0,0,1</t>
  </si>
  <si>
    <t xml:space="preserve">497.0191,3.215341,2.14851,0.5490278,-0.01290542,0.1304701,0.03207207,0.9908493,0.2038396,-0.1067352,0.7719157,0.1346089,0.6120738,1,-0.0002017021,0.010535,-0.001242518,134.055,124.1082,75.71842,39.1573,19.43163,13.3831,43.23792,70.96053,0,1,0.00215091,-0.05388546,0.002776884,2.7329E-09,-5.594518E-09,-2.338842E-08,1,1,0,0,0,1</t>
  </si>
  <si>
    <t xml:space="preserve">497.0695,3.21403,2.156817,0.5490516,-0.01290542,0.1304701,0.03207215,0.9908493,0.2038396,-0.105711,0.7723525,0.1334172,0.6119614,1,-0.001649857,0.01029277,-0.001323879,136.4942,126.4069,77.17078,39.97518,19.89984,13.55584,43.95375,72.20801,0,1,0.001799916,-0.03275837,0.004650143,6.326126E-09,-7.843239E-09,7.956528E-08,1,1,0,0,0,1</t>
  </si>
  <si>
    <t xml:space="preserve">497.119,3.211491,2.166552,0.5511346,-0.01290542,0.1304701,0.03207219,0.9908493,0.2038396,-0.1050675,0.7726546,0.1326808,0.6118509,1,-0.0007538795,0.003281593,-0.0009858012,134.2174,124.2016,75.74404,39.17562,19.24213,13.64281,43.45626,71.23301,0,1,0.003759097,-0.005271139,0.01175199,1.643339E-09,-4.718663E-09,3.954779E-08,1,1,0,0,0,1</t>
  </si>
  <si>
    <t xml:space="preserve">497.1694,3.211449,2.17049,0.5540354,-0.01290541,0.13047,0.03207223,0.9908493,0.2038396,-0.1046716,0.7728159,0.1322161,0.6118157,1,-0.0001511574,0.0006577969,-0.000197649,136.7796,126.4102,76.92729,39.6561,19.11895,14.34127,44.61569,72.95483,0,1,0,0,0,1.682425E-08,-1.22406E-08,3.174199E-08,1,1,0,0,0,1</t>
  </si>
  <si>
    <t xml:space="preserve">497.2189,3.211439,2.171164,0.5545194,-0.01289652,0.1304523,0.03216515,0.9908488,0.2038396,-0.1043902,0.7729201,0.1318809,0.6118044,1,-2.479553E-05,0.0001080036,-3.242493E-05,134.3429,124.061,75.38586,38.76117,18.53397,14.30416,43.98984,71.84943,0,1,0,0,0,2.14927E-05,-1.598752E-05,9.11563E-05,0.9999999,1,0,0,0,1</t>
  </si>
  <si>
    <t xml:space="preserve">497.269,3.211437,2.171279,0.5546002,-0.01289652,0.1304524,0.03216521,0.9908488,0.2038396,-0.1041772,0.7729965,0.1316258,0.6117992,1,-4.291534E-06,1.859665E-05,-5.602837E-06,109.9148,101.4773,61.63306,31.66282,15.10423,11.758,36.03357,58.83344,0,1,0,0,0,4.910698E-09,-1.798829E-09,2.797416E-08,1,1,0,0,0,1</t>
  </si>
  <si>
    <t xml:space="preserve">497.3194,3.211437,2.171298,0.5546138,-0.01289652,0.1304525,0.03216526,0.9908488,0.2038396,-0.1040125,0.7730554,0.1314287,0.6117952,1,-7.152557E-07,3.099442E-06,-9.536743E-07,136.7819,126.2751,76.68601,39.38851,18.7803,14.64662,44.85276,73.22758,0,1,0,0,0,1.116508E-08,-3.654054E-08,1.338197E-08,1,1,0,0,0,1</t>
  </si>
  <si>
    <t xml:space="preserve">497.3694,3.211437,2.171301,0.554616,-0.01289654,0.1304525,0.03216527,0.9908488,0.2038396,-0.103886,0.7730999,0.1312769,0.611793,1,0,2.384186E-07,-1.788139E-07,119.6839,110.4891,67.09756,34.46198,16.42938,12.81879,39.24844,64.07675,0,1,0,0,0,-6.879585E-09,-1.717954E-08,-1.632331E-08,1,1,0,0,0,1</t>
  </si>
  <si>
    <t xml:space="preserve">497.4193,3.212048,2.160899,0.5577654,-0.01289654,0.1304525,0.03216529,0.9908487,0.2038396,-0.1037535,0.7731289,0.1311097,0.6118148,1,-0.0004851818,0.002111673,-0.0006343722,134.3318,124.0133,75.31119,38.68144,18.44786,14.3801,44.04571,71.91545,0,1,0.002972931,-0.0355231,0.01030912,-3.309204E-09,-7.204067E-09,-2.040613E-09,1,1,0,0,0,1</t>
  </si>
  <si>
    <t xml:space="preserve">497.4695,3.200645,2.134056,0.5556887,-0.01289654,0.1304526,0.03216526,0.9908487,0.2038396,-0.1033752,0.7732021,0.130628,0.6118892,1,-0.003797531,0.01652884,-0.004965365,126.5957,117.0395,71.20077,36.74925,17.9355,13.00722,41.02724,67.51408,0,1,0.005988898,-0.142948,0.02428812,3.535484E-09,3.041171E-09,-1.531977E-08,1,1,0,0,0,1</t>
  </si>
  <si>
    <t xml:space="preserve">497.5193,3.193459,1.999048,0.5807449,-0.01289654,0.1304526,0.03216524,0.9908487,0.2038396,-0.1017951,0.7733514,0.1285477,0.612406,1,-0.005931854,0.001383305,0.0005009174,96.04193,89.48818,55.04139,29.23488,15.78052,8.752884,29.30632,50.17302,0,1,0.004074958,-0.1101198,0.02007214,7.079246E-09,3.590106E-09,-1.916762E-08,1,1,0,0,0,1</t>
  </si>
  <si>
    <t xml:space="preserve">497.5687,3.167829,1.862221,0.6169428,-0.01289654,0.1304526,0.03216527,0.9908487,0.2038396,-0.09908558,0.7734073,0.1249054,0.6135323,1,-0.006242275,0.001455545,0.0005271435,128.468,121.3855,76.13132,42.61103,26.75233,10.533,34.68648,64.86214,0,1,0.007256337,-0.1751322,0.04113147,3.49434E-09,2.284132E-08,2.377687E-08,0.9999999,1,0,0,0,1</t>
  </si>
  <si>
    <t xml:space="preserve">497.6191,3.138052,1.721441,0.6556348,-0.01289655,0.1304527,0.03216529,0.9908487,0.2038396,-0.09539263,0.7733459,0.119917,0.615188,1,-0.008602142,0.002005935,0.0007264614,126.1255,121.5772,78.3643,47.25702,34.20755,10.46399,28.0705,61.55968,0,1,0.004388459,-0.1422668,0.03709956,-5.406469E-09,-3.384963E-08,1.183633E-09,1,1,0,0,0,1</t>
  </si>
  <si>
    <t xml:space="preserve">497.6696,3.11201,1.602479,0.6924686,-0.01289655,0.1304528,0.03216523,0.9908487,0.2038396,-0.0909845,0.773113,0.1139539,0.6172785,1,-0.005205631,0.001213908,0.0004395843,121.1993,120.2152,79.8814,52.26341,41.98585,15.2217,20.29131,57.53535,0,1,0.001492601,-0.1272603,0.03424432,-1.028584E-08,-2.04788E-08,-6.514703E-08,1,1,0,0,0,1</t>
  </si>
  <si>
    <t xml:space="preserve">497.719,3.085701,1.481694,0.7181342,-0.01289655,0.1304529,0.03216524,0.9908487,0.2038396,-0.08607317,0.7728176,0.1073701,0.6195289,1,-0.003852844,-0.0002413988,0.001036644,114.9181,117.2888,80.43331,56.31869,47.76432,20.95159,13.53631,53.78477,0,1,-0.006948214,-0.1278681,0.01795807,4.441687E-09,-1.438808E-08,-1.004298E-08,1,1,0,0,0,1</t>
  </si>
  <si>
    <t xml:space="preserve">497.7694,3.080707,1.392273,0.7346631,-0.01289655,0.130453,0.03216527,0.9908487,0.2038396,-0.0807918,0.772527,0.1003809,0.6217703,1,0,0,0,113.6075,119.4608,84.90965,62.78894,55.18447,27.74956,9.633828,52.66824,0,1,-0.005180443,-0.05357868,0.00429368,8.436923E-09,-3.580244E-08,-2.893118E-09,1,1,0,0,0,1</t>
  </si>
  <si>
    <t xml:space="preserve">497.8196,3.077456,1.355637,0.7383927,-0.01289656,0.130453,0.03216529,0.9908487,0.2038396,-0.0759097,0.7722847,0.09399652,0.6236817,1,0,0,0,103.4879,111.3614,81.27259,62.19631,55.82951,30.21642,7.586815,47.57998,0,1,-0.002032636,-0.01782547,0.001452213,3.113559E-09,-2.364354E-09,1.649952E-08,0.9999999,1,0,0,0,1</t>
  </si>
  <si>
    <t xml:space="preserve">497.8691,3.075669,1.339458,0.7398515,-0.01289655,0.130453,0.03216527,0.9908487,0.2038396,-0.07179221,0.772085,0.08865967,0.6251961,1,0,0,0,108.6369,118.1964,87.34116,67.81879,61.35468,34.21769,7.459644,49.79098,0,1,-0.001141888,-0.008896309,0.0007418661,-3.710841E-09,-6.373885E-09,-2.315018E-08,1,1,0,0,0,1</t>
  </si>
  <si>
    <t xml:space="preserve">497.9195,3.074411,1.329866,0.740671,-0.01289655,0.130453,0.03216529,0.9908487,0.2038396,-0.06844923,0.7719148,0.08435347,0.6263759,1,0,0,0,110.265,120.5896,89.6324,70.05124,63.5845,35.93352,8.043833,50.48894,0,1,-0.001268179,-0.00887886,0.0007451157,1.9274E-09,1.548916E-08,6.817959E-09,1,1,0,0,0,1</t>
  </si>
  <si>
    <t xml:space="preserve">497.9695,3.073511,1.323706,0.741197,-0.01289655,0.130453,0.0321653,0.9908487,0.2038396,-0.06575128,0.7717716,0.08089465,0.6272969,1,0,0,0,104.1921,114.2688,85.20688,66.82359,60.75688,34.57874,7.962837,47.69799,0,1,-0.0004555517,-0.002954323,0.0002538713,-2.588668E-10,-2.297859E-09,3.005899E-09,1,1,0,0,0,1</t>
  </si>
  <si>
    <t xml:space="preserve">498.019,3.07336,1.322671,0.7412854,-0.01289656,0.130453,0.0321653,0.9908487,0.2038396,-0.06363305,0.7716489,0.07818735,0.6280092,1,0,0,0,108.0304,118.665,88.64459,69.65357,63.38742,36.21758,8.482545,49.45543,0,1,0,0,0,-4.022488E-09,-1.188897E-08,-7.079883E-09,1,1,0,0,0,1</t>
  </si>
  <si>
    <t xml:space="preserve">498.0695,3.073335,1.322497,0.7413003,-0.01289655,0.130453,0.03216527,0.9908487,0.2038396,-0.06199001,0.7715449,0.0760917,0.6285585,1,0,0,0,109.9661,120.8489,90.32552,71.01567,64.64455,36.97966,8.706623,50.34231,0,1,0,0,0,-8.803253E-10,-3.182902E-09,-3.664983E-08,1,1,0,0,0,1</t>
  </si>
  <si>
    <t xml:space="preserve">498.1189,3.07333,1.322468,0.7413028,-0.01289655,0.130453,0.03216526,0.9908487,0.2038396,-0.06071822,0.7714591,0.07447215,0.6289818,1,0,0,0,107.9956,118.6973,88.72922,69.7706,63.51529,36.3442,8.568074,49.44048,0,1,0,0,0,-6.574627E-09,2.43653E-08,-2.065828E-08,1,1,0,0,0,1</t>
  </si>
  <si>
    <t xml:space="preserve">498.1692,3.07333,1.322463,0.7413033,-0.01289655,0.130453,0.03216528,0.9908487,0.2038396,-0.05973426,0.7713889,0.07322054,0.6293089,1,0,0,0,107.994,118.6986,88.73286,69.77566,63.52085,36.34967,8.570423,49.43979,0,1,0,0,0,2.130549E-09,1.24241E-08,8.245888E-09,1,1,0,0,0,1</t>
  </si>
  <si>
    <t xml:space="preserve">498.2195,3.07333,1.322462,0.7413033,-0.01289655,0.130453,0.0321653,0.9908487,0.2038396,-0.05897216,0.7713331,0.0722522,0.6295612,1,0,0,0,109.9573,120.8571,90.34698,71.04537,64.67701,37.01177,8.725252,50.33858,0,1,0,0,0,9.75018E-10,1.955513E-08,1.555847E-08,1,1,0,0,0,1</t>
  </si>
  <si>
    <t xml:space="preserve">498.269,3.072463,1.317969,0.7416706,-0.01289655,0.130453,0.03216531,0.9908487,0.2038396,-0.05836126,0.77129,0.07147724,0.6297593,1,0,0,0,107.9913,118.7013,88.73966,69.78506,63.53101,36.35982,8.561678,49.43907,0,1,-0.001698955,-0.008808795,0.0007202249,-1.475826E-09,4.257533E-09,-6.809774E-09,1,1,0,0,0,1</t>
  </si>
  <si>
    <t xml:space="preserve">498.319,3.059799,1.258202,0.7429783,-0.01289656,0.130453,0.0321653,0.9908487,0.2038396,-0.05744084,0.7713054,0.0703296,0.6299543,1,0,0,0,107.8502,118.862,89.1385,70.32703,64.10281,36.94074,8.372816,49.4079,0,1,-0.02376187,-0.1088001,0.0003774232,-3.355272E-09,9.774631E-09,-4.314372E-09,1,1,0,0,0,1</t>
  </si>
  <si>
    <t xml:space="preserve">498.3695,3.025556,1.110669,0.7401286,-0.01289656,0.130453,0.03216531,0.9908487,0.2038396,-0.05507568,0.7715922,0.06743999,0.6301302,0,0,0,0,109.2018,122.3405,93.55323,75.21297,68.98228,41.24714,10.99254,50.34921,0,1,-0.04149907,-0.17326,-0.005317155,-1.455591E-10,3.061534E-09,2.869432E-09,1,1,0,0,0,1</t>
  </si>
  <si>
    <t xml:space="preserve">498.4189,2.979763,0.9289917,0.7323034,-0.01289656,0.130453,0.03216531,0.9908487,0.2038396,-0.05092197,0.7722429,0.06239928,0.6302018,1,0,0,0,106.6333,123.2603,97.7808,81.17629,75.25172,47.34072,17.51228,50.5747,0,1,-0.05288458,-0.2021029,-0.01027521,-5.478695E-10,4.111112E-11,1.268849E-08,1,1,0,0,0,1</t>
  </si>
  <si>
    <t xml:space="preserve">498.4693,2.954327,0.9161204,0.7221307,-0.01289656,0.130453,0.03216531,0.9908487,0.2038396,-0.04654298,0.7731013,0.05711601,0.6299887,1,0.0127449,0.04151541,0.00161165,108.9953,129.5174,106.4186,90.78773,84.759,55.79813,25.08148,54.08816,0,1,-0.05279842,-0.1808119,-0.01425028,1.474843E-09,-2.218901E-09,-7.054268E-09,1,1,0,0,0,1</t>
  </si>
  <si>
    <t xml:space="preserve">498.5188,2.961232,0.9450471,0.721155,-0.01289656,0.130453,0.03216532,0.9908487,0.2038396,-0.04340712,0.7737792,0.05333795,0.6297117,1,0.005164623,0.01906949,0.0006574392,107.8027,128.7001,106.7493,91.63889,85.51261,56.97792,26.8287,54.60796,0,1,-0.02183854,-0.0754127,-0.0009928383,2.246916E-10,3.534324E-08,6.272627E-09,0.9999998,1,0,0,0,1</t>
  </si>
  <si>
    <t xml:space="preserve">498.5687,2.965336,0.9637182,0.7233444,-0.01289656,0.130453,0.03216532,0.9908487,0.2038396,-0.04131463,0.7742236,0.05081176,0.6295149,1,0.001489878,0.005713165,0.0001901388,99.96111,119.0453,98.414,84.25456,78.50597,52.08204,24.17817,50.44727,0,1,-0.002272544,-0.008663775,0.00088005,2.995789E-09,-5.69001E-09,5.673821E-09,1,1,0,0,0,1</t>
  </si>
  <si>
    <t xml:space="preserve">498.6191,2.966371,0.9689411,0.7238206,-0.01289656,0.130453,0.03216533,0.9908487,0.2038396,-0.03983433,0.7745296,0.04902137,0.6293759,1,0.0002510548,0.00109899,3.200769E-05,109.5959,130.234,107.2949,91.62635,85.29136,56.35141,25.6919,55.09603,0,1,0,0,0,2.946047E-09,4.282141E-09,1.210805E-08,1,1,0,0,0,1</t>
  </si>
  <si>
    <t xml:space="preserve">498.6695,2.966547,0.9697254,0.7239002,-0.01289656,0.1304531,0.03216534,0.9908487,0.2038396,-0.03871876,0.7747559,0.04767038,0.6292708,1,4.243851E-05,0.0001634359,5.364418E-06,109.5201,130.0218,106.9611,91.24228,84.89919,55.99409,25.32203,54.97132,0,1,0,0,0,2.277328E-09,1.337851E-08,7.355697E-09,1,1,0,0,0,1</t>
  </si>
  <si>
    <t xml:space="preserve">498.719,2.966291,0.9698431,0.7230601,-0.01289656,0.1304531,0.03216533,0.9908487,0.2038396,-0.03786083,0.7749299,0.04663083,0.6291865,1,6.914139E-06,2.753735E-05,8.940697E-07,107.5445,127.6448,104.9645,89.51361,83.28172,54.90198,24.77423,53.95765,0,1,-0.0009513227,-3.224547E-05,-0.002844987,3.79365E-10,2.215253E-10,-1.74578E-08,1,1,0,0,0,1</t>
  </si>
  <si>
    <t xml:space="preserve">498.7694,2.963563,0.9573584,0.7179702,-0.01289656,0.1304531,0.03216532,0.9908487,0.2038396,-0.03709991,0.7751238,0.04571425,0.6290604,1,0.003644466,0.007963359,0.000461936,109.5732,130.0528,106.9625,91.2178,84.85917,55.93894,25.30536,54.96708,0,1,-0.01479837,-0.04045281,-0.007250913,1.256964E-09,1.166026E-08,-7.148961E-09,1,1,0,0,0,1</t>
  </si>
  <si>
    <t xml:space="preserve">498.8189,2.966842,0.9673969,0.7162567,-0.01289656,0.130453,0.03216532,0.9908487,0.2038396,-0.03652524,0.7753182,0.04502864,0.6289039,1,0.0007531643,0.002274454,9.489059E-05,107.8636,128.0691,105.4341,89.94707,83.67544,55.17284,25.23129,54.07232,0,1,0,0,0,1.043601E-09,-1.917248E-08,8.353165E-09,1,1,0,0,0,1</t>
  </si>
  <si>
    <t xml:space="preserve">498.869,2.967425,0.9695381,0.7159712,-0.01289656,0.130453,0.03216532,0.9908487,0.2038396,-0.0361438,0.775467,0.04457611,0.6287746,1,0.0001270771,0.0003508925,1.585484E-05,105.9872,125.7331,103.3942,88.11139,81.93478,53.91039,24.61478,52.97007,0,1,0,0,0,2.367594E-09,-3.166326E-10,5.046504E-09,0.9999999,1,0,0,0,1</t>
  </si>
  <si>
    <t xml:space="preserve">498.9194,2.967525,0.9698214,0.7159231,-0.01289656,0.1304531,0.03216533,0.9908487,0.2038396,-0.03585764,0.7755827,0.04423697,0.6286724,1,2.145767E-05,5.877018E-05,2.682209E-06,109.9294,130.3547,107.1307,91.24805,84.8353,55.76455,25.41716,54.87204,0,1,0,0,0,3.62929E-09,3.062682E-08,6.784537E-09,1,1,0,0,0,1</t>
  </si>
  <si>
    <t xml:space="preserve">498.9689,2.967541,0.9698689,0.7159151,-0.01289656,0.1304532,0.03216535,0.9908487,0.2038396,-0.0356374,0.7756724,0.04397595,0.6285924,1,3.576279E-06,9.834766E-06,4.768372E-07,107.9697,128.0168,105.1925,89.58484,83.28493,54.73142,24.93407,53.87616,0,1,0,0,0,1.811281E-09,7.098313E-09,-1.476154E-09,1,1,0,0,0,1</t>
  </si>
  <si>
    <t xml:space="preserve">499.0189,2.967544,0.9698769,0.7159137,-0.01289657,0.1304533,0.03216536,0.9908487,0.2038396,-0.03546705,0.7757419,0.04377398,0.6285304,1,4.768372E-07,1.66893E-06,5.960464E-08,96.19175,114.0491,93.71162,79.80491,74.19189,48.75298,22.20787,47.99538,0,1,0,0,0,1.010102E-09,-6.636443E-09,-2.335371E-09,1,1,0,0,0,1</t>
  </si>
  <si>
    <t xml:space="preserve">499.0704,2.964505,0.9586947,0.7291933,-0.01289657,0.1304534,0.03216538,0.9908486,0.2038396,-0.03525534,0.7757262,0.04350836,0.6285801,1,0.001077175,0.01058316,0.0003479123,90.25729,107.0533,88.00065,74.97504,69.71937,45.85227,20.89259,45.07875,0,1,-0.00829371,-0.04576086,0.02152644,2.278435E-09,1.098236E-08,1.049035E-08,1,1,0,0,0,1</t>
  </si>
  <si>
    <t xml:space="preserve">499.1199,2.955817,0.9400184,0.7521848,-0.01289657,0.1304535,0.03216537,0.9908486,0.2038396,-0.03481887,0.7754385,0.04292516,0.6289993,1,0.003855944,0.01655537,0.0004953146,107.2923,127.7477,105.4764,90.2897,84.14707,55.85552,25.44842,54.30233,0,1,-0.04122441,-0.1367514,0.01926462,-1.994011E-09,2.165267E-08,-1.290236E-08,1,1,0,0,0,1</t>
  </si>
  <si>
    <t xml:space="preserve">499.1703,2.957404,0.9550725,0.7739517,-0.01289657,0.1304535,0.03216539,0.9908486,0.2038396,-0.03452919,0.7748942,0.04248978,0.6297154,1,0.003568888,0.01484519,0.0004710555,108.1304,129.3457,107.3089,92.3928,86.34097,57.99113,26.33646,55.80892,0,1,-0.01645581,-0.05970476,0.01464571,2.515465E-09,-1.428199E-08,-2.475686E-09,1,1,0,0,0,1</t>
  </si>
  <si>
    <t xml:space="preserve">499.2199,2.959516,0.9672793,0.7782591,-0.01289658,0.1304535,0.03216537,0.9908486,0.2038396,-0.03461856,0.7743071,0.04251921,0.6304303,1,0.0006039143,0.002574325,7.754564E-05,105.1444,125.8477,104.2982,89.90112,84.09387,56.69219,25.16367,54.77617,0,1,0,0,0,-5.075567E-09,-2.972958E-09,-1.937187E-08,1,1,0,0,0,1</t>
  </si>
  <si>
    <t xml:space="preserve">499.2703,2.95987,0.9694956,0.7789797,-0.01289658,0.1304535,0.03216539,0.9908486,0.2038396,-0.03475635,0.7738227,0.04262254,0.6310101,1,0.0001018047,0.0004109144,1.293421E-05,106.6153,127.4967,105.4525,90.82771,84.95468,57.25283,24.96202,55.62845,0,1,0,0,0,-5.198136E-10,-1.279842E-08,1.113149E-09,1,1,0,0,0,1</t>
  </si>
  <si>
    <t xml:space="preserve">499.3198,2.959931,0.9698142,0.7791005,-0.01289658,0.1304535,0.0321654,0.9908486,0.2038396,-0.03487377,0.7734429,0.04271488,0.631463,1,1.716614E-05,6.896257E-05,2.145767E-06,104.5958,125.0387,103.3484,88.98734,83.22797,56.07525,24.30998,54.58817,0,1,0,0,0,3.487659E-09,2.761274E-09,6.804543E-09,1,1,0,0,0,1</t>
  </si>
  <si>
    <t xml:space="preserve">499.3702,2.959941,0.9698676,0.7791208,-0.01289657,0.1304535,0.03216541,0.9908486,0.2038396,-0.03496636,0.7731478,0.04278817,0.631814,1,2.861023E-06,1.15633E-05,3.576279E-07,106.4705,127.269,105.174,90.55204,84.68995,57.0563,24.70149,55.56876,0,1,0,0,0,6.056745E-10,1.377736E-08,-3.550787E-09,1,1,0,0,0,1</t>
  </si>
  <si>
    <t xml:space="preserve">499.42,2.959943,0.9698767,0.7791242,-0.01289658,0.1304536,0.03216542,0.9908486,0.2038396,-0.0350383,0.7729194,0.04284512,0.6320856,1,4.768372E-07,1.966953E-06,5.960464E-08,98.86004,118.1696,97.65067,84.0732,78.63023,52.97294,22.92684,51.5971,0,1,0,0,0,-3.392836E-10,-2.446588E-08,-1.135937E-08,0.9999999,1,0,0,0,1</t>
  </si>
  <si>
    <t xml:space="preserve">499.4703,2.959943,0.9698783,0.7791247,-0.01289658,0.1304536,0.03216545,0.9908486,0.2038396,-0.03509402,0.7727425,0.04288918,0.6322957,1,0,3.576279E-07,0,98.85895,118.1678,97.64851,84.07098,78.62804,52.97133,22.92471,51.59657,0,1,0,0,0,7.610268E-11,-1.771156E-08,-9.802248E-10,1,1,0,0,0,1</t>
  </si>
  <si>
    <t xml:space="preserve">499.5199,2.959943,0.9698784,0.7791247,-0.01289659,0.1304537,0.03216546,0.9908486,0.2038396,-0.03513715,0.7726057,0.04292325,0.6324583,1,0,5.960464E-08,0,102.661,122.7125,101.4037,87.30398,81.65181,55.00835,23.80599,53.58096,0,1,0,0,0,1.297211E-09,1.552415E-08,-2.026521E-09,1,1,0,0,0,1</t>
  </si>
  <si>
    <t xml:space="preserve">499.5702,2.959943,0.9698786,0.7791247,-0.01289659,0.1304538,0.03216548,0.9908486,0.2038396,-0.03517052,0.7724998,0.04294958,0.632584,1,0,0,0,106.4632,127.2573,105.1594,90.53733,84.6759,57.04564,24.68759,55.56543,0,1,0,0,0,-3.968477E-10,2.282551E-08,-4.465408E-09,1,1,0,0,0,1</t>
  </si>
  <si>
    <t xml:space="preserve">499.6197,2.959943,0.9698786,0.7791247,-0.01289659,0.1304539,0.03216549,0.9908485,0.2038396,-0.03519634,0.7724178,0.04296994,0.6326813,1,0,0,0,104.5621,124.9848,103.2815,88.92059,83.1638,56.02695,24.24672,54.57319,0,1,0,0,0,-7.857159E-10,2.214449E-08,3.388529E-09,1,1,0,0,0,1</t>
  </si>
  <si>
    <t xml:space="preserve">499.6701,2.959943,0.9698786,0.7791247,-0.01289659,0.1304539,0.03216549,0.9908485,0.2038396,-0.03521632,0.7723543,0.04298569,0.6327567,1,0,0,0,106.4633,127.2573,105.1594,90.53733,84.67587,57.04563,24.68757,55.56543,0,1,0,0,0,2.996366E-10,-1.875316E-08,-1.130789E-09,1,1,0,0,0,1</t>
  </si>
  <si>
    <t xml:space="preserve">499.7196,2.959943,0.9698786,0.7791247,-0.01289659,0.1304539,0.03216549,0.9908485,0.2038396,-0.03523178,0.7723051,0.04299787,0.6328149,1,0,0,0,104.5622,124.9848,103.2815,88.92059,83.1638,56.02695,24.24672,54.57319,0,1,0,0,0,8.516261E-10,1.79893E-08,-1.41728E-09,1,1,0,0,0,1</t>
  </si>
  <si>
    <t xml:space="preserve">499.7708,2.959943,0.9698786,0.7791247,-0.01289659,0.130454,0.03216549,0.9908485,0.2038396,-0.03524376,0.7722671,0.0430073,0.6328599,1,0,0,0,68.44067,81.80821,67.60244,58.20258,54.43447,36.67217,15.87058,35.72062,0,1,0,0,0,-9.279269E-10,1.165126E-08,-7.920253E-10,1,1,0,0,0,1</t>
  </si>
  <si>
    <t xml:space="preserve">499.8203,2.959943,0.9698786,0.7791247,-0.01289659,0.130454,0.0321655,0.9908485,0.2038396,-0.03525301,0.7722378,0.04301459,0.6328948,1,0,0,0,104.5622,124.9848,103.2815,88.92059,83.1638,56.02695,24.24672,54.57319,0,1,0,0,0,1.007367E-09,-1.299306E-08,4.16157E-10,1,1,0,0,0,1</t>
  </si>
  <si>
    <t xml:space="preserve">499.8707,2.959943,0.9698786,0.7791247,-0.0128966,0.130454,0.03216551,0.9908485,0.2038396,-0.03526019,0.7722149,0.04302023,0.6329218,1,0,0,0,106.4633,127.2573,105.1594,90.53733,84.67587,57.04563,24.68757,55.56543,0,1,0,0,0,-8.674732E-11,1.468678E-08,-4.667253E-09,1,1,0,0,0,1</t>
  </si>
  <si>
    <t xml:space="preserve">499.9202,2.968426,0.970765,0.781939,-0.01289661,0.1304541,0.03216553,0.9908485,0.2038396,-0.03526712,0.7721781,0.04302362,0.6329662,1,1.192093E-06,5.364418E-07,-1.049042E-05,104.5571,124.98,103.2765,88.91656,83.16221,56.02532,24.24359,54.56648,0,1,0.02319189,0.002448673,0.006383809,1.847634E-10,4.628031E-11,-6.711296E-09,1,1,0,0,0,1</t>
  </si>
  <si>
    <t xml:space="preserve">499.9705,3.017545,0.9763221,0.7895927,-0.01289662,0.1304542,0.03216556,0.9908485,0.2038396,-0.03528551,0.77199,0.04302003,0.6331948,1,0.0001688004,6.937981E-05,-0.001359344,98.67194,117.9703,97.37864,83.80339,78.51361,52.78337,22.69672,51.07598,0,1,0.07544533,0.008441964,0.01712477,1.644201E-10,2.200324E-09,2.590226E-09,1,1,0,0,0,1</t>
  </si>
  <si>
    <t xml:space="preserve">500.0208,3.083343,0.9838236,0.8003491,-0.01289662,0.1304543,0.03216557,0.9908485,0.2038396,-0.0353295,0.7715163,0.04300815,0.6337702,1,0.0002667904,0.0001096725,-0.002147436,103.7365,124.0614,101.8643,87.43745,82.56524,54.90601,23.22314,51.51924,0,1,0.05530486,0.005811416,0.02252814,5.043853E-10,1.681247E-08,-7.283534E-09,0.9999999,1,0,0,0,1</t>
  </si>
  <si>
    <t xml:space="preserve">500.0703,3.133243,0.9893386,0.8055589,-0.01289662,0.1304543,0.03216558,0.9908485,0.2038396,-0.03538521,0.7708966,0.04299037,0.634522,1,0.0001685619,6.937981E-05,-0.001357377,103.0564,123.2502,100.5136,85.99569,82.19235,53.86382,23.09322,48.33249,0,1,0.0436665,0.004239592,0.01312864,1.698735E-09,1.416362E-08,6.937851E-09,1,1,0,0,0,1</t>
  </si>
  <si>
    <t xml:space="preserve">500.1204,3.19009,0.9952045,0.8133438,-0.01289662,0.1304543,0.03216558,0.9908485,0.2038396,-0.03544233,0.7701815,0.04296116,0.6353886,1,0.0002961159,0.0001217127,-0.002383292,98.86308,118.192,95.80849,81.73132,79.01069,51.14517,21.97648,43.82892,0,1,0.06407322,0.006029068,0.02007332,-8.086291E-10,1.609721E-08,6.651037E-09,1,1,0,0,0,1</t>
  </si>
  <si>
    <t xml:space="preserve">500.1708,3.262552,1.002499,0.8228871,-0.01289662,0.1304544,0.03216559,0.9908485,0.2038396,-0.03549895,0.7693344,0.0429132,0.6364141,1,0.0003199577,0.0001314878,-0.002575934,104.028,124.2939,100.1599,85.17442,83.41119,53.38158,22.50506,43.19037,0,1,0.07725103,0.007265174,0.02245845,4.70497E-10,4.409071E-09,1.269321E-09,1,1,0,0,0,1</t>
  </si>
  <si>
    <t xml:space="preserve">500.2203,3.335609,1.009837,0.8278138,-0.01289663,0.1304545,0.03216559,0.9908485,0.2038396,-0.03555343,0.7683809,0.04284822,0.6375663,1,0.0001986027,5.125999E-05,-0.002019107,101.8253,121.521,97.56541,82.41564,81.54801,51.85078,23.60541,38.75854,0,1,0.06751582,0.006687231,0.009789363,-1.928977E-09,-2.924116E-09,1.447476E-09,1,1,0,0,0,1</t>
  </si>
  <si>
    <t xml:space="preserve">500.2708,3.403949,1.016926,0.8256271,-0.01289663,0.1304546,0.03216561,0.9908485,0.2038396,-0.03559847,0.7674499,0.04277518,0.6386891,1,0,0,0,103.6552,123.2566,98.83055,82.83014,82.47906,52.32721,26.4547,35.62908,0,1,0.07359914,0.00795128,-0.01342059,6.683636E-10,-1.597387E-08,1.339159E-09,1,1,0,0,0,1</t>
  </si>
  <si>
    <t xml:space="preserve">500.3203,3.490161,1.026412,0.8052685,-0.01289664,0.1304547,0.03216564,0.9908485,0.2038396,-0.03562484,0.7667288,0.04270858,0.6395575,0,0,0,0,102.4223,120.9817,97.01905,80.56298,80.62744,51.57724,28.68685,31.16128,0,1,0.09730867,0.01088252,-0.0287498,3.361188E-09,4.650597E-09,1.993375E-10,1,1,0,0,0,1</t>
  </si>
  <si>
    <t xml:space="preserve">500.3707,3.580153,1.036394,0.7838836,-0.01289664,0.1304548,0.03216565,0.9908484,0.2038396,-0.03562921,0.7662856,0.04265349,0.6400919,0,0,0,0,105.999,123.9509,99.40286,81.75431,82.27422,53.30177,32.83733,27.00686,0,1,0.08017699,0.008840029,-0.01160687,1.21987E-09,1.276234E-08,1.788194E-09,1,1,0,0,0,1</t>
  </si>
  <si>
    <t xml:space="preserve">500.4204,3.62796,1.041696,0.7760856,-0.01289663,0.1304548,0.03216565,0.9908484,0.2038396,-0.0356258,0.7659534,0.04260422,0.6404929,0,0,0,0,106.0179,122.7072,98.48196,79.8329,81.34438,53.50839,35.72411,22.17755,0,1,0.01443271,0.001636051,-0.003744368,1.480187E-10,3.597618E-09,-5.635405E-09,1,1,0,0,0,1</t>
  </si>
  <si>
    <t xml:space="preserve">500.4709,3.637035,1.042705,0.7745053,-0.01289663,0.1304549,0.03216567,0.9908484,0.2038396,-0.03561937,0.7657037,0.0425626,0.6407945,0,0,0,0,109.0679,125.5056,100.8198,81.11834,83.27897,55.38713,38.30607,20.11706,0,1,0,0,0,1.260973E-09,-9.026727E-09,1.77127E-09,1,1,0,0,0,1</t>
  </si>
  <si>
    <t xml:space="preserve">500.5204,3.63856,1.042875,0.7742397,-0.01289664,0.130455,0.0321657,0.9908484,0.2038396,-0.03561402,0.7655119,0.04253019,0.641026,0,0,0,0,107.4781,123.4503,99.20324,79.67183,81.95379,54.70879,38.24747,19.01585,0,1,0,0,0,-1.816632E-09,2.088965E-08,3.539644E-09,1,1,0,0,0,1</t>
  </si>
  <si>
    <t xml:space="preserve">500.5707,3.638816,1.042903,0.774195,-0.01289665,0.1304551,0.03216573,0.9908484,0.2038396,-0.03561258,0.7653586,0.04250771,0.6412106,0,0,0,0,109.5246,125.7431,101.0551,81.12257,83.48702,55.78538,39.10482,19.17407,0,1,0,0,0,3.422348E-10,2.561476E-09,5.911028E-09,1,1,0,0,0,1</t>
  </si>
  <si>
    <t xml:space="preserve">500.6203,3.638859,1.042908,0.7741875,-0.01289665,0.1304552,0.03216572,0.9908484,0.2038396,-0.03561572,0.7652318,0.04249435,0.6413627,0,0,0,0,107.5888,123.5081,99.26099,79.67453,82.00563,54.80703,38.44167,18.79125,0,1,0,0,0,-4.907947E-10,6.525922E-09,-6.321327E-09,1,1,0,0,0,1</t>
  </si>
  <si>
    <t xml:space="preserve">500.6702,3.668835,1.045903,0.777449,-0.01289665,0.1304552,0.03216572,0.9908484,0.2038396,-0.03562457,0.7650757,0.04248388,0.6415491,0,0,0,0,95.85437,110.025,88.43122,70.97779,73.07732,48.86579,34.31056,16.68844,0,1,0.07533092,0.007643586,0.005151639,-3.706792E-09,9.085285E-09,-9.441968E-09,1,1,0,0,0,1</t>
  </si>
  <si>
    <t xml:space="preserve">500.7206,3.94421,1.074664,0.769612,-0.01289665,0.1304552,0.03216572,0.9908484,0.2038396,-0.03564448,0.7645866,0.04244179,0.6421335,0,0,0,0,110.2534,125.9139,101.4173,80.90166,84.23856,57.24374,41.59664,16.96504,0,1,0.4427798,0.04629382,-0.01543796,-1.546198E-10,-1.716794E-08,-4.2977E-09,1,1,0,0,0,1</t>
  </si>
  <si>
    <t xml:space="preserve">500.7701,4.418971,1.121656,0.7571595,-0.01289665,0.1304552,0.03216572,0.9908484,0.2038396,-0.03566755,0.763362,0.04230484,0.6435966,1,0.000169754,-0.002522111,4.339218E-05,113.818,126.3307,102.8799,80.17937,87.83089,64.77565,53.7566,15.66327,0,1,0.5347829,0.05577743,-0.01460733,-8.575038E-10,-1.305618E-08,-3.872067E-09,0.9999999,1,0,0,0,1</t>
  </si>
  <si>
    <t xml:space="preserve">500.8208,4.714694,1.152439,0.7488825,-0.01289665,0.1304552,0.03216573,0.9908484,0.2038396,-0.0356495,0.7617307,0.04206585,0.6455432,0,0,0,0,127.546,135.9847,110.9752,88.11706,101.2936,82.93148,76.38673,21.68971,0,1,0.08250612,0.008557069,-0.002125306,8.949496E-11,1.593575E-08,8.600113E-09,0.9999999,1,0,0,0,1</t>
  </si>
  <si>
    <t xml:space="preserve">500.8703,4.764396,1.157613,0.7474914,-0.01289665,0.1304552,0.03216574,0.9908484,0.2038396,-0.03559251,0.7604129,0.0418242,0.6471136,0,0,0,0,134.4416,140.1425,114.9604,93.53226,109.129,93.96007,89.62032,34.11304,0,1,0,0,0,3.146206E-11,-3.116793E-09,5.037673E-09,1,1,0,0,0,1</t>
  </si>
  <si>
    <t xml:space="preserve">500.9207,4.772749,1.158483,0.7472576,-0.01289665,0.1304552,0.03216572,0.9908484,0.2038396,-0.03550547,0.7594751,0.04159846,0.6482335,0,0,0,0,140.1032,145.1245,119.3644,97.93151,114.5165,99.89452,96.02048,39.33081,0,1,0,0,0,-3.721596E-10,-4.134211E-09,-2.010107E-08,1,1,0,0,0,1</t>
  </si>
  <si>
    <t xml:space="preserve">500.9702,4.774153,1.158629,0.7472183,-0.01289665,0.1304552,0.03216572,0.9908484,0.2038396,-0.03542053,0.7587889,0.04140908,0.6490533,0,0,0,0,138.3979,143.1441,117.8204,96.86612,113.3147,99.14526,95.46423,39.75652,0,1,0,0,0,-3.200614E-10,7.285771E-09,-1.286644E-08,1,1,0,0,0,1</t>
  </si>
  <si>
    <t xml:space="preserve">501.0206,4.774389,1.158653,0.7472116,-0.01289665,0.1304552,0.03216571,0.9908484,0.2038396,-0.03536568,0.7582374,0.04127321,0.649709,0,0,0,0,141.0952,145.886,120.0969,98.78336,115.5666,101.1823,97.46191,40.73506,0,1,0,0,0,6.33694E-10,3.672488E-09,-6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</si>
</sst>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Sheet1!$AO$897:$AO$898</c:f>
              <c:numCache>
                <c:formatCode>General</c:formatCode>
                <c:ptCount val="2"/>
                <c:pt idx="0">
                  <c:v>3007</c:v>
                </c:pt>
                <c:pt idx="1">
                  <c:v>545</c:v>
                </c:pt>
              </c:numCache>
            </c:numRef>
          </c:val>
        </c:ser>
        <c:gapWidth val="100"/>
        <c:overlap val="0"/>
        <c:axId val="83167903"/>
        <c:axId val="81510539"/>
      </c:barChart>
      <c:catAx>
        <c:axId val="8316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510539"/>
        <c:crosses val="autoZero"/>
        <c:auto val="1"/>
        <c:lblAlgn val="ctr"/>
        <c:lblOffset val="100"/>
      </c:catAx>
      <c:valAx>
        <c:axId val="81510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67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Sheet1!$AO$894:$AO$895</c:f>
              <c:numCache>
                <c:formatCode>General</c:formatCode>
                <c:ptCount val="2"/>
                <c:pt idx="0">
                  <c:v>591</c:v>
                </c:pt>
                <c:pt idx="1">
                  <c:v>297</c:v>
                </c:pt>
              </c:numCache>
            </c:numRef>
          </c:val>
        </c:ser>
        <c:gapWidth val="100"/>
        <c:overlap val="0"/>
        <c:axId val="55018114"/>
        <c:axId val="57498723"/>
      </c:barChart>
      <c:catAx>
        <c:axId val="55018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498723"/>
        <c:crosses val="autoZero"/>
        <c:auto val="1"/>
        <c:lblAlgn val="ctr"/>
        <c:lblOffset val="100"/>
      </c:catAx>
      <c:valAx>
        <c:axId val="57498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18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Sheet1!$AS$894:$AS$895</c:f>
              <c:numCache>
                <c:formatCode>General</c:formatCode>
                <c:ptCount val="2"/>
                <c:pt idx="0">
                  <c:v>739</c:v>
                </c:pt>
                <c:pt idx="1">
                  <c:v>149</c:v>
                </c:pt>
              </c:numCache>
            </c:numRef>
          </c:val>
        </c:ser>
        <c:gapWidth val="100"/>
        <c:overlap val="0"/>
        <c:axId val="36039541"/>
        <c:axId val="1718282"/>
      </c:barChart>
      <c:catAx>
        <c:axId val="36039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8282"/>
        <c:crosses val="autoZero"/>
        <c:auto val="1"/>
        <c:lblAlgn val="ctr"/>
        <c:lblOffset val="100"/>
      </c:catAx>
      <c:valAx>
        <c:axId val="1718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039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Sheet1!$AW$894:$AW$895</c:f>
              <c:numCache>
                <c:formatCode>General</c:formatCode>
                <c:ptCount val="2"/>
                <c:pt idx="0">
                  <c:v>832</c:v>
                </c:pt>
                <c:pt idx="1">
                  <c:v>56</c:v>
                </c:pt>
              </c:numCache>
            </c:numRef>
          </c:val>
        </c:ser>
        <c:gapWidth val="100"/>
        <c:overlap val="0"/>
        <c:axId val="6780460"/>
        <c:axId val="48947834"/>
      </c:barChart>
      <c:catAx>
        <c:axId val="6780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47834"/>
        <c:crosses val="autoZero"/>
        <c:auto val="1"/>
        <c:lblAlgn val="ctr"/>
        <c:lblOffset val="100"/>
      </c:catAx>
      <c:valAx>
        <c:axId val="48947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804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Sheet1!$BA$894:$BA$895</c:f>
              <c:numCache>
                <c:formatCode>General</c:formatCode>
                <c:ptCount val="2"/>
                <c:pt idx="0">
                  <c:v>845</c:v>
                </c:pt>
                <c:pt idx="1">
                  <c:v>43</c:v>
                </c:pt>
              </c:numCache>
            </c:numRef>
          </c:val>
        </c:ser>
        <c:gapWidth val="100"/>
        <c:overlap val="0"/>
        <c:axId val="36323675"/>
        <c:axId val="43430530"/>
      </c:barChart>
      <c:catAx>
        <c:axId val="36323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430530"/>
        <c:crosses val="autoZero"/>
        <c:auto val="1"/>
        <c:lblAlgn val="ctr"/>
        <c:lblOffset val="100"/>
      </c:catAx>
      <c:valAx>
        <c:axId val="43430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23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838800</xdr:colOff>
      <xdr:row>829</xdr:row>
      <xdr:rowOff>88560</xdr:rowOff>
    </xdr:from>
    <xdr:to>
      <xdr:col>42</xdr:col>
      <xdr:colOff>16560</xdr:colOff>
      <xdr:row>848</xdr:row>
      <xdr:rowOff>11880</xdr:rowOff>
    </xdr:to>
    <xdr:graphicFrame>
      <xdr:nvGraphicFramePr>
        <xdr:cNvPr id="0" name=""/>
        <xdr:cNvGraphicFramePr/>
      </xdr:nvGraphicFramePr>
      <xdr:xfrm>
        <a:off x="38100600" y="145424520"/>
        <a:ext cx="5759280" cy="32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36360</xdr:colOff>
      <xdr:row>831</xdr:row>
      <xdr:rowOff>155160</xdr:rowOff>
    </xdr:from>
    <xdr:to>
      <xdr:col>48</xdr:col>
      <xdr:colOff>462240</xdr:colOff>
      <xdr:row>850</xdr:row>
      <xdr:rowOff>64800</xdr:rowOff>
    </xdr:to>
    <xdr:graphicFrame>
      <xdr:nvGraphicFramePr>
        <xdr:cNvPr id="1" name=""/>
        <xdr:cNvGraphicFramePr/>
      </xdr:nvGraphicFramePr>
      <xdr:xfrm>
        <a:off x="43117920" y="14584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217440</xdr:colOff>
      <xdr:row>852</xdr:row>
      <xdr:rowOff>14040</xdr:rowOff>
    </xdr:from>
    <xdr:to>
      <xdr:col>48</xdr:col>
      <xdr:colOff>642960</xdr:colOff>
      <xdr:row>870</xdr:row>
      <xdr:rowOff>112320</xdr:rowOff>
    </xdr:to>
    <xdr:graphicFrame>
      <xdr:nvGraphicFramePr>
        <xdr:cNvPr id="2" name=""/>
        <xdr:cNvGraphicFramePr/>
      </xdr:nvGraphicFramePr>
      <xdr:xfrm>
        <a:off x="43299000" y="149381280"/>
        <a:ext cx="575928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123120</xdr:colOff>
      <xdr:row>831</xdr:row>
      <xdr:rowOff>119160</xdr:rowOff>
    </xdr:from>
    <xdr:to>
      <xdr:col>56</xdr:col>
      <xdr:colOff>548280</xdr:colOff>
      <xdr:row>850</xdr:row>
      <xdr:rowOff>42480</xdr:rowOff>
    </xdr:to>
    <xdr:graphicFrame>
      <xdr:nvGraphicFramePr>
        <xdr:cNvPr id="3" name=""/>
        <xdr:cNvGraphicFramePr/>
      </xdr:nvGraphicFramePr>
      <xdr:xfrm>
        <a:off x="49300560" y="145805760"/>
        <a:ext cx="5759280" cy="32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183960</xdr:colOff>
      <xdr:row>852</xdr:row>
      <xdr:rowOff>-360</xdr:rowOff>
    </xdr:from>
    <xdr:to>
      <xdr:col>56</xdr:col>
      <xdr:colOff>608760</xdr:colOff>
      <xdr:row>870</xdr:row>
      <xdr:rowOff>97920</xdr:rowOff>
    </xdr:to>
    <xdr:graphicFrame>
      <xdr:nvGraphicFramePr>
        <xdr:cNvPr id="4" name=""/>
        <xdr:cNvGraphicFramePr/>
      </xdr:nvGraphicFramePr>
      <xdr:xfrm>
        <a:off x="49361400" y="149366880"/>
        <a:ext cx="575892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898"/>
  <sheetViews>
    <sheetView windowProtection="false" showFormulas="false" showGridLines="true" showRowColHeaders="true" showZeros="true" rightToLeft="false" tabSelected="true" showOutlineSymbols="true" defaultGridColor="true" view="normal" topLeftCell="AC881" colorId="64" zoomScale="65" zoomScaleNormal="65" zoomScalePageLayoutView="100" workbookViewId="0">
      <selection pane="topLeft" activeCell="AO894" activeCellId="0" sqref="AO894"/>
    </sheetView>
  </sheetViews>
  <sheetFormatPr defaultRowHeight="15"/>
  <cols>
    <col collapsed="false" hidden="false" max="2" min="2" style="0" width="12.5344129554656"/>
    <col collapsed="false" hidden="false" max="4" min="3" style="0" width="12.4251012145749"/>
    <col collapsed="false" hidden="false" max="7" min="5" style="0" width="12.748987854251"/>
    <col collapsed="false" hidden="false" max="8" min="8" style="0" width="10.9271255060729"/>
    <col collapsed="false" hidden="false" max="9" min="9" style="0" width="10.0688259109312"/>
    <col collapsed="false" hidden="false" max="10" min="10" style="0" width="12.748987854251"/>
    <col collapsed="false" hidden="false" max="11" min="11" style="0" width="10.0688259109312"/>
    <col collapsed="false" hidden="false" max="12" min="12" style="0" width="12.748987854251"/>
    <col collapsed="false" hidden="false" max="13" min="13" style="0" width="10.0688259109312"/>
    <col collapsed="false" hidden="false" max="14" min="14" style="0" width="11.9959514170041"/>
    <col collapsed="false" hidden="false" max="15" min="15" style="0" width="15.4251012145749"/>
    <col collapsed="false" hidden="false" max="17" min="16" style="0" width="15.2105263157895"/>
    <col collapsed="false" hidden="false" max="25" min="18" style="0" width="12.1052631578947"/>
    <col collapsed="false" hidden="false" max="26" min="26" style="0" width="5.03643724696356"/>
    <col collapsed="false" hidden="false" max="27" min="27" style="0" width="10.6032388663968"/>
    <col collapsed="false" hidden="false" max="33" min="28" style="0" width="12.748987854251"/>
    <col collapsed="false" hidden="false" max="34" min="34" style="0" width="10.9271255060729"/>
    <col collapsed="false" hidden="false" max="35" min="35" style="0" width="10.0688259109312"/>
    <col collapsed="false" hidden="false" max="38" min="36" style="0" width="12.748987854251"/>
    <col collapsed="false" hidden="false" max="39" min="39" style="0" width="10.0688259109312"/>
    <col collapsed="false" hidden="false" max="1025" min="40" style="0" width="8.57085020242915"/>
  </cols>
  <sheetData>
    <row r="1" customFormat="false" ht="15" hidden="false" customHeight="false" outlineLevel="0" collapsed="false">
      <c r="R1" s="0" t="n">
        <f aca="false">MIN(R6:R10000)</f>
        <v>6.87595</v>
      </c>
      <c r="S1" s="0" t="n">
        <f aca="false">MIN(S6:S10000)</f>
        <v>6.623047</v>
      </c>
      <c r="T1" s="0" t="n">
        <f aca="false">MIN(T6:T10000)</f>
        <v>11.89963</v>
      </c>
      <c r="U1" s="0" t="n">
        <f aca="false">MIN(U6:U10000)</f>
        <v>8.263282</v>
      </c>
      <c r="V1" s="0" t="n">
        <f aca="false">MIN(V6:V10000)</f>
        <v>7.022774</v>
      </c>
      <c r="W1" s="0" t="n">
        <f aca="false">MIN(W6:W10000)</f>
        <v>8.752884</v>
      </c>
      <c r="X1" s="0" t="n">
        <f aca="false">MIN(X6:X10000)</f>
        <v>7.459644</v>
      </c>
      <c r="Y1" s="0" t="n">
        <f aca="false">MIN(Y6:Y10000)</f>
        <v>15.66327</v>
      </c>
    </row>
    <row r="2" customFormat="false" ht="15" hidden="false" customHeight="false" outlineLevel="0" collapsed="false">
      <c r="Q2" s="0" t="n">
        <f aca="false">A6</f>
        <v>456.5642</v>
      </c>
      <c r="R2" s="0" t="n">
        <f aca="false">INDEX(A6:Y10000,MATCH(R1,R6:R10000,0),1)</f>
        <v>469.3302</v>
      </c>
      <c r="S2" s="0" t="n">
        <f aca="false">INDEX(A6:Z10000,MATCH(S1,S6:S10000,0),1)</f>
        <v>478.4378</v>
      </c>
      <c r="T2" s="0" t="n">
        <f aca="false">INDEX(A6:Y10000,MATCH(T1,T6:T10000,0),1)</f>
        <v>486.346</v>
      </c>
      <c r="U2" s="0" t="n">
        <f aca="false">INDEX(A6:Y10000,MATCH(U1,U6:U10000,0),1)</f>
        <v>487.1533</v>
      </c>
      <c r="V2" s="0" t="n">
        <f aca="false">INDEX(A6:Y10000,MATCH(V1,V6:V10000,0),1)</f>
        <v>488.5078</v>
      </c>
      <c r="W2" s="0" t="n">
        <f aca="false">INDEX(A6:Y10000,MATCH(W1,W6:W10000,0),1)</f>
        <v>497.5193</v>
      </c>
      <c r="X2" s="0" t="n">
        <f aca="false">INDEX(A6:Y10000,MATCH(X1,X6:X10000,0),1)</f>
        <v>497.8691</v>
      </c>
      <c r="Y2" s="0" t="n">
        <f aca="false">INDEX(A6:Y10000,MATCH(Y1,Y6:Y10000,0),1)</f>
        <v>500.7701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12.766</v>
      </c>
      <c r="S3" s="0" t="n">
        <f aca="false">S2-R2</f>
        <v>9.10759999999999</v>
      </c>
      <c r="T3" s="0" t="n">
        <f aca="false">T2-S2</f>
        <v>7.90820000000002</v>
      </c>
      <c r="U3" s="0" t="n">
        <f aca="false">U2-T2</f>
        <v>0.807299999999998</v>
      </c>
      <c r="V3" s="0" t="n">
        <f aca="false">V2-U2</f>
        <v>1.35449999999997</v>
      </c>
      <c r="W3" s="0" t="n">
        <f aca="false">W2-V2</f>
        <v>9.01150000000001</v>
      </c>
      <c r="X3" s="0" t="n">
        <f aca="false">X2-W2</f>
        <v>0.349800000000016</v>
      </c>
      <c r="Y3" s="0" t="n">
        <f aca="false">Y2-X2</f>
        <v>2.90100000000001</v>
      </c>
    </row>
    <row r="4" customFormat="false" ht="13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O4" s="0" t="s">
        <v>28</v>
      </c>
      <c r="AS4" s="0" t="s">
        <v>29</v>
      </c>
      <c r="AW4" s="0" t="s">
        <v>30</v>
      </c>
      <c r="BA4" s="0" t="s">
        <v>31</v>
      </c>
    </row>
    <row r="5" customFormat="false" ht="13.8" hidden="false" customHeight="false" outlineLevel="0" collapsed="false">
      <c r="A5" s="0" t="n">
        <v>456.5143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7627.717</v>
      </c>
      <c r="S5" s="0" t="n">
        <v>7282.88</v>
      </c>
      <c r="T5" s="0" t="n">
        <v>125.2994</v>
      </c>
      <c r="U5" s="0" t="n">
        <v>10.14179</v>
      </c>
      <c r="V5" s="0" t="n">
        <v>9.237354</v>
      </c>
      <c r="W5" s="0" t="n">
        <v>8.586893</v>
      </c>
      <c r="X5" s="0" t="n">
        <v>8.07972</v>
      </c>
      <c r="Y5" s="0" t="n">
        <v>9.249051</v>
      </c>
      <c r="Z5" s="0" t="n">
        <v>0</v>
      </c>
      <c r="AA5" s="0" t="n">
        <v>1</v>
      </c>
      <c r="AB5" s="0" t="n">
        <v>0.9748196</v>
      </c>
      <c r="AC5" s="0" t="n">
        <v>0.1666031</v>
      </c>
      <c r="AD5" s="0" t="n">
        <v>0.1610436</v>
      </c>
      <c r="AE5" s="1" t="n">
        <v>8.884893E-009</v>
      </c>
      <c r="AF5" s="1" t="n">
        <v>5.022563E-007</v>
      </c>
      <c r="AG5" s="1" t="n">
        <v>-5.906005E-007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2"/>
      <c r="AO5" s="2" t="n">
        <f aca="false">SQRT(SUMSQ(AB5:AD5))</f>
        <v>1.00198048213263</v>
      </c>
      <c r="AP5" s="2"/>
      <c r="AQ5" s="2"/>
      <c r="AR5" s="2"/>
      <c r="AS5" s="2" t="n">
        <f aca="false">DEGREES(2*ACOS(AH5))</f>
        <v>0</v>
      </c>
      <c r="AT5" s="2"/>
      <c r="AU5" s="2"/>
      <c r="AW5" s="0" t="n">
        <f aca="false">ABS(AI5-1)</f>
        <v>0</v>
      </c>
      <c r="AZ5" s="3"/>
      <c r="BA5" s="3" t="n">
        <f aca="false">DEGREES(2*ACOS(AM5))</f>
        <v>0</v>
      </c>
      <c r="BB5" s="3"/>
      <c r="BC5" s="3"/>
      <c r="BD5" s="0" t="n">
        <f aca="false">SUM(AN5:BB5)</f>
        <v>1.00198048213263</v>
      </c>
    </row>
    <row r="6" customFormat="false" ht="13.8" hidden="false" customHeight="false" outlineLevel="0" collapsed="false">
      <c r="A6" s="0" t="n">
        <v>456.5642</v>
      </c>
      <c r="B6" s="0" t="n">
        <v>0</v>
      </c>
      <c r="C6" s="0" t="n">
        <v>0</v>
      </c>
      <c r="D6" s="0" t="n">
        <v>0</v>
      </c>
      <c r="E6" s="1" t="n">
        <v>6.576742E-010</v>
      </c>
      <c r="F6" s="1" t="n">
        <v>-9.827264E-009</v>
      </c>
      <c r="G6" s="1" t="n">
        <v>3.016951E-010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241.2083</v>
      </c>
      <c r="S6" s="0" t="n">
        <v>289.509</v>
      </c>
      <c r="T6" s="0" t="n">
        <v>280.7092</v>
      </c>
      <c r="U6" s="0" t="n">
        <v>268.7573</v>
      </c>
      <c r="V6" s="0" t="n">
        <v>244.79</v>
      </c>
      <c r="W6" s="0" t="n">
        <v>227.5526</v>
      </c>
      <c r="X6" s="0" t="n">
        <v>214.1125</v>
      </c>
      <c r="Y6" s="0" t="n">
        <v>245.0999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1" t="n">
        <v>6.576743E-010</v>
      </c>
      <c r="AF6" s="1" t="n">
        <v>-9.827263E-009</v>
      </c>
      <c r="AG6" s="1" t="n">
        <v>3.016942E-010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O6" s="2" t="n">
        <f aca="false">SQRT(SUMSQ(AB6:AD6))</f>
        <v>0</v>
      </c>
      <c r="AP6" s="2"/>
      <c r="AQ6" s="2"/>
      <c r="AR6" s="2"/>
      <c r="AS6" s="2" t="n">
        <f aca="false">DEGREES(2*ACOS(AH6))</f>
        <v>0</v>
      </c>
      <c r="AT6" s="2"/>
      <c r="AU6" s="2"/>
      <c r="AW6" s="0" t="n">
        <f aca="false">ABS(AI6-1)</f>
        <v>0</v>
      </c>
      <c r="AZ6" s="3"/>
      <c r="BA6" s="3" t="n">
        <f aca="false">DEGREES(2*ACOS(AM6))</f>
        <v>0</v>
      </c>
      <c r="BB6" s="3"/>
      <c r="BC6" s="3"/>
      <c r="BD6" s="0" t="n">
        <f aca="false">SUM(AN6:BB6)</f>
        <v>0</v>
      </c>
    </row>
    <row r="7" customFormat="false" ht="13.8" hidden="false" customHeight="false" outlineLevel="0" collapsed="false">
      <c r="A7" s="0" t="n">
        <v>456.6138</v>
      </c>
      <c r="B7" s="0" t="n">
        <v>0</v>
      </c>
      <c r="C7" s="0" t="n">
        <v>0</v>
      </c>
      <c r="D7" s="0" t="n">
        <v>0</v>
      </c>
      <c r="E7" s="1" t="n">
        <v>2.411792E-009</v>
      </c>
      <c r="F7" s="1" t="n">
        <v>-1.626853E-008</v>
      </c>
      <c r="G7" s="1" t="n">
        <v>-1.194606E-008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1" t="n">
        <v>1.754117E-009</v>
      </c>
      <c r="AF7" s="1" t="n">
        <v>-6.44127E-009</v>
      </c>
      <c r="AG7" s="1" t="n">
        <v>-1.224776E-008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O7" s="2" t="n">
        <f aca="false">SQRT(SUMSQ(AB7:AD7))</f>
        <v>0</v>
      </c>
      <c r="AP7" s="2"/>
      <c r="AQ7" s="2"/>
      <c r="AR7" s="2"/>
      <c r="AS7" s="2" t="n">
        <f aca="false">DEGREES(2*ACOS(AH7))</f>
        <v>0</v>
      </c>
      <c r="AT7" s="2"/>
      <c r="AU7" s="2"/>
      <c r="AW7" s="0" t="n">
        <f aca="false">ABS(AI7-1)</f>
        <v>0</v>
      </c>
      <c r="AZ7" s="3"/>
      <c r="BA7" s="3" t="n">
        <f aca="false">DEGREES(2*ACOS(AM7))</f>
        <v>0</v>
      </c>
      <c r="BB7" s="3"/>
      <c r="BC7" s="3"/>
      <c r="BD7" s="0" t="n">
        <f aca="false">SUM(AN7:BB7)</f>
        <v>0</v>
      </c>
    </row>
    <row r="8" customFormat="false" ht="13.8" hidden="false" customHeight="false" outlineLevel="0" collapsed="false">
      <c r="A8" s="0" t="n">
        <v>456.6641</v>
      </c>
      <c r="B8" s="0" t="n">
        <v>0</v>
      </c>
      <c r="C8" s="0" t="n">
        <v>0</v>
      </c>
      <c r="D8" s="0" t="n">
        <v>0</v>
      </c>
      <c r="E8" s="1" t="n">
        <v>3.652482E-009</v>
      </c>
      <c r="F8" s="1" t="n">
        <v>-1.932534E-008</v>
      </c>
      <c r="G8" s="1" t="n">
        <v>-3.837632E-008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1" t="n">
        <v>1.240689E-009</v>
      </c>
      <c r="AF8" s="1" t="n">
        <v>-3.056806E-009</v>
      </c>
      <c r="AG8" s="1" t="n">
        <v>-2.643025E-008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O8" s="2" t="n">
        <f aca="false">SQRT(SUMSQ(AB8:AD8))</f>
        <v>0</v>
      </c>
      <c r="AP8" s="2"/>
      <c r="AQ8" s="2"/>
      <c r="AR8" s="2"/>
      <c r="AS8" s="2" t="n">
        <f aca="false">DEGREES(2*ACOS(AH8))</f>
        <v>0</v>
      </c>
      <c r="AT8" s="2"/>
      <c r="AU8" s="2"/>
      <c r="AW8" s="0" t="n">
        <f aca="false">ABS(AI8-1)</f>
        <v>0</v>
      </c>
      <c r="AZ8" s="3"/>
      <c r="BA8" s="3" t="n">
        <f aca="false">DEGREES(2*ACOS(AM8))</f>
        <v>0</v>
      </c>
      <c r="BB8" s="3"/>
      <c r="BC8" s="3"/>
      <c r="BD8" s="0" t="n">
        <f aca="false">SUM(AN8:BB8)</f>
        <v>0</v>
      </c>
    </row>
    <row r="9" customFormat="false" ht="13.8" hidden="false" customHeight="false" outlineLevel="0" collapsed="false">
      <c r="A9" s="0" t="n">
        <v>456.7139</v>
      </c>
      <c r="B9" s="0" t="n">
        <v>0</v>
      </c>
      <c r="C9" s="0" t="n">
        <v>0</v>
      </c>
      <c r="D9" s="0" t="n">
        <v>0</v>
      </c>
      <c r="E9" s="1" t="n">
        <v>4.683879E-009</v>
      </c>
      <c r="F9" s="1" t="n">
        <v>-2.522943E-008</v>
      </c>
      <c r="G9" s="1" t="n">
        <v>-4.867707E-008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1" t="n">
        <v>1.031396E-009</v>
      </c>
      <c r="AF9" s="1" t="n">
        <v>-5.904093E-009</v>
      </c>
      <c r="AG9" s="1" t="n">
        <v>-1.030074E-008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O9" s="2" t="n">
        <f aca="false">SQRT(SUMSQ(AB9:AD9))</f>
        <v>0</v>
      </c>
      <c r="AP9" s="2"/>
      <c r="AQ9" s="2"/>
      <c r="AR9" s="2"/>
      <c r="AS9" s="2" t="n">
        <f aca="false">DEGREES(2*ACOS(AH9))</f>
        <v>0</v>
      </c>
      <c r="AT9" s="2"/>
      <c r="AU9" s="2"/>
      <c r="AW9" s="0" t="n">
        <f aca="false">ABS(AI9-1)</f>
        <v>0</v>
      </c>
      <c r="AZ9" s="3"/>
      <c r="BA9" s="3" t="n">
        <f aca="false">DEGREES(2*ACOS(AM9))</f>
        <v>0</v>
      </c>
      <c r="BB9" s="3"/>
      <c r="BC9" s="3"/>
      <c r="BD9" s="0" t="n">
        <f aca="false">SUM(AN9:BB9)</f>
        <v>0</v>
      </c>
    </row>
    <row r="10" customFormat="false" ht="13.8" hidden="false" customHeight="false" outlineLevel="0" collapsed="false">
      <c r="A10" s="0" t="n">
        <v>456.7643</v>
      </c>
      <c r="B10" s="0" t="n">
        <v>0</v>
      </c>
      <c r="C10" s="0" t="n">
        <v>0</v>
      </c>
      <c r="D10" s="0" t="n">
        <v>0</v>
      </c>
      <c r="E10" s="1" t="n">
        <v>4.331029E-009</v>
      </c>
      <c r="F10" s="1" t="n">
        <v>-1.150408E-008</v>
      </c>
      <c r="G10" s="1" t="n">
        <v>-7.963847E-008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1" t="n">
        <v>-3.528508E-010</v>
      </c>
      <c r="AF10" s="1" t="n">
        <v>1.372535E-008</v>
      </c>
      <c r="AG10" s="1" t="n">
        <v>-3.096141E-008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O10" s="2" t="n">
        <f aca="false">SQRT(SUMSQ(AB10:AD10))</f>
        <v>0</v>
      </c>
      <c r="AP10" s="2"/>
      <c r="AQ10" s="2"/>
      <c r="AR10" s="2"/>
      <c r="AS10" s="2" t="n">
        <f aca="false">DEGREES(2*ACOS(AH10))</f>
        <v>0</v>
      </c>
      <c r="AT10" s="2"/>
      <c r="AU10" s="2"/>
      <c r="AW10" s="0" t="n">
        <f aca="false">ABS(AI10-1)</f>
        <v>0</v>
      </c>
      <c r="AZ10" s="3"/>
      <c r="BA10" s="3" t="n">
        <f aca="false">DEGREES(2*ACOS(AM10))</f>
        <v>0</v>
      </c>
      <c r="BB10" s="3"/>
      <c r="BC10" s="3"/>
      <c r="BD10" s="0" t="n">
        <f aca="false">SUM(AN10:BB10)</f>
        <v>0</v>
      </c>
    </row>
    <row r="11" customFormat="false" ht="13.8" hidden="false" customHeight="false" outlineLevel="0" collapsed="false">
      <c r="A11" s="0" t="n">
        <v>456.8145</v>
      </c>
      <c r="B11" s="0" t="n">
        <v>0</v>
      </c>
      <c r="C11" s="0" t="n">
        <v>0</v>
      </c>
      <c r="D11" s="0" t="n">
        <v>0</v>
      </c>
      <c r="E11" s="1" t="n">
        <v>5.032129E-009</v>
      </c>
      <c r="F11" s="1" t="n">
        <v>1.073821E-008</v>
      </c>
      <c r="G11" s="1" t="n">
        <v>-1.137544E-007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236.6572</v>
      </c>
      <c r="S11" s="0" t="n">
        <v>284.0465</v>
      </c>
      <c r="T11" s="0" t="n">
        <v>275.4128</v>
      </c>
      <c r="U11" s="0" t="n">
        <v>263.6864</v>
      </c>
      <c r="V11" s="0" t="n">
        <v>240.1713</v>
      </c>
      <c r="W11" s="0" t="n">
        <v>223.2591</v>
      </c>
      <c r="X11" s="0" t="n">
        <v>210.0727</v>
      </c>
      <c r="Y11" s="0" t="n">
        <v>240.4754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1" t="n">
        <v>7.01102E-010</v>
      </c>
      <c r="AF11" s="1" t="n">
        <v>2.224229E-008</v>
      </c>
      <c r="AG11" s="1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O11" s="2" t="n">
        <f aca="false">SQRT(SUMSQ(AB11:AD11))</f>
        <v>0</v>
      </c>
      <c r="AP11" s="2"/>
      <c r="AQ11" s="2"/>
      <c r="AR11" s="2"/>
      <c r="AS11" s="2" t="n">
        <f aca="false">DEGREES(2*ACOS(AH11))</f>
        <v>0</v>
      </c>
      <c r="AT11" s="2"/>
      <c r="AU11" s="2"/>
      <c r="AW11" s="0" t="n">
        <f aca="false">ABS(AI11-1)</f>
        <v>0</v>
      </c>
      <c r="AZ11" s="3"/>
      <c r="BA11" s="3" t="n">
        <f aca="false">DEGREES(2*ACOS(AM11))</f>
        <v>0</v>
      </c>
      <c r="BB11" s="3"/>
      <c r="BC11" s="3"/>
      <c r="BD11" s="0" t="n">
        <f aca="false">SUM(AN11:BB11)</f>
        <v>0</v>
      </c>
    </row>
    <row r="12" customFormat="false" ht="13.8" hidden="false" customHeight="false" outlineLevel="0" collapsed="false">
      <c r="A12" s="0" t="n">
        <v>456.864</v>
      </c>
      <c r="B12" s="0" t="n">
        <v>0</v>
      </c>
      <c r="C12" s="0" t="n">
        <v>0</v>
      </c>
      <c r="D12" s="0" t="n">
        <v>0</v>
      </c>
      <c r="E12" s="1" t="n">
        <v>4.547477E-009</v>
      </c>
      <c r="F12" s="1" t="n">
        <v>2.456289E-008</v>
      </c>
      <c r="G12" s="1" t="n">
        <v>-1.300839E-007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1" t="n">
        <v>-4.846533E-010</v>
      </c>
      <c r="AF12" s="1" t="n">
        <v>1.382468E-008</v>
      </c>
      <c r="AG12" s="1" t="n">
        <v>-1.632956E-008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O12" s="2" t="n">
        <f aca="false">SQRT(SUMSQ(AB12:AD12))</f>
        <v>0</v>
      </c>
      <c r="AP12" s="2"/>
      <c r="AQ12" s="2"/>
      <c r="AR12" s="2"/>
      <c r="AS12" s="2" t="n">
        <f aca="false">DEGREES(2*ACOS(AH12))</f>
        <v>0</v>
      </c>
      <c r="AT12" s="2"/>
      <c r="AU12" s="2"/>
      <c r="AW12" s="0" t="n">
        <f aca="false">ABS(AI12-1)</f>
        <v>0</v>
      </c>
      <c r="AZ12" s="3"/>
      <c r="BA12" s="3" t="n">
        <f aca="false">DEGREES(2*ACOS(AM12))</f>
        <v>0</v>
      </c>
      <c r="BB12" s="3"/>
      <c r="BC12" s="3"/>
      <c r="BD12" s="0" t="n">
        <f aca="false">SUM(AN12:BB12)</f>
        <v>0</v>
      </c>
    </row>
    <row r="13" customFormat="false" ht="13.8" hidden="false" customHeight="false" outlineLevel="0" collapsed="false">
      <c r="A13" s="0" t="n">
        <v>456.9144</v>
      </c>
      <c r="B13" s="0" t="n">
        <v>0</v>
      </c>
      <c r="C13" s="0" t="n">
        <v>0</v>
      </c>
      <c r="D13" s="0" t="n">
        <v>0</v>
      </c>
      <c r="E13" s="1" t="n">
        <v>1.646558E-009</v>
      </c>
      <c r="F13" s="1" t="n">
        <v>2.781376E-008</v>
      </c>
      <c r="G13" s="1" t="n">
        <v>-1.567267E-007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254.8616</v>
      </c>
      <c r="S13" s="0" t="n">
        <v>305.8963</v>
      </c>
      <c r="T13" s="0" t="n">
        <v>296.5984</v>
      </c>
      <c r="U13" s="0" t="n">
        <v>283.97</v>
      </c>
      <c r="V13" s="0" t="n">
        <v>258.646</v>
      </c>
      <c r="W13" s="0" t="n">
        <v>240.4329</v>
      </c>
      <c r="X13" s="0" t="n">
        <v>226.2321</v>
      </c>
      <c r="Y13" s="0" t="n">
        <v>258.9735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1" t="n">
        <v>-2.90092E-009</v>
      </c>
      <c r="AF13" s="1" t="n">
        <v>3.250873E-009</v>
      </c>
      <c r="AG13" s="1" t="n">
        <v>-2.66428E-008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O13" s="2" t="n">
        <f aca="false">SQRT(SUMSQ(AB13:AD13))</f>
        <v>0</v>
      </c>
      <c r="AP13" s="2"/>
      <c r="AQ13" s="2"/>
      <c r="AR13" s="2"/>
      <c r="AS13" s="2" t="n">
        <f aca="false">DEGREES(2*ACOS(AH13))</f>
        <v>0</v>
      </c>
      <c r="AT13" s="2"/>
      <c r="AU13" s="2"/>
      <c r="AW13" s="0" t="n">
        <f aca="false">ABS(AI13-1)</f>
        <v>0</v>
      </c>
      <c r="AZ13" s="3"/>
      <c r="BA13" s="3" t="n">
        <f aca="false">DEGREES(2*ACOS(AM13))</f>
        <v>0</v>
      </c>
      <c r="BB13" s="3"/>
      <c r="BC13" s="3"/>
      <c r="BD13" s="0" t="n">
        <f aca="false">SUM(AN13:BB13)</f>
        <v>0</v>
      </c>
    </row>
    <row r="14" customFormat="false" ht="13.8" hidden="false" customHeight="false" outlineLevel="0" collapsed="false">
      <c r="A14" s="0" t="n">
        <v>456.9672</v>
      </c>
      <c r="B14" s="0" t="n">
        <v>0</v>
      </c>
      <c r="C14" s="0" t="n">
        <v>0</v>
      </c>
      <c r="D14" s="0" t="n">
        <v>0</v>
      </c>
      <c r="E14" s="1" t="n">
        <v>-1.108717E-009</v>
      </c>
      <c r="F14" s="1" t="n">
        <v>2.586986E-008</v>
      </c>
      <c r="G14" s="1" t="n">
        <v>-2.022716E-007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204.7995</v>
      </c>
      <c r="S14" s="0" t="n">
        <v>245.8095</v>
      </c>
      <c r="T14" s="0" t="n">
        <v>238.3381</v>
      </c>
      <c r="U14" s="0" t="n">
        <v>228.1902</v>
      </c>
      <c r="V14" s="0" t="n">
        <v>207.8405</v>
      </c>
      <c r="W14" s="0" t="n">
        <v>193.205</v>
      </c>
      <c r="X14" s="0" t="n">
        <v>181.7937</v>
      </c>
      <c r="Y14" s="0" t="n">
        <v>208.1037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1" t="n">
        <v>-2.755277E-009</v>
      </c>
      <c r="AF14" s="1" t="n">
        <v>-1.943896E-009</v>
      </c>
      <c r="AG14" s="1" t="n">
        <v>-4.554489E-008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O14" s="2" t="n">
        <f aca="false">SQRT(SUMSQ(AB14:AD14))</f>
        <v>0</v>
      </c>
      <c r="AP14" s="2"/>
      <c r="AQ14" s="2"/>
      <c r="AR14" s="2"/>
      <c r="AS14" s="2" t="n">
        <f aca="false">DEGREES(2*ACOS(AH14))</f>
        <v>0</v>
      </c>
      <c r="AT14" s="2"/>
      <c r="AU14" s="2"/>
      <c r="AW14" s="0" t="n">
        <f aca="false">ABS(AI14-1)</f>
        <v>0</v>
      </c>
      <c r="AZ14" s="3"/>
      <c r="BA14" s="3" t="n">
        <f aca="false">DEGREES(2*ACOS(AM14))</f>
        <v>0</v>
      </c>
      <c r="BB14" s="3"/>
      <c r="BC14" s="3"/>
      <c r="BD14" s="0" t="n">
        <f aca="false">SUM(AN14:BB14)</f>
        <v>0</v>
      </c>
    </row>
    <row r="15" customFormat="false" ht="13.8" hidden="false" customHeight="false" outlineLevel="0" collapsed="false">
      <c r="A15" s="0" t="n">
        <v>457.0176</v>
      </c>
      <c r="B15" s="0" t="n">
        <v>0</v>
      </c>
      <c r="C15" s="0" t="n">
        <v>0</v>
      </c>
      <c r="D15" s="0" t="n">
        <v>0</v>
      </c>
      <c r="E15" s="1" t="n">
        <v>-8.019558E-009</v>
      </c>
      <c r="F15" s="1" t="n">
        <v>2.317157E-008</v>
      </c>
      <c r="G15" s="1" t="n">
        <v>-2.635417E-007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254.8616</v>
      </c>
      <c r="S15" s="0" t="n">
        <v>305.8963</v>
      </c>
      <c r="T15" s="0" t="n">
        <v>296.5984</v>
      </c>
      <c r="U15" s="0" t="n">
        <v>283.97</v>
      </c>
      <c r="V15" s="0" t="n">
        <v>258.646</v>
      </c>
      <c r="W15" s="0" t="n">
        <v>240.4329</v>
      </c>
      <c r="X15" s="0" t="n">
        <v>226.2321</v>
      </c>
      <c r="Y15" s="0" t="n">
        <v>258.9735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1" t="n">
        <v>-6.910846E-009</v>
      </c>
      <c r="AF15" s="1" t="n">
        <v>-2.698296E-009</v>
      </c>
      <c r="AG15" s="1" t="n">
        <v>-6.126998E-008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O15" s="2" t="n">
        <f aca="false">SQRT(SUMSQ(AB15:AD15))</f>
        <v>0</v>
      </c>
      <c r="AP15" s="2"/>
      <c r="AQ15" s="2"/>
      <c r="AR15" s="2"/>
      <c r="AS15" s="2" t="n">
        <f aca="false">DEGREES(2*ACOS(AH15))</f>
        <v>0</v>
      </c>
      <c r="AT15" s="2"/>
      <c r="AU15" s="2"/>
      <c r="AW15" s="0" t="n">
        <f aca="false">ABS(AI15-1)</f>
        <v>0</v>
      </c>
      <c r="AZ15" s="3"/>
      <c r="BA15" s="3" t="n">
        <f aca="false">DEGREES(2*ACOS(AM15))</f>
        <v>0</v>
      </c>
      <c r="BB15" s="3"/>
      <c r="BC15" s="3"/>
      <c r="BD15" s="0" t="n">
        <f aca="false">SUM(AN15:BB15)</f>
        <v>0</v>
      </c>
    </row>
    <row r="16" customFormat="false" ht="13.8" hidden="false" customHeight="false" outlineLevel="0" collapsed="false">
      <c r="A16" s="0" t="n">
        <v>457.0671</v>
      </c>
      <c r="B16" s="0" t="n">
        <v>0.01500288</v>
      </c>
      <c r="C16" s="0" t="n">
        <v>0.002412331</v>
      </c>
      <c r="D16" s="0" t="n">
        <v>0.01340852</v>
      </c>
      <c r="E16" s="1" t="n">
        <v>-1.24462E-008</v>
      </c>
      <c r="F16" s="1" t="n">
        <v>1.916264E-008</v>
      </c>
      <c r="G16" s="1" t="n">
        <v>-2.874505E-007</v>
      </c>
      <c r="H16" s="0" t="n">
        <v>1</v>
      </c>
      <c r="I16" s="0" t="n">
        <v>1</v>
      </c>
      <c r="J16" s="0" t="n">
        <v>0.05730375</v>
      </c>
      <c r="K16" s="0" t="n">
        <v>0.7367258</v>
      </c>
      <c r="L16" s="0" t="n">
        <v>-0.06293428</v>
      </c>
      <c r="M16" s="0" t="n">
        <v>0.6708134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250.2489</v>
      </c>
      <c r="S16" s="0" t="n">
        <v>300.3749</v>
      </c>
      <c r="T16" s="0" t="n">
        <v>291.2472</v>
      </c>
      <c r="U16" s="0" t="n">
        <v>278.8472</v>
      </c>
      <c r="V16" s="0" t="n">
        <v>253.9797</v>
      </c>
      <c r="W16" s="0" t="n">
        <v>236.0891</v>
      </c>
      <c r="X16" s="0" t="n">
        <v>222.1374</v>
      </c>
      <c r="Y16" s="0" t="n">
        <v>254.2948</v>
      </c>
      <c r="Z16" s="0" t="n">
        <v>0</v>
      </c>
      <c r="AA16" s="0" t="n">
        <v>1</v>
      </c>
      <c r="AB16" s="0" t="n">
        <v>0.02715167</v>
      </c>
      <c r="AC16" s="0" t="n">
        <v>0.004374548</v>
      </c>
      <c r="AD16" s="0" t="n">
        <v>0.02417928</v>
      </c>
      <c r="AE16" s="1" t="n">
        <v>-4.426649E-009</v>
      </c>
      <c r="AF16" s="1" t="n">
        <v>-4.008923E-009</v>
      </c>
      <c r="AG16" s="1" t="n">
        <v>-2.390876E-008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O16" s="2" t="n">
        <f aca="false">SQRT(SUMSQ(AB16:AD16))</f>
        <v>0.0366194952902358</v>
      </c>
      <c r="AP16" s="2"/>
      <c r="AQ16" s="2"/>
      <c r="AR16" s="2"/>
      <c r="AS16" s="2" t="n">
        <f aca="false">DEGREES(2*ACOS(AH16))</f>
        <v>0</v>
      </c>
      <c r="AT16" s="2"/>
      <c r="AU16" s="2"/>
      <c r="AW16" s="0" t="n">
        <f aca="false">ABS(AI16-1)</f>
        <v>0</v>
      </c>
      <c r="AZ16" s="3"/>
      <c r="BA16" s="3" t="n">
        <f aca="false">DEGREES(2*ACOS(AM16))</f>
        <v>0</v>
      </c>
      <c r="BB16" s="3"/>
      <c r="BC16" s="3"/>
      <c r="BD16" s="0" t="n">
        <f aca="false">SUM(AN16:BB16)</f>
        <v>0.0366194952902358</v>
      </c>
    </row>
    <row r="17" customFormat="false" ht="13.8" hidden="false" customHeight="false" outlineLevel="0" collapsed="false">
      <c r="A17" s="0" t="n">
        <v>457.1178</v>
      </c>
      <c r="B17" s="0" t="n">
        <v>0.08438426</v>
      </c>
      <c r="C17" s="0" t="n">
        <v>0.009135334</v>
      </c>
      <c r="D17" s="0" t="n">
        <v>0.09775069</v>
      </c>
      <c r="E17" s="1" t="n">
        <v>-1.038776E-008</v>
      </c>
      <c r="F17" s="1" t="n">
        <v>1.631195E-008</v>
      </c>
      <c r="G17" s="1" t="n">
        <v>-2.689596E-007</v>
      </c>
      <c r="H17" s="0" t="n">
        <v>1</v>
      </c>
      <c r="I17" s="0" t="n">
        <v>1</v>
      </c>
      <c r="J17" s="0" t="n">
        <v>0.05717478</v>
      </c>
      <c r="K17" s="0" t="n">
        <v>0.7357607</v>
      </c>
      <c r="L17" s="0" t="n">
        <v>-0.06260771</v>
      </c>
      <c r="M17" s="0" t="n">
        <v>0.6719133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253.0613</v>
      </c>
      <c r="S17" s="0" t="n">
        <v>304.1819</v>
      </c>
      <c r="T17" s="0" t="n">
        <v>295.0269</v>
      </c>
      <c r="U17" s="0" t="n">
        <v>282.5041</v>
      </c>
      <c r="V17" s="0" t="n">
        <v>257.3185</v>
      </c>
      <c r="W17" s="0" t="n">
        <v>239.0147</v>
      </c>
      <c r="X17" s="0" t="n">
        <v>224.6722</v>
      </c>
      <c r="Y17" s="0" t="n">
        <v>257.4426</v>
      </c>
      <c r="Z17" s="0" t="n">
        <v>0</v>
      </c>
      <c r="AA17" s="0" t="n">
        <v>1</v>
      </c>
      <c r="AB17" s="0" t="n">
        <v>0.1007281</v>
      </c>
      <c r="AC17" s="0" t="n">
        <v>0.007683552</v>
      </c>
      <c r="AD17" s="0" t="n">
        <v>0.1324973</v>
      </c>
      <c r="AE17" s="1" t="n">
        <v>2.058442E-009</v>
      </c>
      <c r="AF17" s="1" t="n">
        <v>-2.850695E-009</v>
      </c>
      <c r="AG17" s="1" t="n">
        <v>1.849093E-008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O17" s="2" t="n">
        <f aca="false">SQRT(SUMSQ(AB17:AD17))</f>
        <v>0.166615490300982</v>
      </c>
      <c r="AP17" s="2"/>
      <c r="AQ17" s="2"/>
      <c r="AR17" s="2"/>
      <c r="AS17" s="2" t="n">
        <f aca="false">DEGREES(2*ACOS(AH17))</f>
        <v>0</v>
      </c>
      <c r="AT17" s="2"/>
      <c r="AU17" s="2"/>
      <c r="AW17" s="0" t="n">
        <f aca="false">ABS(AI17-1)</f>
        <v>0</v>
      </c>
      <c r="AZ17" s="3"/>
      <c r="BA17" s="3" t="n">
        <f aca="false">DEGREES(2*ACOS(AM17))</f>
        <v>0</v>
      </c>
      <c r="BB17" s="3"/>
      <c r="BC17" s="3"/>
      <c r="BD17" s="0" t="n">
        <f aca="false">SUM(AN17:BB17)</f>
        <v>0.166615490300982</v>
      </c>
    </row>
    <row r="18" customFormat="false" ht="13.8" hidden="false" customHeight="false" outlineLevel="0" collapsed="false">
      <c r="A18" s="0" t="n">
        <v>457.1673</v>
      </c>
      <c r="B18" s="0" t="n">
        <v>0.1676891</v>
      </c>
      <c r="C18" s="0" t="n">
        <v>0.01294608</v>
      </c>
      <c r="D18" s="0" t="n">
        <v>0.219325</v>
      </c>
      <c r="E18" s="1" t="n">
        <v>-1.08287E-008</v>
      </c>
      <c r="F18" s="1" t="n">
        <v>1.568552E-008</v>
      </c>
      <c r="G18" s="1" t="n">
        <v>-2.701938E-007</v>
      </c>
      <c r="H18" s="0" t="n">
        <v>1</v>
      </c>
      <c r="I18" s="0" t="n">
        <v>1</v>
      </c>
      <c r="J18" s="0" t="n">
        <v>0.05698426</v>
      </c>
      <c r="K18" s="0" t="n">
        <v>0.7331427</v>
      </c>
      <c r="L18" s="0" t="n">
        <v>-0.06190652</v>
      </c>
      <c r="M18" s="0" t="n">
        <v>0.6748497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194.3433</v>
      </c>
      <c r="S18" s="0" t="n">
        <v>234.7858</v>
      </c>
      <c r="T18" s="0" t="n">
        <v>228.0584</v>
      </c>
      <c r="U18" s="0" t="n">
        <v>218.5561</v>
      </c>
      <c r="V18" s="0" t="n">
        <v>199.1705</v>
      </c>
      <c r="W18" s="0" t="n">
        <v>184.548</v>
      </c>
      <c r="X18" s="0" t="n">
        <v>172.8701</v>
      </c>
      <c r="Y18" s="0" t="n">
        <v>198.7263</v>
      </c>
      <c r="Z18" s="0" t="n">
        <v>0</v>
      </c>
      <c r="AA18" s="0" t="n">
        <v>1</v>
      </c>
      <c r="AB18" s="0" t="n">
        <v>0.07503886</v>
      </c>
      <c r="AC18" s="0" t="n">
        <v>0.001960194</v>
      </c>
      <c r="AD18" s="0" t="n">
        <v>0.1175186</v>
      </c>
      <c r="AE18" s="1" t="n">
        <v>-4.409372E-010</v>
      </c>
      <c r="AF18" s="1" t="n">
        <v>-6.264314E-010</v>
      </c>
      <c r="AG18" s="1" t="n">
        <v>-1.234139E-009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O18" s="2" t="n">
        <f aca="false">SQRT(SUMSQ(AB18:AD18))</f>
        <v>0.139446384738283</v>
      </c>
      <c r="AP18" s="2"/>
      <c r="AQ18" s="2"/>
      <c r="AR18" s="2"/>
      <c r="AS18" s="2" t="n">
        <f aca="false">DEGREES(2*ACOS(AH18))</f>
        <v>0</v>
      </c>
      <c r="AT18" s="2"/>
      <c r="AU18" s="2"/>
      <c r="AW18" s="0" t="n">
        <f aca="false">ABS(AI18-1)</f>
        <v>0</v>
      </c>
      <c r="AZ18" s="3"/>
      <c r="BA18" s="3" t="n">
        <f aca="false">DEGREES(2*ACOS(AM18))</f>
        <v>0</v>
      </c>
      <c r="BB18" s="3"/>
      <c r="BC18" s="3"/>
      <c r="BD18" s="0" t="n">
        <f aca="false">SUM(AN18:BB18)</f>
        <v>0.139446384738283</v>
      </c>
    </row>
    <row r="19" customFormat="false" ht="13.8" hidden="false" customHeight="false" outlineLevel="0" collapsed="false">
      <c r="A19" s="0" t="n">
        <v>457.2171</v>
      </c>
      <c r="B19" s="0" t="n">
        <v>0.2382136</v>
      </c>
      <c r="C19" s="0" t="n">
        <v>0.01442693</v>
      </c>
      <c r="D19" s="0" t="n">
        <v>0.3375316</v>
      </c>
      <c r="E19" s="1" t="n">
        <v>-9.840905E-009</v>
      </c>
      <c r="F19" s="1" t="n">
        <v>1.705559E-008</v>
      </c>
      <c r="G19" s="1" t="n">
        <v>-2.575422E-007</v>
      </c>
      <c r="H19" s="0" t="n">
        <v>1</v>
      </c>
      <c r="I19" s="0" t="n">
        <v>1</v>
      </c>
      <c r="J19" s="0" t="n">
        <v>0.05680738</v>
      </c>
      <c r="K19" s="0" t="n">
        <v>0.7292607</v>
      </c>
      <c r="L19" s="0" t="n">
        <v>-0.06099981</v>
      </c>
      <c r="M19" s="0" t="n">
        <v>0.6791397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231.7416</v>
      </c>
      <c r="S19" s="0" t="n">
        <v>281.8646</v>
      </c>
      <c r="T19" s="0" t="n">
        <v>274.4412</v>
      </c>
      <c r="U19" s="0" t="n">
        <v>263.3777</v>
      </c>
      <c r="V19" s="0" t="n">
        <v>240.2724</v>
      </c>
      <c r="W19" s="0" t="n">
        <v>221.948</v>
      </c>
      <c r="X19" s="0" t="n">
        <v>206.9325</v>
      </c>
      <c r="Y19" s="0" t="n">
        <v>238.8612</v>
      </c>
      <c r="Z19" s="0" t="n">
        <v>0</v>
      </c>
      <c r="AA19" s="0" t="n">
        <v>1</v>
      </c>
      <c r="AB19" s="0" t="n">
        <v>0.06179861</v>
      </c>
      <c r="AC19" s="0" t="n">
        <v>0.0009202393</v>
      </c>
      <c r="AD19" s="0" t="n">
        <v>0.1089753</v>
      </c>
      <c r="AE19" s="1" t="n">
        <v>9.877946E-010</v>
      </c>
      <c r="AF19" s="1" t="n">
        <v>1.370063E-009</v>
      </c>
      <c r="AG19" s="1" t="n">
        <v>1.265157E-008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O19" s="2" t="n">
        <f aca="false">SQRT(SUMSQ(AB19:AD19))</f>
        <v>0.125281806533875</v>
      </c>
      <c r="AP19" s="2"/>
      <c r="AQ19" s="2"/>
      <c r="AR19" s="2"/>
      <c r="AS19" s="2" t="n">
        <f aca="false">DEGREES(2*ACOS(AH19))</f>
        <v>0</v>
      </c>
      <c r="AT19" s="2"/>
      <c r="AU19" s="2"/>
      <c r="AW19" s="0" t="n">
        <f aca="false">ABS(AI19-1)</f>
        <v>0</v>
      </c>
      <c r="AZ19" s="3"/>
      <c r="BA19" s="3" t="n">
        <f aca="false">DEGREES(2*ACOS(AM19))</f>
        <v>0</v>
      </c>
      <c r="BB19" s="3"/>
      <c r="BC19" s="3"/>
      <c r="BD19" s="0" t="n">
        <f aca="false">SUM(AN19:BB19)</f>
        <v>0.125281806533875</v>
      </c>
    </row>
    <row r="20" customFormat="false" ht="13.8" hidden="false" customHeight="false" outlineLevel="0" collapsed="false">
      <c r="A20" s="0" t="n">
        <v>457.2675</v>
      </c>
      <c r="B20" s="0" t="n">
        <v>0.2984437</v>
      </c>
      <c r="C20" s="0" t="n">
        <v>0.01652672</v>
      </c>
      <c r="D20" s="0" t="n">
        <v>0.4393409</v>
      </c>
      <c r="E20" s="1" t="n">
        <v>-1.030071E-008</v>
      </c>
      <c r="F20" s="1" t="n">
        <v>1.654769E-008</v>
      </c>
      <c r="G20" s="1" t="n">
        <v>-2.491865E-007</v>
      </c>
      <c r="H20" s="0" t="n">
        <v>1</v>
      </c>
      <c r="I20" s="0" t="n">
        <v>1</v>
      </c>
      <c r="J20" s="0" t="n">
        <v>0.05664399</v>
      </c>
      <c r="K20" s="0" t="n">
        <v>0.7245598</v>
      </c>
      <c r="L20" s="0" t="n">
        <v>-0.05998035</v>
      </c>
      <c r="M20" s="0" t="n">
        <v>0.6842566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233.3202</v>
      </c>
      <c r="S20" s="0" t="n">
        <v>285.8625</v>
      </c>
      <c r="T20" s="0" t="n">
        <v>279.1428</v>
      </c>
      <c r="U20" s="0" t="n">
        <v>268.3718</v>
      </c>
      <c r="V20" s="0" t="n">
        <v>245.1953</v>
      </c>
      <c r="W20" s="0" t="n">
        <v>225.7936</v>
      </c>
      <c r="X20" s="0" t="n">
        <v>209.4595</v>
      </c>
      <c r="Y20" s="0" t="n">
        <v>242.8043</v>
      </c>
      <c r="Z20" s="0" t="n">
        <v>0</v>
      </c>
      <c r="AA20" s="0" t="n">
        <v>1</v>
      </c>
      <c r="AB20" s="0" t="n">
        <v>0.05706588</v>
      </c>
      <c r="AC20" s="0" t="n">
        <v>0.002592344</v>
      </c>
      <c r="AD20" s="0" t="n">
        <v>0.09517597</v>
      </c>
      <c r="AE20" s="1" t="n">
        <v>-4.598069E-010</v>
      </c>
      <c r="AF20" s="1" t="n">
        <v>-5.078932E-010</v>
      </c>
      <c r="AG20" s="1" t="n">
        <v>8.355623E-009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O20" s="2" t="n">
        <f aca="false">SQRT(SUMSQ(AB20:AD20))</f>
        <v>0.11100315388776</v>
      </c>
      <c r="AP20" s="2"/>
      <c r="AQ20" s="2"/>
      <c r="AR20" s="2"/>
      <c r="AS20" s="2" t="n">
        <f aca="false">DEGREES(2*ACOS(AH20))</f>
        <v>0</v>
      </c>
      <c r="AT20" s="2"/>
      <c r="AU20" s="2"/>
      <c r="AW20" s="0" t="n">
        <f aca="false">ABS(AI20-1)</f>
        <v>0</v>
      </c>
      <c r="AZ20" s="3"/>
      <c r="BA20" s="3" t="n">
        <f aca="false">DEGREES(2*ACOS(AM20))</f>
        <v>0</v>
      </c>
      <c r="BB20" s="3"/>
      <c r="BC20" s="3"/>
      <c r="BD20" s="0" t="n">
        <f aca="false">SUM(AN20:BB20)</f>
        <v>0.11100315388776</v>
      </c>
    </row>
    <row r="21" customFormat="false" ht="13.8" hidden="false" customHeight="false" outlineLevel="0" collapsed="false">
      <c r="A21" s="0" t="n">
        <v>457.3171</v>
      </c>
      <c r="B21" s="0" t="n">
        <v>0.3557819</v>
      </c>
      <c r="C21" s="0" t="n">
        <v>0.01878973</v>
      </c>
      <c r="D21" s="0" t="n">
        <v>0.5418144</v>
      </c>
      <c r="E21" s="1" t="n">
        <v>-9.855696E-009</v>
      </c>
      <c r="F21" s="1" t="n">
        <v>2.433375E-008</v>
      </c>
      <c r="G21" s="1" t="n">
        <v>-2.567654E-007</v>
      </c>
      <c r="H21" s="0" t="n">
        <v>1</v>
      </c>
      <c r="I21" s="0" t="n">
        <v>1</v>
      </c>
      <c r="J21" s="0" t="n">
        <v>0.05647426</v>
      </c>
      <c r="K21" s="0" t="n">
        <v>0.719286</v>
      </c>
      <c r="L21" s="0" t="n">
        <v>-0.05887918</v>
      </c>
      <c r="M21" s="0" t="n">
        <v>0.6899069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182.2556</v>
      </c>
      <c r="S21" s="0" t="n">
        <v>224.9174</v>
      </c>
      <c r="T21" s="0" t="n">
        <v>220.2999</v>
      </c>
      <c r="U21" s="0" t="n">
        <v>212.2079</v>
      </c>
      <c r="V21" s="0" t="n">
        <v>194.2087</v>
      </c>
      <c r="W21" s="0" t="n">
        <v>178.3218</v>
      </c>
      <c r="X21" s="0" t="n">
        <v>164.6046</v>
      </c>
      <c r="Y21" s="0" t="n">
        <v>191.5838</v>
      </c>
      <c r="Z21" s="0" t="n">
        <v>0</v>
      </c>
      <c r="AA21" s="0" t="n">
        <v>1</v>
      </c>
      <c r="AB21" s="0" t="n">
        <v>0.06126013</v>
      </c>
      <c r="AC21" s="0" t="n">
        <v>0.002843314</v>
      </c>
      <c r="AD21" s="0" t="n">
        <v>0.1102941</v>
      </c>
      <c r="AE21" s="1" t="n">
        <v>4.450179E-010</v>
      </c>
      <c r="AF21" s="1" t="n">
        <v>7.786056E-009</v>
      </c>
      <c r="AG21" s="1" t="n">
        <v>-7.578958E-009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O21" s="2" t="n">
        <f aca="false">SQRT(SUMSQ(AB21:AD21))</f>
        <v>0.126196974832717</v>
      </c>
      <c r="AP21" s="2"/>
      <c r="AQ21" s="2"/>
      <c r="AR21" s="2"/>
      <c r="AS21" s="2" t="n">
        <f aca="false">DEGREES(2*ACOS(AH21))</f>
        <v>0</v>
      </c>
      <c r="AT21" s="2"/>
      <c r="AU21" s="2"/>
      <c r="AW21" s="0" t="n">
        <f aca="false">ABS(AI21-1)</f>
        <v>0</v>
      </c>
      <c r="AZ21" s="3"/>
      <c r="BA21" s="3" t="n">
        <f aca="false">DEGREES(2*ACOS(AM21))</f>
        <v>0</v>
      </c>
      <c r="BB21" s="3"/>
      <c r="BC21" s="3"/>
      <c r="BD21" s="0" t="n">
        <f aca="false">SUM(AN21:BB21)</f>
        <v>0.126196974832717</v>
      </c>
    </row>
    <row r="22" customFormat="false" ht="13.8" hidden="false" customHeight="false" outlineLevel="0" collapsed="false">
      <c r="A22" s="0" t="n">
        <v>457.3674</v>
      </c>
      <c r="B22" s="0" t="n">
        <v>0.4366124</v>
      </c>
      <c r="C22" s="0" t="n">
        <v>0.02794253</v>
      </c>
      <c r="D22" s="0" t="n">
        <v>0.6547523</v>
      </c>
      <c r="E22" s="1" t="n">
        <v>-1.070765E-008</v>
      </c>
      <c r="F22" s="1" t="n">
        <v>2.466891E-008</v>
      </c>
      <c r="G22" s="1" t="n">
        <v>-2.661772E-007</v>
      </c>
      <c r="H22" s="0" t="n">
        <v>1</v>
      </c>
      <c r="I22" s="0" t="n">
        <v>1</v>
      </c>
      <c r="J22" s="0" t="n">
        <v>0.05620937</v>
      </c>
      <c r="K22" s="0" t="n">
        <v>0.7135696</v>
      </c>
      <c r="L22" s="0" t="n">
        <v>-0.05763299</v>
      </c>
      <c r="M22" s="0" t="n">
        <v>0.6959435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204.8815</v>
      </c>
      <c r="S22" s="0" t="n">
        <v>254.6645</v>
      </c>
      <c r="T22" s="0" t="n">
        <v>250.2088</v>
      </c>
      <c r="U22" s="0" t="n">
        <v>241.4947</v>
      </c>
      <c r="V22" s="0" t="n">
        <v>221.4057</v>
      </c>
      <c r="W22" s="0" t="n">
        <v>203.083</v>
      </c>
      <c r="X22" s="0" t="n">
        <v>186.2222</v>
      </c>
      <c r="Y22" s="0" t="n">
        <v>217.5997</v>
      </c>
      <c r="Z22" s="0" t="n">
        <v>0</v>
      </c>
      <c r="AA22" s="0" t="n">
        <v>1</v>
      </c>
      <c r="AB22" s="0" t="n">
        <v>0.08878386</v>
      </c>
      <c r="AC22" s="0" t="n">
        <v>0.01210866</v>
      </c>
      <c r="AD22" s="0" t="n">
        <v>0.1122927</v>
      </c>
      <c r="AE22" s="1" t="n">
        <v>-8.519531E-010</v>
      </c>
      <c r="AF22" s="1" t="n">
        <v>3.351593E-010</v>
      </c>
      <c r="AG22" s="1" t="n">
        <v>-9.411803E-009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O22" s="2" t="n">
        <f aca="false">SQRT(SUMSQ(AB22:AD22))</f>
        <v>0.143662256409905</v>
      </c>
      <c r="AP22" s="2"/>
      <c r="AQ22" s="2"/>
      <c r="AR22" s="2"/>
      <c r="AS22" s="2" t="n">
        <f aca="false">DEGREES(2*ACOS(AH22))</f>
        <v>0</v>
      </c>
      <c r="AT22" s="2"/>
      <c r="AU22" s="2"/>
      <c r="AW22" s="0" t="n">
        <f aca="false">ABS(AI22-1)</f>
        <v>0</v>
      </c>
      <c r="AZ22" s="3"/>
      <c r="BA22" s="3" t="n">
        <f aca="false">DEGREES(2*ACOS(AM22))</f>
        <v>0</v>
      </c>
      <c r="BB22" s="3"/>
      <c r="BC22" s="3"/>
      <c r="BD22" s="0" t="n">
        <f aca="false">SUM(AN22:BB22)</f>
        <v>0.143662256409905</v>
      </c>
    </row>
    <row r="23" customFormat="false" ht="13.8" hidden="false" customHeight="false" outlineLevel="0" collapsed="false">
      <c r="A23" s="0" t="n">
        <v>457.417</v>
      </c>
      <c r="B23" s="0" t="n">
        <v>0.5378833</v>
      </c>
      <c r="C23" s="0" t="n">
        <v>0.04285211</v>
      </c>
      <c r="D23" s="0" t="n">
        <v>0.7827968</v>
      </c>
      <c r="E23" s="1" t="n">
        <v>-1.060892E-008</v>
      </c>
      <c r="F23" s="1" t="n">
        <v>2.481514E-008</v>
      </c>
      <c r="G23" s="1" t="n">
        <v>-2.650177E-007</v>
      </c>
      <c r="H23" s="0" t="n">
        <v>1</v>
      </c>
      <c r="I23" s="0" t="n">
        <v>1</v>
      </c>
      <c r="J23" s="0" t="n">
        <v>0.05571515</v>
      </c>
      <c r="K23" s="0" t="n">
        <v>0.7072446</v>
      </c>
      <c r="L23" s="0" t="n">
        <v>-0.05608868</v>
      </c>
      <c r="M23" s="0" t="n">
        <v>0.7025347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209.4681</v>
      </c>
      <c r="S23" s="0" t="n">
        <v>262.677</v>
      </c>
      <c r="T23" s="0" t="n">
        <v>258.9801</v>
      </c>
      <c r="U23" s="0" t="n">
        <v>250.5076</v>
      </c>
      <c r="V23" s="0" t="n">
        <v>230.657</v>
      </c>
      <c r="W23" s="0" t="n">
        <v>211.9313</v>
      </c>
      <c r="X23" s="0" t="n">
        <v>191.7402</v>
      </c>
      <c r="Y23" s="0" t="n">
        <v>225.1342</v>
      </c>
      <c r="Z23" s="0" t="n">
        <v>0</v>
      </c>
      <c r="AA23" s="0" t="n">
        <v>1</v>
      </c>
      <c r="AB23" s="0" t="n">
        <v>0.107347</v>
      </c>
      <c r="AC23" s="0" t="n">
        <v>0.0169683</v>
      </c>
      <c r="AD23" s="0" t="n">
        <v>0.1318132</v>
      </c>
      <c r="AE23" s="1" t="n">
        <v>9.873093E-011</v>
      </c>
      <c r="AF23" s="1" t="n">
        <v>1.462402E-010</v>
      </c>
      <c r="AG23" s="1" t="n">
        <v>1.159572E-009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O23" s="2" t="n">
        <f aca="false">SQRT(SUMSQ(AB23:AD23))</f>
        <v>0.170839167956678</v>
      </c>
      <c r="AP23" s="2"/>
      <c r="AQ23" s="2"/>
      <c r="AR23" s="2"/>
      <c r="AS23" s="2" t="n">
        <f aca="false">DEGREES(2*ACOS(AH23))</f>
        <v>0</v>
      </c>
      <c r="AT23" s="2"/>
      <c r="AU23" s="2"/>
      <c r="AW23" s="0" t="n">
        <f aca="false">ABS(AI23-1)</f>
        <v>0</v>
      </c>
      <c r="AZ23" s="3"/>
      <c r="BA23" s="3" t="n">
        <f aca="false">DEGREES(2*ACOS(AM23))</f>
        <v>0</v>
      </c>
      <c r="BB23" s="3"/>
      <c r="BC23" s="3"/>
      <c r="BD23" s="0" t="n">
        <f aca="false">SUM(AN23:BB23)</f>
        <v>0.170839167956678</v>
      </c>
    </row>
    <row r="24" customFormat="false" ht="13.8" hidden="false" customHeight="false" outlineLevel="0" collapsed="false">
      <c r="A24" s="0" t="n">
        <v>457.4776</v>
      </c>
      <c r="B24" s="0" t="n">
        <v>0.6592186</v>
      </c>
      <c r="C24" s="0" t="n">
        <v>0.06679507</v>
      </c>
      <c r="D24" s="0" t="n">
        <v>0.9094437</v>
      </c>
      <c r="E24" s="1" t="n">
        <v>-1.084114E-008</v>
      </c>
      <c r="F24" s="1" t="n">
        <v>2.477008E-008</v>
      </c>
      <c r="G24" s="1" t="n">
        <v>-2.608458E-007</v>
      </c>
      <c r="H24" s="0" t="n">
        <v>1</v>
      </c>
      <c r="I24" s="0" t="n">
        <v>1</v>
      </c>
      <c r="J24" s="0" t="n">
        <v>0.05490104</v>
      </c>
      <c r="K24" s="0" t="n">
        <v>0.7005206</v>
      </c>
      <c r="L24" s="0" t="n">
        <v>-0.0542101</v>
      </c>
      <c r="M24" s="0" t="n">
        <v>0.7094491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175.8723</v>
      </c>
      <c r="S24" s="0" t="n">
        <v>222.8035</v>
      </c>
      <c r="T24" s="0" t="n">
        <v>220.4938</v>
      </c>
      <c r="U24" s="0" t="n">
        <v>213.7803</v>
      </c>
      <c r="V24" s="0" t="n">
        <v>198.2487</v>
      </c>
      <c r="W24" s="0" t="n">
        <v>182.1042</v>
      </c>
      <c r="X24" s="0" t="n">
        <v>162.2239</v>
      </c>
      <c r="Y24" s="0" t="n">
        <v>191.5664</v>
      </c>
      <c r="Z24" s="0" t="n">
        <v>0</v>
      </c>
      <c r="AA24" s="0" t="n">
        <v>1</v>
      </c>
      <c r="AB24" s="0" t="n">
        <v>0.1583846</v>
      </c>
      <c r="AC24" s="0" t="n">
        <v>0.03386697</v>
      </c>
      <c r="AD24" s="0" t="n">
        <v>0.1546888</v>
      </c>
      <c r="AE24" s="1" t="n">
        <v>-2.32223E-010</v>
      </c>
      <c r="AF24" s="1" t="n">
        <v>-4.506961E-011</v>
      </c>
      <c r="AG24" s="1" t="n">
        <v>4.171952E-009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O24" s="2" t="n">
        <f aca="false">SQRT(SUMSQ(AB24:AD24))</f>
        <v>0.223967136025759</v>
      </c>
      <c r="AP24" s="2"/>
      <c r="AQ24" s="2"/>
      <c r="AR24" s="2"/>
      <c r="AS24" s="2" t="n">
        <f aca="false">DEGREES(2*ACOS(AH24))</f>
        <v>0</v>
      </c>
      <c r="AT24" s="2"/>
      <c r="AU24" s="2"/>
      <c r="AW24" s="0" t="n">
        <f aca="false">ABS(AI24-1)</f>
        <v>0</v>
      </c>
      <c r="AZ24" s="3"/>
      <c r="BA24" s="3" t="n">
        <f aca="false">DEGREES(2*ACOS(AM24))</f>
        <v>0</v>
      </c>
      <c r="BB24" s="3"/>
      <c r="BC24" s="3"/>
      <c r="BD24" s="0" t="n">
        <f aca="false">SUM(AN24:BB24)</f>
        <v>0.223967136025759</v>
      </c>
    </row>
    <row r="25" customFormat="false" ht="13.8" hidden="false" customHeight="false" outlineLevel="0" collapsed="false">
      <c r="A25" s="0" t="n">
        <v>457.5222</v>
      </c>
      <c r="B25" s="0" t="n">
        <v>0.7814271</v>
      </c>
      <c r="C25" s="0" t="n">
        <v>0.09305721</v>
      </c>
      <c r="D25" s="0" t="n">
        <v>1.032375</v>
      </c>
      <c r="E25" s="1" t="n">
        <v>-1.106144E-008</v>
      </c>
      <c r="F25" s="1" t="n">
        <v>2.243381E-008</v>
      </c>
      <c r="G25" s="1" t="n">
        <v>-2.549723E-007</v>
      </c>
      <c r="H25" s="0" t="n">
        <v>1</v>
      </c>
      <c r="I25" s="0" t="n">
        <v>1</v>
      </c>
      <c r="J25" s="0" t="n">
        <v>0.05365103</v>
      </c>
      <c r="K25" s="0" t="n">
        <v>0.6933968</v>
      </c>
      <c r="L25" s="0" t="n">
        <v>-0.05190814</v>
      </c>
      <c r="M25" s="0" t="n">
        <v>0.7166785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170.4123</v>
      </c>
      <c r="S25" s="0" t="n">
        <v>218.902</v>
      </c>
      <c r="T25" s="0" t="n">
        <v>217.636</v>
      </c>
      <c r="U25" s="0" t="n">
        <v>211.6121</v>
      </c>
      <c r="V25" s="0" t="n">
        <v>198.0453</v>
      </c>
      <c r="W25" s="0" t="n">
        <v>181.568</v>
      </c>
      <c r="X25" s="0" t="n">
        <v>159.6988</v>
      </c>
      <c r="Y25" s="0" t="n">
        <v>189.6045</v>
      </c>
      <c r="Z25" s="0" t="n">
        <v>0</v>
      </c>
      <c r="AA25" s="0" t="n">
        <v>1</v>
      </c>
      <c r="AB25" s="0" t="n">
        <v>0.08934805</v>
      </c>
      <c r="AC25" s="0" t="n">
        <v>0.01942848</v>
      </c>
      <c r="AD25" s="0" t="n">
        <v>0.09272338</v>
      </c>
      <c r="AE25" s="1" t="n">
        <v>-2.202986E-010</v>
      </c>
      <c r="AF25" s="1" t="n">
        <v>-2.336271E-009</v>
      </c>
      <c r="AG25" s="1" t="n">
        <v>5.873448E-009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O25" s="2" t="n">
        <f aca="false">SQRT(SUMSQ(AB25:AD25))</f>
        <v>0.130223519659612</v>
      </c>
      <c r="AP25" s="2"/>
      <c r="AQ25" s="2"/>
      <c r="AR25" s="2"/>
      <c r="AS25" s="2" t="n">
        <f aca="false">DEGREES(2*ACOS(AH25))</f>
        <v>0</v>
      </c>
      <c r="AT25" s="2"/>
      <c r="AU25" s="2"/>
      <c r="AW25" s="0" t="n">
        <f aca="false">ABS(AI25-1)</f>
        <v>0</v>
      </c>
      <c r="AZ25" s="3"/>
      <c r="BA25" s="3" t="n">
        <f aca="false">DEGREES(2*ACOS(AM25))</f>
        <v>0</v>
      </c>
      <c r="BB25" s="3"/>
      <c r="BC25" s="3"/>
      <c r="BD25" s="0" t="n">
        <f aca="false">SUM(AN25:BB25)</f>
        <v>0.130223519659612</v>
      </c>
    </row>
    <row r="26" customFormat="false" ht="13.8" hidden="false" customHeight="false" outlineLevel="0" collapsed="false">
      <c r="A26" s="0" t="n">
        <v>457.5718</v>
      </c>
      <c r="B26" s="0" t="n">
        <v>0.9367588</v>
      </c>
      <c r="C26" s="0" t="n">
        <v>0.1248364</v>
      </c>
      <c r="D26" s="0" t="n">
        <v>1.218592</v>
      </c>
      <c r="E26" s="1" t="n">
        <v>-1.050664E-008</v>
      </c>
      <c r="F26" s="1" t="n">
        <v>2.650346E-008</v>
      </c>
      <c r="G26" s="1" t="n">
        <v>-2.510883E-007</v>
      </c>
      <c r="H26" s="0" t="n">
        <v>1</v>
      </c>
      <c r="I26" s="0" t="n">
        <v>1</v>
      </c>
      <c r="J26" s="0" t="n">
        <v>0.05202456</v>
      </c>
      <c r="K26" s="0" t="n">
        <v>0.685557</v>
      </c>
      <c r="L26" s="0" t="n">
        <v>-0.04922904</v>
      </c>
      <c r="M26" s="0" t="n">
        <v>0.7244871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181.4359</v>
      </c>
      <c r="S26" s="0" t="n">
        <v>236.5067</v>
      </c>
      <c r="T26" s="0" t="n">
        <v>236.3221</v>
      </c>
      <c r="U26" s="0" t="n">
        <v>230.6855</v>
      </c>
      <c r="V26" s="0" t="n">
        <v>217.874</v>
      </c>
      <c r="W26" s="0" t="n">
        <v>199.0957</v>
      </c>
      <c r="X26" s="0" t="n">
        <v>174.2879</v>
      </c>
      <c r="Y26" s="0" t="n">
        <v>206.8627</v>
      </c>
      <c r="Z26" s="0" t="n">
        <v>0</v>
      </c>
      <c r="AA26" s="0" t="n">
        <v>1</v>
      </c>
      <c r="AB26" s="0" t="n">
        <v>0.1695611</v>
      </c>
      <c r="AC26" s="0" t="n">
        <v>0.03410008</v>
      </c>
      <c r="AD26" s="0" t="n">
        <v>0.2132253</v>
      </c>
      <c r="AE26" s="1" t="n">
        <v>5.548024E-010</v>
      </c>
      <c r="AF26" s="1" t="n">
        <v>4.06965E-009</v>
      </c>
      <c r="AG26" s="1" t="n">
        <v>3.884066E-009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O26" s="2" t="n">
        <f aca="false">SQRT(SUMSQ(AB26:AD26))</f>
        <v>0.274552018111881</v>
      </c>
      <c r="AP26" s="2"/>
      <c r="AQ26" s="2"/>
      <c r="AR26" s="2"/>
      <c r="AS26" s="2" t="n">
        <f aca="false">DEGREES(2*ACOS(AH26))</f>
        <v>0</v>
      </c>
      <c r="AT26" s="2"/>
      <c r="AU26" s="2"/>
      <c r="AW26" s="0" t="n">
        <f aca="false">ABS(AI26-1)</f>
        <v>0</v>
      </c>
      <c r="AZ26" s="3"/>
      <c r="BA26" s="3" t="n">
        <f aca="false">DEGREES(2*ACOS(AM26))</f>
        <v>0</v>
      </c>
      <c r="BB26" s="3"/>
      <c r="BC26" s="3"/>
      <c r="BD26" s="0" t="n">
        <f aca="false">SUM(AN26:BB26)</f>
        <v>0.274552018111881</v>
      </c>
    </row>
    <row r="27" customFormat="false" ht="13.8" hidden="false" customHeight="false" outlineLevel="0" collapsed="false">
      <c r="A27" s="0" t="n">
        <v>457.6309</v>
      </c>
      <c r="B27" s="0" t="n">
        <v>1.082208</v>
      </c>
      <c r="C27" s="0" t="n">
        <v>0.1509991</v>
      </c>
      <c r="D27" s="0" t="n">
        <v>1.438649</v>
      </c>
      <c r="E27" s="1" t="n">
        <v>-1.077546E-008</v>
      </c>
      <c r="F27" s="1" t="n">
        <v>3.268941E-008</v>
      </c>
      <c r="G27" s="1" t="n">
        <v>-2.647799E-007</v>
      </c>
      <c r="H27" s="0" t="n">
        <v>1</v>
      </c>
      <c r="I27" s="0" t="n">
        <v>1</v>
      </c>
      <c r="J27" s="0" t="n">
        <v>0.05012474</v>
      </c>
      <c r="K27" s="0" t="n">
        <v>0.6764942</v>
      </c>
      <c r="L27" s="0" t="n">
        <v>-0.04624281</v>
      </c>
      <c r="M27" s="0" t="n">
        <v>0.7332835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160.1178</v>
      </c>
      <c r="S27" s="0" t="n">
        <v>213.0715</v>
      </c>
      <c r="T27" s="0" t="n">
        <v>214.4081</v>
      </c>
      <c r="U27" s="0" t="n">
        <v>212.5122</v>
      </c>
      <c r="V27" s="0" t="n">
        <v>201.9305</v>
      </c>
      <c r="W27" s="0" t="n">
        <v>183.9004</v>
      </c>
      <c r="X27" s="0" t="n">
        <v>160.2397</v>
      </c>
      <c r="Y27" s="0" t="n">
        <v>189.694</v>
      </c>
      <c r="Z27" s="0" t="n">
        <v>0</v>
      </c>
      <c r="AA27" s="0" t="n">
        <v>1</v>
      </c>
      <c r="AB27" s="0" t="n">
        <v>0.1486076</v>
      </c>
      <c r="AC27" s="0" t="n">
        <v>0.0244955</v>
      </c>
      <c r="AD27" s="0" t="n">
        <v>0.2537494</v>
      </c>
      <c r="AE27" s="1" t="n">
        <v>-2.688192E-010</v>
      </c>
      <c r="AF27" s="1" t="n">
        <v>6.185944E-009</v>
      </c>
      <c r="AG27" s="1" t="n">
        <v>-1.369163E-008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O27" s="2" t="n">
        <f aca="false">SQRT(SUMSQ(AB27:AD27))</f>
        <v>0.295081355389272</v>
      </c>
      <c r="AP27" s="2"/>
      <c r="AQ27" s="2"/>
      <c r="AR27" s="2"/>
      <c r="AS27" s="2" t="n">
        <f aca="false">DEGREES(2*ACOS(AH27))</f>
        <v>0</v>
      </c>
      <c r="AT27" s="2"/>
      <c r="AU27" s="2"/>
      <c r="AW27" s="0" t="n">
        <f aca="false">ABS(AI27-1)</f>
        <v>0</v>
      </c>
      <c r="AZ27" s="3"/>
      <c r="BA27" s="3" t="n">
        <f aca="false">DEGREES(2*ACOS(AM27))</f>
        <v>0</v>
      </c>
      <c r="BB27" s="3"/>
      <c r="BC27" s="3"/>
      <c r="BD27" s="0" t="n">
        <f aca="false">SUM(AN27:BB27)</f>
        <v>0.295081355389272</v>
      </c>
    </row>
    <row r="28" customFormat="false" ht="13.8" hidden="false" customHeight="false" outlineLevel="0" collapsed="false">
      <c r="A28" s="0" t="n">
        <v>457.6756</v>
      </c>
      <c r="B28" s="0" t="n">
        <v>1.139451</v>
      </c>
      <c r="C28" s="0" t="n">
        <v>0.1605195</v>
      </c>
      <c r="D28" s="0" t="n">
        <v>1.537771</v>
      </c>
      <c r="E28" s="1" t="n">
        <v>-1.118302E-008</v>
      </c>
      <c r="F28" s="1" t="n">
        <v>2.659219E-008</v>
      </c>
      <c r="G28" s="1" t="n">
        <v>-2.734342E-007</v>
      </c>
      <c r="H28" s="0" t="n">
        <v>1</v>
      </c>
      <c r="I28" s="0" t="n">
        <v>1</v>
      </c>
      <c r="J28" s="0" t="n">
        <v>0.04828141</v>
      </c>
      <c r="K28" s="0" t="n">
        <v>0.6672857</v>
      </c>
      <c r="L28" s="0" t="n">
        <v>-0.04342181</v>
      </c>
      <c r="M28" s="0" t="n">
        <v>0.7419658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130.6909</v>
      </c>
      <c r="S28" s="0" t="n">
        <v>178.5798</v>
      </c>
      <c r="T28" s="0" t="n">
        <v>181.3362</v>
      </c>
      <c r="U28" s="0" t="n">
        <v>184.269</v>
      </c>
      <c r="V28" s="0" t="n">
        <v>176.1811</v>
      </c>
      <c r="W28" s="0" t="n">
        <v>160.0463</v>
      </c>
      <c r="X28" s="0" t="n">
        <v>139.0592</v>
      </c>
      <c r="Y28" s="0" t="n">
        <v>163.5749</v>
      </c>
      <c r="Z28" s="0" t="n">
        <v>0</v>
      </c>
      <c r="AA28" s="0" t="n">
        <v>1</v>
      </c>
      <c r="AB28" s="0" t="n">
        <v>0.006503451</v>
      </c>
      <c r="AC28" s="0" t="n">
        <v>0.001204997</v>
      </c>
      <c r="AD28" s="0" t="n">
        <v>0.01167275</v>
      </c>
      <c r="AE28" s="1" t="n">
        <v>-4.075567E-010</v>
      </c>
      <c r="AF28" s="1" t="n">
        <v>-6.097215E-009</v>
      </c>
      <c r="AG28" s="1" t="n">
        <v>-8.654244E-009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O28" s="2" t="n">
        <f aca="false">SQRT(SUMSQ(AB28:AD28))</f>
        <v>0.0134164073149972</v>
      </c>
      <c r="AP28" s="2"/>
      <c r="AQ28" s="2"/>
      <c r="AR28" s="2"/>
      <c r="AS28" s="2" t="n">
        <f aca="false">DEGREES(2*ACOS(AH28))</f>
        <v>0</v>
      </c>
      <c r="AT28" s="2"/>
      <c r="AU28" s="2"/>
      <c r="AW28" s="0" t="n">
        <f aca="false">ABS(AI28-1)</f>
        <v>0</v>
      </c>
      <c r="AZ28" s="3"/>
      <c r="BA28" s="3" t="n">
        <f aca="false">DEGREES(2*ACOS(AM28))</f>
        <v>0</v>
      </c>
      <c r="BB28" s="3"/>
      <c r="BC28" s="3"/>
      <c r="BD28" s="0" t="n">
        <f aca="false">SUM(AN28:BB28)</f>
        <v>0.0134164073149972</v>
      </c>
    </row>
    <row r="29" customFormat="false" ht="13.8" hidden="false" customHeight="false" outlineLevel="0" collapsed="false">
      <c r="A29" s="0" t="n">
        <v>457.7251</v>
      </c>
      <c r="B29" s="0" t="n">
        <v>1.14954</v>
      </c>
      <c r="C29" s="0" t="n">
        <v>0.1622064</v>
      </c>
      <c r="D29" s="0" t="n">
        <v>1.555271</v>
      </c>
      <c r="E29" s="1" t="n">
        <v>-1.066976E-008</v>
      </c>
      <c r="F29" s="1" t="n">
        <v>4.191009E-008</v>
      </c>
      <c r="G29" s="1" t="n">
        <v>-2.56054E-007</v>
      </c>
      <c r="H29" s="0" t="n">
        <v>1</v>
      </c>
      <c r="I29" s="0" t="n">
        <v>1</v>
      </c>
      <c r="J29" s="0" t="n">
        <v>0.04673255</v>
      </c>
      <c r="K29" s="0" t="n">
        <v>0.65964</v>
      </c>
      <c r="L29" s="0" t="n">
        <v>-0.04115723</v>
      </c>
      <c r="M29" s="0" t="n">
        <v>0.7489974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150.632</v>
      </c>
      <c r="S29" s="0" t="n">
        <v>208.4939</v>
      </c>
      <c r="T29" s="0" t="n">
        <v>212.7153</v>
      </c>
      <c r="U29" s="0" t="n">
        <v>218.8654</v>
      </c>
      <c r="V29" s="0" t="n">
        <v>209.8961</v>
      </c>
      <c r="W29" s="0" t="n">
        <v>190.5434</v>
      </c>
      <c r="X29" s="0" t="n">
        <v>165.4816</v>
      </c>
      <c r="Y29" s="0" t="n">
        <v>193.9052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1" t="n">
        <v>5.13263E-010</v>
      </c>
      <c r="AF29" s="1" t="n">
        <v>1.53179E-008</v>
      </c>
      <c r="AG29" s="1" t="n">
        <v>1.738024E-008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O29" s="2" t="n">
        <f aca="false">SQRT(SUMSQ(AB29:AD29))</f>
        <v>0</v>
      </c>
      <c r="AP29" s="2"/>
      <c r="AQ29" s="2"/>
      <c r="AR29" s="2"/>
      <c r="AS29" s="2" t="n">
        <f aca="false">DEGREES(2*ACOS(AH29))</f>
        <v>0.0512469035396072</v>
      </c>
      <c r="AT29" s="2"/>
      <c r="AU29" s="2"/>
      <c r="AW29" s="0" t="n">
        <f aca="false">ABS(AI29-1)</f>
        <v>0</v>
      </c>
      <c r="AZ29" s="3"/>
      <c r="BA29" s="3" t="n">
        <f aca="false">DEGREES(2*ACOS(AM29))</f>
        <v>0</v>
      </c>
      <c r="BB29" s="3"/>
      <c r="BC29" s="3"/>
      <c r="BD29" s="0" t="n">
        <f aca="false">SUM(AN29:BB29)</f>
        <v>0.0512469035396072</v>
      </c>
    </row>
    <row r="30" customFormat="false" ht="13.8" hidden="false" customHeight="false" outlineLevel="0" collapsed="false">
      <c r="A30" s="0" t="n">
        <v>457.7748</v>
      </c>
      <c r="B30" s="0" t="n">
        <v>1.151236</v>
      </c>
      <c r="C30" s="0" t="n">
        <v>0.1624899</v>
      </c>
      <c r="D30" s="0" t="n">
        <v>1.558212</v>
      </c>
      <c r="E30" s="1" t="n">
        <v>-1.105093E-008</v>
      </c>
      <c r="F30" s="1" t="n">
        <v>1.432676E-008</v>
      </c>
      <c r="G30" s="1" t="n">
        <v>-2.786106E-007</v>
      </c>
      <c r="H30" s="0" t="n">
        <v>1</v>
      </c>
      <c r="I30" s="0" t="n">
        <v>1</v>
      </c>
      <c r="J30" s="0" t="n">
        <v>0.04548856</v>
      </c>
      <c r="K30" s="0" t="n">
        <v>0.6536371</v>
      </c>
      <c r="L30" s="0" t="n">
        <v>-0.03941222</v>
      </c>
      <c r="M30" s="0" t="n">
        <v>0.7544111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143.3729</v>
      </c>
      <c r="S30" s="0" t="n">
        <v>199.3292</v>
      </c>
      <c r="T30" s="0" t="n">
        <v>203.7044</v>
      </c>
      <c r="U30" s="0" t="n">
        <v>210.4985</v>
      </c>
      <c r="V30" s="0" t="n">
        <v>202.0827</v>
      </c>
      <c r="W30" s="0" t="n">
        <v>183.4194</v>
      </c>
      <c r="X30" s="0" t="n">
        <v>159.287</v>
      </c>
      <c r="Y30" s="0" t="n">
        <v>186.3829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1" t="n">
        <v>-3.811766E-010</v>
      </c>
      <c r="AF30" s="1" t="n">
        <v>-2.758332E-008</v>
      </c>
      <c r="AG30" s="1" t="n">
        <v>-2.25567E-008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O30" s="2" t="n">
        <f aca="false">SQRT(SUMSQ(AB30:AD30))</f>
        <v>0</v>
      </c>
      <c r="AP30" s="2"/>
      <c r="AQ30" s="2"/>
      <c r="AR30" s="2"/>
      <c r="AS30" s="2" t="n">
        <f aca="false">DEGREES(2*ACOS(AH30))</f>
        <v>0</v>
      </c>
      <c r="AT30" s="2"/>
      <c r="AU30" s="2"/>
      <c r="AW30" s="0" t="n">
        <f aca="false">ABS(AI30-1)</f>
        <v>0</v>
      </c>
      <c r="AZ30" s="3"/>
      <c r="BA30" s="3" t="n">
        <f aca="false">DEGREES(2*ACOS(AM30))</f>
        <v>0</v>
      </c>
      <c r="BB30" s="3"/>
      <c r="BC30" s="3"/>
      <c r="BD30" s="0" t="n">
        <f aca="false">SUM(AN30:BB30)</f>
        <v>0</v>
      </c>
    </row>
    <row r="31" customFormat="false" ht="13.8" hidden="false" customHeight="false" outlineLevel="0" collapsed="false">
      <c r="A31" s="0" t="n">
        <v>457.8253</v>
      </c>
      <c r="B31" s="0" t="n">
        <v>1.151521</v>
      </c>
      <c r="C31" s="0" t="n">
        <v>0.1625375</v>
      </c>
      <c r="D31" s="0" t="n">
        <v>1.558706</v>
      </c>
      <c r="E31" s="1" t="n">
        <v>-1.400818E-008</v>
      </c>
      <c r="F31" s="1" t="n">
        <v>3.056743E-009</v>
      </c>
      <c r="G31" s="1" t="n">
        <v>-2.697321E-007</v>
      </c>
      <c r="H31" s="0" t="n">
        <v>1</v>
      </c>
      <c r="I31" s="0" t="n">
        <v>1</v>
      </c>
      <c r="J31" s="0" t="n">
        <v>0.04450106</v>
      </c>
      <c r="K31" s="0" t="n">
        <v>0.6489621</v>
      </c>
      <c r="L31" s="0" t="n">
        <v>-0.0380713</v>
      </c>
      <c r="M31" s="0" t="n">
        <v>0.7585634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151.0155</v>
      </c>
      <c r="S31" s="0" t="n">
        <v>210.1923</v>
      </c>
      <c r="T31" s="0" t="n">
        <v>214.8985</v>
      </c>
      <c r="U31" s="0" t="n">
        <v>222.3105</v>
      </c>
      <c r="V31" s="0" t="n">
        <v>213.4792</v>
      </c>
      <c r="W31" s="0" t="n">
        <v>193.756</v>
      </c>
      <c r="X31" s="0" t="n">
        <v>168.2633</v>
      </c>
      <c r="Y31" s="0" t="n">
        <v>196.8137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1" t="n">
        <v>-2.957256E-009</v>
      </c>
      <c r="AF31" s="1" t="n">
        <v>-1.127002E-008</v>
      </c>
      <c r="AG31" s="1" t="n">
        <v>8.878558E-009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O31" s="2" t="n">
        <f aca="false">SQRT(SUMSQ(AB31:AD31))</f>
        <v>0</v>
      </c>
      <c r="AP31" s="2"/>
      <c r="AQ31" s="2"/>
      <c r="AR31" s="2"/>
      <c r="AS31" s="2" t="n">
        <f aca="false">DEGREES(2*ACOS(AH31))</f>
        <v>0</v>
      </c>
      <c r="AT31" s="2"/>
      <c r="AU31" s="2"/>
      <c r="AW31" s="0" t="n">
        <f aca="false">ABS(AI31-1)</f>
        <v>0</v>
      </c>
      <c r="AZ31" s="3"/>
      <c r="BA31" s="3" t="n">
        <f aca="false">DEGREES(2*ACOS(AM31))</f>
        <v>0</v>
      </c>
      <c r="BB31" s="3"/>
      <c r="BC31" s="3"/>
      <c r="BD31" s="0" t="n">
        <f aca="false">SUM(AN31:BB31)</f>
        <v>0</v>
      </c>
    </row>
    <row r="32" customFormat="false" ht="13.8" hidden="false" customHeight="false" outlineLevel="0" collapsed="false">
      <c r="A32" s="0" t="n">
        <v>457.8754</v>
      </c>
      <c r="B32" s="0" t="n">
        <v>1.153236</v>
      </c>
      <c r="C32" s="0" t="n">
        <v>0.1630851</v>
      </c>
      <c r="D32" s="0" t="n">
        <v>1.560636</v>
      </c>
      <c r="E32" s="1" t="n">
        <v>-1.3564E-008</v>
      </c>
      <c r="F32" s="1" t="n">
        <v>3.465256E-008</v>
      </c>
      <c r="G32" s="1" t="n">
        <v>-2.655943E-007</v>
      </c>
      <c r="H32" s="0" t="n">
        <v>1</v>
      </c>
      <c r="I32" s="0" t="n">
        <v>1</v>
      </c>
      <c r="J32" s="0" t="n">
        <v>0.0437181</v>
      </c>
      <c r="K32" s="0" t="n">
        <v>0.6453151</v>
      </c>
      <c r="L32" s="0" t="n">
        <v>-0.03703498</v>
      </c>
      <c r="M32" s="0" t="n">
        <v>0.7617648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137.4378</v>
      </c>
      <c r="S32" s="0" t="n">
        <v>191.3418</v>
      </c>
      <c r="T32" s="0" t="n">
        <v>195.6442</v>
      </c>
      <c r="U32" s="0" t="n">
        <v>202.4412</v>
      </c>
      <c r="V32" s="0" t="n">
        <v>194.4105</v>
      </c>
      <c r="W32" s="0" t="n">
        <v>176.4476</v>
      </c>
      <c r="X32" s="0" t="n">
        <v>153.2323</v>
      </c>
      <c r="Y32" s="0" t="n">
        <v>179.2178</v>
      </c>
      <c r="Z32" s="0" t="n">
        <v>0</v>
      </c>
      <c r="AA32" s="0" t="n">
        <v>1</v>
      </c>
      <c r="AB32" s="0" t="n">
        <v>0.00555598</v>
      </c>
      <c r="AC32" s="0" t="n">
        <v>0.0017986</v>
      </c>
      <c r="AD32" s="0" t="n">
        <v>0.006155983</v>
      </c>
      <c r="AE32" s="1" t="n">
        <v>4.441816E-010</v>
      </c>
      <c r="AF32" s="1" t="n">
        <v>3.159581E-008</v>
      </c>
      <c r="AG32" s="1" t="n">
        <v>4.137837E-009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O32" s="2" t="n">
        <f aca="false">SQRT(SUMSQ(AB32:AD32))</f>
        <v>0.00848528151664334</v>
      </c>
      <c r="AP32" s="2"/>
      <c r="AQ32" s="2"/>
      <c r="AR32" s="2"/>
      <c r="AS32" s="2" t="n">
        <f aca="false">DEGREES(2*ACOS(AH32))</f>
        <v>0</v>
      </c>
      <c r="AT32" s="2"/>
      <c r="AU32" s="2"/>
      <c r="AW32" s="0" t="n">
        <f aca="false">ABS(AI32-1)</f>
        <v>0</v>
      </c>
      <c r="AZ32" s="3"/>
      <c r="BA32" s="3" t="n">
        <f aca="false">DEGREES(2*ACOS(AM32))</f>
        <v>0</v>
      </c>
      <c r="BB32" s="3"/>
      <c r="BC32" s="3"/>
      <c r="BD32" s="0" t="n">
        <f aca="false">SUM(AN32:BB32)</f>
        <v>0.00848528151664334</v>
      </c>
    </row>
    <row r="33" customFormat="false" ht="13.8" hidden="false" customHeight="false" outlineLevel="0" collapsed="false">
      <c r="A33" s="0" t="n">
        <v>457.9249</v>
      </c>
      <c r="B33" s="0" t="n">
        <v>1.204945</v>
      </c>
      <c r="C33" s="0" t="n">
        <v>0.179735</v>
      </c>
      <c r="D33" s="0" t="n">
        <v>1.616027</v>
      </c>
      <c r="E33" s="1" t="n">
        <v>-1.42473E-008</v>
      </c>
      <c r="F33" s="1" t="n">
        <v>3.488623E-008</v>
      </c>
      <c r="G33" s="1" t="n">
        <v>-2.672724E-007</v>
      </c>
      <c r="H33" s="0" t="n">
        <v>1</v>
      </c>
      <c r="I33" s="0" t="n">
        <v>1</v>
      </c>
      <c r="J33" s="0" t="n">
        <v>0.04292428</v>
      </c>
      <c r="K33" s="0" t="n">
        <v>0.6420982</v>
      </c>
      <c r="L33" s="0" t="n">
        <v>-0.03604848</v>
      </c>
      <c r="M33" s="0" t="n">
        <v>0.7645704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147.6271</v>
      </c>
      <c r="S33" s="0" t="n">
        <v>205.8011</v>
      </c>
      <c r="T33" s="0" t="n">
        <v>210.5143</v>
      </c>
      <c r="U33" s="0" t="n">
        <v>218.0681</v>
      </c>
      <c r="V33" s="0" t="n">
        <v>209.4747</v>
      </c>
      <c r="W33" s="0" t="n">
        <v>190.0976</v>
      </c>
      <c r="X33" s="0" t="n">
        <v>165.0666</v>
      </c>
      <c r="Y33" s="0" t="n">
        <v>193.0091</v>
      </c>
      <c r="Z33" s="0" t="n">
        <v>0</v>
      </c>
      <c r="AA33" s="0" t="n">
        <v>1</v>
      </c>
      <c r="AB33" s="0" t="n">
        <v>0.097243</v>
      </c>
      <c r="AC33" s="0" t="n">
        <v>0.03113538</v>
      </c>
      <c r="AD33" s="0" t="n">
        <v>0.1048962</v>
      </c>
      <c r="AE33" s="1" t="n">
        <v>-6.833008E-010</v>
      </c>
      <c r="AF33" s="1" t="n">
        <v>2.336673E-010</v>
      </c>
      <c r="AG33" s="1" t="n">
        <v>-1.677968E-009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O33" s="2" t="n">
        <f aca="false">SQRT(SUMSQ(AB33:AD33))</f>
        <v>0.146385879480175</v>
      </c>
      <c r="AP33" s="2"/>
      <c r="AQ33" s="2"/>
      <c r="AR33" s="2"/>
      <c r="AS33" s="2" t="n">
        <f aca="false">DEGREES(2*ACOS(AH33))</f>
        <v>0</v>
      </c>
      <c r="AT33" s="2"/>
      <c r="AU33" s="2"/>
      <c r="AW33" s="0" t="n">
        <f aca="false">ABS(AI33-1)</f>
        <v>0</v>
      </c>
      <c r="AZ33" s="3"/>
      <c r="BA33" s="3" t="n">
        <f aca="false">DEGREES(2*ACOS(AM33))</f>
        <v>0</v>
      </c>
      <c r="BB33" s="3"/>
      <c r="BC33" s="3"/>
      <c r="BD33" s="0" t="n">
        <f aca="false">SUM(AN33:BB33)</f>
        <v>0.146385879480175</v>
      </c>
    </row>
    <row r="34" customFormat="false" ht="13.8" hidden="false" customHeight="false" outlineLevel="0" collapsed="false">
      <c r="A34" s="0" t="n">
        <v>457.9756</v>
      </c>
      <c r="B34" s="0" t="n">
        <v>1.364136</v>
      </c>
      <c r="C34" s="0" t="n">
        <v>0.2298943</v>
      </c>
      <c r="D34" s="0" t="n">
        <v>1.787596</v>
      </c>
      <c r="E34" s="1" t="n">
        <v>-1.690463E-008</v>
      </c>
      <c r="F34" s="1" t="n">
        <v>2.511143E-008</v>
      </c>
      <c r="G34" s="1" t="n">
        <v>-2.643904E-007</v>
      </c>
      <c r="H34" s="0" t="n">
        <v>1</v>
      </c>
      <c r="I34" s="0" t="n">
        <v>1</v>
      </c>
      <c r="J34" s="0" t="n">
        <v>0.04148194</v>
      </c>
      <c r="K34" s="0" t="n">
        <v>0.6378249</v>
      </c>
      <c r="L34" s="0" t="n">
        <v>-0.03443771</v>
      </c>
      <c r="M34" s="0" t="n">
        <v>0.7682921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145.3335</v>
      </c>
      <c r="S34" s="0" t="n">
        <v>204.9301</v>
      </c>
      <c r="T34" s="0" t="n">
        <v>210.3564</v>
      </c>
      <c r="U34" s="0" t="n">
        <v>219.9415</v>
      </c>
      <c r="V34" s="0" t="n">
        <v>211.7761</v>
      </c>
      <c r="W34" s="0" t="n">
        <v>192.006</v>
      </c>
      <c r="X34" s="0" t="n">
        <v>166.5749</v>
      </c>
      <c r="Y34" s="0" t="n">
        <v>194.3206</v>
      </c>
      <c r="Z34" s="0" t="n">
        <v>0</v>
      </c>
      <c r="AA34" s="0" t="n">
        <v>1</v>
      </c>
      <c r="AB34" s="0" t="n">
        <v>0.2025063</v>
      </c>
      <c r="AC34" s="0" t="n">
        <v>0.0637789</v>
      </c>
      <c r="AD34" s="0" t="n">
        <v>0.2138821</v>
      </c>
      <c r="AE34" s="1" t="n">
        <v>-2.657335E-009</v>
      </c>
      <c r="AF34" s="1" t="n">
        <v>-9.774808E-009</v>
      </c>
      <c r="AG34" s="1" t="n">
        <v>2.882031E-009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O34" s="2" t="n">
        <f aca="false">SQRT(SUMSQ(AB34:AD34))</f>
        <v>0.301367055806221</v>
      </c>
      <c r="AP34" s="2"/>
      <c r="AQ34" s="2"/>
      <c r="AR34" s="2"/>
      <c r="AS34" s="2" t="n">
        <f aca="false">DEGREES(2*ACOS(AH34))</f>
        <v>0</v>
      </c>
      <c r="AT34" s="2"/>
      <c r="AU34" s="2"/>
      <c r="AW34" s="0" t="n">
        <f aca="false">ABS(AI34-1)</f>
        <v>0</v>
      </c>
      <c r="AZ34" s="3"/>
      <c r="BA34" s="3" t="n">
        <f aca="false">DEGREES(2*ACOS(AM34))</f>
        <v>0</v>
      </c>
      <c r="BB34" s="3"/>
      <c r="BC34" s="3"/>
      <c r="BD34" s="0" t="n">
        <f aca="false">SUM(AN34:BB34)</f>
        <v>0.301367055806221</v>
      </c>
    </row>
    <row r="35" customFormat="false" ht="13.8" hidden="false" customHeight="false" outlineLevel="0" collapsed="false">
      <c r="A35" s="0" t="n">
        <v>458.0254</v>
      </c>
      <c r="B35" s="0" t="n">
        <v>1.540146</v>
      </c>
      <c r="C35" s="0" t="n">
        <v>0.2858063</v>
      </c>
      <c r="D35" s="0" t="n">
        <v>1.971227</v>
      </c>
      <c r="E35" s="1" t="n">
        <v>-1.775728E-008</v>
      </c>
      <c r="F35" s="1" t="n">
        <v>2.215718E-008</v>
      </c>
      <c r="G35" s="1" t="n">
        <v>-2.507544E-007</v>
      </c>
      <c r="H35" s="0" t="n">
        <v>1</v>
      </c>
      <c r="I35" s="0" t="n">
        <v>1</v>
      </c>
      <c r="J35" s="0" t="n">
        <v>0.03921191</v>
      </c>
      <c r="K35" s="0" t="n">
        <v>0.6321796</v>
      </c>
      <c r="L35" s="0" t="n">
        <v>-0.03206171</v>
      </c>
      <c r="M35" s="0" t="n">
        <v>0.7731645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131.6056</v>
      </c>
      <c r="S35" s="0" t="n">
        <v>191.0085</v>
      </c>
      <c r="T35" s="0" t="n">
        <v>197.83</v>
      </c>
      <c r="U35" s="0" t="n">
        <v>211.1832</v>
      </c>
      <c r="V35" s="0" t="n">
        <v>204.9809</v>
      </c>
      <c r="W35" s="0" t="n">
        <v>185.5095</v>
      </c>
      <c r="X35" s="0" t="n">
        <v>160.7227</v>
      </c>
      <c r="Y35" s="0" t="n">
        <v>186.2679</v>
      </c>
      <c r="Z35" s="0" t="n">
        <v>0</v>
      </c>
      <c r="AA35" s="0" t="n">
        <v>1</v>
      </c>
      <c r="AB35" s="0" t="n">
        <v>0.1672702</v>
      </c>
      <c r="AC35" s="0" t="n">
        <v>0.05362561</v>
      </c>
      <c r="AD35" s="0" t="n">
        <v>0.1728228</v>
      </c>
      <c r="AE35" s="1" t="n">
        <v>-8.52649E-010</v>
      </c>
      <c r="AF35" s="1" t="n">
        <v>-2.954248E-009</v>
      </c>
      <c r="AG35" s="1" t="n">
        <v>1.363613E-008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O35" s="2" t="n">
        <f aca="false">SQRT(SUMSQ(AB35:AD35))</f>
        <v>0.246419857267535</v>
      </c>
      <c r="AP35" s="2"/>
      <c r="AQ35" s="2"/>
      <c r="AR35" s="2"/>
      <c r="AS35" s="2" t="n">
        <f aca="false">DEGREES(2*ACOS(AH35))</f>
        <v>0</v>
      </c>
      <c r="AT35" s="2"/>
      <c r="AU35" s="2"/>
      <c r="AW35" s="0" t="n">
        <f aca="false">ABS(AI35-1)</f>
        <v>0</v>
      </c>
      <c r="AZ35" s="3"/>
      <c r="BA35" s="3" t="n">
        <f aca="false">DEGREES(2*ACOS(AM35))</f>
        <v>0</v>
      </c>
      <c r="BB35" s="3"/>
      <c r="BC35" s="3"/>
      <c r="BD35" s="0" t="n">
        <f aca="false">SUM(AN35:BB35)</f>
        <v>0.246419857267535</v>
      </c>
    </row>
    <row r="36" customFormat="false" ht="13.8" hidden="false" customHeight="false" outlineLevel="0" collapsed="false">
      <c r="A36" s="0" t="n">
        <v>458.0749</v>
      </c>
      <c r="B36" s="0" t="n">
        <v>1.669123</v>
      </c>
      <c r="C36" s="0" t="n">
        <v>0.3281384</v>
      </c>
      <c r="D36" s="0" t="n">
        <v>2.101764</v>
      </c>
      <c r="E36" s="1" t="n">
        <v>-1.691541E-008</v>
      </c>
      <c r="F36" s="1" t="n">
        <v>2.549821E-008</v>
      </c>
      <c r="G36" s="1" t="n">
        <v>-2.528079E-007</v>
      </c>
      <c r="H36" s="0" t="n">
        <v>1</v>
      </c>
      <c r="I36" s="0" t="n">
        <v>1</v>
      </c>
      <c r="J36" s="0" t="n">
        <v>0.03643926</v>
      </c>
      <c r="K36" s="0" t="n">
        <v>0.625923</v>
      </c>
      <c r="L36" s="0" t="n">
        <v>-0.02929827</v>
      </c>
      <c r="M36" s="0" t="n">
        <v>0.778482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118.784</v>
      </c>
      <c r="S36" s="0" t="n">
        <v>179.2736</v>
      </c>
      <c r="T36" s="0" t="n">
        <v>187.9627</v>
      </c>
      <c r="U36" s="0" t="n">
        <v>205.874</v>
      </c>
      <c r="V36" s="0" t="n">
        <v>202.0729</v>
      </c>
      <c r="W36" s="0" t="n">
        <v>182.609</v>
      </c>
      <c r="X36" s="0" t="n">
        <v>158.168</v>
      </c>
      <c r="Y36" s="0" t="n">
        <v>181.5442</v>
      </c>
      <c r="Z36" s="0" t="n">
        <v>0</v>
      </c>
      <c r="AA36" s="0" t="n">
        <v>1</v>
      </c>
      <c r="AB36" s="0" t="n">
        <v>0.1000386</v>
      </c>
      <c r="AC36" s="0" t="n">
        <v>0.03354978</v>
      </c>
      <c r="AD36" s="0" t="n">
        <v>0.1019893</v>
      </c>
      <c r="AE36" s="1" t="n">
        <v>8.418696E-010</v>
      </c>
      <c r="AF36" s="1" t="n">
        <v>3.341038E-009</v>
      </c>
      <c r="AG36" s="1" t="n">
        <v>-2.0535E-009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O36" s="2" t="n">
        <f aca="false">SQRT(SUMSQ(AB36:AD36))</f>
        <v>0.14674851461769</v>
      </c>
      <c r="AP36" s="2"/>
      <c r="AQ36" s="2"/>
      <c r="AR36" s="2"/>
      <c r="AS36" s="2" t="n">
        <f aca="false">DEGREES(2*ACOS(AH36))</f>
        <v>0</v>
      </c>
      <c r="AT36" s="2"/>
      <c r="AU36" s="2"/>
      <c r="AW36" s="0" t="n">
        <f aca="false">ABS(AI36-1)</f>
        <v>0</v>
      </c>
      <c r="AZ36" s="3"/>
      <c r="BA36" s="3" t="n">
        <f aca="false">DEGREES(2*ACOS(AM36))</f>
        <v>0</v>
      </c>
      <c r="BB36" s="3"/>
      <c r="BC36" s="3"/>
      <c r="BD36" s="0" t="n">
        <f aca="false">SUM(AN36:BB36)</f>
        <v>0.14674851461769</v>
      </c>
    </row>
    <row r="37" customFormat="false" ht="13.8" hidden="false" customHeight="false" outlineLevel="0" collapsed="false">
      <c r="A37" s="0" t="n">
        <v>458.1253</v>
      </c>
      <c r="B37" s="0" t="n">
        <v>1.76499</v>
      </c>
      <c r="C37" s="0" t="n">
        <v>0.3604437</v>
      </c>
      <c r="D37" s="0" t="n">
        <v>2.206214</v>
      </c>
      <c r="E37" s="1" t="n">
        <v>-2.127794E-008</v>
      </c>
      <c r="F37" s="1" t="n">
        <v>4.532685E-008</v>
      </c>
      <c r="G37" s="1" t="n">
        <v>-2.477534E-007</v>
      </c>
      <c r="H37" s="0" t="n">
        <v>1</v>
      </c>
      <c r="I37" s="0" t="n">
        <v>1</v>
      </c>
      <c r="J37" s="0" t="n">
        <v>0.03357899</v>
      </c>
      <c r="K37" s="0" t="n">
        <v>0.6197837</v>
      </c>
      <c r="L37" s="0" t="n">
        <v>-0.02655896</v>
      </c>
      <c r="M37" s="0" t="n">
        <v>0.7836041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110.5875</v>
      </c>
      <c r="S37" s="0" t="n">
        <v>173.1231</v>
      </c>
      <c r="T37" s="0" t="n">
        <v>183.7764</v>
      </c>
      <c r="U37" s="0" t="n">
        <v>205.7326</v>
      </c>
      <c r="V37" s="0" t="n">
        <v>203.8808</v>
      </c>
      <c r="W37" s="0" t="n">
        <v>184.1342</v>
      </c>
      <c r="X37" s="0" t="n">
        <v>159.6421</v>
      </c>
      <c r="Y37" s="0" t="n">
        <v>181.5399</v>
      </c>
      <c r="Z37" s="0" t="n">
        <v>0</v>
      </c>
      <c r="AA37" s="0" t="n">
        <v>1</v>
      </c>
      <c r="AB37" s="0" t="n">
        <v>0.0873246</v>
      </c>
      <c r="AC37" s="0" t="n">
        <v>0.02994251</v>
      </c>
      <c r="AD37" s="0" t="n">
        <v>0.09963857</v>
      </c>
      <c r="AE37" s="1" t="n">
        <v>-4.362533E-009</v>
      </c>
      <c r="AF37" s="1" t="n">
        <v>1.982863E-008</v>
      </c>
      <c r="AG37" s="1" t="n">
        <v>5.054527E-009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O37" s="2" t="n">
        <f aca="false">SQRT(SUMSQ(AB37:AD37))</f>
        <v>0.135830719286563</v>
      </c>
      <c r="AP37" s="2"/>
      <c r="AQ37" s="2"/>
      <c r="AR37" s="2"/>
      <c r="AS37" s="2" t="n">
        <f aca="false">DEGREES(2*ACOS(AH37))</f>
        <v>0</v>
      </c>
      <c r="AT37" s="2"/>
      <c r="AU37" s="2"/>
      <c r="AW37" s="0" t="n">
        <f aca="false">ABS(AI37-1)</f>
        <v>0</v>
      </c>
      <c r="AZ37" s="3"/>
      <c r="BA37" s="3" t="n">
        <f aca="false">DEGREES(2*ACOS(AM37))</f>
        <v>0</v>
      </c>
      <c r="BB37" s="3"/>
      <c r="BC37" s="3"/>
      <c r="BD37" s="0" t="n">
        <f aca="false">SUM(AN37:BB37)</f>
        <v>0.135830719286563</v>
      </c>
    </row>
    <row r="38" customFormat="false" ht="13.8" hidden="false" customHeight="false" outlineLevel="0" collapsed="false">
      <c r="A38" s="0" t="n">
        <v>458.1757</v>
      </c>
      <c r="B38" s="0" t="n">
        <v>1.844789</v>
      </c>
      <c r="C38" s="0" t="n">
        <v>0.3881543</v>
      </c>
      <c r="D38" s="0" t="n">
        <v>2.298582</v>
      </c>
      <c r="E38" s="1" t="n">
        <v>-2.205585E-008</v>
      </c>
      <c r="F38" s="1" t="n">
        <v>3.612465E-008</v>
      </c>
      <c r="G38" s="1" t="n">
        <v>-2.595551E-007</v>
      </c>
      <c r="H38" s="0" t="n">
        <v>1</v>
      </c>
      <c r="I38" s="0" t="n">
        <v>1</v>
      </c>
      <c r="J38" s="0" t="n">
        <v>0.03075758</v>
      </c>
      <c r="K38" s="0" t="n">
        <v>0.6138421</v>
      </c>
      <c r="L38" s="0" t="n">
        <v>-0.02394561</v>
      </c>
      <c r="M38" s="0" t="n">
        <v>0.7884659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102.2017</v>
      </c>
      <c r="S38" s="0" t="n">
        <v>165.5734</v>
      </c>
      <c r="T38" s="0" t="n">
        <v>179.3299</v>
      </c>
      <c r="U38" s="0" t="n">
        <v>203.0751</v>
      </c>
      <c r="V38" s="0" t="n">
        <v>202.9322</v>
      </c>
      <c r="W38" s="0" t="n">
        <v>183.303</v>
      </c>
      <c r="X38" s="0" t="n">
        <v>159.2309</v>
      </c>
      <c r="Y38" s="0" t="n">
        <v>179.4832</v>
      </c>
      <c r="Z38" s="0" t="n">
        <v>0</v>
      </c>
      <c r="AA38" s="0" t="n">
        <v>1</v>
      </c>
      <c r="AB38" s="0" t="n">
        <v>0.06744367</v>
      </c>
      <c r="AC38" s="0" t="n">
        <v>0.02382123</v>
      </c>
      <c r="AD38" s="0" t="n">
        <v>0.08119463</v>
      </c>
      <c r="AE38" s="1" t="n">
        <v>-7.779118E-010</v>
      </c>
      <c r="AF38" s="1" t="n">
        <v>-9.202186E-009</v>
      </c>
      <c r="AG38" s="1" t="n">
        <v>-1.180173E-008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O38" s="2" t="n">
        <f aca="false">SQRT(SUMSQ(AB38:AD38))</f>
        <v>0.108206596668681</v>
      </c>
      <c r="AP38" s="2"/>
      <c r="AQ38" s="2"/>
      <c r="AR38" s="2"/>
      <c r="AS38" s="2" t="n">
        <f aca="false">DEGREES(2*ACOS(AH38))</f>
        <v>0</v>
      </c>
      <c r="AT38" s="2"/>
      <c r="AU38" s="2"/>
      <c r="AW38" s="0" t="n">
        <f aca="false">ABS(AI38-1)</f>
        <v>0</v>
      </c>
      <c r="AZ38" s="3"/>
      <c r="BA38" s="3" t="n">
        <f aca="false">DEGREES(2*ACOS(AM38))</f>
        <v>0</v>
      </c>
      <c r="BB38" s="3"/>
      <c r="BC38" s="3"/>
      <c r="BD38" s="0" t="n">
        <f aca="false">SUM(AN38:BB38)</f>
        <v>0.108206596668681</v>
      </c>
    </row>
    <row r="39" customFormat="false" ht="13.8" hidden="false" customHeight="false" outlineLevel="0" collapsed="false">
      <c r="A39" s="0" t="n">
        <v>458.2251</v>
      </c>
      <c r="B39" s="0" t="n">
        <v>1.911391</v>
      </c>
      <c r="C39" s="0" t="n">
        <v>0.4125809</v>
      </c>
      <c r="D39" s="0" t="n">
        <v>2.37378</v>
      </c>
      <c r="E39" s="1" t="n">
        <v>-2.415246E-008</v>
      </c>
      <c r="F39" s="1" t="n">
        <v>4.521802E-008</v>
      </c>
      <c r="G39" s="1" t="n">
        <v>-2.521483E-007</v>
      </c>
      <c r="H39" s="0" t="n">
        <v>1</v>
      </c>
      <c r="I39" s="0" t="n">
        <v>1</v>
      </c>
      <c r="J39" s="0" t="n">
        <v>0.02807621</v>
      </c>
      <c r="K39" s="0" t="n">
        <v>0.6083003</v>
      </c>
      <c r="L39" s="0" t="n">
        <v>-0.02153914</v>
      </c>
      <c r="M39" s="0" t="n">
        <v>0.7929178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90.46396</v>
      </c>
      <c r="S39" s="0" t="n">
        <v>151.1029</v>
      </c>
      <c r="T39" s="0" t="n">
        <v>166.9504</v>
      </c>
      <c r="U39" s="0" t="n">
        <v>190.525</v>
      </c>
      <c r="V39" s="0" t="n">
        <v>191.7094</v>
      </c>
      <c r="W39" s="0" t="n">
        <v>173.259</v>
      </c>
      <c r="X39" s="0" t="n">
        <v>150.8549</v>
      </c>
      <c r="Y39" s="0" t="n">
        <v>168.7394</v>
      </c>
      <c r="Z39" s="0" t="n">
        <v>0</v>
      </c>
      <c r="AA39" s="0" t="n">
        <v>1</v>
      </c>
      <c r="AB39" s="0" t="n">
        <v>0.06161777</v>
      </c>
      <c r="AC39" s="0" t="n">
        <v>0.02336655</v>
      </c>
      <c r="AD39" s="0" t="n">
        <v>0.06664585</v>
      </c>
      <c r="AE39" s="1" t="n">
        <v>-2.096614E-009</v>
      </c>
      <c r="AF39" s="1" t="n">
        <v>9.093363E-009</v>
      </c>
      <c r="AG39" s="1" t="n">
        <v>7.406893E-009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O39" s="2" t="n">
        <f aca="false">SQRT(SUMSQ(AB39:AD39))</f>
        <v>0.0937252077132822</v>
      </c>
      <c r="AP39" s="2"/>
      <c r="AQ39" s="2"/>
      <c r="AR39" s="2"/>
      <c r="AS39" s="2" t="n">
        <f aca="false">DEGREES(2*ACOS(AH39))</f>
        <v>0</v>
      </c>
      <c r="AT39" s="2"/>
      <c r="AU39" s="2"/>
      <c r="AW39" s="0" t="n">
        <f aca="false">ABS(AI39-1)</f>
        <v>0</v>
      </c>
      <c r="AZ39" s="3"/>
      <c r="BA39" s="3" t="n">
        <f aca="false">DEGREES(2*ACOS(AM39))</f>
        <v>0</v>
      </c>
      <c r="BB39" s="3"/>
      <c r="BC39" s="3"/>
      <c r="BD39" s="0" t="n">
        <f aca="false">SUM(AN39:BB39)</f>
        <v>0.0937252077132822</v>
      </c>
    </row>
    <row r="40" customFormat="false" ht="13.8" hidden="false" customHeight="false" outlineLevel="0" collapsed="false">
      <c r="A40" s="0" t="n">
        <v>458.2757</v>
      </c>
      <c r="B40" s="0" t="n">
        <v>1.964847</v>
      </c>
      <c r="C40" s="0" t="n">
        <v>0.4330833</v>
      </c>
      <c r="D40" s="0" t="n">
        <v>2.433962</v>
      </c>
      <c r="E40" s="1" t="n">
        <v>-2.448648E-008</v>
      </c>
      <c r="F40" s="1" t="n">
        <v>1.089076E-007</v>
      </c>
      <c r="G40" s="1" t="n">
        <v>-2.504892E-007</v>
      </c>
      <c r="H40" s="0" t="n">
        <v>1</v>
      </c>
      <c r="I40" s="0" t="n">
        <v>1</v>
      </c>
      <c r="J40" s="0" t="n">
        <v>0.0255941</v>
      </c>
      <c r="K40" s="0" t="n">
        <v>0.6033078</v>
      </c>
      <c r="L40" s="0" t="n">
        <v>-0.01937741</v>
      </c>
      <c r="M40" s="0" t="n">
        <v>0.7968621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90.2239</v>
      </c>
      <c r="S40" s="0" t="n">
        <v>154.8676</v>
      </c>
      <c r="T40" s="0" t="n">
        <v>174.1345</v>
      </c>
      <c r="U40" s="0" t="n">
        <v>199.9901</v>
      </c>
      <c r="V40" s="0" t="n">
        <v>202.3857</v>
      </c>
      <c r="W40" s="0" t="n">
        <v>183.0239</v>
      </c>
      <c r="X40" s="0" t="n">
        <v>159.7139</v>
      </c>
      <c r="Y40" s="0" t="n">
        <v>177.491</v>
      </c>
      <c r="Z40" s="0" t="n">
        <v>0</v>
      </c>
      <c r="AA40" s="0" t="n">
        <v>1</v>
      </c>
      <c r="AB40" s="0" t="n">
        <v>0.05295376</v>
      </c>
      <c r="AC40" s="0" t="n">
        <v>0.02068964</v>
      </c>
      <c r="AD40" s="0" t="n">
        <v>0.06044107</v>
      </c>
      <c r="AE40" s="1" t="n">
        <v>-3.340113E-010</v>
      </c>
      <c r="AF40" s="1" t="n">
        <v>6.368961E-008</v>
      </c>
      <c r="AG40" s="1" t="n">
        <v>1.659104E-009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O40" s="2" t="n">
        <f aca="false">SQRT(SUMSQ(AB40:AD40))</f>
        <v>0.082977616525254</v>
      </c>
      <c r="AP40" s="2"/>
      <c r="AQ40" s="2"/>
      <c r="AR40" s="2"/>
      <c r="AS40" s="2" t="n">
        <f aca="false">DEGREES(2*ACOS(AH40))</f>
        <v>0</v>
      </c>
      <c r="AT40" s="2"/>
      <c r="AU40" s="2"/>
      <c r="AW40" s="0" t="n">
        <f aca="false">ABS(AI40-1)</f>
        <v>0</v>
      </c>
      <c r="AZ40" s="3"/>
      <c r="BA40" s="3" t="n">
        <f aca="false">DEGREES(2*ACOS(AM40))</f>
        <v>0</v>
      </c>
      <c r="BB40" s="3"/>
      <c r="BC40" s="3"/>
      <c r="BD40" s="0" t="n">
        <f aca="false">SUM(AN40:BB40)</f>
        <v>0.082977616525254</v>
      </c>
    </row>
    <row r="41" customFormat="false" ht="13.8" hidden="false" customHeight="false" outlineLevel="0" collapsed="false">
      <c r="A41" s="0" t="n">
        <v>458.3277</v>
      </c>
      <c r="B41" s="0" t="n">
        <v>2.042341</v>
      </c>
      <c r="C41" s="0" t="n">
        <v>0.4637924</v>
      </c>
      <c r="D41" s="0" t="n">
        <v>2.522469</v>
      </c>
      <c r="E41" s="1" t="n">
        <v>-2.519387E-008</v>
      </c>
      <c r="F41" s="1" t="n">
        <v>1.067307E-007</v>
      </c>
      <c r="G41" s="1" t="n">
        <v>-2.584503E-007</v>
      </c>
      <c r="H41" s="0" t="n">
        <v>1</v>
      </c>
      <c r="I41" s="0" t="n">
        <v>1</v>
      </c>
      <c r="J41" s="0" t="n">
        <v>0.02314349</v>
      </c>
      <c r="K41" s="0" t="n">
        <v>0.5985299</v>
      </c>
      <c r="L41" s="0" t="n">
        <v>-0.01730256</v>
      </c>
      <c r="M41" s="0" t="n">
        <v>0.8005792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68.33295</v>
      </c>
      <c r="S41" s="0" t="n">
        <v>120.722</v>
      </c>
      <c r="T41" s="0" t="n">
        <v>138.2395</v>
      </c>
      <c r="U41" s="0" t="n">
        <v>159.7541</v>
      </c>
      <c r="V41" s="0" t="n">
        <v>162.5789</v>
      </c>
      <c r="W41" s="0" t="n">
        <v>147.1409</v>
      </c>
      <c r="X41" s="0" t="n">
        <v>128.7202</v>
      </c>
      <c r="Y41" s="0" t="n">
        <v>142.1237</v>
      </c>
      <c r="Z41" s="0" t="n">
        <v>0</v>
      </c>
      <c r="AA41" s="0" t="n">
        <v>1</v>
      </c>
      <c r="AB41" s="0" t="n">
        <v>0.07985788</v>
      </c>
      <c r="AC41" s="0" t="n">
        <v>0.03192603</v>
      </c>
      <c r="AD41" s="0" t="n">
        <v>0.09154273</v>
      </c>
      <c r="AE41" s="1" t="n">
        <v>-7.073874E-010</v>
      </c>
      <c r="AF41" s="1" t="n">
        <v>-2.176947E-009</v>
      </c>
      <c r="AG41" s="1" t="n">
        <v>-7.961067E-009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O41" s="2" t="n">
        <f aca="false">SQRT(SUMSQ(AB41:AD41))</f>
        <v>0.125605030972124</v>
      </c>
      <c r="AP41" s="2"/>
      <c r="AQ41" s="2"/>
      <c r="AR41" s="2"/>
      <c r="AS41" s="2" t="n">
        <f aca="false">DEGREES(2*ACOS(AH41))</f>
        <v>0</v>
      </c>
      <c r="AT41" s="2"/>
      <c r="AU41" s="2"/>
      <c r="AW41" s="0" t="n">
        <f aca="false">ABS(AI41-1)</f>
        <v>0</v>
      </c>
      <c r="AZ41" s="3"/>
      <c r="BA41" s="3" t="n">
        <f aca="false">DEGREES(2*ACOS(AM41))</f>
        <v>0</v>
      </c>
      <c r="BB41" s="3"/>
      <c r="BC41" s="3"/>
      <c r="BD41" s="0" t="n">
        <f aca="false">SUM(AN41:BB41)</f>
        <v>0.125605030972124</v>
      </c>
    </row>
    <row r="42" customFormat="false" ht="13.8" hidden="false" customHeight="false" outlineLevel="0" collapsed="false">
      <c r="A42" s="0" t="n">
        <v>458.3778</v>
      </c>
      <c r="B42" s="0" t="n">
        <v>2.107861</v>
      </c>
      <c r="C42" s="0" t="n">
        <v>0.490526</v>
      </c>
      <c r="D42" s="0" t="n">
        <v>2.594882</v>
      </c>
      <c r="E42" s="1" t="n">
        <v>-2.6614E-008</v>
      </c>
      <c r="F42" s="1" t="n">
        <v>6.599613E-008</v>
      </c>
      <c r="G42" s="1" t="n">
        <v>-2.611395E-007</v>
      </c>
      <c r="H42" s="0" t="n">
        <v>1</v>
      </c>
      <c r="I42" s="0" t="n">
        <v>1</v>
      </c>
      <c r="J42" s="0" t="n">
        <v>0.02068947</v>
      </c>
      <c r="K42" s="0" t="n">
        <v>0.5938971</v>
      </c>
      <c r="L42" s="0" t="n">
        <v>-0.01528039</v>
      </c>
      <c r="M42" s="0" t="n">
        <v>0.8041298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76.78581</v>
      </c>
      <c r="S42" s="0" t="n">
        <v>140.2108</v>
      </c>
      <c r="T42" s="0" t="n">
        <v>163.9012</v>
      </c>
      <c r="U42" s="0" t="n">
        <v>190.6489</v>
      </c>
      <c r="V42" s="0" t="n">
        <v>195.1809</v>
      </c>
      <c r="W42" s="0" t="n">
        <v>176.829</v>
      </c>
      <c r="X42" s="0" t="n">
        <v>155.1475</v>
      </c>
      <c r="Y42" s="0" t="n">
        <v>170.1098</v>
      </c>
      <c r="Z42" s="0" t="n">
        <v>0</v>
      </c>
      <c r="AA42" s="0" t="n">
        <v>1</v>
      </c>
      <c r="AB42" s="0" t="n">
        <v>0.06453251</v>
      </c>
      <c r="AC42" s="0" t="n">
        <v>0.02684035</v>
      </c>
      <c r="AD42" s="0" t="n">
        <v>0.06928068</v>
      </c>
      <c r="AE42" s="1" t="n">
        <v>-1.420134E-009</v>
      </c>
      <c r="AF42" s="1" t="n">
        <v>-4.073457E-008</v>
      </c>
      <c r="AG42" s="1" t="n">
        <v>-2.689118E-009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O42" s="2" t="n">
        <f aca="false">SQRT(SUMSQ(AB42:AD42))</f>
        <v>0.0984106795845095</v>
      </c>
      <c r="AP42" s="2"/>
      <c r="AQ42" s="2"/>
      <c r="AR42" s="2"/>
      <c r="AS42" s="2" t="n">
        <f aca="false">DEGREES(2*ACOS(AH42))</f>
        <v>0</v>
      </c>
      <c r="AT42" s="2"/>
      <c r="AU42" s="2"/>
      <c r="AW42" s="0" t="n">
        <f aca="false">ABS(AI42-1)</f>
        <v>0</v>
      </c>
      <c r="AZ42" s="3"/>
      <c r="BA42" s="3" t="n">
        <f aca="false">DEGREES(2*ACOS(AM42))</f>
        <v>0</v>
      </c>
      <c r="BB42" s="3"/>
      <c r="BC42" s="3"/>
      <c r="BD42" s="0" t="n">
        <f aca="false">SUM(AN42:BB42)</f>
        <v>0.0984106795845095</v>
      </c>
    </row>
    <row r="43" customFormat="false" ht="13.8" hidden="false" customHeight="false" outlineLevel="0" collapsed="false">
      <c r="A43" s="0" t="n">
        <v>458.4277</v>
      </c>
      <c r="B43" s="0" t="n">
        <v>2.166866</v>
      </c>
      <c r="C43" s="0" t="n">
        <v>0.5161624</v>
      </c>
      <c r="D43" s="0" t="n">
        <v>2.652071</v>
      </c>
      <c r="E43" s="1" t="n">
        <v>-2.748625E-008</v>
      </c>
      <c r="F43" s="1" t="n">
        <v>6.417495E-008</v>
      </c>
      <c r="G43" s="1" t="n">
        <v>-2.584383E-007</v>
      </c>
      <c r="H43" s="0" t="n">
        <v>1</v>
      </c>
      <c r="I43" s="0" t="n">
        <v>1</v>
      </c>
      <c r="J43" s="0" t="n">
        <v>0.0182958</v>
      </c>
      <c r="K43" s="0" t="n">
        <v>0.5896335</v>
      </c>
      <c r="L43" s="0" t="n">
        <v>-0.01336196</v>
      </c>
      <c r="M43" s="0" t="n">
        <v>0.8073531</v>
      </c>
      <c r="N43" s="0" t="n">
        <v>1</v>
      </c>
      <c r="O43" s="0" t="n">
        <v>-0.001208067</v>
      </c>
      <c r="P43" s="0" t="n">
        <v>0</v>
      </c>
      <c r="Q43" s="0" t="n">
        <v>0</v>
      </c>
      <c r="R43" s="0" t="n">
        <v>73.06419</v>
      </c>
      <c r="S43" s="0" t="n">
        <v>138.2051</v>
      </c>
      <c r="T43" s="0" t="n">
        <v>165.0173</v>
      </c>
      <c r="U43" s="0" t="n">
        <v>193.1624</v>
      </c>
      <c r="V43" s="0" t="n">
        <v>198.9076</v>
      </c>
      <c r="W43" s="0" t="n">
        <v>180.4029</v>
      </c>
      <c r="X43" s="0" t="n">
        <v>158.7614</v>
      </c>
      <c r="Y43" s="0" t="n">
        <v>172.8814</v>
      </c>
      <c r="Z43" s="0" t="n">
        <v>0</v>
      </c>
      <c r="AA43" s="0" t="n">
        <v>1</v>
      </c>
      <c r="AB43" s="0" t="n">
        <v>0.05760046</v>
      </c>
      <c r="AC43" s="0" t="n">
        <v>0.02494179</v>
      </c>
      <c r="AD43" s="0" t="n">
        <v>0.05083581</v>
      </c>
      <c r="AE43" s="1" t="n">
        <v>-8.722555E-010</v>
      </c>
      <c r="AF43" s="1" t="n">
        <v>-1.821181E-009</v>
      </c>
      <c r="AG43" s="1" t="n">
        <v>2.701186E-009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O43" s="2" t="n">
        <f aca="false">SQRT(SUMSQ(AB43:AD43))</f>
        <v>0.0807724300672686</v>
      </c>
      <c r="AP43" s="2"/>
      <c r="AQ43" s="2"/>
      <c r="AR43" s="2"/>
      <c r="AS43" s="2" t="n">
        <f aca="false">DEGREES(2*ACOS(AH43))</f>
        <v>0</v>
      </c>
      <c r="AT43" s="2"/>
      <c r="AU43" s="2"/>
      <c r="AW43" s="0" t="n">
        <f aca="false">ABS(AI43-1)</f>
        <v>0</v>
      </c>
      <c r="AZ43" s="3"/>
      <c r="BA43" s="3" t="n">
        <f aca="false">DEGREES(2*ACOS(AM43))</f>
        <v>0</v>
      </c>
      <c r="BB43" s="3"/>
      <c r="BC43" s="3"/>
      <c r="BD43" s="0" t="n">
        <f aca="false">SUM(AN43:BB43)</f>
        <v>0.0807724300672686</v>
      </c>
    </row>
    <row r="44" customFormat="false" ht="13.8" hidden="false" customHeight="false" outlineLevel="0" collapsed="false">
      <c r="A44" s="0" t="n">
        <v>458.478</v>
      </c>
      <c r="B44" s="0" t="n">
        <v>2.17321</v>
      </c>
      <c r="C44" s="0" t="n">
        <v>0.5483541</v>
      </c>
      <c r="D44" s="0" t="n">
        <v>2.714244</v>
      </c>
      <c r="E44" s="1" t="n">
        <v>-2.778697E-008</v>
      </c>
      <c r="F44" s="1" t="n">
        <v>5.517727E-008</v>
      </c>
      <c r="G44" s="1" t="n">
        <v>-2.620249E-007</v>
      </c>
      <c r="H44" s="0" t="n">
        <v>1</v>
      </c>
      <c r="I44" s="0" t="n">
        <v>1</v>
      </c>
      <c r="J44" s="0" t="n">
        <v>0.01593567</v>
      </c>
      <c r="K44" s="0" t="n">
        <v>0.5855596</v>
      </c>
      <c r="L44" s="0" t="n">
        <v>-0.01151455</v>
      </c>
      <c r="M44" s="0" t="n">
        <v>0.8103909</v>
      </c>
      <c r="N44" s="0" t="n">
        <v>1</v>
      </c>
      <c r="O44" s="0" t="n">
        <v>-0.01859808</v>
      </c>
      <c r="P44" s="0" t="n">
        <v>0</v>
      </c>
      <c r="Q44" s="0" t="n">
        <v>0</v>
      </c>
      <c r="R44" s="0" t="n">
        <v>55.31561</v>
      </c>
      <c r="S44" s="0" t="n">
        <v>107.6915</v>
      </c>
      <c r="T44" s="0" t="n">
        <v>130.8551</v>
      </c>
      <c r="U44" s="0" t="n">
        <v>153.9425</v>
      </c>
      <c r="V44" s="0" t="n">
        <v>159.238</v>
      </c>
      <c r="W44" s="0" t="n">
        <v>144.5771</v>
      </c>
      <c r="X44" s="0" t="n">
        <v>127.5819</v>
      </c>
      <c r="Y44" s="0" t="n">
        <v>138.2378</v>
      </c>
      <c r="Z44" s="0" t="n">
        <v>0</v>
      </c>
      <c r="AA44" s="0" t="n">
        <v>1</v>
      </c>
      <c r="AB44" s="0" t="n">
        <v>0.07767307</v>
      </c>
      <c r="AC44" s="0" t="n">
        <v>0.03465446</v>
      </c>
      <c r="AD44" s="0" t="n">
        <v>0.06336708</v>
      </c>
      <c r="AE44" s="1" t="n">
        <v>-3.00714E-010</v>
      </c>
      <c r="AF44" s="1" t="n">
        <v>-8.997681E-009</v>
      </c>
      <c r="AG44" s="1" t="n">
        <v>-3.586612E-009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O44" s="2" t="n">
        <f aca="false">SQRT(SUMSQ(AB44:AD44))</f>
        <v>0.106063302931989</v>
      </c>
      <c r="AP44" s="2"/>
      <c r="AQ44" s="2"/>
      <c r="AR44" s="2"/>
      <c r="AS44" s="2" t="n">
        <f aca="false">DEGREES(2*ACOS(AH44))</f>
        <v>0</v>
      </c>
      <c r="AT44" s="2"/>
      <c r="AU44" s="2"/>
      <c r="AW44" s="0" t="n">
        <f aca="false">ABS(AI44-1)</f>
        <v>0</v>
      </c>
      <c r="AZ44" s="3"/>
      <c r="BA44" s="3" t="n">
        <f aca="false">DEGREES(2*ACOS(AM44))</f>
        <v>0</v>
      </c>
      <c r="BB44" s="3"/>
      <c r="BC44" s="3"/>
      <c r="BD44" s="0" t="n">
        <f aca="false">SUM(AN44:BB44)</f>
        <v>0.106063302931989</v>
      </c>
    </row>
    <row r="45" customFormat="false" ht="13.8" hidden="false" customHeight="false" outlineLevel="0" collapsed="false">
      <c r="A45" s="0" t="n">
        <v>458.5273</v>
      </c>
      <c r="B45" s="0" t="n">
        <v>2.187708</v>
      </c>
      <c r="C45" s="0" t="n">
        <v>0.5650171</v>
      </c>
      <c r="D45" s="0" t="n">
        <v>2.801349</v>
      </c>
      <c r="E45" s="1" t="n">
        <v>-2.884168E-008</v>
      </c>
      <c r="F45" s="1" t="n">
        <v>7.186802E-008</v>
      </c>
      <c r="G45" s="1" t="n">
        <v>-2.624463E-007</v>
      </c>
      <c r="H45" s="0" t="n">
        <v>1</v>
      </c>
      <c r="I45" s="0" t="n">
        <v>1</v>
      </c>
      <c r="J45" s="0" t="n">
        <v>0.01360124</v>
      </c>
      <c r="K45" s="0" t="n">
        <v>0.5811898</v>
      </c>
      <c r="L45" s="0" t="n">
        <v>-0.009716002</v>
      </c>
      <c r="M45" s="0" t="n">
        <v>0.8135964</v>
      </c>
      <c r="N45" s="0" t="n">
        <v>1</v>
      </c>
      <c r="O45" s="0" t="n">
        <v>-0.01846194</v>
      </c>
      <c r="P45" s="0" t="n">
        <v>-0.009253204</v>
      </c>
      <c r="Q45" s="0" t="n">
        <v>0</v>
      </c>
      <c r="R45" s="0" t="n">
        <v>53.11599</v>
      </c>
      <c r="S45" s="0" t="n">
        <v>105.4353</v>
      </c>
      <c r="T45" s="0" t="n">
        <v>130.3978</v>
      </c>
      <c r="U45" s="0" t="n">
        <v>154.0972</v>
      </c>
      <c r="V45" s="0" t="n">
        <v>159.9905</v>
      </c>
      <c r="W45" s="0" t="n">
        <v>145.5508</v>
      </c>
      <c r="X45" s="0" t="n">
        <v>128.9767</v>
      </c>
      <c r="Y45" s="0" t="n">
        <v>139.3297</v>
      </c>
      <c r="Z45" s="0" t="n">
        <v>0</v>
      </c>
      <c r="AA45" s="0" t="n">
        <v>1</v>
      </c>
      <c r="AB45" s="0" t="n">
        <v>0.09240545</v>
      </c>
      <c r="AC45" s="0" t="n">
        <v>0.04146942</v>
      </c>
      <c r="AD45" s="0" t="n">
        <v>0.09641722</v>
      </c>
      <c r="AE45" s="1" t="n">
        <v>-1.054706E-009</v>
      </c>
      <c r="AF45" s="1" t="n">
        <v>1.669074E-008</v>
      </c>
      <c r="AG45" s="1" t="n">
        <v>-4.215047E-010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O45" s="2" t="n">
        <f aca="false">SQRT(SUMSQ(AB45:AD45))</f>
        <v>0.139838336293619</v>
      </c>
      <c r="AP45" s="2"/>
      <c r="AQ45" s="2"/>
      <c r="AR45" s="2"/>
      <c r="AS45" s="2" t="n">
        <f aca="false">DEGREES(2*ACOS(AH45))</f>
        <v>0</v>
      </c>
      <c r="AT45" s="2"/>
      <c r="AU45" s="2"/>
      <c r="AW45" s="0" t="n">
        <f aca="false">ABS(AI45-1)</f>
        <v>0</v>
      </c>
      <c r="AZ45" s="3"/>
      <c r="BA45" s="3" t="n">
        <f aca="false">DEGREES(2*ACOS(AM45))</f>
        <v>0</v>
      </c>
      <c r="BB45" s="3"/>
      <c r="BC45" s="3"/>
      <c r="BD45" s="0" t="n">
        <f aca="false">SUM(AN45:BB45)</f>
        <v>0.139838336293619</v>
      </c>
    </row>
    <row r="46" customFormat="false" ht="13.8" hidden="false" customHeight="false" outlineLevel="0" collapsed="false">
      <c r="A46" s="0" t="n">
        <v>458.5777</v>
      </c>
      <c r="B46" s="0" t="n">
        <v>2.177339</v>
      </c>
      <c r="C46" s="0" t="n">
        <v>0.562031</v>
      </c>
      <c r="D46" s="0" t="n">
        <v>2.881642</v>
      </c>
      <c r="E46" s="1" t="n">
        <v>-3.082066E-008</v>
      </c>
      <c r="F46" s="1" t="n">
        <v>5.314153E-008</v>
      </c>
      <c r="G46" s="1" t="n">
        <v>-2.605117E-007</v>
      </c>
      <c r="H46" s="0" t="n">
        <v>1</v>
      </c>
      <c r="I46" s="0" t="n">
        <v>1</v>
      </c>
      <c r="J46" s="0" t="n">
        <v>0.0117826</v>
      </c>
      <c r="K46" s="0" t="n">
        <v>0.5763671</v>
      </c>
      <c r="L46" s="0" t="n">
        <v>-0.008311599</v>
      </c>
      <c r="M46" s="0" t="n">
        <v>0.8170636</v>
      </c>
      <c r="N46" s="0" t="n">
        <v>1</v>
      </c>
      <c r="O46" s="0" t="n">
        <v>-0.01409245</v>
      </c>
      <c r="P46" s="0" t="n">
        <v>-0.006345928</v>
      </c>
      <c r="Q46" s="0" t="n">
        <v>0</v>
      </c>
      <c r="R46" s="0" t="n">
        <v>60.08448</v>
      </c>
      <c r="S46" s="0" t="n">
        <v>121.3906</v>
      </c>
      <c r="T46" s="0" t="n">
        <v>151.9108</v>
      </c>
      <c r="U46" s="0" t="n">
        <v>180.1277</v>
      </c>
      <c r="V46" s="0" t="n">
        <v>187.6542</v>
      </c>
      <c r="W46" s="0" t="n">
        <v>171.1751</v>
      </c>
      <c r="X46" s="0" t="n">
        <v>152.4192</v>
      </c>
      <c r="Y46" s="0" t="n">
        <v>163.9831</v>
      </c>
      <c r="Z46" s="0" t="n">
        <v>0</v>
      </c>
      <c r="AA46" s="0" t="n">
        <v>1</v>
      </c>
      <c r="AB46" s="0" t="n">
        <v>0.05635684</v>
      </c>
      <c r="AC46" s="0" t="n">
        <v>0.02540109</v>
      </c>
      <c r="AD46" s="0" t="n">
        <v>0.07300714</v>
      </c>
      <c r="AE46" s="1" t="n">
        <v>-1.978968E-009</v>
      </c>
      <c r="AF46" s="1" t="n">
        <v>-1.87265E-008</v>
      </c>
      <c r="AG46" s="1" t="n">
        <v>1.934668E-009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O46" s="2" t="n">
        <f aca="false">SQRT(SUMSQ(AB46:AD46))</f>
        <v>0.0956626953360258</v>
      </c>
      <c r="AP46" s="2"/>
      <c r="AQ46" s="2"/>
      <c r="AR46" s="2"/>
      <c r="AS46" s="2" t="n">
        <f aca="false">DEGREES(2*ACOS(AH46))</f>
        <v>0</v>
      </c>
      <c r="AT46" s="2"/>
      <c r="AU46" s="2"/>
      <c r="AW46" s="0" t="n">
        <f aca="false">ABS(AI46-1)</f>
        <v>0</v>
      </c>
      <c r="AZ46" s="3"/>
      <c r="BA46" s="3" t="n">
        <f aca="false">DEGREES(2*ACOS(AM46))</f>
        <v>0</v>
      </c>
      <c r="BB46" s="3"/>
      <c r="BC46" s="3"/>
      <c r="BD46" s="0" t="n">
        <f aca="false">SUM(AN46:BB46)</f>
        <v>0.0956626953360258</v>
      </c>
    </row>
    <row r="47" customFormat="false" ht="13.8" hidden="false" customHeight="false" outlineLevel="0" collapsed="false">
      <c r="A47" s="0" t="n">
        <v>458.6272</v>
      </c>
      <c r="B47" s="0" t="n">
        <v>2.169233</v>
      </c>
      <c r="C47" s="0" t="n">
        <v>0.5604475</v>
      </c>
      <c r="D47" s="0" t="n">
        <v>2.931787</v>
      </c>
      <c r="E47" s="1" t="n">
        <v>-3.307494E-008</v>
      </c>
      <c r="F47" s="1" t="n">
        <v>5.476037E-008</v>
      </c>
      <c r="G47" s="1" t="n">
        <v>-2.590367E-007</v>
      </c>
      <c r="H47" s="0" t="n">
        <v>1</v>
      </c>
      <c r="I47" s="0" t="n">
        <v>1</v>
      </c>
      <c r="J47" s="0" t="n">
        <v>0.01041563</v>
      </c>
      <c r="K47" s="0" t="n">
        <v>0.5715241</v>
      </c>
      <c r="L47" s="0" t="n">
        <v>-0.00725518</v>
      </c>
      <c r="M47" s="0" t="n">
        <v>0.8204871</v>
      </c>
      <c r="N47" s="0" t="n">
        <v>1</v>
      </c>
      <c r="O47" s="0" t="n">
        <v>-0.00794673</v>
      </c>
      <c r="P47" s="0" t="n">
        <v>-0.003138423</v>
      </c>
      <c r="Q47" s="0" t="n">
        <v>0</v>
      </c>
      <c r="R47" s="0" t="n">
        <v>65.89526</v>
      </c>
      <c r="S47" s="0" t="n">
        <v>132.1197</v>
      </c>
      <c r="T47" s="0" t="n">
        <v>165.695</v>
      </c>
      <c r="U47" s="0" t="n">
        <v>196.7482</v>
      </c>
      <c r="V47" s="0" t="n">
        <v>205.3941</v>
      </c>
      <c r="W47" s="0" t="n">
        <v>187.8357</v>
      </c>
      <c r="X47" s="0" t="n">
        <v>167.9493</v>
      </c>
      <c r="Y47" s="0" t="n">
        <v>180.0634</v>
      </c>
      <c r="Z47" s="0" t="n">
        <v>0</v>
      </c>
      <c r="AA47" s="0" t="n">
        <v>1</v>
      </c>
      <c r="AB47" s="0" t="n">
        <v>0.03785164</v>
      </c>
      <c r="AC47" s="0" t="n">
        <v>0.01759049</v>
      </c>
      <c r="AD47" s="0" t="n">
        <v>0.04309465</v>
      </c>
      <c r="AE47" s="1" t="n">
        <v>-2.2543E-009</v>
      </c>
      <c r="AF47" s="1" t="n">
        <v>1.618843E-009</v>
      </c>
      <c r="AG47" s="1" t="n">
        <v>1.475029E-009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O47" s="2" t="n">
        <f aca="false">SQRT(SUMSQ(AB47:AD47))</f>
        <v>0.059994340130984</v>
      </c>
      <c r="AP47" s="2"/>
      <c r="AQ47" s="2"/>
      <c r="AR47" s="2"/>
      <c r="AS47" s="2" t="n">
        <f aca="false">DEGREES(2*ACOS(AH47))</f>
        <v>0</v>
      </c>
      <c r="AT47" s="2"/>
      <c r="AU47" s="2"/>
      <c r="AW47" s="0" t="n">
        <f aca="false">ABS(AI47-1)</f>
        <v>0</v>
      </c>
      <c r="AZ47" s="3"/>
      <c r="BA47" s="3" t="n">
        <f aca="false">DEGREES(2*ACOS(AM47))</f>
        <v>0</v>
      </c>
      <c r="BB47" s="3"/>
      <c r="BC47" s="3"/>
      <c r="BD47" s="0" t="n">
        <f aca="false">SUM(AN47:BB47)</f>
        <v>0.059994340130984</v>
      </c>
    </row>
    <row r="48" customFormat="false" ht="13.8" hidden="false" customHeight="false" outlineLevel="0" collapsed="false">
      <c r="A48" s="0" t="n">
        <v>458.6776</v>
      </c>
      <c r="B48" s="0" t="n">
        <v>2.166819</v>
      </c>
      <c r="C48" s="0" t="n">
        <v>0.5593306</v>
      </c>
      <c r="D48" s="0" t="n">
        <v>2.979561</v>
      </c>
      <c r="E48" s="1" t="n">
        <v>-3.389749E-008</v>
      </c>
      <c r="F48" s="1" t="n">
        <v>1.734507E-008</v>
      </c>
      <c r="G48" s="1" t="n">
        <v>-2.591647E-007</v>
      </c>
      <c r="H48" s="0" t="n">
        <v>1</v>
      </c>
      <c r="I48" s="0" t="n">
        <v>1</v>
      </c>
      <c r="J48" s="0" t="n">
        <v>0.009359525</v>
      </c>
      <c r="K48" s="0" t="n">
        <v>0.5669101</v>
      </c>
      <c r="L48" s="0" t="n">
        <v>-0.006441667</v>
      </c>
      <c r="M48" s="0" t="n">
        <v>0.8237013</v>
      </c>
      <c r="N48" s="0" t="n">
        <v>1</v>
      </c>
      <c r="O48" s="0" t="n">
        <v>-0.007047415</v>
      </c>
      <c r="P48" s="0" t="n">
        <v>-0.003420651</v>
      </c>
      <c r="Q48" s="0" t="n">
        <v>0</v>
      </c>
      <c r="R48" s="0" t="n">
        <v>68.35668</v>
      </c>
      <c r="S48" s="0" t="n">
        <v>135.6475</v>
      </c>
      <c r="T48" s="0" t="n">
        <v>170.2875</v>
      </c>
      <c r="U48" s="0" t="n">
        <v>202.3405</v>
      </c>
      <c r="V48" s="0" t="n">
        <v>211.5071</v>
      </c>
      <c r="W48" s="0" t="n">
        <v>193.7822</v>
      </c>
      <c r="X48" s="0" t="n">
        <v>173.7709</v>
      </c>
      <c r="Y48" s="0" t="n">
        <v>185.8636</v>
      </c>
      <c r="Z48" s="0" t="n">
        <v>0</v>
      </c>
      <c r="AA48" s="0" t="n">
        <v>1</v>
      </c>
      <c r="AB48" s="0" t="n">
        <v>0.02951812</v>
      </c>
      <c r="AC48" s="0" t="n">
        <v>0.01367939</v>
      </c>
      <c r="AD48" s="0" t="n">
        <v>0.04194355</v>
      </c>
      <c r="AE48" s="1" t="n">
        <v>-8.2257E-010</v>
      </c>
      <c r="AF48" s="1" t="n">
        <v>-3.741529E-008</v>
      </c>
      <c r="AG48" s="1" t="n">
        <v>-1.279997E-010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O48" s="2" t="n">
        <f aca="false">SQRT(SUMSQ(AB48:AD48))</f>
        <v>0.0530820732988925</v>
      </c>
      <c r="AP48" s="2"/>
      <c r="AQ48" s="2"/>
      <c r="AR48" s="2"/>
      <c r="AS48" s="2" t="n">
        <f aca="false">DEGREES(2*ACOS(AH48))</f>
        <v>0</v>
      </c>
      <c r="AT48" s="2"/>
      <c r="AU48" s="2"/>
      <c r="AW48" s="0" t="n">
        <f aca="false">ABS(AI48-1)</f>
        <v>0</v>
      </c>
      <c r="AZ48" s="3"/>
      <c r="BA48" s="3" t="n">
        <f aca="false">DEGREES(2*ACOS(AM48))</f>
        <v>0</v>
      </c>
      <c r="BB48" s="3"/>
      <c r="BC48" s="3"/>
      <c r="BD48" s="0" t="n">
        <f aca="false">SUM(AN48:BB48)</f>
        <v>0.0530820732988925</v>
      </c>
    </row>
    <row r="49" customFormat="false" ht="13.8" hidden="false" customHeight="false" outlineLevel="0" collapsed="false">
      <c r="A49" s="0" t="n">
        <v>458.7273</v>
      </c>
      <c r="B49" s="0" t="n">
        <v>2.163774</v>
      </c>
      <c r="C49" s="0" t="n">
        <v>0.5586414</v>
      </c>
      <c r="D49" s="0" t="n">
        <v>3.014476</v>
      </c>
      <c r="E49" s="1" t="n">
        <v>-3.32853E-008</v>
      </c>
      <c r="F49" s="1" t="n">
        <v>4.094315E-008</v>
      </c>
      <c r="G49" s="1" t="n">
        <v>-2.586934E-007</v>
      </c>
      <c r="H49" s="0" t="n">
        <v>1</v>
      </c>
      <c r="I49" s="0" t="n">
        <v>1</v>
      </c>
      <c r="J49" s="0" t="n">
        <v>0.008549979</v>
      </c>
      <c r="K49" s="0" t="n">
        <v>0.5626258</v>
      </c>
      <c r="L49" s="0" t="n">
        <v>-0.005819216</v>
      </c>
      <c r="M49" s="0" t="n">
        <v>0.826647</v>
      </c>
      <c r="N49" s="0" t="n">
        <v>1</v>
      </c>
      <c r="O49" s="0" t="n">
        <v>-0.005432129</v>
      </c>
      <c r="P49" s="0" t="n">
        <v>-0.002239764</v>
      </c>
      <c r="Q49" s="0" t="n">
        <v>0</v>
      </c>
      <c r="R49" s="0" t="n">
        <v>61.95805</v>
      </c>
      <c r="S49" s="0" t="n">
        <v>121.9154</v>
      </c>
      <c r="T49" s="0" t="n">
        <v>153.1792</v>
      </c>
      <c r="U49" s="0" t="n">
        <v>182.1131</v>
      </c>
      <c r="V49" s="0" t="n">
        <v>190.5724</v>
      </c>
      <c r="W49" s="0" t="n">
        <v>174.8564</v>
      </c>
      <c r="X49" s="0" t="n">
        <v>157.1601</v>
      </c>
      <c r="Y49" s="0" t="n">
        <v>167.7605</v>
      </c>
      <c r="Z49" s="0" t="n">
        <v>0</v>
      </c>
      <c r="AA49" s="0" t="n">
        <v>1</v>
      </c>
      <c r="AB49" s="0" t="n">
        <v>0.02509863</v>
      </c>
      <c r="AC49" s="0" t="n">
        <v>0.01192924</v>
      </c>
      <c r="AD49" s="0" t="n">
        <v>0.03233293</v>
      </c>
      <c r="AE49" s="1" t="n">
        <v>6.12201E-010</v>
      </c>
      <c r="AF49" s="1" t="n">
        <v>2.359808E-008</v>
      </c>
      <c r="AG49" s="1" t="n">
        <v>4.713767E-010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O49" s="2" t="n">
        <f aca="false">SQRT(SUMSQ(AB49:AD49))</f>
        <v>0.0426340985273455</v>
      </c>
      <c r="AP49" s="2"/>
      <c r="AQ49" s="2"/>
      <c r="AR49" s="2"/>
      <c r="AS49" s="2" t="n">
        <f aca="false">DEGREES(2*ACOS(AH49))</f>
        <v>0</v>
      </c>
      <c r="AT49" s="2"/>
      <c r="AU49" s="2"/>
      <c r="AW49" s="0" t="n">
        <f aca="false">ABS(AI49-1)</f>
        <v>0</v>
      </c>
      <c r="AZ49" s="3"/>
      <c r="BA49" s="3" t="n">
        <f aca="false">DEGREES(2*ACOS(AM49))</f>
        <v>0</v>
      </c>
      <c r="BB49" s="3"/>
      <c r="BC49" s="3"/>
      <c r="BD49" s="0" t="n">
        <f aca="false">SUM(AN49:BB49)</f>
        <v>0.0426340985273455</v>
      </c>
    </row>
    <row r="50" customFormat="false" ht="13.8" hidden="false" customHeight="false" outlineLevel="0" collapsed="false">
      <c r="A50" s="0" t="n">
        <v>458.7776</v>
      </c>
      <c r="B50" s="0" t="n">
        <v>2.159283</v>
      </c>
      <c r="C50" s="0" t="n">
        <v>0.5569491</v>
      </c>
      <c r="D50" s="0" t="n">
        <v>3.043519</v>
      </c>
      <c r="E50" s="1" t="n">
        <v>-3.192233E-008</v>
      </c>
      <c r="F50" s="1" t="n">
        <v>7.440526E-008</v>
      </c>
      <c r="G50" s="1" t="n">
        <v>-2.604538E-007</v>
      </c>
      <c r="H50" s="0" t="n">
        <v>1</v>
      </c>
      <c r="I50" s="0" t="n">
        <v>1</v>
      </c>
      <c r="J50" s="0" t="n">
        <v>0.007932625</v>
      </c>
      <c r="K50" s="0" t="n">
        <v>0.5587381</v>
      </c>
      <c r="L50" s="0" t="n">
        <v>-0.00534465</v>
      </c>
      <c r="M50" s="0" t="n">
        <v>0.829289</v>
      </c>
      <c r="N50" s="0" t="n">
        <v>1</v>
      </c>
      <c r="O50" s="0" t="n">
        <v>-0.00479126</v>
      </c>
      <c r="P50" s="0" t="n">
        <v>-0.001461685</v>
      </c>
      <c r="Q50" s="0" t="n">
        <v>0</v>
      </c>
      <c r="R50" s="0" t="n">
        <v>62.78771</v>
      </c>
      <c r="S50" s="0" t="n">
        <v>122.6169</v>
      </c>
      <c r="T50" s="0" t="n">
        <v>154.1449</v>
      </c>
      <c r="U50" s="0" t="n">
        <v>183.3302</v>
      </c>
      <c r="V50" s="0" t="n">
        <v>192.0092</v>
      </c>
      <c r="W50" s="0" t="n">
        <v>176.3825</v>
      </c>
      <c r="X50" s="0" t="n">
        <v>158.8241</v>
      </c>
      <c r="Y50" s="0" t="n">
        <v>169.2688</v>
      </c>
      <c r="Z50" s="0" t="n">
        <v>0</v>
      </c>
      <c r="AA50" s="0" t="n">
        <v>1</v>
      </c>
      <c r="AB50" s="0" t="n">
        <v>0.007600768</v>
      </c>
      <c r="AC50" s="0" t="n">
        <v>0.003763849</v>
      </c>
      <c r="AD50" s="0" t="n">
        <v>0.01987206</v>
      </c>
      <c r="AE50" s="1" t="n">
        <v>1.362978E-009</v>
      </c>
      <c r="AF50" s="1" t="n">
        <v>3.346213E-008</v>
      </c>
      <c r="AG50" s="1" t="n">
        <v>-1.76034E-009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O50" s="2" t="n">
        <f aca="false">SQRT(SUMSQ(AB50:AD50))</f>
        <v>0.0216064111348513</v>
      </c>
      <c r="AP50" s="2"/>
      <c r="AQ50" s="2"/>
      <c r="AR50" s="2"/>
      <c r="AS50" s="2" t="n">
        <f aca="false">DEGREES(2*ACOS(AH50))</f>
        <v>0</v>
      </c>
      <c r="AT50" s="2"/>
      <c r="AU50" s="2"/>
      <c r="AW50" s="0" t="n">
        <f aca="false">ABS(AI50-1)</f>
        <v>0</v>
      </c>
      <c r="AZ50" s="3"/>
      <c r="BA50" s="3" t="n">
        <f aca="false">DEGREES(2*ACOS(AM50))</f>
        <v>0</v>
      </c>
      <c r="BB50" s="3"/>
      <c r="BC50" s="3"/>
      <c r="BD50" s="0" t="n">
        <f aca="false">SUM(AN50:BB50)</f>
        <v>0.0216064111348513</v>
      </c>
    </row>
    <row r="51" customFormat="false" ht="13.8" hidden="false" customHeight="false" outlineLevel="0" collapsed="false">
      <c r="A51" s="0" t="n">
        <v>458.8275</v>
      </c>
      <c r="B51" s="0" t="n">
        <v>2.155333</v>
      </c>
      <c r="C51" s="0" t="n">
        <v>0.5561376</v>
      </c>
      <c r="D51" s="0" t="n">
        <v>3.051256</v>
      </c>
      <c r="E51" s="1" t="n">
        <v>-3.263481E-008</v>
      </c>
      <c r="F51" s="1" t="n">
        <v>7.2395E-008</v>
      </c>
      <c r="G51" s="1" t="n">
        <v>-2.608937E-007</v>
      </c>
      <c r="H51" s="0" t="n">
        <v>1</v>
      </c>
      <c r="I51" s="0" t="n">
        <v>1</v>
      </c>
      <c r="J51" s="0" t="n">
        <v>0.007489663</v>
      </c>
      <c r="K51" s="0" t="n">
        <v>0.5554031</v>
      </c>
      <c r="L51" s="0" t="n">
        <v>-0.005002548</v>
      </c>
      <c r="M51" s="0" t="n">
        <v>0.8315325</v>
      </c>
      <c r="N51" s="0" t="n">
        <v>1</v>
      </c>
      <c r="O51" s="0" t="n">
        <v>-0.0004303455</v>
      </c>
      <c r="P51" s="0" t="n">
        <v>-0.0001570582</v>
      </c>
      <c r="Q51" s="0" t="n">
        <v>0</v>
      </c>
      <c r="R51" s="0" t="n">
        <v>63.53492</v>
      </c>
      <c r="S51" s="0" t="n">
        <v>123.2519</v>
      </c>
      <c r="T51" s="0" t="n">
        <v>154.9428</v>
      </c>
      <c r="U51" s="0" t="n">
        <v>184.2937</v>
      </c>
      <c r="V51" s="0" t="n">
        <v>193.1049</v>
      </c>
      <c r="W51" s="0" t="n">
        <v>177.5399</v>
      </c>
      <c r="X51" s="0" t="n">
        <v>160.0717</v>
      </c>
      <c r="Y51" s="0" t="n">
        <v>170.4344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1" t="n">
        <v>-7.124833E-010</v>
      </c>
      <c r="AF51" s="1" t="n">
        <v>-2.010268E-009</v>
      </c>
      <c r="AG51" s="1" t="n">
        <v>-4.398528E-010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O51" s="2" t="n">
        <f aca="false">SQRT(SUMSQ(AB51:AD51))</f>
        <v>0</v>
      </c>
      <c r="AP51" s="2"/>
      <c r="AQ51" s="2"/>
      <c r="AR51" s="2"/>
      <c r="AS51" s="2" t="n">
        <f aca="false">DEGREES(2*ACOS(AH51))</f>
        <v>0</v>
      </c>
      <c r="AT51" s="2"/>
      <c r="AU51" s="2"/>
      <c r="AW51" s="0" t="n">
        <f aca="false">ABS(AI51-1)</f>
        <v>0</v>
      </c>
      <c r="AZ51" s="3"/>
      <c r="BA51" s="3" t="n">
        <f aca="false">DEGREES(2*ACOS(AM51))</f>
        <v>0</v>
      </c>
      <c r="BB51" s="3"/>
      <c r="BC51" s="3"/>
      <c r="BD51" s="0" t="n">
        <f aca="false">SUM(AN51:BB51)</f>
        <v>0</v>
      </c>
    </row>
    <row r="52" customFormat="false" ht="13.8" hidden="false" customHeight="false" outlineLevel="0" collapsed="false">
      <c r="A52" s="0" t="n">
        <v>458.8774</v>
      </c>
      <c r="B52" s="0" t="n">
        <v>2.15489</v>
      </c>
      <c r="C52" s="0" t="n">
        <v>0.5560234</v>
      </c>
      <c r="D52" s="0" t="n">
        <v>3.052557</v>
      </c>
      <c r="E52" s="1" t="n">
        <v>-3.230931E-008</v>
      </c>
      <c r="F52" s="1" t="n">
        <v>3.738483E-008</v>
      </c>
      <c r="G52" s="1" t="n">
        <v>-2.591162E-007</v>
      </c>
      <c r="H52" s="0" t="n">
        <v>1</v>
      </c>
      <c r="I52" s="0" t="n">
        <v>1</v>
      </c>
      <c r="J52" s="0" t="n">
        <v>0.007148927</v>
      </c>
      <c r="K52" s="0" t="n">
        <v>0.5527492</v>
      </c>
      <c r="L52" s="0" t="n">
        <v>-0.004742046</v>
      </c>
      <c r="M52" s="0" t="n">
        <v>0.8333035</v>
      </c>
      <c r="N52" s="0" t="n">
        <v>1</v>
      </c>
      <c r="O52" s="1" t="n">
        <v>-7.152557E-005</v>
      </c>
      <c r="P52" s="1" t="n">
        <v>-2.640486E-005</v>
      </c>
      <c r="Q52" s="0" t="n">
        <v>0</v>
      </c>
      <c r="R52" s="0" t="n">
        <v>65.20699</v>
      </c>
      <c r="S52" s="0" t="n">
        <v>126.0591</v>
      </c>
      <c r="T52" s="0" t="n">
        <v>158.4351</v>
      </c>
      <c r="U52" s="0" t="n">
        <v>188.4344</v>
      </c>
      <c r="V52" s="0" t="n">
        <v>197.4615</v>
      </c>
      <c r="W52" s="0" t="n">
        <v>181.6104</v>
      </c>
      <c r="X52" s="0" t="n">
        <v>163.8274</v>
      </c>
      <c r="Y52" s="0" t="n">
        <v>174.3855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1" t="n">
        <v>3.254848E-010</v>
      </c>
      <c r="AF52" s="1" t="n">
        <v>-3.501016E-008</v>
      </c>
      <c r="AG52" s="1" t="n">
        <v>1.777371E-009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O52" s="2" t="n">
        <f aca="false">SQRT(SUMSQ(AB52:AD52))</f>
        <v>0</v>
      </c>
      <c r="AP52" s="2"/>
      <c r="AQ52" s="2"/>
      <c r="AR52" s="2"/>
      <c r="AS52" s="2" t="n">
        <f aca="false">DEGREES(2*ACOS(AH52))</f>
        <v>0</v>
      </c>
      <c r="AT52" s="2"/>
      <c r="AU52" s="2"/>
      <c r="AW52" s="0" t="n">
        <f aca="false">ABS(AI52-1)</f>
        <v>0</v>
      </c>
      <c r="AZ52" s="3"/>
      <c r="BA52" s="3" t="n">
        <f aca="false">DEGREES(2*ACOS(AM52))</f>
        <v>0</v>
      </c>
      <c r="BB52" s="3"/>
      <c r="BC52" s="3"/>
      <c r="BD52" s="0" t="n">
        <f aca="false">SUM(AN52:BB52)</f>
        <v>0</v>
      </c>
    </row>
    <row r="53" customFormat="false" ht="13.8" hidden="false" customHeight="false" outlineLevel="0" collapsed="false">
      <c r="A53" s="0" t="n">
        <v>458.9277</v>
      </c>
      <c r="B53" s="0" t="n">
        <v>2.154815</v>
      </c>
      <c r="C53" s="0" t="n">
        <v>0.5560041</v>
      </c>
      <c r="D53" s="0" t="n">
        <v>3.052775</v>
      </c>
      <c r="E53" s="1" t="n">
        <v>-3.1562E-008</v>
      </c>
      <c r="F53" s="1" t="n">
        <v>-2.507666E-008</v>
      </c>
      <c r="G53" s="1" t="n">
        <v>-2.608092E-007</v>
      </c>
      <c r="H53" s="0" t="n">
        <v>1</v>
      </c>
      <c r="I53" s="0" t="n">
        <v>1</v>
      </c>
      <c r="J53" s="0" t="n">
        <v>0.006884327</v>
      </c>
      <c r="K53" s="0" t="n">
        <v>0.5506767</v>
      </c>
      <c r="L53" s="0" t="n">
        <v>-0.004541918</v>
      </c>
      <c r="M53" s="0" t="n">
        <v>0.8346779</v>
      </c>
      <c r="N53" s="0" t="n">
        <v>1</v>
      </c>
      <c r="O53" s="1" t="n">
        <v>-1.215935E-005</v>
      </c>
      <c r="P53" s="1" t="n">
        <v>-4.410744E-006</v>
      </c>
      <c r="Q53" s="0" t="n">
        <v>0</v>
      </c>
      <c r="R53" s="0" t="n">
        <v>67.87505</v>
      </c>
      <c r="S53" s="0" t="n">
        <v>131.0966</v>
      </c>
      <c r="T53" s="0" t="n">
        <v>164.7567</v>
      </c>
      <c r="U53" s="0" t="n">
        <v>195.9494</v>
      </c>
      <c r="V53" s="0" t="n">
        <v>205.3416</v>
      </c>
      <c r="W53" s="0" t="n">
        <v>188.876</v>
      </c>
      <c r="X53" s="0" t="n">
        <v>170.4055</v>
      </c>
      <c r="Y53" s="0" t="n">
        <v>181.374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1" t="n">
        <v>7.473206E-010</v>
      </c>
      <c r="AF53" s="1" t="n">
        <v>-6.24615E-008</v>
      </c>
      <c r="AG53" s="1" t="n">
        <v>-1.693004E-009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O53" s="2" t="n">
        <f aca="false">SQRT(SUMSQ(AB53:AD53))</f>
        <v>0</v>
      </c>
      <c r="AP53" s="2"/>
      <c r="AQ53" s="2"/>
      <c r="AR53" s="2"/>
      <c r="AS53" s="2" t="n">
        <f aca="false">DEGREES(2*ACOS(AH53))</f>
        <v>0</v>
      </c>
      <c r="AT53" s="2"/>
      <c r="AU53" s="2"/>
      <c r="AW53" s="0" t="n">
        <f aca="false">ABS(AI53-1)</f>
        <v>0</v>
      </c>
      <c r="AZ53" s="3"/>
      <c r="BA53" s="3" t="n">
        <f aca="false">DEGREES(2*ACOS(AM53))</f>
        <v>0</v>
      </c>
      <c r="BB53" s="3"/>
      <c r="BC53" s="3"/>
      <c r="BD53" s="0" t="n">
        <f aca="false">SUM(AN53:BB53)</f>
        <v>0</v>
      </c>
    </row>
    <row r="54" customFormat="false" ht="13.8" hidden="false" customHeight="false" outlineLevel="0" collapsed="false">
      <c r="A54" s="0" t="n">
        <v>458.9772</v>
      </c>
      <c r="B54" s="0" t="n">
        <v>2.154803</v>
      </c>
      <c r="C54" s="0" t="n">
        <v>0.5560009</v>
      </c>
      <c r="D54" s="0" t="n">
        <v>3.052812</v>
      </c>
      <c r="E54" s="1" t="n">
        <v>-3.180388E-008</v>
      </c>
      <c r="F54" s="1" t="n">
        <v>-7.413573E-008</v>
      </c>
      <c r="G54" s="1" t="n">
        <v>-2.608026E-007</v>
      </c>
      <c r="H54" s="0" t="n">
        <v>1</v>
      </c>
      <c r="I54" s="0" t="n">
        <v>1</v>
      </c>
      <c r="J54" s="0" t="n">
        <v>0.006678673</v>
      </c>
      <c r="K54" s="0" t="n">
        <v>0.5490661</v>
      </c>
      <c r="L54" s="0" t="n">
        <v>-0.004387763</v>
      </c>
      <c r="M54" s="0" t="n">
        <v>0.8357407</v>
      </c>
      <c r="N54" s="0" t="n">
        <v>1</v>
      </c>
      <c r="O54" s="1" t="n">
        <v>-2.145767E-006</v>
      </c>
      <c r="P54" s="1" t="n">
        <v>-7.748604E-007</v>
      </c>
      <c r="Q54" s="0" t="n">
        <v>0</v>
      </c>
      <c r="R54" s="0" t="n">
        <v>70.46309</v>
      </c>
      <c r="S54" s="0" t="n">
        <v>136.0664</v>
      </c>
      <c r="T54" s="0" t="n">
        <v>171.0002</v>
      </c>
      <c r="U54" s="0" t="n">
        <v>203.3742</v>
      </c>
      <c r="V54" s="0" t="n">
        <v>213.1236</v>
      </c>
      <c r="W54" s="0" t="n">
        <v>196.0383</v>
      </c>
      <c r="X54" s="0" t="n">
        <v>176.8728</v>
      </c>
      <c r="Y54" s="0" t="n">
        <v>188.2545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1" t="n">
        <v>-2.418962E-010</v>
      </c>
      <c r="AF54" s="1" t="n">
        <v>-4.905905E-008</v>
      </c>
      <c r="AG54" s="1" t="n">
        <v>6.602083E-012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O54" s="2" t="n">
        <f aca="false">SQRT(SUMSQ(AB54:AD54))</f>
        <v>0</v>
      </c>
      <c r="AP54" s="2"/>
      <c r="AQ54" s="2"/>
      <c r="AR54" s="2"/>
      <c r="AS54" s="2" t="n">
        <f aca="false">DEGREES(2*ACOS(AH54))</f>
        <v>0</v>
      </c>
      <c r="AT54" s="2"/>
      <c r="AU54" s="2"/>
      <c r="AW54" s="0" t="n">
        <f aca="false">ABS(AI54-1)</f>
        <v>0</v>
      </c>
      <c r="AZ54" s="3"/>
      <c r="BA54" s="3" t="n">
        <f aca="false">DEGREES(2*ACOS(AM54))</f>
        <v>0</v>
      </c>
      <c r="BB54" s="3"/>
      <c r="BC54" s="3"/>
      <c r="BD54" s="0" t="n">
        <f aca="false">SUM(AN54:BB54)</f>
        <v>0</v>
      </c>
    </row>
    <row r="55" customFormat="false" ht="13.8" hidden="false" customHeight="false" outlineLevel="0" collapsed="false">
      <c r="A55" s="0" t="n">
        <v>459.0276</v>
      </c>
      <c r="B55" s="0" t="n">
        <v>2.154801</v>
      </c>
      <c r="C55" s="0" t="n">
        <v>0.5560004</v>
      </c>
      <c r="D55" s="0" t="n">
        <v>3.052818</v>
      </c>
      <c r="E55" s="1" t="n">
        <v>-3.091183E-008</v>
      </c>
      <c r="F55" s="1" t="n">
        <v>-5.954783E-009</v>
      </c>
      <c r="G55" s="1" t="n">
        <v>-2.601056E-007</v>
      </c>
      <c r="H55" s="0" t="n">
        <v>1</v>
      </c>
      <c r="I55" s="0" t="n">
        <v>1</v>
      </c>
      <c r="J55" s="0" t="n">
        <v>0.00651917</v>
      </c>
      <c r="K55" s="0" t="n">
        <v>0.5478175</v>
      </c>
      <c r="L55" s="0" t="n">
        <v>-0.00426904</v>
      </c>
      <c r="M55" s="0" t="n">
        <v>0.8365616</v>
      </c>
      <c r="N55" s="0" t="n">
        <v>1</v>
      </c>
      <c r="O55" s="1" t="n">
        <v>-2.384186E-007</v>
      </c>
      <c r="P55" s="1" t="n">
        <v>-1.192093E-007</v>
      </c>
      <c r="Q55" s="0" t="n">
        <v>0</v>
      </c>
      <c r="R55" s="0" t="n">
        <v>71.75001</v>
      </c>
      <c r="S55" s="0" t="n">
        <v>138.5452</v>
      </c>
      <c r="T55" s="0" t="n">
        <v>174.1149</v>
      </c>
      <c r="U55" s="0" t="n">
        <v>207.0785</v>
      </c>
      <c r="V55" s="0" t="n">
        <v>217.0056</v>
      </c>
      <c r="W55" s="0" t="n">
        <v>199.6101</v>
      </c>
      <c r="X55" s="0" t="n">
        <v>180.0968</v>
      </c>
      <c r="Y55" s="0" t="n">
        <v>191.6852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1" t="n">
        <v>8.920721E-010</v>
      </c>
      <c r="AF55" s="1" t="n">
        <v>6.818095E-008</v>
      </c>
      <c r="AG55" s="1" t="n">
        <v>6.970567E-010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O55" s="2" t="n">
        <f aca="false">SQRT(SUMSQ(AB55:AD55))</f>
        <v>0</v>
      </c>
      <c r="AP55" s="2"/>
      <c r="AQ55" s="2"/>
      <c r="AR55" s="2"/>
      <c r="AS55" s="2" t="n">
        <f aca="false">DEGREES(2*ACOS(AH55))</f>
        <v>0</v>
      </c>
      <c r="AT55" s="2"/>
      <c r="AU55" s="2"/>
      <c r="AW55" s="0" t="n">
        <f aca="false">ABS(AI55-1)</f>
        <v>0</v>
      </c>
      <c r="AZ55" s="3"/>
      <c r="BA55" s="3" t="n">
        <f aca="false">DEGREES(2*ACOS(AM55))</f>
        <v>0</v>
      </c>
      <c r="BB55" s="3"/>
      <c r="BC55" s="3"/>
      <c r="BD55" s="0" t="n">
        <f aca="false">SUM(AN55:BB55)</f>
        <v>0</v>
      </c>
    </row>
    <row r="56" customFormat="false" ht="13.8" hidden="false" customHeight="false" outlineLevel="0" collapsed="false">
      <c r="A56" s="0" t="n">
        <v>459.0781</v>
      </c>
      <c r="B56" s="0" t="n">
        <v>2.154801</v>
      </c>
      <c r="C56" s="0" t="n">
        <v>0.5560003</v>
      </c>
      <c r="D56" s="0" t="n">
        <v>3.052819</v>
      </c>
      <c r="E56" s="1" t="n">
        <v>-3.070009E-008</v>
      </c>
      <c r="F56" s="1" t="n">
        <v>2.304644E-008</v>
      </c>
      <c r="G56" s="1" t="n">
        <v>-2.58675E-007</v>
      </c>
      <c r="H56" s="0" t="n">
        <v>1</v>
      </c>
      <c r="I56" s="0" t="n">
        <v>1</v>
      </c>
      <c r="J56" s="0" t="n">
        <v>0.006395587</v>
      </c>
      <c r="K56" s="0" t="n">
        <v>0.5468506</v>
      </c>
      <c r="L56" s="0" t="n">
        <v>-0.004177555</v>
      </c>
      <c r="M56" s="0" t="n">
        <v>0.8371954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71.7512</v>
      </c>
      <c r="S56" s="0" t="n">
        <v>138.5463</v>
      </c>
      <c r="T56" s="0" t="n">
        <v>174.1161</v>
      </c>
      <c r="U56" s="0" t="n">
        <v>207.0799</v>
      </c>
      <c r="V56" s="0" t="n">
        <v>217.0071</v>
      </c>
      <c r="W56" s="0" t="n">
        <v>199.6116</v>
      </c>
      <c r="X56" s="0" t="n">
        <v>180.0985</v>
      </c>
      <c r="Y56" s="0" t="n">
        <v>191.687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1" t="n">
        <v>2.11748E-010</v>
      </c>
      <c r="AF56" s="1" t="n">
        <v>2.900123E-008</v>
      </c>
      <c r="AG56" s="1" t="n">
        <v>1.430653E-009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O56" s="2" t="n">
        <f aca="false">SQRT(SUMSQ(AB56:AD56))</f>
        <v>0</v>
      </c>
      <c r="AP56" s="2"/>
      <c r="AQ56" s="2"/>
      <c r="AR56" s="2"/>
      <c r="AS56" s="2" t="n">
        <f aca="false">DEGREES(2*ACOS(AH56))</f>
        <v>0</v>
      </c>
      <c r="AT56" s="2"/>
      <c r="AU56" s="2"/>
      <c r="AW56" s="0" t="n">
        <f aca="false">ABS(AI56-1)</f>
        <v>0</v>
      </c>
      <c r="AZ56" s="3"/>
      <c r="BA56" s="3" t="n">
        <f aca="false">DEGREES(2*ACOS(AM56))</f>
        <v>0</v>
      </c>
      <c r="BB56" s="3"/>
      <c r="BC56" s="3"/>
      <c r="BD56" s="0" t="n">
        <f aca="false">SUM(AN56:BB56)</f>
        <v>0</v>
      </c>
    </row>
    <row r="57" customFormat="false" ht="13.8" hidden="false" customHeight="false" outlineLevel="0" collapsed="false">
      <c r="A57" s="0" t="n">
        <v>459.1275</v>
      </c>
      <c r="B57" s="0" t="n">
        <v>2.154801</v>
      </c>
      <c r="C57" s="0" t="n">
        <v>0.5560003</v>
      </c>
      <c r="D57" s="0" t="n">
        <v>3.052819</v>
      </c>
      <c r="E57" s="1" t="n">
        <v>-3.039771E-008</v>
      </c>
      <c r="F57" s="1" t="n">
        <v>5.883589E-009</v>
      </c>
      <c r="G57" s="1" t="n">
        <v>-2.600811E-007</v>
      </c>
      <c r="H57" s="0" t="n">
        <v>1</v>
      </c>
      <c r="I57" s="0" t="n">
        <v>1</v>
      </c>
      <c r="J57" s="0" t="n">
        <v>0.006300203</v>
      </c>
      <c r="K57" s="0" t="n">
        <v>0.5461032</v>
      </c>
      <c r="L57" s="0" t="n">
        <v>-0.004107228</v>
      </c>
      <c r="M57" s="0" t="n">
        <v>0.8376842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70.47015</v>
      </c>
      <c r="S57" s="0" t="n">
        <v>136.0724</v>
      </c>
      <c r="T57" s="0" t="n">
        <v>171.0072</v>
      </c>
      <c r="U57" s="0" t="n">
        <v>203.3823</v>
      </c>
      <c r="V57" s="0" t="n">
        <v>213.1323</v>
      </c>
      <c r="W57" s="0" t="n">
        <v>196.0474</v>
      </c>
      <c r="X57" s="0" t="n">
        <v>176.8827</v>
      </c>
      <c r="Y57" s="0" t="n">
        <v>188.2643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1" t="n">
        <v>3.023746E-010</v>
      </c>
      <c r="AF57" s="1" t="n">
        <v>-1.716285E-008</v>
      </c>
      <c r="AG57" s="1" t="n">
        <v>-1.406146E-009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O57" s="2" t="n">
        <f aca="false">SQRT(SUMSQ(AB57:AD57))</f>
        <v>0</v>
      </c>
      <c r="AP57" s="2"/>
      <c r="AQ57" s="2"/>
      <c r="AR57" s="2"/>
      <c r="AS57" s="2" t="n">
        <f aca="false">DEGREES(2*ACOS(AH57))</f>
        <v>0</v>
      </c>
      <c r="AT57" s="2"/>
      <c r="AU57" s="2"/>
      <c r="AW57" s="0" t="n">
        <f aca="false">ABS(AI57-1)</f>
        <v>0</v>
      </c>
      <c r="AZ57" s="3"/>
      <c r="BA57" s="3" t="n">
        <f aca="false">DEGREES(2*ACOS(AM57))</f>
        <v>0</v>
      </c>
      <c r="BB57" s="3"/>
      <c r="BC57" s="3"/>
      <c r="BD57" s="0" t="n">
        <f aca="false">SUM(AN57:BB57)</f>
        <v>0</v>
      </c>
    </row>
    <row r="58" customFormat="false" ht="13.8" hidden="false" customHeight="false" outlineLevel="0" collapsed="false">
      <c r="A58" s="0" t="n">
        <v>459.1779</v>
      </c>
      <c r="B58" s="0" t="n">
        <v>2.154801</v>
      </c>
      <c r="C58" s="0" t="n">
        <v>0.5560003</v>
      </c>
      <c r="D58" s="0" t="n">
        <v>3.052819</v>
      </c>
      <c r="E58" s="1" t="n">
        <v>-2.990106E-008</v>
      </c>
      <c r="F58" s="1" t="n">
        <v>2.835124E-008</v>
      </c>
      <c r="G58" s="1" t="n">
        <v>-2.596439E-007</v>
      </c>
      <c r="H58" s="0" t="n">
        <v>1</v>
      </c>
      <c r="I58" s="0" t="n">
        <v>0.9755639</v>
      </c>
      <c r="J58" s="0" t="n">
        <v>0.006226602</v>
      </c>
      <c r="K58" s="0" t="n">
        <v>0.5455257</v>
      </c>
      <c r="L58" s="0" t="n">
        <v>-0.004053131</v>
      </c>
      <c r="M58" s="0" t="n">
        <v>0.8380612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71.49579</v>
      </c>
      <c r="S58" s="0" t="n">
        <v>138.2836</v>
      </c>
      <c r="T58" s="0" t="n">
        <v>173.8476</v>
      </c>
      <c r="U58" s="0" t="n">
        <v>206.8083</v>
      </c>
      <c r="V58" s="0" t="n">
        <v>216.7437</v>
      </c>
      <c r="W58" s="0" t="n">
        <v>199.3495</v>
      </c>
      <c r="X58" s="0" t="n">
        <v>179.8455</v>
      </c>
      <c r="Y58" s="0" t="n">
        <v>191.4359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1" t="n">
        <v>4.966571E-010</v>
      </c>
      <c r="AF58" s="1" t="n">
        <v>2.246765E-008</v>
      </c>
      <c r="AG58" s="1" t="n">
        <v>4.372728E-010</v>
      </c>
      <c r="AH58" s="0" t="n">
        <v>0.9999999</v>
      </c>
      <c r="AI58" s="0" t="n">
        <v>0.9755639</v>
      </c>
      <c r="AJ58" s="0" t="n">
        <v>0</v>
      </c>
      <c r="AK58" s="0" t="n">
        <v>0</v>
      </c>
      <c r="AL58" s="0" t="n">
        <v>0</v>
      </c>
      <c r="AM58" s="0" t="n">
        <v>1</v>
      </c>
      <c r="AO58" s="2" t="n">
        <f aca="false">SQRT(SUMSQ(AB58:AD58))</f>
        <v>0</v>
      </c>
      <c r="AP58" s="2"/>
      <c r="AQ58" s="2"/>
      <c r="AR58" s="2"/>
      <c r="AS58" s="2" t="n">
        <f aca="false">DEGREES(2*ACOS(AH58))</f>
        <v>0.0512469035396072</v>
      </c>
      <c r="AT58" s="2"/>
      <c r="AU58" s="2"/>
      <c r="AW58" s="0" t="n">
        <f aca="false">ABS(AI58-1)</f>
        <v>0.0244361</v>
      </c>
      <c r="AZ58" s="3"/>
      <c r="BA58" s="3" t="n">
        <f aca="false">DEGREES(2*ACOS(AM58))</f>
        <v>0</v>
      </c>
      <c r="BB58" s="3"/>
      <c r="BC58" s="3"/>
      <c r="BD58" s="0" t="n">
        <f aca="false">SUM(AN58:BB58)</f>
        <v>0.0756830035396072</v>
      </c>
    </row>
    <row r="59" customFormat="false" ht="13.8" hidden="false" customHeight="false" outlineLevel="0" collapsed="false">
      <c r="A59" s="0" t="n">
        <v>459.2274</v>
      </c>
      <c r="B59" s="0" t="n">
        <v>2.154801</v>
      </c>
      <c r="C59" s="0" t="n">
        <v>0.5560003</v>
      </c>
      <c r="D59" s="0" t="n">
        <v>3.052819</v>
      </c>
      <c r="E59" s="1" t="n">
        <v>-2.997238E-008</v>
      </c>
      <c r="F59" s="1" t="n">
        <v>8.209717E-008</v>
      </c>
      <c r="G59" s="1" t="n">
        <v>-2.586966E-007</v>
      </c>
      <c r="H59" s="0" t="n">
        <v>1</v>
      </c>
      <c r="I59" s="0" t="n">
        <v>0.9386283</v>
      </c>
      <c r="J59" s="0" t="n">
        <v>0.006169785</v>
      </c>
      <c r="K59" s="0" t="n">
        <v>0.5450796</v>
      </c>
      <c r="L59" s="0" t="n">
        <v>-0.004011469</v>
      </c>
      <c r="M59" s="0" t="n">
        <v>0.838352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68.65662</v>
      </c>
      <c r="S59" s="0" t="n">
        <v>134.2061</v>
      </c>
      <c r="T59" s="0" t="n">
        <v>169.0989</v>
      </c>
      <c r="U59" s="0" t="n">
        <v>201.4512</v>
      </c>
      <c r="V59" s="0" t="n">
        <v>211.2594</v>
      </c>
      <c r="W59" s="0" t="n">
        <v>194.1844</v>
      </c>
      <c r="X59" s="0" t="n">
        <v>175.0844</v>
      </c>
      <c r="Y59" s="0" t="n">
        <v>186.4803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1" t="n">
        <v>-7.131736E-011</v>
      </c>
      <c r="AF59" s="1" t="n">
        <v>5.374593E-008</v>
      </c>
      <c r="AG59" s="1" t="n">
        <v>9.473025E-010</v>
      </c>
      <c r="AH59" s="0" t="n">
        <v>1</v>
      </c>
      <c r="AI59" s="0" t="n">
        <v>0.9621392</v>
      </c>
      <c r="AJ59" s="0" t="n">
        <v>0</v>
      </c>
      <c r="AK59" s="0" t="n">
        <v>0</v>
      </c>
      <c r="AL59" s="0" t="n">
        <v>0</v>
      </c>
      <c r="AM59" s="0" t="n">
        <v>1</v>
      </c>
      <c r="AO59" s="2" t="n">
        <f aca="false">SQRT(SUMSQ(AB59:AD59))</f>
        <v>0</v>
      </c>
      <c r="AP59" s="2"/>
      <c r="AQ59" s="2"/>
      <c r="AR59" s="2"/>
      <c r="AS59" s="2" t="n">
        <f aca="false">DEGREES(2*ACOS(AH59))</f>
        <v>0</v>
      </c>
      <c r="AT59" s="2"/>
      <c r="AU59" s="2"/>
      <c r="AW59" s="0" t="n">
        <f aca="false">ABS(AI59-1)</f>
        <v>0.0378607999999999</v>
      </c>
      <c r="AZ59" s="3"/>
      <c r="BA59" s="3" t="n">
        <f aca="false">DEGREES(2*ACOS(AM59))</f>
        <v>0</v>
      </c>
      <c r="BB59" s="3"/>
      <c r="BC59" s="3"/>
      <c r="BD59" s="0" t="n">
        <f aca="false">SUM(AN59:BB59)</f>
        <v>0.0378607999999999</v>
      </c>
    </row>
    <row r="60" customFormat="false" ht="13.8" hidden="false" customHeight="false" outlineLevel="0" collapsed="false">
      <c r="A60" s="0" t="n">
        <v>459.2778</v>
      </c>
      <c r="B60" s="0" t="n">
        <v>2.154801</v>
      </c>
      <c r="C60" s="0" t="n">
        <v>0.5560003</v>
      </c>
      <c r="D60" s="0" t="n">
        <v>3.052819</v>
      </c>
      <c r="E60" s="1" t="n">
        <v>-2.993181E-008</v>
      </c>
      <c r="F60" s="1" t="n">
        <v>9.418852E-008</v>
      </c>
      <c r="G60" s="1" t="n">
        <v>-2.575781E-007</v>
      </c>
      <c r="H60" s="0" t="n">
        <v>1</v>
      </c>
      <c r="I60" s="0" t="n">
        <v>0.9078074</v>
      </c>
      <c r="J60" s="0" t="n">
        <v>0.006125647</v>
      </c>
      <c r="K60" s="0" t="n">
        <v>0.5447339</v>
      </c>
      <c r="L60" s="0" t="n">
        <v>-0.003979178</v>
      </c>
      <c r="M60" s="0" t="n">
        <v>0.8385771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68.33546</v>
      </c>
      <c r="S60" s="0" t="n">
        <v>135.0272</v>
      </c>
      <c r="T60" s="0" t="n">
        <v>170.5167</v>
      </c>
      <c r="U60" s="0" t="n">
        <v>203.4368</v>
      </c>
      <c r="V60" s="0" t="n">
        <v>213.4752</v>
      </c>
      <c r="W60" s="0" t="n">
        <v>196.0984</v>
      </c>
      <c r="X60" s="0" t="n">
        <v>176.7082</v>
      </c>
      <c r="Y60" s="0" t="n">
        <v>188.3238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1" t="n">
        <v>4.05754E-011</v>
      </c>
      <c r="AF60" s="1" t="n">
        <v>1.209134E-008</v>
      </c>
      <c r="AG60" s="1" t="n">
        <v>1.118512E-009</v>
      </c>
      <c r="AH60" s="0" t="n">
        <v>1</v>
      </c>
      <c r="AI60" s="0" t="n">
        <v>0.9671639</v>
      </c>
      <c r="AJ60" s="0" t="n">
        <v>0</v>
      </c>
      <c r="AK60" s="0" t="n">
        <v>0</v>
      </c>
      <c r="AL60" s="0" t="n">
        <v>0</v>
      </c>
      <c r="AM60" s="0" t="n">
        <v>1</v>
      </c>
      <c r="AO60" s="2" t="n">
        <f aca="false">SQRT(SUMSQ(AB60:AD60))</f>
        <v>0</v>
      </c>
      <c r="AP60" s="2"/>
      <c r="AQ60" s="2"/>
      <c r="AR60" s="2"/>
      <c r="AS60" s="2" t="n">
        <f aca="false">DEGREES(2*ACOS(AH60))</f>
        <v>0</v>
      </c>
      <c r="AT60" s="2"/>
      <c r="AU60" s="2"/>
      <c r="AW60" s="0" t="n">
        <f aca="false">ABS(AI60-1)</f>
        <v>0.0328360999999999</v>
      </c>
      <c r="AZ60" s="3"/>
      <c r="BA60" s="3" t="n">
        <f aca="false">DEGREES(2*ACOS(AM60))</f>
        <v>0</v>
      </c>
      <c r="BB60" s="3"/>
      <c r="BC60" s="3"/>
      <c r="BD60" s="0" t="n">
        <f aca="false">SUM(AN60:BB60)</f>
        <v>0.0328360999999999</v>
      </c>
    </row>
    <row r="61" customFormat="false" ht="13.8" hidden="false" customHeight="false" outlineLevel="0" collapsed="false">
      <c r="A61" s="0" t="n">
        <v>459.3273</v>
      </c>
      <c r="B61" s="0" t="n">
        <v>2.154801</v>
      </c>
      <c r="C61" s="0" t="n">
        <v>0.5560003</v>
      </c>
      <c r="D61" s="0" t="n">
        <v>3.052819</v>
      </c>
      <c r="E61" s="1" t="n">
        <v>-3.040859E-008</v>
      </c>
      <c r="F61" s="1" t="n">
        <v>8.187983E-008</v>
      </c>
      <c r="G61" s="1" t="n">
        <v>-2.571259E-007</v>
      </c>
      <c r="H61" s="0" t="n">
        <v>1</v>
      </c>
      <c r="I61" s="0" t="n">
        <v>0.8804742</v>
      </c>
      <c r="J61" s="0" t="n">
        <v>0.006091774</v>
      </c>
      <c r="K61" s="0" t="n">
        <v>0.5444676</v>
      </c>
      <c r="L61" s="0" t="n">
        <v>-0.003954423</v>
      </c>
      <c r="M61" s="0" t="n">
        <v>0.8387504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65.83731</v>
      </c>
      <c r="S61" s="0" t="n">
        <v>131.2944</v>
      </c>
      <c r="T61" s="0" t="n">
        <v>166.119</v>
      </c>
      <c r="U61" s="0" t="n">
        <v>198.434</v>
      </c>
      <c r="V61" s="0" t="n">
        <v>208.3356</v>
      </c>
      <c r="W61" s="0" t="n">
        <v>191.2767</v>
      </c>
      <c r="X61" s="0" t="n">
        <v>172.2803</v>
      </c>
      <c r="Y61" s="0" t="n">
        <v>183.6989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1" t="n">
        <v>-4.767921E-010</v>
      </c>
      <c r="AF61" s="1" t="n">
        <v>-1.230869E-008</v>
      </c>
      <c r="AG61" s="1" t="n">
        <v>4.520712E-010</v>
      </c>
      <c r="AH61" s="0" t="n">
        <v>1</v>
      </c>
      <c r="AI61" s="0" t="n">
        <v>0.9698911</v>
      </c>
      <c r="AJ61" s="0" t="n">
        <v>0</v>
      </c>
      <c r="AK61" s="0" t="n">
        <v>0</v>
      </c>
      <c r="AL61" s="0" t="n">
        <v>0</v>
      </c>
      <c r="AM61" s="0" t="n">
        <v>1</v>
      </c>
      <c r="AO61" s="2" t="n">
        <f aca="false">SQRT(SUMSQ(AB61:AD61))</f>
        <v>0</v>
      </c>
      <c r="AP61" s="2"/>
      <c r="AQ61" s="2"/>
      <c r="AR61" s="2"/>
      <c r="AS61" s="2" t="n">
        <f aca="false">DEGREES(2*ACOS(AH61))</f>
        <v>0</v>
      </c>
      <c r="AT61" s="2"/>
      <c r="AU61" s="2"/>
      <c r="AW61" s="0" t="n">
        <f aca="false">ABS(AI61-1)</f>
        <v>0.0301088999999999</v>
      </c>
      <c r="AZ61" s="3"/>
      <c r="BA61" s="3" t="n">
        <f aca="false">DEGREES(2*ACOS(AM61))</f>
        <v>0</v>
      </c>
      <c r="BB61" s="3"/>
      <c r="BC61" s="3"/>
      <c r="BD61" s="0" t="n">
        <f aca="false">SUM(AN61:BB61)</f>
        <v>0.0301088999999999</v>
      </c>
    </row>
    <row r="62" customFormat="false" ht="13.8" hidden="false" customHeight="false" outlineLevel="0" collapsed="false">
      <c r="A62" s="0" t="n">
        <v>459.3777</v>
      </c>
      <c r="B62" s="0" t="n">
        <v>2.154801</v>
      </c>
      <c r="C62" s="0" t="n">
        <v>0.5560003</v>
      </c>
      <c r="D62" s="0" t="n">
        <v>3.052819</v>
      </c>
      <c r="E62" s="1" t="n">
        <v>-3.079128E-008</v>
      </c>
      <c r="F62" s="1" t="n">
        <v>9.401968E-008</v>
      </c>
      <c r="G62" s="1" t="n">
        <v>-2.55096E-007</v>
      </c>
      <c r="H62" s="0" t="n">
        <v>1</v>
      </c>
      <c r="I62" s="0" t="n">
        <v>0.8526685</v>
      </c>
      <c r="J62" s="0" t="n">
        <v>0.006065837</v>
      </c>
      <c r="K62" s="0" t="n">
        <v>0.5442625</v>
      </c>
      <c r="L62" s="0" t="n">
        <v>-0.003935477</v>
      </c>
      <c r="M62" s="0" t="n">
        <v>0.8388838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65.91087</v>
      </c>
      <c r="S62" s="0" t="n">
        <v>132.517</v>
      </c>
      <c r="T62" s="0" t="n">
        <v>167.9464</v>
      </c>
      <c r="U62" s="0" t="n">
        <v>200.8337</v>
      </c>
      <c r="V62" s="0" t="n">
        <v>210.9538</v>
      </c>
      <c r="W62" s="0" t="n">
        <v>193.5911</v>
      </c>
      <c r="X62" s="0" t="n">
        <v>174.292</v>
      </c>
      <c r="Y62" s="0" t="n">
        <v>185.9272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1" t="n">
        <v>-3.826887E-010</v>
      </c>
      <c r="AF62" s="1" t="n">
        <v>1.213982E-008</v>
      </c>
      <c r="AG62" s="1" t="n">
        <v>2.030034E-009</v>
      </c>
      <c r="AH62" s="0" t="n">
        <v>1</v>
      </c>
      <c r="AI62" s="0" t="n">
        <v>0.9684196</v>
      </c>
      <c r="AJ62" s="0" t="n">
        <v>0</v>
      </c>
      <c r="AK62" s="0" t="n">
        <v>0</v>
      </c>
      <c r="AL62" s="0" t="n">
        <v>0</v>
      </c>
      <c r="AM62" s="0" t="n">
        <v>1</v>
      </c>
      <c r="AO62" s="2" t="n">
        <f aca="false">SQRT(SUMSQ(AB62:AD62))</f>
        <v>0</v>
      </c>
      <c r="AP62" s="2"/>
      <c r="AQ62" s="2"/>
      <c r="AR62" s="2"/>
      <c r="AS62" s="2" t="n">
        <f aca="false">DEGREES(2*ACOS(AH62))</f>
        <v>0</v>
      </c>
      <c r="AT62" s="2"/>
      <c r="AU62" s="2"/>
      <c r="AW62" s="0" t="n">
        <f aca="false">ABS(AI62-1)</f>
        <v>0.0315804</v>
      </c>
      <c r="AZ62" s="3"/>
      <c r="BA62" s="3" t="n">
        <f aca="false">DEGREES(2*ACOS(AM62))</f>
        <v>0</v>
      </c>
      <c r="BB62" s="3"/>
      <c r="BC62" s="3"/>
      <c r="BD62" s="0" t="n">
        <f aca="false">SUM(AN62:BB62)</f>
        <v>0.0315804</v>
      </c>
    </row>
    <row r="63" customFormat="false" ht="13.8" hidden="false" customHeight="false" outlineLevel="0" collapsed="false">
      <c r="A63" s="0" t="n">
        <v>459.4272</v>
      </c>
      <c r="B63" s="0" t="n">
        <v>2.154801</v>
      </c>
      <c r="C63" s="0" t="n">
        <v>0.5560003</v>
      </c>
      <c r="D63" s="0" t="n">
        <v>3.052819</v>
      </c>
      <c r="E63" s="1" t="n">
        <v>-3.034381E-008</v>
      </c>
      <c r="F63" s="1" t="n">
        <v>1.401726E-007</v>
      </c>
      <c r="G63" s="1" t="n">
        <v>-2.541559E-007</v>
      </c>
      <c r="H63" s="0" t="n">
        <v>1</v>
      </c>
      <c r="I63" s="0" t="n">
        <v>0.8206513</v>
      </c>
      <c r="J63" s="0" t="n">
        <v>0.006045937</v>
      </c>
      <c r="K63" s="0" t="n">
        <v>0.5441044</v>
      </c>
      <c r="L63" s="0" t="n">
        <v>-0.003920945</v>
      </c>
      <c r="M63" s="0" t="n">
        <v>0.8389866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63.70562</v>
      </c>
      <c r="S63" s="0" t="n">
        <v>129.0824</v>
      </c>
      <c r="T63" s="0" t="n">
        <v>163.8525</v>
      </c>
      <c r="U63" s="0" t="n">
        <v>196.1382</v>
      </c>
      <c r="V63" s="0" t="n">
        <v>206.1131</v>
      </c>
      <c r="W63" s="0" t="n">
        <v>189.0664</v>
      </c>
      <c r="X63" s="0" t="n">
        <v>170.1519</v>
      </c>
      <c r="Y63" s="0" t="n">
        <v>181.5879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1" t="n">
        <v>4.47477E-010</v>
      </c>
      <c r="AF63" s="1" t="n">
        <v>4.615289E-008</v>
      </c>
      <c r="AG63" s="1" t="n">
        <v>9.4008E-010</v>
      </c>
      <c r="AH63" s="0" t="n">
        <v>1</v>
      </c>
      <c r="AI63" s="0" t="n">
        <v>0.9624506</v>
      </c>
      <c r="AJ63" s="0" t="n">
        <v>0</v>
      </c>
      <c r="AK63" s="0" t="n">
        <v>0</v>
      </c>
      <c r="AL63" s="0" t="n">
        <v>0</v>
      </c>
      <c r="AM63" s="0" t="n">
        <v>1</v>
      </c>
      <c r="AO63" s="2" t="n">
        <f aca="false">SQRT(SUMSQ(AB63:AD63))</f>
        <v>0</v>
      </c>
      <c r="AP63" s="2"/>
      <c r="AQ63" s="2"/>
      <c r="AR63" s="2"/>
      <c r="AS63" s="2" t="n">
        <f aca="false">DEGREES(2*ACOS(AH63))</f>
        <v>0</v>
      </c>
      <c r="AT63" s="2"/>
      <c r="AU63" s="2"/>
      <c r="AW63" s="0" t="n">
        <f aca="false">ABS(AI63-1)</f>
        <v>0.0375494</v>
      </c>
      <c r="AZ63" s="3"/>
      <c r="BA63" s="3" t="n">
        <f aca="false">DEGREES(2*ACOS(AM63))</f>
        <v>0</v>
      </c>
      <c r="BB63" s="3"/>
      <c r="BC63" s="3"/>
      <c r="BD63" s="0" t="n">
        <f aca="false">SUM(AN63:BB63)</f>
        <v>0.0375494</v>
      </c>
    </row>
    <row r="64" customFormat="false" ht="13.8" hidden="false" customHeight="false" outlineLevel="0" collapsed="false">
      <c r="A64" s="0" t="n">
        <v>459.4776</v>
      </c>
      <c r="B64" s="0" t="n">
        <v>2.154801</v>
      </c>
      <c r="C64" s="0" t="n">
        <v>0.5560003</v>
      </c>
      <c r="D64" s="0" t="n">
        <v>3.052819</v>
      </c>
      <c r="E64" s="1" t="n">
        <v>-2.997421E-008</v>
      </c>
      <c r="F64" s="1" t="n">
        <v>9.528917E-008</v>
      </c>
      <c r="G64" s="1" t="n">
        <v>-2.562707E-007</v>
      </c>
      <c r="H64" s="0" t="n">
        <v>1</v>
      </c>
      <c r="I64" s="0" t="n">
        <v>0.7983919</v>
      </c>
      <c r="J64" s="0" t="n">
        <v>0.006030639</v>
      </c>
      <c r="K64" s="0" t="n">
        <v>0.5439824</v>
      </c>
      <c r="L64" s="0" t="n">
        <v>-0.003909778</v>
      </c>
      <c r="M64" s="0" t="n">
        <v>0.8390658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63.29597</v>
      </c>
      <c r="S64" s="0" t="n">
        <v>129.7962</v>
      </c>
      <c r="T64" s="0" t="n">
        <v>165.1567</v>
      </c>
      <c r="U64" s="0" t="n">
        <v>198.0072</v>
      </c>
      <c r="V64" s="0" t="n">
        <v>208.2181</v>
      </c>
      <c r="W64" s="0" t="n">
        <v>190.8715</v>
      </c>
      <c r="X64" s="0" t="n">
        <v>171.6749</v>
      </c>
      <c r="Y64" s="0" t="n">
        <v>183.3318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1" t="n">
        <v>3.695843E-010</v>
      </c>
      <c r="AF64" s="1" t="n">
        <v>-4.488337E-008</v>
      </c>
      <c r="AG64" s="1" t="n">
        <v>-2.11493E-009</v>
      </c>
      <c r="AH64" s="0" t="n">
        <v>1</v>
      </c>
      <c r="AI64" s="0" t="n">
        <v>0.972876</v>
      </c>
      <c r="AJ64" s="0" t="n">
        <v>0</v>
      </c>
      <c r="AK64" s="0" t="n">
        <v>0</v>
      </c>
      <c r="AL64" s="0" t="n">
        <v>0</v>
      </c>
      <c r="AM64" s="0" t="n">
        <v>1</v>
      </c>
      <c r="AO64" s="2" t="n">
        <f aca="false">SQRT(SUMSQ(AB64:AD64))</f>
        <v>0</v>
      </c>
      <c r="AP64" s="2"/>
      <c r="AQ64" s="2"/>
      <c r="AR64" s="2"/>
      <c r="AS64" s="2" t="n">
        <f aca="false">DEGREES(2*ACOS(AH64))</f>
        <v>0</v>
      </c>
      <c r="AT64" s="2"/>
      <c r="AU64" s="2"/>
      <c r="AW64" s="0" t="n">
        <f aca="false">ABS(AI64-1)</f>
        <v>0.0271239999999999</v>
      </c>
      <c r="AZ64" s="3"/>
      <c r="BA64" s="3" t="n">
        <f aca="false">DEGREES(2*ACOS(AM64))</f>
        <v>0</v>
      </c>
      <c r="BB64" s="3"/>
      <c r="BC64" s="3"/>
      <c r="BD64" s="0" t="n">
        <f aca="false">SUM(AN64:BB64)</f>
        <v>0.0271239999999999</v>
      </c>
    </row>
    <row r="65" customFormat="false" ht="13.8" hidden="false" customHeight="false" outlineLevel="0" collapsed="false">
      <c r="A65" s="0" t="n">
        <v>459.528</v>
      </c>
      <c r="B65" s="0" t="n">
        <v>2.154801</v>
      </c>
      <c r="C65" s="0" t="n">
        <v>0.5560003</v>
      </c>
      <c r="D65" s="0" t="n">
        <v>3.052819</v>
      </c>
      <c r="E65" s="1" t="n">
        <v>-3.02764E-008</v>
      </c>
      <c r="F65" s="1" t="n">
        <v>9.999108E-008</v>
      </c>
      <c r="G65" s="1" t="n">
        <v>-2.562078E-007</v>
      </c>
      <c r="H65" s="0" t="n">
        <v>1</v>
      </c>
      <c r="I65" s="0" t="n">
        <v>0.7740642</v>
      </c>
      <c r="J65" s="0" t="n">
        <v>0.006018869</v>
      </c>
      <c r="K65" s="0" t="n">
        <v>0.5438883</v>
      </c>
      <c r="L65" s="0" t="n">
        <v>-0.003901188</v>
      </c>
      <c r="M65" s="0" t="n">
        <v>0.839127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62.24091</v>
      </c>
      <c r="S65" s="0" t="n">
        <v>128.6939</v>
      </c>
      <c r="T65" s="0" t="n">
        <v>164.0255</v>
      </c>
      <c r="U65" s="0" t="n">
        <v>196.8606</v>
      </c>
      <c r="V65" s="0" t="n">
        <v>207.1093</v>
      </c>
      <c r="W65" s="0" t="n">
        <v>189.7693</v>
      </c>
      <c r="X65" s="0" t="n">
        <v>170.6152</v>
      </c>
      <c r="Y65" s="0" t="n">
        <v>182.2809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1" t="n">
        <v>-3.021819E-010</v>
      </c>
      <c r="AF65" s="1" t="n">
        <v>4.701901E-009</v>
      </c>
      <c r="AG65" s="1" t="n">
        <v>6.291911E-011</v>
      </c>
      <c r="AH65" s="0" t="n">
        <v>1</v>
      </c>
      <c r="AI65" s="0" t="n">
        <v>0.9695292</v>
      </c>
      <c r="AJ65" s="0" t="n">
        <v>0</v>
      </c>
      <c r="AK65" s="0" t="n">
        <v>0</v>
      </c>
      <c r="AL65" s="0" t="n">
        <v>0</v>
      </c>
      <c r="AM65" s="0" t="n">
        <v>1</v>
      </c>
      <c r="AO65" s="2" t="n">
        <f aca="false">SQRT(SUMSQ(AB65:AD65))</f>
        <v>0</v>
      </c>
      <c r="AP65" s="2"/>
      <c r="AQ65" s="2"/>
      <c r="AR65" s="2"/>
      <c r="AS65" s="2" t="n">
        <f aca="false">DEGREES(2*ACOS(AH65))</f>
        <v>0</v>
      </c>
      <c r="AT65" s="2"/>
      <c r="AU65" s="2"/>
      <c r="AW65" s="0" t="n">
        <f aca="false">ABS(AI65-1)</f>
        <v>0.0304707999999999</v>
      </c>
      <c r="AZ65" s="3"/>
      <c r="BA65" s="3" t="n">
        <f aca="false">DEGREES(2*ACOS(AM65))</f>
        <v>0</v>
      </c>
      <c r="BB65" s="3"/>
      <c r="BC65" s="3"/>
      <c r="BD65" s="0" t="n">
        <f aca="false">SUM(AN65:BB65)</f>
        <v>0.0304707999999999</v>
      </c>
    </row>
    <row r="66" customFormat="false" ht="13.8" hidden="false" customHeight="false" outlineLevel="0" collapsed="false">
      <c r="A66" s="0" t="n">
        <v>459.5776</v>
      </c>
      <c r="B66" s="0" t="n">
        <v>2.154801</v>
      </c>
      <c r="C66" s="0" t="n">
        <v>0.5560003</v>
      </c>
      <c r="D66" s="0" t="n">
        <v>3.052819</v>
      </c>
      <c r="E66" s="1" t="n">
        <v>-3.012254E-008</v>
      </c>
      <c r="F66" s="1" t="n">
        <v>1.22201E-007</v>
      </c>
      <c r="G66" s="1" t="n">
        <v>-2.531536E-007</v>
      </c>
      <c r="H66" s="0" t="n">
        <v>1</v>
      </c>
      <c r="I66" s="0" t="n">
        <v>0.7385358</v>
      </c>
      <c r="J66" s="0" t="n">
        <v>0.006009779</v>
      </c>
      <c r="K66" s="0" t="n">
        <v>0.5438156</v>
      </c>
      <c r="L66" s="0" t="n">
        <v>-0.003894556</v>
      </c>
      <c r="M66" s="0" t="n">
        <v>0.8391742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60.00764</v>
      </c>
      <c r="S66" s="0" t="n">
        <v>125.2205</v>
      </c>
      <c r="T66" s="0" t="n">
        <v>159.8896</v>
      </c>
      <c r="U66" s="0" t="n">
        <v>192.1217</v>
      </c>
      <c r="V66" s="0" t="n">
        <v>202.2282</v>
      </c>
      <c r="W66" s="0" t="n">
        <v>185.205</v>
      </c>
      <c r="X66" s="0" t="n">
        <v>166.4391</v>
      </c>
      <c r="Y66" s="0" t="n">
        <v>177.9056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1" t="n">
        <v>1.538599E-010</v>
      </c>
      <c r="AF66" s="1" t="n">
        <v>2.220984E-008</v>
      </c>
      <c r="AG66" s="1" t="n">
        <v>3.054324E-009</v>
      </c>
      <c r="AH66" s="0" t="n">
        <v>1</v>
      </c>
      <c r="AI66" s="0" t="n">
        <v>0.9541014</v>
      </c>
      <c r="AJ66" s="0" t="n">
        <v>0</v>
      </c>
      <c r="AK66" s="0" t="n">
        <v>0</v>
      </c>
      <c r="AL66" s="0" t="n">
        <v>0</v>
      </c>
      <c r="AM66" s="0" t="n">
        <v>1</v>
      </c>
      <c r="AO66" s="2" t="n">
        <f aca="false">SQRT(SUMSQ(AB66:AD66))</f>
        <v>0</v>
      </c>
      <c r="AP66" s="2"/>
      <c r="AQ66" s="2"/>
      <c r="AR66" s="2"/>
      <c r="AS66" s="2" t="n">
        <f aca="false">DEGREES(2*ACOS(AH66))</f>
        <v>0</v>
      </c>
      <c r="AT66" s="2"/>
      <c r="AU66" s="2"/>
      <c r="AW66" s="0" t="n">
        <f aca="false">ABS(AI66-1)</f>
        <v>0.0458985999999998</v>
      </c>
      <c r="AZ66" s="3"/>
      <c r="BA66" s="3" t="n">
        <f aca="false">DEGREES(2*ACOS(AM66))</f>
        <v>0</v>
      </c>
      <c r="BB66" s="3"/>
      <c r="BC66" s="3"/>
      <c r="BD66" s="0" t="n">
        <f aca="false">SUM(AN66:BB66)</f>
        <v>0.0458985999999998</v>
      </c>
    </row>
    <row r="67" customFormat="false" ht="13.8" hidden="false" customHeight="false" outlineLevel="0" collapsed="false">
      <c r="A67" s="0" t="n">
        <v>459.6279</v>
      </c>
      <c r="B67" s="0" t="n">
        <v>2.154801</v>
      </c>
      <c r="C67" s="0" t="n">
        <v>0.5560003</v>
      </c>
      <c r="D67" s="0" t="n">
        <v>3.052819</v>
      </c>
      <c r="E67" s="1" t="n">
        <v>-2.998932E-008</v>
      </c>
      <c r="F67" s="1" t="n">
        <v>8.599824E-008</v>
      </c>
      <c r="G67" s="1" t="n">
        <v>-2.536819E-007</v>
      </c>
      <c r="H67" s="0" t="n">
        <v>1</v>
      </c>
      <c r="I67" s="0" t="n">
        <v>0.7385358</v>
      </c>
      <c r="J67" s="0" t="n">
        <v>0.006002772</v>
      </c>
      <c r="K67" s="0" t="n">
        <v>0.5437593</v>
      </c>
      <c r="L67" s="0" t="n">
        <v>-0.003889445</v>
      </c>
      <c r="M67" s="0" t="n">
        <v>0.8392107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60.12336</v>
      </c>
      <c r="S67" s="0" t="n">
        <v>126.4727</v>
      </c>
      <c r="T67" s="0" t="n">
        <v>161.7442</v>
      </c>
      <c r="U67" s="0" t="n">
        <v>194.5479</v>
      </c>
      <c r="V67" s="0" t="n">
        <v>204.8735</v>
      </c>
      <c r="W67" s="0" t="n">
        <v>187.5473</v>
      </c>
      <c r="X67" s="0" t="n">
        <v>168.481</v>
      </c>
      <c r="Y67" s="0" t="n">
        <v>180.1643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1" t="n">
        <v>1.332217E-010</v>
      </c>
      <c r="AF67" s="1" t="n">
        <v>-3.620274E-008</v>
      </c>
      <c r="AG67" s="1" t="n">
        <v>-5.283262E-010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O67" s="2" t="n">
        <f aca="false">SQRT(SUMSQ(AB67:AD67))</f>
        <v>0</v>
      </c>
      <c r="AP67" s="2"/>
      <c r="AQ67" s="2"/>
      <c r="AR67" s="2"/>
      <c r="AS67" s="2" t="n">
        <f aca="false">DEGREES(2*ACOS(AH67))</f>
        <v>0</v>
      </c>
      <c r="AT67" s="2"/>
      <c r="AU67" s="2"/>
      <c r="AW67" s="0" t="n">
        <f aca="false">ABS(AI67-1)</f>
        <v>0</v>
      </c>
      <c r="AZ67" s="3"/>
      <c r="BA67" s="3" t="n">
        <f aca="false">DEGREES(2*ACOS(AM67))</f>
        <v>0</v>
      </c>
      <c r="BB67" s="3"/>
      <c r="BC67" s="3"/>
      <c r="BD67" s="0" t="n">
        <f aca="false">SUM(AN67:BB67)</f>
        <v>0</v>
      </c>
    </row>
    <row r="68" customFormat="false" ht="13.8" hidden="false" customHeight="false" outlineLevel="0" collapsed="false">
      <c r="A68" s="0" t="n">
        <v>459.6776</v>
      </c>
      <c r="B68" s="0" t="n">
        <v>2.154801</v>
      </c>
      <c r="C68" s="0" t="n">
        <v>0.5560003</v>
      </c>
      <c r="D68" s="0" t="n">
        <v>3.052819</v>
      </c>
      <c r="E68" s="1" t="n">
        <v>-3.026399E-008</v>
      </c>
      <c r="F68" s="1" t="n">
        <v>4.986582E-008</v>
      </c>
      <c r="G68" s="1" t="n">
        <v>-2.531407E-007</v>
      </c>
      <c r="H68" s="0" t="n">
        <v>1</v>
      </c>
      <c r="I68" s="0" t="n">
        <v>0.7385358</v>
      </c>
      <c r="J68" s="0" t="n">
        <v>0.005997355</v>
      </c>
      <c r="K68" s="0" t="n">
        <v>0.543716</v>
      </c>
      <c r="L68" s="0" t="n">
        <v>-0.003885494</v>
      </c>
      <c r="M68" s="0" t="n">
        <v>0.8392389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59.01138</v>
      </c>
      <c r="S68" s="0" t="n">
        <v>124.1739</v>
      </c>
      <c r="T68" s="0" t="n">
        <v>158.8144</v>
      </c>
      <c r="U68" s="0" t="n">
        <v>191.0315</v>
      </c>
      <c r="V68" s="0" t="n">
        <v>201.1744</v>
      </c>
      <c r="W68" s="0" t="n">
        <v>184.1579</v>
      </c>
      <c r="X68" s="0" t="n">
        <v>165.4337</v>
      </c>
      <c r="Y68" s="0" t="n">
        <v>176.9087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1" t="n">
        <v>-2.746869E-010</v>
      </c>
      <c r="AF68" s="1" t="n">
        <v>-3.613242E-008</v>
      </c>
      <c r="AG68" s="1" t="n">
        <v>5.412128E-010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O68" s="2" t="n">
        <f aca="false">SQRT(SUMSQ(AB68:AD68))</f>
        <v>0</v>
      </c>
      <c r="AP68" s="2"/>
      <c r="AQ68" s="2"/>
      <c r="AR68" s="2"/>
      <c r="AS68" s="2" t="n">
        <f aca="false">DEGREES(2*ACOS(AH68))</f>
        <v>0</v>
      </c>
      <c r="AT68" s="2"/>
      <c r="AU68" s="2"/>
      <c r="AW68" s="0" t="n">
        <f aca="false">ABS(AI68-1)</f>
        <v>0</v>
      </c>
      <c r="AZ68" s="3"/>
      <c r="BA68" s="3" t="n">
        <f aca="false">DEGREES(2*ACOS(AM68))</f>
        <v>0</v>
      </c>
      <c r="BB68" s="3"/>
      <c r="BC68" s="3"/>
      <c r="BD68" s="0" t="n">
        <f aca="false">SUM(AN68:BB68)</f>
        <v>0</v>
      </c>
    </row>
    <row r="69" customFormat="false" ht="13.8" hidden="false" customHeight="false" outlineLevel="0" collapsed="false">
      <c r="A69" s="0" t="n">
        <v>459.7276</v>
      </c>
      <c r="B69" s="0" t="n">
        <v>2.154801</v>
      </c>
      <c r="C69" s="0" t="n">
        <v>0.5560003</v>
      </c>
      <c r="D69" s="0" t="n">
        <v>3.052819</v>
      </c>
      <c r="E69" s="1" t="n">
        <v>-3.007983E-008</v>
      </c>
      <c r="F69" s="1" t="n">
        <v>5.371708E-008</v>
      </c>
      <c r="G69" s="1" t="n">
        <v>-2.529599E-007</v>
      </c>
      <c r="H69" s="0" t="n">
        <v>1</v>
      </c>
      <c r="I69" s="0" t="n">
        <v>0.7385358</v>
      </c>
      <c r="J69" s="0" t="n">
        <v>0.00599318</v>
      </c>
      <c r="K69" s="0" t="n">
        <v>0.5436825</v>
      </c>
      <c r="L69" s="0" t="n">
        <v>-0.003882449</v>
      </c>
      <c r="M69" s="0" t="n">
        <v>0.8392606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59.01127</v>
      </c>
      <c r="S69" s="0" t="n">
        <v>124.1738</v>
      </c>
      <c r="T69" s="0" t="n">
        <v>158.8143</v>
      </c>
      <c r="U69" s="0" t="n">
        <v>191.0314</v>
      </c>
      <c r="V69" s="0" t="n">
        <v>201.1743</v>
      </c>
      <c r="W69" s="0" t="n">
        <v>184.1578</v>
      </c>
      <c r="X69" s="0" t="n">
        <v>165.4336</v>
      </c>
      <c r="Y69" s="0" t="n">
        <v>176.9086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1" t="n">
        <v>1.841631E-010</v>
      </c>
      <c r="AF69" s="1" t="n">
        <v>3.851258E-009</v>
      </c>
      <c r="AG69" s="1" t="n">
        <v>1.807248E-010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O69" s="2" t="n">
        <f aca="false">SQRT(SUMSQ(AB69:AD69))</f>
        <v>0</v>
      </c>
      <c r="AP69" s="2"/>
      <c r="AQ69" s="2"/>
      <c r="AR69" s="2"/>
      <c r="AS69" s="2" t="n">
        <f aca="false">DEGREES(2*ACOS(AH69))</f>
        <v>0</v>
      </c>
      <c r="AT69" s="2"/>
      <c r="AU69" s="2"/>
      <c r="AW69" s="0" t="n">
        <f aca="false">ABS(AI69-1)</f>
        <v>0</v>
      </c>
      <c r="AZ69" s="3"/>
      <c r="BA69" s="3" t="n">
        <f aca="false">DEGREES(2*ACOS(AM69))</f>
        <v>0</v>
      </c>
      <c r="BB69" s="3"/>
      <c r="BC69" s="3"/>
      <c r="BD69" s="0" t="n">
        <f aca="false">SUM(AN69:BB69)</f>
        <v>0</v>
      </c>
    </row>
    <row r="70" customFormat="false" ht="13.8" hidden="false" customHeight="false" outlineLevel="0" collapsed="false">
      <c r="A70" s="0" t="n">
        <v>459.778</v>
      </c>
      <c r="B70" s="0" t="n">
        <v>2.154801</v>
      </c>
      <c r="C70" s="0" t="n">
        <v>0.5560003</v>
      </c>
      <c r="D70" s="0" t="n">
        <v>3.052819</v>
      </c>
      <c r="E70" s="1" t="n">
        <v>-3.058681E-008</v>
      </c>
      <c r="F70" s="1" t="n">
        <v>4.011725E-008</v>
      </c>
      <c r="G70" s="1" t="n">
        <v>-2.529728E-007</v>
      </c>
      <c r="H70" s="0" t="n">
        <v>1</v>
      </c>
      <c r="I70" s="0" t="n">
        <v>0.7385358</v>
      </c>
      <c r="J70" s="0" t="n">
        <v>0.005989951</v>
      </c>
      <c r="K70" s="0" t="n">
        <v>0.5436565</v>
      </c>
      <c r="L70" s="0" t="n">
        <v>-0.003880094</v>
      </c>
      <c r="M70" s="0" t="n">
        <v>0.8392775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60.08421</v>
      </c>
      <c r="S70" s="0" t="n">
        <v>126.4315</v>
      </c>
      <c r="T70" s="0" t="n">
        <v>161.7018</v>
      </c>
      <c r="U70" s="0" t="n">
        <v>194.5047</v>
      </c>
      <c r="V70" s="0" t="n">
        <v>204.832</v>
      </c>
      <c r="W70" s="0" t="n">
        <v>187.5061</v>
      </c>
      <c r="X70" s="0" t="n">
        <v>168.4415</v>
      </c>
      <c r="Y70" s="0" t="n">
        <v>180.1252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1" t="n">
        <v>-5.069732E-010</v>
      </c>
      <c r="AF70" s="1" t="n">
        <v>-1.359983E-008</v>
      </c>
      <c r="AG70" s="1" t="n">
        <v>-1.28898E-011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O70" s="2" t="n">
        <f aca="false">SQRT(SUMSQ(AB70:AD70))</f>
        <v>0</v>
      </c>
      <c r="AP70" s="2"/>
      <c r="AQ70" s="2"/>
      <c r="AR70" s="2"/>
      <c r="AS70" s="2" t="n">
        <f aca="false">DEGREES(2*ACOS(AH70))</f>
        <v>0</v>
      </c>
      <c r="AT70" s="2"/>
      <c r="AU70" s="2"/>
      <c r="AW70" s="0" t="n">
        <f aca="false">ABS(AI70-1)</f>
        <v>0</v>
      </c>
      <c r="AZ70" s="3"/>
      <c r="BA70" s="3" t="n">
        <f aca="false">DEGREES(2*ACOS(AM70))</f>
        <v>0</v>
      </c>
      <c r="BB70" s="3"/>
      <c r="BC70" s="3"/>
      <c r="BD70" s="0" t="n">
        <f aca="false">SUM(AN70:BB70)</f>
        <v>0</v>
      </c>
    </row>
    <row r="71" customFormat="false" ht="13.8" hidden="false" customHeight="false" outlineLevel="0" collapsed="false">
      <c r="A71" s="0" t="n">
        <v>459.8275</v>
      </c>
      <c r="B71" s="0" t="n">
        <v>2.154801</v>
      </c>
      <c r="C71" s="0" t="n">
        <v>0.5560003</v>
      </c>
      <c r="D71" s="0" t="n">
        <v>3.052819</v>
      </c>
      <c r="E71" s="1" t="n">
        <v>-3.14324E-008</v>
      </c>
      <c r="F71" s="1" t="n">
        <v>4.138725E-008</v>
      </c>
      <c r="G71" s="1" t="n">
        <v>-2.522883E-007</v>
      </c>
      <c r="H71" s="0" t="n">
        <v>1</v>
      </c>
      <c r="I71" s="0" t="n">
        <v>0.7385358</v>
      </c>
      <c r="J71" s="0" t="n">
        <v>0.005987451</v>
      </c>
      <c r="K71" s="0" t="n">
        <v>0.5436364</v>
      </c>
      <c r="L71" s="0" t="n">
        <v>-0.003878271</v>
      </c>
      <c r="M71" s="0" t="n">
        <v>0.8392906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59.01127</v>
      </c>
      <c r="S71" s="0" t="n">
        <v>124.1738</v>
      </c>
      <c r="T71" s="0" t="n">
        <v>158.8143</v>
      </c>
      <c r="U71" s="0" t="n">
        <v>191.0314</v>
      </c>
      <c r="V71" s="0" t="n">
        <v>201.1743</v>
      </c>
      <c r="W71" s="0" t="n">
        <v>184.1578</v>
      </c>
      <c r="X71" s="0" t="n">
        <v>165.4336</v>
      </c>
      <c r="Y71" s="0" t="n">
        <v>176.9086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1" t="n">
        <v>-8.456065E-010</v>
      </c>
      <c r="AF71" s="1" t="n">
        <v>1.270002E-009</v>
      </c>
      <c r="AG71" s="1" t="n">
        <v>6.844865E-010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O71" s="2" t="n">
        <f aca="false">SQRT(SUMSQ(AB71:AD71))</f>
        <v>0</v>
      </c>
      <c r="AP71" s="2"/>
      <c r="AQ71" s="2"/>
      <c r="AR71" s="2"/>
      <c r="AS71" s="2" t="n">
        <f aca="false">DEGREES(2*ACOS(AH71))</f>
        <v>0.0512469035396072</v>
      </c>
      <c r="AT71" s="2"/>
      <c r="AU71" s="2"/>
      <c r="AW71" s="0" t="n">
        <f aca="false">ABS(AI71-1)</f>
        <v>0</v>
      </c>
      <c r="AZ71" s="3"/>
      <c r="BA71" s="3" t="n">
        <f aca="false">DEGREES(2*ACOS(AM71))</f>
        <v>0</v>
      </c>
      <c r="BB71" s="3"/>
      <c r="BC71" s="3"/>
      <c r="BD71" s="0" t="n">
        <f aca="false">SUM(AN71:BB71)</f>
        <v>0.0512469035396072</v>
      </c>
    </row>
    <row r="72" customFormat="false" ht="13.8" hidden="false" customHeight="false" outlineLevel="0" collapsed="false">
      <c r="A72" s="0" t="n">
        <v>459.8779</v>
      </c>
      <c r="B72" s="0" t="n">
        <v>2.154801</v>
      </c>
      <c r="C72" s="0" t="n">
        <v>0.5560003</v>
      </c>
      <c r="D72" s="0" t="n">
        <v>3.052819</v>
      </c>
      <c r="E72" s="1" t="n">
        <v>-3.16733E-008</v>
      </c>
      <c r="F72" s="1" t="n">
        <v>4.477225E-008</v>
      </c>
      <c r="G72" s="1" t="n">
        <v>-2.524309E-007</v>
      </c>
      <c r="H72" s="0" t="n">
        <v>1</v>
      </c>
      <c r="I72" s="0" t="n">
        <v>0.7385358</v>
      </c>
      <c r="J72" s="0" t="n">
        <v>0.005985504</v>
      </c>
      <c r="K72" s="0" t="n">
        <v>0.5436209</v>
      </c>
      <c r="L72" s="0" t="n">
        <v>-0.003876853</v>
      </c>
      <c r="M72" s="0" t="n">
        <v>0.8393006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54.71954</v>
      </c>
      <c r="S72" s="0" t="n">
        <v>115.143</v>
      </c>
      <c r="T72" s="0" t="n">
        <v>147.2642</v>
      </c>
      <c r="U72" s="0" t="n">
        <v>177.1382</v>
      </c>
      <c r="V72" s="0" t="n">
        <v>186.5434</v>
      </c>
      <c r="W72" s="0" t="n">
        <v>170.7645</v>
      </c>
      <c r="X72" s="0" t="n">
        <v>153.402</v>
      </c>
      <c r="Y72" s="0" t="n">
        <v>164.0426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1" t="n">
        <v>-2.408903E-010</v>
      </c>
      <c r="AF72" s="1" t="n">
        <v>3.384994E-009</v>
      </c>
      <c r="AG72" s="1" t="n">
        <v>-1.425008E-010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O72" s="2" t="n">
        <f aca="false">SQRT(SUMSQ(AB72:AD72))</f>
        <v>0</v>
      </c>
      <c r="AP72" s="2"/>
      <c r="AQ72" s="2"/>
      <c r="AR72" s="2"/>
      <c r="AS72" s="2" t="n">
        <f aca="false">DEGREES(2*ACOS(AH72))</f>
        <v>0</v>
      </c>
      <c r="AT72" s="2"/>
      <c r="AU72" s="2"/>
      <c r="AW72" s="0" t="n">
        <f aca="false">ABS(AI72-1)</f>
        <v>0</v>
      </c>
      <c r="AZ72" s="3"/>
      <c r="BA72" s="3" t="n">
        <f aca="false">DEGREES(2*ACOS(AM72))</f>
        <v>0</v>
      </c>
      <c r="BB72" s="3"/>
      <c r="BC72" s="3"/>
      <c r="BD72" s="0" t="n">
        <f aca="false">SUM(AN72:BB72)</f>
        <v>0</v>
      </c>
    </row>
    <row r="73" customFormat="false" ht="13.8" hidden="false" customHeight="false" outlineLevel="0" collapsed="false">
      <c r="A73" s="0" t="n">
        <v>459.9274</v>
      </c>
      <c r="B73" s="0" t="n">
        <v>2.154801</v>
      </c>
      <c r="C73" s="0" t="n">
        <v>0.5560003</v>
      </c>
      <c r="D73" s="0" t="n">
        <v>3.052819</v>
      </c>
      <c r="E73" s="1" t="n">
        <v>-3.055049E-008</v>
      </c>
      <c r="F73" s="1" t="n">
        <v>4.157334E-008</v>
      </c>
      <c r="G73" s="1" t="n">
        <v>-2.518644E-007</v>
      </c>
      <c r="H73" s="0" t="n">
        <v>1</v>
      </c>
      <c r="I73" s="0" t="n">
        <v>0.7385358</v>
      </c>
      <c r="J73" s="0" t="n">
        <v>0.005984009</v>
      </c>
      <c r="K73" s="0" t="n">
        <v>0.5436088</v>
      </c>
      <c r="L73" s="0" t="n">
        <v>-0.003875763</v>
      </c>
      <c r="M73" s="0" t="n">
        <v>0.8393084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59.01127</v>
      </c>
      <c r="S73" s="0" t="n">
        <v>124.1738</v>
      </c>
      <c r="T73" s="0" t="n">
        <v>158.8143</v>
      </c>
      <c r="U73" s="0" t="n">
        <v>191.0314</v>
      </c>
      <c r="V73" s="0" t="n">
        <v>201.1743</v>
      </c>
      <c r="W73" s="0" t="n">
        <v>184.1578</v>
      </c>
      <c r="X73" s="0" t="n">
        <v>165.4336</v>
      </c>
      <c r="Y73" s="0" t="n">
        <v>176.9086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1" t="n">
        <v>1.122813E-009</v>
      </c>
      <c r="AF73" s="1" t="n">
        <v>-3.198917E-009</v>
      </c>
      <c r="AG73" s="1" t="n">
        <v>5.663828E-010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O73" s="2" t="n">
        <f aca="false">SQRT(SUMSQ(AB73:AD73))</f>
        <v>0</v>
      </c>
      <c r="AP73" s="2"/>
      <c r="AQ73" s="2"/>
      <c r="AR73" s="2"/>
      <c r="AS73" s="2" t="n">
        <f aca="false">DEGREES(2*ACOS(AH73))</f>
        <v>0</v>
      </c>
      <c r="AT73" s="2"/>
      <c r="AU73" s="2"/>
      <c r="AW73" s="0" t="n">
        <f aca="false">ABS(AI73-1)</f>
        <v>0</v>
      </c>
      <c r="AZ73" s="3"/>
      <c r="BA73" s="3" t="n">
        <f aca="false">DEGREES(2*ACOS(AM73))</f>
        <v>0</v>
      </c>
      <c r="BB73" s="3"/>
      <c r="BC73" s="3"/>
      <c r="BD73" s="0" t="n">
        <f aca="false">SUM(AN73:BB73)</f>
        <v>0</v>
      </c>
    </row>
    <row r="74" customFormat="false" ht="13.8" hidden="false" customHeight="false" outlineLevel="0" collapsed="false">
      <c r="A74" s="0" t="n">
        <v>459.9773</v>
      </c>
      <c r="B74" s="0" t="n">
        <v>2.154801</v>
      </c>
      <c r="C74" s="0" t="n">
        <v>0.5560003</v>
      </c>
      <c r="D74" s="0" t="n">
        <v>3.052819</v>
      </c>
      <c r="E74" s="1" t="n">
        <v>-3.074178E-008</v>
      </c>
      <c r="F74" s="1" t="n">
        <v>3.995171E-008</v>
      </c>
      <c r="G74" s="1" t="n">
        <v>-2.485417E-007</v>
      </c>
      <c r="H74" s="0" t="n">
        <v>1</v>
      </c>
      <c r="I74" s="0" t="n">
        <v>0.7385358</v>
      </c>
      <c r="J74" s="0" t="n">
        <v>0.00598286</v>
      </c>
      <c r="K74" s="0" t="n">
        <v>0.5435995</v>
      </c>
      <c r="L74" s="0" t="n">
        <v>-0.003874924</v>
      </c>
      <c r="M74" s="0" t="n">
        <v>0.8393145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56.86541</v>
      </c>
      <c r="S74" s="0" t="n">
        <v>119.6584</v>
      </c>
      <c r="T74" s="0" t="n">
        <v>153.0392</v>
      </c>
      <c r="U74" s="0" t="n">
        <v>184.0848</v>
      </c>
      <c r="V74" s="0" t="n">
        <v>193.8589</v>
      </c>
      <c r="W74" s="0" t="n">
        <v>177.4611</v>
      </c>
      <c r="X74" s="0" t="n">
        <v>159.4178</v>
      </c>
      <c r="Y74" s="0" t="n">
        <v>170.4756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1" t="n">
        <v>-1.912895E-010</v>
      </c>
      <c r="AF74" s="1" t="n">
        <v>-1.621626E-009</v>
      </c>
      <c r="AG74" s="1" t="n">
        <v>3.322805E-009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O74" s="2" t="n">
        <f aca="false">SQRT(SUMSQ(AB74:AD74))</f>
        <v>0</v>
      </c>
      <c r="AP74" s="2"/>
      <c r="AQ74" s="2"/>
      <c r="AR74" s="2"/>
      <c r="AS74" s="2" t="n">
        <f aca="false">DEGREES(2*ACOS(AH74))</f>
        <v>0</v>
      </c>
      <c r="AT74" s="2"/>
      <c r="AU74" s="2"/>
      <c r="AW74" s="0" t="n">
        <f aca="false">ABS(AI74-1)</f>
        <v>0</v>
      </c>
      <c r="AZ74" s="3"/>
      <c r="BA74" s="3" t="n">
        <f aca="false">DEGREES(2*ACOS(AM74))</f>
        <v>0</v>
      </c>
      <c r="BB74" s="3"/>
      <c r="BC74" s="3"/>
      <c r="BD74" s="0" t="n">
        <f aca="false">SUM(AN74:BB74)</f>
        <v>0</v>
      </c>
    </row>
    <row r="75" customFormat="false" ht="13.8" hidden="false" customHeight="false" outlineLevel="0" collapsed="false">
      <c r="A75" s="0" t="n">
        <v>460.028</v>
      </c>
      <c r="B75" s="0" t="n">
        <v>2.154801</v>
      </c>
      <c r="C75" s="0" t="n">
        <v>0.5560003</v>
      </c>
      <c r="D75" s="0" t="n">
        <v>3.052819</v>
      </c>
      <c r="E75" s="1" t="n">
        <v>-2.983696E-008</v>
      </c>
      <c r="F75" s="1" t="n">
        <v>5.495443E-008</v>
      </c>
      <c r="G75" s="1" t="n">
        <v>-2.472339E-007</v>
      </c>
      <c r="H75" s="0" t="n">
        <v>1</v>
      </c>
      <c r="I75" s="0" t="n">
        <v>0.7385358</v>
      </c>
      <c r="J75" s="0" t="n">
        <v>0.005981962</v>
      </c>
      <c r="K75" s="0" t="n">
        <v>0.5435923</v>
      </c>
      <c r="L75" s="0" t="n">
        <v>-0.00387427</v>
      </c>
      <c r="M75" s="0" t="n">
        <v>0.8393191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59.01127</v>
      </c>
      <c r="S75" s="0" t="n">
        <v>124.1738</v>
      </c>
      <c r="T75" s="0" t="n">
        <v>158.8143</v>
      </c>
      <c r="U75" s="0" t="n">
        <v>191.0314</v>
      </c>
      <c r="V75" s="0" t="n">
        <v>201.1743</v>
      </c>
      <c r="W75" s="0" t="n">
        <v>184.1578</v>
      </c>
      <c r="X75" s="0" t="n">
        <v>165.4336</v>
      </c>
      <c r="Y75" s="0" t="n">
        <v>176.9086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1" t="n">
        <v>9.048213E-010</v>
      </c>
      <c r="AF75" s="1" t="n">
        <v>1.50027E-008</v>
      </c>
      <c r="AG75" s="1" t="n">
        <v>1.307719E-009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O75" s="2" t="n">
        <f aca="false">SQRT(SUMSQ(AB75:AD75))</f>
        <v>0</v>
      </c>
      <c r="AP75" s="2"/>
      <c r="AQ75" s="2"/>
      <c r="AR75" s="2"/>
      <c r="AS75" s="2" t="n">
        <f aca="false">DEGREES(2*ACOS(AH75))</f>
        <v>0</v>
      </c>
      <c r="AT75" s="2"/>
      <c r="AU75" s="2"/>
      <c r="AW75" s="0" t="n">
        <f aca="false">ABS(AI75-1)</f>
        <v>0</v>
      </c>
      <c r="AZ75" s="3"/>
      <c r="BA75" s="3" t="n">
        <f aca="false">DEGREES(2*ACOS(AM75))</f>
        <v>0</v>
      </c>
      <c r="BB75" s="3"/>
      <c r="BC75" s="3"/>
      <c r="BD75" s="0" t="n">
        <f aca="false">SUM(AN75:BB75)</f>
        <v>0</v>
      </c>
    </row>
    <row r="76" customFormat="false" ht="13.8" hidden="false" customHeight="false" outlineLevel="0" collapsed="false">
      <c r="A76" s="0" t="n">
        <v>460.0775</v>
      </c>
      <c r="B76" s="0" t="n">
        <v>2.155593</v>
      </c>
      <c r="C76" s="0" t="n">
        <v>0.55639</v>
      </c>
      <c r="D76" s="0" t="n">
        <v>3.052994</v>
      </c>
      <c r="E76" s="1" t="n">
        <v>-2.893193E-008</v>
      </c>
      <c r="F76" s="1" t="n">
        <v>3.174343E-008</v>
      </c>
      <c r="G76" s="1" t="n">
        <v>-2.489155E-007</v>
      </c>
      <c r="H76" s="0" t="n">
        <v>1</v>
      </c>
      <c r="I76" s="0" t="n">
        <v>0.7385358</v>
      </c>
      <c r="J76" s="0" t="n">
        <v>0.005979586</v>
      </c>
      <c r="K76" s="0" t="n">
        <v>0.5435874</v>
      </c>
      <c r="L76" s="0" t="n">
        <v>-0.003872682</v>
      </c>
      <c r="M76" s="0" t="n">
        <v>0.8393223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59.01127</v>
      </c>
      <c r="S76" s="0" t="n">
        <v>124.1738</v>
      </c>
      <c r="T76" s="0" t="n">
        <v>158.8143</v>
      </c>
      <c r="U76" s="0" t="n">
        <v>191.0314</v>
      </c>
      <c r="V76" s="0" t="n">
        <v>201.1743</v>
      </c>
      <c r="W76" s="0" t="n">
        <v>184.1578</v>
      </c>
      <c r="X76" s="0" t="n">
        <v>165.4336</v>
      </c>
      <c r="Y76" s="0" t="n">
        <v>176.9086</v>
      </c>
      <c r="Z76" s="0" t="n">
        <v>0</v>
      </c>
      <c r="AA76" s="0" t="n">
        <v>1</v>
      </c>
      <c r="AB76" s="0" t="n">
        <v>0.002640035</v>
      </c>
      <c r="AC76" s="0" t="n">
        <v>0.001299164</v>
      </c>
      <c r="AD76" s="0" t="n">
        <v>0.0005851419</v>
      </c>
      <c r="AE76" s="1" t="n">
        <v>9.050256E-010</v>
      </c>
      <c r="AF76" s="1" t="n">
        <v>-2.321099E-008</v>
      </c>
      <c r="AG76" s="1" t="n">
        <v>-1.681498E-009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O76" s="2" t="n">
        <f aca="false">SQRT(SUMSQ(AB76:AD76))</f>
        <v>0.00300000049054273</v>
      </c>
      <c r="AP76" s="2"/>
      <c r="AQ76" s="2"/>
      <c r="AR76" s="2"/>
      <c r="AS76" s="2" t="n">
        <f aca="false">DEGREES(2*ACOS(AH76))</f>
        <v>0</v>
      </c>
      <c r="AT76" s="2"/>
      <c r="AU76" s="2"/>
      <c r="AW76" s="0" t="n">
        <f aca="false">ABS(AI76-1)</f>
        <v>0</v>
      </c>
      <c r="AZ76" s="3"/>
      <c r="BA76" s="3" t="n">
        <f aca="false">DEGREES(2*ACOS(AM76))</f>
        <v>0</v>
      </c>
      <c r="BB76" s="3"/>
      <c r="BC76" s="3"/>
      <c r="BD76" s="0" t="n">
        <f aca="false">SUM(AN76:BB76)</f>
        <v>0.00300000049054273</v>
      </c>
    </row>
    <row r="77" customFormat="false" ht="13.8" hidden="false" customHeight="false" outlineLevel="0" collapsed="false">
      <c r="A77" s="0" t="n">
        <v>460.1274</v>
      </c>
      <c r="B77" s="0" t="n">
        <v>2.167298</v>
      </c>
      <c r="C77" s="0" t="n">
        <v>0.5621999</v>
      </c>
      <c r="D77" s="0" t="n">
        <v>3.053754</v>
      </c>
      <c r="E77" s="1" t="n">
        <v>-2.953862E-008</v>
      </c>
      <c r="F77" s="1" t="n">
        <v>-2.096004E-008</v>
      </c>
      <c r="G77" s="1" t="n">
        <v>-2.492252E-007</v>
      </c>
      <c r="H77" s="0" t="n">
        <v>1</v>
      </c>
      <c r="I77" s="0" t="n">
        <v>0.7385358</v>
      </c>
      <c r="J77" s="0" t="n">
        <v>0.005920475</v>
      </c>
      <c r="K77" s="0" t="n">
        <v>0.5436143</v>
      </c>
      <c r="L77" s="0" t="n">
        <v>-0.003834664</v>
      </c>
      <c r="M77" s="0" t="n">
        <v>0.8393056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58.92236</v>
      </c>
      <c r="S77" s="0" t="n">
        <v>124.0873</v>
      </c>
      <c r="T77" s="0" t="n">
        <v>158.7438</v>
      </c>
      <c r="U77" s="0" t="n">
        <v>190.971</v>
      </c>
      <c r="V77" s="0" t="n">
        <v>201.1313</v>
      </c>
      <c r="W77" s="0" t="n">
        <v>184.1177</v>
      </c>
      <c r="X77" s="0" t="n">
        <v>165.4012</v>
      </c>
      <c r="Y77" s="0" t="n">
        <v>176.8575</v>
      </c>
      <c r="Z77" s="0" t="n">
        <v>0</v>
      </c>
      <c r="AA77" s="0" t="n">
        <v>1</v>
      </c>
      <c r="AB77" s="0" t="n">
        <v>0.02211872</v>
      </c>
      <c r="AC77" s="0" t="n">
        <v>0.01100962</v>
      </c>
      <c r="AD77" s="0" t="n">
        <v>-0.00121455</v>
      </c>
      <c r="AE77" s="1" t="n">
        <v>-6.066949E-010</v>
      </c>
      <c r="AF77" s="1" t="n">
        <v>-5.270347E-008</v>
      </c>
      <c r="AG77" s="1" t="n">
        <v>-3.097045E-010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O77" s="2" t="n">
        <f aca="false">SQRT(SUMSQ(AB77:AD77))</f>
        <v>0.0247371105565161</v>
      </c>
      <c r="AP77" s="2"/>
      <c r="AQ77" s="2"/>
      <c r="AR77" s="2"/>
      <c r="AS77" s="2" t="n">
        <f aca="false">DEGREES(2*ACOS(AH77))</f>
        <v>0</v>
      </c>
      <c r="AT77" s="2"/>
      <c r="AU77" s="2"/>
      <c r="AW77" s="0" t="n">
        <f aca="false">ABS(AI77-1)</f>
        <v>0</v>
      </c>
      <c r="AZ77" s="3"/>
      <c r="BA77" s="3" t="n">
        <f aca="false">DEGREES(2*ACOS(AM77))</f>
        <v>0</v>
      </c>
      <c r="BB77" s="3"/>
      <c r="BC77" s="3"/>
      <c r="BD77" s="0" t="n">
        <f aca="false">SUM(AN77:BB77)</f>
        <v>0.0247371105565161</v>
      </c>
    </row>
    <row r="78" customFormat="false" ht="13.8" hidden="false" customHeight="false" outlineLevel="0" collapsed="false">
      <c r="A78" s="0" t="n">
        <v>460.1774</v>
      </c>
      <c r="B78" s="0" t="n">
        <v>2.20407</v>
      </c>
      <c r="C78" s="0" t="n">
        <v>0.5805905</v>
      </c>
      <c r="D78" s="0" t="n">
        <v>3.045309</v>
      </c>
      <c r="E78" s="1" t="n">
        <v>-2.981179E-008</v>
      </c>
      <c r="F78" s="1" t="n">
        <v>-2.778851E-008</v>
      </c>
      <c r="G78" s="1" t="n">
        <v>-2.481096E-007</v>
      </c>
      <c r="H78" s="0" t="n">
        <v>1</v>
      </c>
      <c r="I78" s="0" t="n">
        <v>0.7385358</v>
      </c>
      <c r="J78" s="0" t="n">
        <v>0.005629025</v>
      </c>
      <c r="K78" s="0" t="n">
        <v>0.5438973</v>
      </c>
      <c r="L78" s="0" t="n">
        <v>-0.003648576</v>
      </c>
      <c r="M78" s="0" t="n">
        <v>0.839125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57.15641</v>
      </c>
      <c r="S78" s="0" t="n">
        <v>121.1621</v>
      </c>
      <c r="T78" s="0" t="n">
        <v>155.2775</v>
      </c>
      <c r="U78" s="0" t="n">
        <v>186.966</v>
      </c>
      <c r="V78" s="0" t="n">
        <v>197.0474</v>
      </c>
      <c r="W78" s="0" t="n">
        <v>180.3557</v>
      </c>
      <c r="X78" s="0" t="n">
        <v>162.0225</v>
      </c>
      <c r="Y78" s="0" t="n">
        <v>173.1528</v>
      </c>
      <c r="Z78" s="0" t="n">
        <v>0</v>
      </c>
      <c r="AA78" s="0" t="n">
        <v>1</v>
      </c>
      <c r="AB78" s="0" t="n">
        <v>0.05466841</v>
      </c>
      <c r="AC78" s="0" t="n">
        <v>0.02738118</v>
      </c>
      <c r="AD78" s="0" t="n">
        <v>-0.01547923</v>
      </c>
      <c r="AE78" s="1" t="n">
        <v>-2.731812E-010</v>
      </c>
      <c r="AF78" s="1" t="n">
        <v>-6.828475E-009</v>
      </c>
      <c r="AG78" s="1" t="n">
        <v>1.115471E-009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O78" s="2" t="n">
        <f aca="false">SQRT(SUMSQ(AB78:AD78))</f>
        <v>0.0630711553050473</v>
      </c>
      <c r="AP78" s="2"/>
      <c r="AQ78" s="2"/>
      <c r="AR78" s="2"/>
      <c r="AS78" s="2" t="n">
        <f aca="false">DEGREES(2*ACOS(AH78))</f>
        <v>0</v>
      </c>
      <c r="AT78" s="2"/>
      <c r="AU78" s="2"/>
      <c r="AW78" s="0" t="n">
        <f aca="false">ABS(AI78-1)</f>
        <v>0</v>
      </c>
      <c r="AZ78" s="3"/>
      <c r="BA78" s="3" t="n">
        <f aca="false">DEGREES(2*ACOS(AM78))</f>
        <v>0</v>
      </c>
      <c r="BB78" s="3"/>
      <c r="BC78" s="3"/>
      <c r="BD78" s="0" t="n">
        <f aca="false">SUM(AN78:BB78)</f>
        <v>0.0630711553050473</v>
      </c>
    </row>
    <row r="79" customFormat="false" ht="13.8" hidden="false" customHeight="false" outlineLevel="0" collapsed="false">
      <c r="A79" s="0" t="n">
        <v>460.2278</v>
      </c>
      <c r="B79" s="0" t="n">
        <v>2.268051</v>
      </c>
      <c r="C79" s="0" t="n">
        <v>0.6126924</v>
      </c>
      <c r="D79" s="0" t="n">
        <v>3.025722</v>
      </c>
      <c r="E79" s="1" t="n">
        <v>-2.973233E-008</v>
      </c>
      <c r="F79" s="1" t="n">
        <v>-2.126006E-008</v>
      </c>
      <c r="G79" s="1" t="n">
        <v>-2.485625E-007</v>
      </c>
      <c r="H79" s="0" t="n">
        <v>1</v>
      </c>
      <c r="I79" s="0" t="n">
        <v>0.7385358</v>
      </c>
      <c r="J79" s="0" t="n">
        <v>0.004859153</v>
      </c>
      <c r="K79" s="0" t="n">
        <v>0.5448283</v>
      </c>
      <c r="L79" s="0" t="n">
        <v>-0.003157205</v>
      </c>
      <c r="M79" s="0" t="n">
        <v>0.8385277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55.95547</v>
      </c>
      <c r="S79" s="0" t="n">
        <v>121.2488</v>
      </c>
      <c r="T79" s="0" t="n">
        <v>156.2006</v>
      </c>
      <c r="U79" s="0" t="n">
        <v>188.5607</v>
      </c>
      <c r="V79" s="0" t="n">
        <v>199.0973</v>
      </c>
      <c r="W79" s="0" t="n">
        <v>182.1151</v>
      </c>
      <c r="X79" s="0" t="n">
        <v>163.5435</v>
      </c>
      <c r="Y79" s="0" t="n">
        <v>174.5633</v>
      </c>
      <c r="Z79" s="0" t="n">
        <v>0</v>
      </c>
      <c r="AA79" s="0" t="n">
        <v>1</v>
      </c>
      <c r="AB79" s="0" t="n">
        <v>0.06668214</v>
      </c>
      <c r="AC79" s="0" t="n">
        <v>0.03355838</v>
      </c>
      <c r="AD79" s="0" t="n">
        <v>-0.02200587</v>
      </c>
      <c r="AE79" s="1" t="n">
        <v>7.946257E-011</v>
      </c>
      <c r="AF79" s="1" t="n">
        <v>6.528456E-009</v>
      </c>
      <c r="AG79" s="1" t="n">
        <v>-4.528588E-010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O79" s="2" t="n">
        <f aca="false">SQRT(SUMSQ(AB79:AD79))</f>
        <v>0.0778262871892325</v>
      </c>
      <c r="AP79" s="2"/>
      <c r="AQ79" s="2"/>
      <c r="AR79" s="2"/>
      <c r="AS79" s="2" t="n">
        <f aca="false">DEGREES(2*ACOS(AH79))</f>
        <v>0</v>
      </c>
      <c r="AT79" s="2"/>
      <c r="AU79" s="2"/>
      <c r="AW79" s="0" t="n">
        <f aca="false">ABS(AI79-1)</f>
        <v>0</v>
      </c>
      <c r="AZ79" s="3"/>
      <c r="BA79" s="3" t="n">
        <f aca="false">DEGREES(2*ACOS(AM79))</f>
        <v>0</v>
      </c>
      <c r="BB79" s="3"/>
      <c r="BC79" s="3"/>
      <c r="BD79" s="0" t="n">
        <f aca="false">SUM(AN79:BB79)</f>
        <v>0.0778262871892325</v>
      </c>
    </row>
    <row r="80" customFormat="false" ht="13.8" hidden="false" customHeight="false" outlineLevel="0" collapsed="false">
      <c r="A80" s="0" t="n">
        <v>460.2773</v>
      </c>
      <c r="B80" s="0" t="n">
        <v>2.301493</v>
      </c>
      <c r="C80" s="0" t="n">
        <v>0.6443598</v>
      </c>
      <c r="D80" s="0" t="n">
        <v>2.999341</v>
      </c>
      <c r="E80" s="1" t="n">
        <v>-2.981107E-008</v>
      </c>
      <c r="F80" s="1" t="n">
        <v>-9.305971E-008</v>
      </c>
      <c r="G80" s="1" t="n">
        <v>-2.493691E-007</v>
      </c>
      <c r="H80" s="0" t="n">
        <v>1</v>
      </c>
      <c r="I80" s="0" t="n">
        <v>0.7385358</v>
      </c>
      <c r="J80" s="0" t="n">
        <v>0.003651505</v>
      </c>
      <c r="K80" s="0" t="n">
        <v>0.5463428</v>
      </c>
      <c r="L80" s="0" t="n">
        <v>-0.002381915</v>
      </c>
      <c r="M80" s="0" t="n">
        <v>0.8375503</v>
      </c>
      <c r="N80" s="0" t="n">
        <v>1</v>
      </c>
      <c r="O80" s="0" t="n">
        <v>-0.01124287</v>
      </c>
      <c r="P80" s="0" t="n">
        <v>0</v>
      </c>
      <c r="Q80" s="0" t="n">
        <v>0</v>
      </c>
      <c r="R80" s="0" t="n">
        <v>52.36106</v>
      </c>
      <c r="S80" s="0" t="n">
        <v>117.8162</v>
      </c>
      <c r="T80" s="0" t="n">
        <v>153.0472</v>
      </c>
      <c r="U80" s="0" t="n">
        <v>185.505</v>
      </c>
      <c r="V80" s="0" t="n">
        <v>196.4332</v>
      </c>
      <c r="W80" s="0" t="n">
        <v>179.4736</v>
      </c>
      <c r="X80" s="0" t="n">
        <v>161.052</v>
      </c>
      <c r="Y80" s="0" t="n">
        <v>171.6049</v>
      </c>
      <c r="Z80" s="0" t="n">
        <v>0</v>
      </c>
      <c r="AA80" s="0" t="n">
        <v>1</v>
      </c>
      <c r="AB80" s="0" t="n">
        <v>0.05998908</v>
      </c>
      <c r="AC80" s="0" t="n">
        <v>0.03087471</v>
      </c>
      <c r="AD80" s="0" t="n">
        <v>-0.0327395</v>
      </c>
      <c r="AE80" s="1" t="n">
        <v>-7.87404E-011</v>
      </c>
      <c r="AF80" s="1" t="n">
        <v>-7.179965E-008</v>
      </c>
      <c r="AG80" s="1" t="n">
        <v>-8.066998E-010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O80" s="2" t="n">
        <f aca="false">SQRT(SUMSQ(AB80:AD80))</f>
        <v>0.0749920815625257</v>
      </c>
      <c r="AP80" s="2"/>
      <c r="AQ80" s="2"/>
      <c r="AR80" s="2"/>
      <c r="AS80" s="2" t="n">
        <f aca="false">DEGREES(2*ACOS(AH80))</f>
        <v>0</v>
      </c>
      <c r="AT80" s="2"/>
      <c r="AU80" s="2"/>
      <c r="AW80" s="0" t="n">
        <f aca="false">ABS(AI80-1)</f>
        <v>0</v>
      </c>
      <c r="AZ80" s="3"/>
      <c r="BA80" s="3" t="n">
        <f aca="false">DEGREES(2*ACOS(AM80))</f>
        <v>0</v>
      </c>
      <c r="BB80" s="3"/>
      <c r="BC80" s="3"/>
      <c r="BD80" s="0" t="n">
        <f aca="false">SUM(AN80:BB80)</f>
        <v>0.0749920815625257</v>
      </c>
    </row>
    <row r="81" customFormat="false" ht="13.8" hidden="false" customHeight="false" outlineLevel="0" collapsed="false">
      <c r="A81" s="0" t="n">
        <v>460.3278</v>
      </c>
      <c r="B81" s="0" t="n">
        <v>2.302865</v>
      </c>
      <c r="C81" s="0" t="n">
        <v>0.6769148</v>
      </c>
      <c r="D81" s="0" t="n">
        <v>2.956724</v>
      </c>
      <c r="E81" s="1" t="n">
        <v>-2.947727E-008</v>
      </c>
      <c r="F81" s="1" t="n">
        <v>-1.160513E-007</v>
      </c>
      <c r="G81" s="1" t="n">
        <v>-2.496483E-007</v>
      </c>
      <c r="H81" s="0" t="n">
        <v>1</v>
      </c>
      <c r="I81" s="0" t="n">
        <v>0.7385358</v>
      </c>
      <c r="J81" s="0" t="n">
        <v>0.002126863</v>
      </c>
      <c r="K81" s="0" t="n">
        <v>0.5481679</v>
      </c>
      <c r="L81" s="0" t="n">
        <v>-0.001393983</v>
      </c>
      <c r="M81" s="0" t="n">
        <v>0.8363644</v>
      </c>
      <c r="N81" s="0" t="n">
        <v>1</v>
      </c>
      <c r="O81" s="0" t="n">
        <v>-0.01167345</v>
      </c>
      <c r="P81" s="0" t="n">
        <v>0</v>
      </c>
      <c r="Q81" s="0" t="n">
        <v>0</v>
      </c>
      <c r="R81" s="0" t="n">
        <v>50.6715</v>
      </c>
      <c r="S81" s="0" t="n">
        <v>117.1467</v>
      </c>
      <c r="T81" s="0" t="n">
        <v>152.9906</v>
      </c>
      <c r="U81" s="0" t="n">
        <v>186.0358</v>
      </c>
      <c r="V81" s="0" t="n">
        <v>197.3158</v>
      </c>
      <c r="W81" s="0" t="n">
        <v>180.0831</v>
      </c>
      <c r="X81" s="0" t="n">
        <v>161.4766</v>
      </c>
      <c r="Y81" s="0" t="n">
        <v>172.1966</v>
      </c>
      <c r="Z81" s="0" t="n">
        <v>0</v>
      </c>
      <c r="AA81" s="0" t="n">
        <v>1</v>
      </c>
      <c r="AB81" s="0" t="n">
        <v>0.0658152</v>
      </c>
      <c r="AC81" s="0" t="n">
        <v>0.03438881</v>
      </c>
      <c r="AD81" s="0" t="n">
        <v>-0.05300329</v>
      </c>
      <c r="AE81" s="1" t="n">
        <v>3.194388E-010</v>
      </c>
      <c r="AF81" s="1" t="n">
        <v>-3.488352E-008</v>
      </c>
      <c r="AG81" s="1" t="n">
        <v>-3.226015E-010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O81" s="2" t="n">
        <f aca="false">SQRT(SUMSQ(AB81:AD81))</f>
        <v>0.0912336536321998</v>
      </c>
      <c r="AP81" s="2"/>
      <c r="AQ81" s="2"/>
      <c r="AR81" s="2"/>
      <c r="AS81" s="2" t="n">
        <f aca="false">DEGREES(2*ACOS(AH81))</f>
        <v>0</v>
      </c>
      <c r="AT81" s="2"/>
      <c r="AU81" s="2"/>
      <c r="AW81" s="0" t="n">
        <f aca="false">ABS(AI81-1)</f>
        <v>0</v>
      </c>
      <c r="AZ81" s="3"/>
      <c r="BA81" s="3" t="n">
        <f aca="false">DEGREES(2*ACOS(AM81))</f>
        <v>0</v>
      </c>
      <c r="BB81" s="3"/>
      <c r="BC81" s="3"/>
      <c r="BD81" s="0" t="n">
        <f aca="false">SUM(AN81:BB81)</f>
        <v>0.0912336536321998</v>
      </c>
    </row>
    <row r="82" customFormat="false" ht="13.8" hidden="false" customHeight="false" outlineLevel="0" collapsed="false">
      <c r="A82" s="0" t="n">
        <v>460.3777</v>
      </c>
      <c r="B82" s="0" t="n">
        <v>2.308018</v>
      </c>
      <c r="C82" s="0" t="n">
        <v>0.6943107</v>
      </c>
      <c r="D82" s="0" t="n">
        <v>2.897948</v>
      </c>
      <c r="E82" s="1" t="n">
        <v>-2.935299E-008</v>
      </c>
      <c r="F82" s="1" t="n">
        <v>-1.461558E-007</v>
      </c>
      <c r="G82" s="1" t="n">
        <v>-2.499742E-007</v>
      </c>
      <c r="H82" s="0" t="n">
        <v>1</v>
      </c>
      <c r="I82" s="0" t="n">
        <v>0.7385358</v>
      </c>
      <c r="J82" s="0" t="n">
        <v>0.0004354021</v>
      </c>
      <c r="K82" s="0" t="n">
        <v>0.5505347</v>
      </c>
      <c r="L82" s="0" t="n">
        <v>-0.0002871352</v>
      </c>
      <c r="M82" s="0" t="n">
        <v>0.8348122</v>
      </c>
      <c r="N82" s="0" t="n">
        <v>1</v>
      </c>
      <c r="O82" s="0" t="n">
        <v>-0.01113462</v>
      </c>
      <c r="P82" s="0" t="n">
        <v>-0.005857468</v>
      </c>
      <c r="Q82" s="0" t="n">
        <v>0</v>
      </c>
      <c r="R82" s="0" t="n">
        <v>48.08728</v>
      </c>
      <c r="S82" s="0" t="n">
        <v>112.8821</v>
      </c>
      <c r="T82" s="0" t="n">
        <v>147.6749</v>
      </c>
      <c r="U82" s="0" t="n">
        <v>179.9588</v>
      </c>
      <c r="V82" s="0" t="n">
        <v>190.8858</v>
      </c>
      <c r="W82" s="0" t="n">
        <v>173.979</v>
      </c>
      <c r="X82" s="0" t="n">
        <v>155.8027</v>
      </c>
      <c r="Y82" s="0" t="n">
        <v>166.7879</v>
      </c>
      <c r="Z82" s="0" t="n">
        <v>0</v>
      </c>
      <c r="AA82" s="0" t="n">
        <v>1</v>
      </c>
      <c r="AB82" s="0" t="n">
        <v>0.05243477</v>
      </c>
      <c r="AC82" s="0" t="n">
        <v>0.02864753</v>
      </c>
      <c r="AD82" s="0" t="n">
        <v>-0.05911748</v>
      </c>
      <c r="AE82" s="1" t="n">
        <v>1.386611E-010</v>
      </c>
      <c r="AF82" s="1" t="n">
        <v>-1.821258E-008</v>
      </c>
      <c r="AG82" s="1" t="n">
        <v>-2.825283E-010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O82" s="2" t="n">
        <f aca="false">SQRT(SUMSQ(AB82:AD82))</f>
        <v>0.0840533314128845</v>
      </c>
      <c r="AP82" s="2"/>
      <c r="AQ82" s="2"/>
      <c r="AR82" s="2"/>
      <c r="AS82" s="2" t="n">
        <f aca="false">DEGREES(2*ACOS(AH82))</f>
        <v>0</v>
      </c>
      <c r="AT82" s="2"/>
      <c r="AU82" s="2"/>
      <c r="AW82" s="0" t="n">
        <f aca="false">ABS(AI82-1)</f>
        <v>0</v>
      </c>
      <c r="AZ82" s="3"/>
      <c r="BA82" s="3" t="n">
        <f aca="false">DEGREES(2*ACOS(AM82))</f>
        <v>0</v>
      </c>
      <c r="BB82" s="3"/>
      <c r="BC82" s="3"/>
      <c r="BD82" s="0" t="n">
        <f aca="false">SUM(AN82:BB82)</f>
        <v>0.0840533314128845</v>
      </c>
    </row>
    <row r="83" customFormat="false" ht="13.8" hidden="false" customHeight="false" outlineLevel="0" collapsed="false">
      <c r="A83" s="0" t="n">
        <v>460.4277</v>
      </c>
      <c r="B83" s="0" t="n">
        <v>2.333146</v>
      </c>
      <c r="C83" s="0" t="n">
        <v>0.702732</v>
      </c>
      <c r="D83" s="0" t="n">
        <v>2.892014</v>
      </c>
      <c r="E83" s="1" t="n">
        <v>-2.938672E-008</v>
      </c>
      <c r="F83" s="1" t="n">
        <v>-1.223512E-007</v>
      </c>
      <c r="G83" s="1" t="n">
        <v>-2.498289E-007</v>
      </c>
      <c r="H83" s="0" t="n">
        <v>1</v>
      </c>
      <c r="I83" s="0" t="n">
        <v>0.7385358</v>
      </c>
      <c r="J83" s="0" t="n">
        <v>-0.001084534</v>
      </c>
      <c r="K83" s="0" t="n">
        <v>0.5530109</v>
      </c>
      <c r="L83" s="0" t="n">
        <v>0.0007198491</v>
      </c>
      <c r="M83" s="0" t="n">
        <v>0.833173</v>
      </c>
      <c r="N83" s="0" t="n">
        <v>1</v>
      </c>
      <c r="O83" s="0" t="n">
        <v>-0.002375126</v>
      </c>
      <c r="P83" s="0" t="n">
        <v>-0.006396174</v>
      </c>
      <c r="Q83" s="0" t="n">
        <v>0.007655144</v>
      </c>
      <c r="R83" s="0" t="n">
        <v>46.47769</v>
      </c>
      <c r="S83" s="0" t="n">
        <v>111.0298</v>
      </c>
      <c r="T83" s="0" t="n">
        <v>145.3965</v>
      </c>
      <c r="U83" s="0" t="n">
        <v>177.4016</v>
      </c>
      <c r="V83" s="0" t="n">
        <v>188.1185</v>
      </c>
      <c r="W83" s="0" t="n">
        <v>171.156</v>
      </c>
      <c r="X83" s="0" t="n">
        <v>152.9472</v>
      </c>
      <c r="Y83" s="0" t="n">
        <v>164.2676</v>
      </c>
      <c r="Z83" s="0" t="n">
        <v>0</v>
      </c>
      <c r="AA83" s="0" t="n">
        <v>1</v>
      </c>
      <c r="AB83" s="0" t="n">
        <v>0.02152428</v>
      </c>
      <c r="AC83" s="0" t="n">
        <v>0.01202758</v>
      </c>
      <c r="AD83" s="0" t="n">
        <v>-0.0351638</v>
      </c>
      <c r="AE83" s="1" t="n">
        <v>-3.372632E-011</v>
      </c>
      <c r="AF83" s="1" t="n">
        <v>2.380465E-008</v>
      </c>
      <c r="AG83" s="1" t="n">
        <v>1.453111E-010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O83" s="2" t="n">
        <f aca="false">SQRT(SUMSQ(AB83:AD83))</f>
        <v>0.0429470620719835</v>
      </c>
      <c r="AP83" s="2"/>
      <c r="AQ83" s="2"/>
      <c r="AR83" s="2"/>
      <c r="AS83" s="2" t="n">
        <f aca="false">DEGREES(2*ACOS(AH83))</f>
        <v>0</v>
      </c>
      <c r="AT83" s="2"/>
      <c r="AU83" s="2"/>
      <c r="AW83" s="0" t="n">
        <f aca="false">ABS(AI83-1)</f>
        <v>0</v>
      </c>
      <c r="AZ83" s="3"/>
      <c r="BA83" s="3" t="n">
        <f aca="false">DEGREES(2*ACOS(AM83))</f>
        <v>0</v>
      </c>
      <c r="BB83" s="3"/>
      <c r="BC83" s="3"/>
      <c r="BD83" s="0" t="n">
        <f aca="false">SUM(AN83:BB83)</f>
        <v>0.0429470620719835</v>
      </c>
    </row>
    <row r="84" customFormat="false" ht="13.8" hidden="false" customHeight="false" outlineLevel="0" collapsed="false">
      <c r="A84" s="0" t="n">
        <v>460.4778</v>
      </c>
      <c r="B84" s="0" t="n">
        <v>2.316997</v>
      </c>
      <c r="C84" s="0" t="n">
        <v>0.6992258</v>
      </c>
      <c r="D84" s="0" t="n">
        <v>2.894886</v>
      </c>
      <c r="E84" s="1" t="n">
        <v>-2.952715E-008</v>
      </c>
      <c r="F84" s="1" t="n">
        <v>-5.101684E-008</v>
      </c>
      <c r="G84" s="1" t="n">
        <v>-2.497913E-007</v>
      </c>
      <c r="H84" s="0" t="n">
        <v>1</v>
      </c>
      <c r="I84" s="0" t="n">
        <v>0.7385358</v>
      </c>
      <c r="J84" s="0" t="n">
        <v>-0.002208206</v>
      </c>
      <c r="K84" s="0" t="n">
        <v>0.5548561</v>
      </c>
      <c r="L84" s="0" t="n">
        <v>0.001472743</v>
      </c>
      <c r="M84" s="0" t="n">
        <v>0.8319421</v>
      </c>
      <c r="N84" s="0" t="n">
        <v>1</v>
      </c>
      <c r="O84" s="0" t="n">
        <v>-0.001893044</v>
      </c>
      <c r="P84" s="0" t="n">
        <v>-0.001313627</v>
      </c>
      <c r="Q84" s="0" t="n">
        <v>0.006220579</v>
      </c>
      <c r="R84" s="0" t="n">
        <v>43.88201</v>
      </c>
      <c r="S84" s="0" t="n">
        <v>106.1099</v>
      </c>
      <c r="T84" s="0" t="n">
        <v>139.1827</v>
      </c>
      <c r="U84" s="0" t="n">
        <v>169.9621</v>
      </c>
      <c r="V84" s="0" t="n">
        <v>180.3026</v>
      </c>
      <c r="W84" s="0" t="n">
        <v>163.9357</v>
      </c>
      <c r="X84" s="0" t="n">
        <v>146.3848</v>
      </c>
      <c r="Y84" s="0" t="n">
        <v>157.2599</v>
      </c>
      <c r="Z84" s="0" t="n">
        <v>0</v>
      </c>
      <c r="AA84" s="0" t="n">
        <v>1</v>
      </c>
      <c r="AB84" s="0" t="n">
        <v>0.00374312</v>
      </c>
      <c r="AC84" s="0" t="n">
        <v>0.002668658</v>
      </c>
      <c r="AD84" s="0" t="n">
        <v>-0.02660562</v>
      </c>
      <c r="AE84" s="1" t="n">
        <v>-1.404211E-010</v>
      </c>
      <c r="AF84" s="1" t="n">
        <v>7.133432E-008</v>
      </c>
      <c r="AG84" s="1" t="n">
        <v>3.766491E-011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O84" s="2" t="n">
        <f aca="false">SQRT(SUMSQ(AB84:AD84))</f>
        <v>0.0269998462669654</v>
      </c>
      <c r="AP84" s="2"/>
      <c r="AQ84" s="2"/>
      <c r="AR84" s="2"/>
      <c r="AS84" s="2" t="n">
        <f aca="false">DEGREES(2*ACOS(AH84))</f>
        <v>0</v>
      </c>
      <c r="AT84" s="2"/>
      <c r="AU84" s="2"/>
      <c r="AW84" s="0" t="n">
        <f aca="false">ABS(AI84-1)</f>
        <v>0</v>
      </c>
      <c r="AZ84" s="3"/>
      <c r="BA84" s="3" t="n">
        <f aca="false">DEGREES(2*ACOS(AM84))</f>
        <v>0</v>
      </c>
      <c r="BB84" s="3"/>
      <c r="BC84" s="3"/>
      <c r="BD84" s="0" t="n">
        <f aca="false">SUM(AN84:BB84)</f>
        <v>0.0269998462669654</v>
      </c>
    </row>
    <row r="85" customFormat="false" ht="13.8" hidden="false" customHeight="false" outlineLevel="0" collapsed="false">
      <c r="A85" s="0" t="n">
        <v>460.5281</v>
      </c>
      <c r="B85" s="0" t="n">
        <v>2.299588</v>
      </c>
      <c r="C85" s="0" t="n">
        <v>0.6914172</v>
      </c>
      <c r="D85" s="0" t="n">
        <v>2.90005</v>
      </c>
      <c r="E85" s="1" t="n">
        <v>-2.978931E-008</v>
      </c>
      <c r="F85" s="1" t="n">
        <v>-8.617948E-008</v>
      </c>
      <c r="G85" s="1" t="n">
        <v>-2.504461E-007</v>
      </c>
      <c r="H85" s="0" t="n">
        <v>1</v>
      </c>
      <c r="I85" s="0" t="n">
        <v>0.7385358</v>
      </c>
      <c r="J85" s="0" t="n">
        <v>-0.00297461</v>
      </c>
      <c r="K85" s="0" t="n">
        <v>0.5561173</v>
      </c>
      <c r="L85" s="0" t="n">
        <v>0.001990422</v>
      </c>
      <c r="M85" s="0" t="n">
        <v>0.8310961</v>
      </c>
      <c r="N85" s="0" t="n">
        <v>1</v>
      </c>
      <c r="O85" s="0" t="n">
        <v>-0.005535603</v>
      </c>
      <c r="P85" s="0" t="n">
        <v>-0.002775431</v>
      </c>
      <c r="Q85" s="0" t="n">
        <v>0.002517223</v>
      </c>
      <c r="R85" s="0" t="n">
        <v>41.77331</v>
      </c>
      <c r="S85" s="0" t="n">
        <v>100.437</v>
      </c>
      <c r="T85" s="0" t="n">
        <v>131.581</v>
      </c>
      <c r="U85" s="0" t="n">
        <v>160.5953</v>
      </c>
      <c r="V85" s="0" t="n">
        <v>170.2897</v>
      </c>
      <c r="W85" s="0" t="n">
        <v>154.8455</v>
      </c>
      <c r="X85" s="0" t="n">
        <v>138.2695</v>
      </c>
      <c r="Y85" s="0" t="n">
        <v>148.611</v>
      </c>
      <c r="Z85" s="0" t="n">
        <v>0</v>
      </c>
      <c r="AA85" s="0" t="n">
        <v>1</v>
      </c>
      <c r="AB85" s="0" t="n">
        <v>0.0007810623</v>
      </c>
      <c r="AC85" s="0" t="n">
        <v>0.0006165269</v>
      </c>
      <c r="AD85" s="0" t="n">
        <v>-0.005916911</v>
      </c>
      <c r="AE85" s="1" t="n">
        <v>-2.621569E-010</v>
      </c>
      <c r="AF85" s="1" t="n">
        <v>-3.516264E-008</v>
      </c>
      <c r="AG85" s="1" t="n">
        <v>-6.548568E-010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O85" s="2" t="n">
        <f aca="false">SQRT(SUMSQ(AB85:AD85))</f>
        <v>0.00599999995973549</v>
      </c>
      <c r="AP85" s="2"/>
      <c r="AQ85" s="2"/>
      <c r="AR85" s="2"/>
      <c r="AS85" s="2" t="n">
        <f aca="false">DEGREES(2*ACOS(AH85))</f>
        <v>0</v>
      </c>
      <c r="AT85" s="2"/>
      <c r="AU85" s="2"/>
      <c r="AW85" s="0" t="n">
        <f aca="false">ABS(AI85-1)</f>
        <v>0</v>
      </c>
      <c r="AZ85" s="3"/>
      <c r="BA85" s="3" t="n">
        <f aca="false">DEGREES(2*ACOS(AM85))</f>
        <v>0</v>
      </c>
      <c r="BB85" s="3"/>
      <c r="BC85" s="3"/>
      <c r="BD85" s="0" t="n">
        <f aca="false">SUM(AN85:BB85)</f>
        <v>0.00599999995973549</v>
      </c>
    </row>
    <row r="86" customFormat="false" ht="13.8" hidden="false" customHeight="false" outlineLevel="0" collapsed="false">
      <c r="A86" s="0" t="n">
        <v>460.5782</v>
      </c>
      <c r="B86" s="0" t="n">
        <v>2.290306</v>
      </c>
      <c r="C86" s="0" t="n">
        <v>0.6885375</v>
      </c>
      <c r="D86" s="0" t="n">
        <v>2.90231</v>
      </c>
      <c r="E86" s="1" t="n">
        <v>-2.981819E-008</v>
      </c>
      <c r="F86" s="1" t="n">
        <v>-1.13695E-007</v>
      </c>
      <c r="G86" s="1" t="n">
        <v>-2.502768E-007</v>
      </c>
      <c r="H86" s="0" t="n">
        <v>1</v>
      </c>
      <c r="I86" s="0" t="n">
        <v>0.7385358</v>
      </c>
      <c r="J86" s="0" t="n">
        <v>-0.003460882</v>
      </c>
      <c r="K86" s="0" t="n">
        <v>0.5569213</v>
      </c>
      <c r="L86" s="0" t="n">
        <v>0.002320664</v>
      </c>
      <c r="M86" s="0" t="n">
        <v>0.8305548</v>
      </c>
      <c r="N86" s="0" t="n">
        <v>1</v>
      </c>
      <c r="O86" s="0" t="n">
        <v>-0.001441002</v>
      </c>
      <c r="P86" s="0" t="n">
        <v>-0.0008275509</v>
      </c>
      <c r="Q86" s="0" t="n">
        <v>0.0003125668</v>
      </c>
      <c r="R86" s="0" t="n">
        <v>42.60477</v>
      </c>
      <c r="S86" s="0" t="n">
        <v>101.1976</v>
      </c>
      <c r="T86" s="0" t="n">
        <v>132.2588</v>
      </c>
      <c r="U86" s="0" t="n">
        <v>161.2492</v>
      </c>
      <c r="V86" s="0" t="n">
        <v>170.8405</v>
      </c>
      <c r="W86" s="0" t="n">
        <v>155.395</v>
      </c>
      <c r="X86" s="0" t="n">
        <v>138.789</v>
      </c>
      <c r="Y86" s="0" t="n">
        <v>149.2722</v>
      </c>
      <c r="Z86" s="0" t="n">
        <v>0</v>
      </c>
      <c r="AA86" s="0" t="n">
        <v>1</v>
      </c>
      <c r="AB86" s="0" t="n">
        <v>0.007909128</v>
      </c>
      <c r="AC86" s="0" t="n">
        <v>0.004048526</v>
      </c>
      <c r="AD86" s="0" t="n">
        <v>0.001433589</v>
      </c>
      <c r="AE86" s="1" t="n">
        <v>-2.886388E-011</v>
      </c>
      <c r="AF86" s="1" t="n">
        <v>-2.751552E-008</v>
      </c>
      <c r="AG86" s="1" t="n">
        <v>1.693228E-010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O86" s="2" t="n">
        <f aca="false">SQRT(SUMSQ(AB86:AD86))</f>
        <v>0.00900000255077636</v>
      </c>
      <c r="AP86" s="2"/>
      <c r="AQ86" s="2"/>
      <c r="AR86" s="2"/>
      <c r="AS86" s="2" t="n">
        <f aca="false">DEGREES(2*ACOS(AH86))</f>
        <v>0</v>
      </c>
      <c r="AT86" s="2"/>
      <c r="AU86" s="2"/>
      <c r="AW86" s="0" t="n">
        <f aca="false">ABS(AI86-1)</f>
        <v>0</v>
      </c>
      <c r="AZ86" s="3"/>
      <c r="BA86" s="3" t="n">
        <f aca="false">DEGREES(2*ACOS(AM86))</f>
        <v>0</v>
      </c>
      <c r="BB86" s="3"/>
      <c r="BC86" s="3"/>
      <c r="BD86" s="0" t="n">
        <f aca="false">SUM(AN86:BB86)</f>
        <v>0.00900000255077636</v>
      </c>
    </row>
    <row r="87" customFormat="false" ht="13.8" hidden="false" customHeight="false" outlineLevel="0" collapsed="false">
      <c r="A87" s="0" t="n">
        <v>460.6277</v>
      </c>
      <c r="B87" s="0" t="n">
        <v>2.289277</v>
      </c>
      <c r="C87" s="0" t="n">
        <v>0.6879457</v>
      </c>
      <c r="D87" s="0" t="n">
        <v>2.904945</v>
      </c>
      <c r="E87" s="1" t="n">
        <v>-2.965842E-008</v>
      </c>
      <c r="F87" s="1" t="n">
        <v>-1.150198E-007</v>
      </c>
      <c r="G87" s="1" t="n">
        <v>-2.49946E-007</v>
      </c>
      <c r="H87" s="0" t="n">
        <v>1</v>
      </c>
      <c r="I87" s="0" t="n">
        <v>0.7385358</v>
      </c>
      <c r="J87" s="0" t="n">
        <v>-0.003817919</v>
      </c>
      <c r="K87" s="0" t="n">
        <v>0.5574991</v>
      </c>
      <c r="L87" s="0" t="n">
        <v>0.002563933</v>
      </c>
      <c r="M87" s="0" t="n">
        <v>0.8301648</v>
      </c>
      <c r="N87" s="0" t="n">
        <v>1</v>
      </c>
      <c r="O87" s="0" t="n">
        <v>-0.001322269</v>
      </c>
      <c r="P87" s="0" t="n">
        <v>-0.0009521246</v>
      </c>
      <c r="Q87" s="0" t="n">
        <v>0</v>
      </c>
      <c r="R87" s="0" t="n">
        <v>43.10257</v>
      </c>
      <c r="S87" s="0" t="n">
        <v>101.6485</v>
      </c>
      <c r="T87" s="0" t="n">
        <v>132.6604</v>
      </c>
      <c r="U87" s="0" t="n">
        <v>161.6381</v>
      </c>
      <c r="V87" s="0" t="n">
        <v>171.1692</v>
      </c>
      <c r="W87" s="0" t="n">
        <v>155.724</v>
      </c>
      <c r="X87" s="0" t="n">
        <v>139.1024</v>
      </c>
      <c r="Y87" s="0" t="n">
        <v>149.6716</v>
      </c>
      <c r="Z87" s="0" t="n">
        <v>0</v>
      </c>
      <c r="AA87" s="0" t="n">
        <v>1</v>
      </c>
      <c r="AB87" s="0" t="n">
        <v>0.007164079</v>
      </c>
      <c r="AC87" s="0" t="n">
        <v>0.003428111</v>
      </c>
      <c r="AD87" s="0" t="n">
        <v>0.007342203</v>
      </c>
      <c r="AE87" s="1" t="n">
        <v>1.597698E-010</v>
      </c>
      <c r="AF87" s="1" t="n">
        <v>-1.324784E-009</v>
      </c>
      <c r="AG87" s="1" t="n">
        <v>3.308273E-010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O87" s="2" t="n">
        <f aca="false">SQRT(SUMSQ(AB87:AD87))</f>
        <v>0.0108159104027248</v>
      </c>
      <c r="AP87" s="2"/>
      <c r="AQ87" s="2"/>
      <c r="AR87" s="2"/>
      <c r="AS87" s="2" t="n">
        <f aca="false">DEGREES(2*ACOS(AH87))</f>
        <v>0</v>
      </c>
      <c r="AT87" s="2"/>
      <c r="AU87" s="2"/>
      <c r="AW87" s="0" t="n">
        <f aca="false">ABS(AI87-1)</f>
        <v>0</v>
      </c>
      <c r="AZ87" s="3"/>
      <c r="BA87" s="3" t="n">
        <f aca="false">DEGREES(2*ACOS(AM87))</f>
        <v>0</v>
      </c>
      <c r="BB87" s="3"/>
      <c r="BC87" s="3"/>
      <c r="BD87" s="0" t="n">
        <f aca="false">SUM(AN87:BB87)</f>
        <v>0.0108159104027248</v>
      </c>
    </row>
    <row r="88" customFormat="false" ht="13.8" hidden="false" customHeight="false" outlineLevel="0" collapsed="false">
      <c r="A88" s="0" t="n">
        <v>460.6775</v>
      </c>
      <c r="B88" s="0" t="n">
        <v>2.284467</v>
      </c>
      <c r="C88" s="0" t="n">
        <v>0.6858941</v>
      </c>
      <c r="D88" s="0" t="n">
        <v>2.913931</v>
      </c>
      <c r="E88" s="1" t="n">
        <v>-2.937278E-008</v>
      </c>
      <c r="F88" s="1" t="n">
        <v>-1.587509E-007</v>
      </c>
      <c r="G88" s="1" t="n">
        <v>-2.52406E-007</v>
      </c>
      <c r="H88" s="0" t="n">
        <v>1</v>
      </c>
      <c r="I88" s="0" t="n">
        <v>0.7385358</v>
      </c>
      <c r="J88" s="0" t="n">
        <v>-0.004076124</v>
      </c>
      <c r="K88" s="0" t="n">
        <v>0.5577953</v>
      </c>
      <c r="L88" s="0" t="n">
        <v>0.002739448</v>
      </c>
      <c r="M88" s="0" t="n">
        <v>0.829964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43.30012</v>
      </c>
      <c r="S88" s="0" t="n">
        <v>101.8309</v>
      </c>
      <c r="T88" s="0" t="n">
        <v>132.8597</v>
      </c>
      <c r="U88" s="0" t="n">
        <v>161.8601</v>
      </c>
      <c r="V88" s="0" t="n">
        <v>171.3961</v>
      </c>
      <c r="W88" s="0" t="n">
        <v>155.9602</v>
      </c>
      <c r="X88" s="0" t="n">
        <v>139.3474</v>
      </c>
      <c r="Y88" s="0" t="n">
        <v>149.9227</v>
      </c>
      <c r="Z88" s="0" t="n">
        <v>0</v>
      </c>
      <c r="AA88" s="0" t="n">
        <v>1</v>
      </c>
      <c r="AB88" s="0" t="n">
        <v>-0.006410998</v>
      </c>
      <c r="AC88" s="0" t="n">
        <v>-0.003625405</v>
      </c>
      <c r="AD88" s="0" t="n">
        <v>0.007920092</v>
      </c>
      <c r="AE88" s="1" t="n">
        <v>2.856331E-010</v>
      </c>
      <c r="AF88" s="1" t="n">
        <v>-4.373104E-008</v>
      </c>
      <c r="AG88" s="1" t="n">
        <v>-2.460052E-009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O88" s="2" t="n">
        <f aca="false">SQRT(SUMSQ(AB88:AD88))</f>
        <v>0.0108153739675747</v>
      </c>
      <c r="AP88" s="2"/>
      <c r="AQ88" s="2"/>
      <c r="AR88" s="2"/>
      <c r="AS88" s="2" t="n">
        <f aca="false">DEGREES(2*ACOS(AH88))</f>
        <v>0</v>
      </c>
      <c r="AT88" s="2"/>
      <c r="AU88" s="2"/>
      <c r="AW88" s="0" t="n">
        <f aca="false">ABS(AI88-1)</f>
        <v>0</v>
      </c>
      <c r="AZ88" s="3"/>
      <c r="BA88" s="3" t="n">
        <f aca="false">DEGREES(2*ACOS(AM88))</f>
        <v>0</v>
      </c>
      <c r="BB88" s="3"/>
      <c r="BC88" s="3"/>
      <c r="BD88" s="0" t="n">
        <f aca="false">SUM(AN88:BB88)</f>
        <v>0.0108153739675747</v>
      </c>
    </row>
    <row r="89" customFormat="false" ht="13.8" hidden="false" customHeight="false" outlineLevel="0" collapsed="false">
      <c r="A89" s="0" t="n">
        <v>460.7273</v>
      </c>
      <c r="B89" s="0" t="n">
        <v>2.282464</v>
      </c>
      <c r="C89" s="0" t="n">
        <v>0.6847286</v>
      </c>
      <c r="D89" s="0" t="n">
        <v>2.917194</v>
      </c>
      <c r="E89" s="1" t="n">
        <v>-2.953387E-008</v>
      </c>
      <c r="F89" s="1" t="n">
        <v>-1.35843E-007</v>
      </c>
      <c r="G89" s="1" t="n">
        <v>-2.525311E-007</v>
      </c>
      <c r="H89" s="0" t="n">
        <v>1</v>
      </c>
      <c r="I89" s="0" t="n">
        <v>0.7385358</v>
      </c>
      <c r="J89" s="0" t="n">
        <v>-0.004244139</v>
      </c>
      <c r="K89" s="0" t="n">
        <v>0.5579037</v>
      </c>
      <c r="L89" s="0" t="n">
        <v>0.002853174</v>
      </c>
      <c r="M89" s="0" t="n">
        <v>0.82989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43.58302</v>
      </c>
      <c r="S89" s="0" t="n">
        <v>102.0964</v>
      </c>
      <c r="T89" s="0" t="n">
        <v>133.1626</v>
      </c>
      <c r="U89" s="0" t="n">
        <v>162.2044</v>
      </c>
      <c r="V89" s="0" t="n">
        <v>171.7579</v>
      </c>
      <c r="W89" s="0" t="n">
        <v>156.3374</v>
      </c>
      <c r="X89" s="0" t="n">
        <v>139.7415</v>
      </c>
      <c r="Y89" s="0" t="n">
        <v>150.3136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1" t="n">
        <v>-1.610826E-010</v>
      </c>
      <c r="AF89" s="1" t="n">
        <v>2.290788E-008</v>
      </c>
      <c r="AG89" s="1" t="n">
        <v>-1.251128E-010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O89" s="2" t="n">
        <f aca="false">SQRT(SUMSQ(AB89:AD89))</f>
        <v>0</v>
      </c>
      <c r="AP89" s="2"/>
      <c r="AQ89" s="2"/>
      <c r="AR89" s="2"/>
      <c r="AS89" s="2" t="n">
        <f aca="false">DEGREES(2*ACOS(AH89))</f>
        <v>0</v>
      </c>
      <c r="AT89" s="2"/>
      <c r="AU89" s="2"/>
      <c r="AW89" s="0" t="n">
        <f aca="false">ABS(AI89-1)</f>
        <v>0</v>
      </c>
      <c r="AZ89" s="3"/>
      <c r="BA89" s="3" t="n">
        <f aca="false">DEGREES(2*ACOS(AM89))</f>
        <v>0</v>
      </c>
      <c r="BB89" s="3"/>
      <c r="BC89" s="3"/>
      <c r="BD89" s="0" t="n">
        <f aca="false">SUM(AN89:BB89)</f>
        <v>0</v>
      </c>
    </row>
    <row r="90" customFormat="false" ht="13.8" hidden="false" customHeight="false" outlineLevel="0" collapsed="false">
      <c r="A90" s="0" t="n">
        <v>460.7777</v>
      </c>
      <c r="B90" s="0" t="n">
        <v>2.282128</v>
      </c>
      <c r="C90" s="0" t="n">
        <v>0.6845327</v>
      </c>
      <c r="D90" s="0" t="n">
        <v>2.917742</v>
      </c>
      <c r="E90" s="1" t="n">
        <v>-2.976631E-008</v>
      </c>
      <c r="F90" s="1" t="n">
        <v>-1.471291E-007</v>
      </c>
      <c r="G90" s="1" t="n">
        <v>-2.531939E-007</v>
      </c>
      <c r="H90" s="0" t="n">
        <v>1</v>
      </c>
      <c r="I90" s="0" t="n">
        <v>0.7385358</v>
      </c>
      <c r="J90" s="0" t="n">
        <v>-0.004366005</v>
      </c>
      <c r="K90" s="0" t="n">
        <v>0.5579608</v>
      </c>
      <c r="L90" s="0" t="n">
        <v>0.00293554</v>
      </c>
      <c r="M90" s="0" t="n">
        <v>0.8298506</v>
      </c>
      <c r="N90" s="0" t="n">
        <v>1</v>
      </c>
      <c r="O90" s="0" t="n">
        <v>0</v>
      </c>
      <c r="P90" s="0" t="n">
        <v>0</v>
      </c>
      <c r="Q90" s="0" t="n">
        <v>0</v>
      </c>
      <c r="R90" s="0" t="n">
        <v>44.62237</v>
      </c>
      <c r="S90" s="0" t="n">
        <v>104.2989</v>
      </c>
      <c r="T90" s="0" t="n">
        <v>136.0048</v>
      </c>
      <c r="U90" s="0" t="n">
        <v>165.6476</v>
      </c>
      <c r="V90" s="0" t="n">
        <v>175.3988</v>
      </c>
      <c r="W90" s="0" t="n">
        <v>159.6772</v>
      </c>
      <c r="X90" s="0" t="n">
        <v>142.7562</v>
      </c>
      <c r="Y90" s="0" t="n">
        <v>153.5392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1" t="n">
        <v>-2.32433E-010</v>
      </c>
      <c r="AF90" s="1" t="n">
        <v>-1.128614E-008</v>
      </c>
      <c r="AG90" s="1" t="n">
        <v>-6.627903E-010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O90" s="2" t="n">
        <f aca="false">SQRT(SUMSQ(AB90:AD90))</f>
        <v>0</v>
      </c>
      <c r="AP90" s="2"/>
      <c r="AQ90" s="2"/>
      <c r="AR90" s="2"/>
      <c r="AS90" s="2" t="n">
        <f aca="false">DEGREES(2*ACOS(AH90))</f>
        <v>0</v>
      </c>
      <c r="AT90" s="2"/>
      <c r="AU90" s="2"/>
      <c r="AW90" s="0" t="n">
        <f aca="false">ABS(AI90-1)</f>
        <v>0</v>
      </c>
      <c r="AZ90" s="3"/>
      <c r="BA90" s="3" t="n">
        <f aca="false">DEGREES(2*ACOS(AM90))</f>
        <v>0</v>
      </c>
      <c r="BB90" s="3"/>
      <c r="BC90" s="3"/>
      <c r="BD90" s="0" t="n">
        <f aca="false">SUM(AN90:BB90)</f>
        <v>0</v>
      </c>
    </row>
    <row r="91" customFormat="false" ht="13.8" hidden="false" customHeight="false" outlineLevel="0" collapsed="false">
      <c r="A91" s="0" t="n">
        <v>460.8273</v>
      </c>
      <c r="B91" s="0" t="n">
        <v>2.282071</v>
      </c>
      <c r="C91" s="0" t="n">
        <v>0.6844998</v>
      </c>
      <c r="D91" s="0" t="n">
        <v>2.917835</v>
      </c>
      <c r="E91" s="1" t="n">
        <v>-3.007252E-008</v>
      </c>
      <c r="F91" s="1" t="n">
        <v>-1.274502E-007</v>
      </c>
      <c r="G91" s="1" t="n">
        <v>-2.543404E-007</v>
      </c>
      <c r="H91" s="0" t="n">
        <v>1</v>
      </c>
      <c r="I91" s="0" t="n">
        <v>0.7385358</v>
      </c>
      <c r="J91" s="0" t="n">
        <v>-0.004458887</v>
      </c>
      <c r="K91" s="0" t="n">
        <v>0.5580004</v>
      </c>
      <c r="L91" s="0" t="n">
        <v>0.002998303</v>
      </c>
      <c r="M91" s="0" t="n">
        <v>0.8298233</v>
      </c>
      <c r="N91" s="0" t="n">
        <v>1</v>
      </c>
      <c r="O91" s="0" t="n">
        <v>0</v>
      </c>
      <c r="P91" s="0" t="n">
        <v>0</v>
      </c>
      <c r="Q91" s="0" t="n">
        <v>0</v>
      </c>
      <c r="R91" s="0" t="n">
        <v>45.54806</v>
      </c>
      <c r="S91" s="0" t="n">
        <v>106.393</v>
      </c>
      <c r="T91" s="0" t="n">
        <v>138.7259</v>
      </c>
      <c r="U91" s="0" t="n">
        <v>168.9557</v>
      </c>
      <c r="V91" s="0" t="n">
        <v>178.8999</v>
      </c>
      <c r="W91" s="0" t="n">
        <v>162.8722</v>
      </c>
      <c r="X91" s="0" t="n">
        <v>145.621</v>
      </c>
      <c r="Y91" s="0" t="n">
        <v>156.6152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1" t="n">
        <v>-3.061998E-010</v>
      </c>
      <c r="AF91" s="1" t="n">
        <v>1.967898E-008</v>
      </c>
      <c r="AG91" s="1" t="n">
        <v>-1.146562E-009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O91" s="2" t="n">
        <f aca="false">SQRT(SUMSQ(AB91:AD91))</f>
        <v>0</v>
      </c>
      <c r="AP91" s="2"/>
      <c r="AQ91" s="2"/>
      <c r="AR91" s="2"/>
      <c r="AS91" s="2" t="n">
        <f aca="false">DEGREES(2*ACOS(AH91))</f>
        <v>0</v>
      </c>
      <c r="AT91" s="2"/>
      <c r="AU91" s="2"/>
      <c r="AW91" s="0" t="n">
        <f aca="false">ABS(AI91-1)</f>
        <v>0</v>
      </c>
      <c r="AZ91" s="3"/>
      <c r="BA91" s="3" t="n">
        <f aca="false">DEGREES(2*ACOS(AM91))</f>
        <v>0</v>
      </c>
      <c r="BB91" s="3"/>
      <c r="BC91" s="3"/>
      <c r="BD91" s="0" t="n">
        <f aca="false">SUM(AN91:BB91)</f>
        <v>0</v>
      </c>
    </row>
    <row r="92" customFormat="false" ht="13.8" hidden="false" customHeight="false" outlineLevel="0" collapsed="false">
      <c r="A92" s="0" t="n">
        <v>460.8773</v>
      </c>
      <c r="B92" s="0" t="n">
        <v>2.282062</v>
      </c>
      <c r="C92" s="0" t="n">
        <v>0.6844944</v>
      </c>
      <c r="D92" s="0" t="n">
        <v>2.91785</v>
      </c>
      <c r="E92" s="1" t="n">
        <v>-2.99199E-008</v>
      </c>
      <c r="F92" s="1" t="n">
        <v>-9.19467E-008</v>
      </c>
      <c r="G92" s="1" t="n">
        <v>-2.560646E-007</v>
      </c>
      <c r="H92" s="0" t="n">
        <v>1</v>
      </c>
      <c r="I92" s="0" t="n">
        <v>0.7385358</v>
      </c>
      <c r="J92" s="0" t="n">
        <v>-0.004530469</v>
      </c>
      <c r="K92" s="0" t="n">
        <v>0.5580304</v>
      </c>
      <c r="L92" s="0" t="n">
        <v>0.003046676</v>
      </c>
      <c r="M92" s="0" t="n">
        <v>0.8298026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47.31269</v>
      </c>
      <c r="S92" s="0" t="n">
        <v>110.4974</v>
      </c>
      <c r="T92" s="0" t="n">
        <v>144.0752</v>
      </c>
      <c r="U92" s="0" t="n">
        <v>175.4692</v>
      </c>
      <c r="V92" s="0" t="n">
        <v>185.7964</v>
      </c>
      <c r="W92" s="0" t="n">
        <v>169.1525</v>
      </c>
      <c r="X92" s="0" t="n">
        <v>151.2383</v>
      </c>
      <c r="Y92" s="0" t="n">
        <v>162.6554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1" t="n">
        <v>1.526357E-010</v>
      </c>
      <c r="AF92" s="1" t="n">
        <v>3.55035E-008</v>
      </c>
      <c r="AG92" s="1" t="n">
        <v>-1.724101E-009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O92" s="2" t="n">
        <f aca="false">SQRT(SUMSQ(AB92:AD92))</f>
        <v>0</v>
      </c>
      <c r="AP92" s="2"/>
      <c r="AQ92" s="2"/>
      <c r="AR92" s="2"/>
      <c r="AS92" s="2" t="n">
        <f aca="false">DEGREES(2*ACOS(AH92))</f>
        <v>0</v>
      </c>
      <c r="AT92" s="2"/>
      <c r="AU92" s="2"/>
      <c r="AW92" s="0" t="n">
        <f aca="false">ABS(AI92-1)</f>
        <v>0</v>
      </c>
      <c r="AZ92" s="3"/>
      <c r="BA92" s="3" t="n">
        <f aca="false">DEGREES(2*ACOS(AM92))</f>
        <v>0</v>
      </c>
      <c r="BB92" s="3"/>
      <c r="BC92" s="3"/>
      <c r="BD92" s="0" t="n">
        <f aca="false">SUM(AN92:BB92)</f>
        <v>0</v>
      </c>
    </row>
    <row r="93" customFormat="false" ht="13.8" hidden="false" customHeight="false" outlineLevel="0" collapsed="false">
      <c r="A93" s="0" t="n">
        <v>460.9278</v>
      </c>
      <c r="B93" s="0" t="n">
        <v>2.28206</v>
      </c>
      <c r="C93" s="0" t="n">
        <v>0.6844934</v>
      </c>
      <c r="D93" s="0" t="n">
        <v>2.917852</v>
      </c>
      <c r="E93" s="1" t="n">
        <v>-2.950598E-008</v>
      </c>
      <c r="F93" s="1" t="n">
        <v>-9.650984E-008</v>
      </c>
      <c r="G93" s="1" t="n">
        <v>-2.562954E-007</v>
      </c>
      <c r="H93" s="0" t="n">
        <v>1</v>
      </c>
      <c r="I93" s="0" t="n">
        <v>0.7385358</v>
      </c>
      <c r="J93" s="0" t="n">
        <v>-0.0045858</v>
      </c>
      <c r="K93" s="0" t="n">
        <v>0.5580534</v>
      </c>
      <c r="L93" s="0" t="n">
        <v>0.00308407</v>
      </c>
      <c r="M93" s="0" t="n">
        <v>0.8297867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49.06793</v>
      </c>
      <c r="S93" s="0" t="n">
        <v>114.5927</v>
      </c>
      <c r="T93" s="0" t="n">
        <v>149.4145</v>
      </c>
      <c r="U93" s="0" t="n">
        <v>181.9715</v>
      </c>
      <c r="V93" s="0" t="n">
        <v>192.6812</v>
      </c>
      <c r="W93" s="0" t="n">
        <v>175.4211</v>
      </c>
      <c r="X93" s="0" t="n">
        <v>156.8435</v>
      </c>
      <c r="Y93" s="0" t="n">
        <v>168.6833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1" t="n">
        <v>4.13911E-010</v>
      </c>
      <c r="AF93" s="1" t="n">
        <v>-4.563133E-009</v>
      </c>
      <c r="AG93" s="1" t="n">
        <v>-2.30698E-010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O93" s="2" t="n">
        <f aca="false">SQRT(SUMSQ(AB93:AD93))</f>
        <v>0</v>
      </c>
      <c r="AP93" s="2"/>
      <c r="AQ93" s="2"/>
      <c r="AR93" s="2"/>
      <c r="AS93" s="2" t="n">
        <f aca="false">DEGREES(2*ACOS(AH93))</f>
        <v>0</v>
      </c>
      <c r="AT93" s="2"/>
      <c r="AU93" s="2"/>
      <c r="AW93" s="0" t="n">
        <f aca="false">ABS(AI93-1)</f>
        <v>0</v>
      </c>
      <c r="AZ93" s="3"/>
      <c r="BA93" s="3" t="n">
        <f aca="false">DEGREES(2*ACOS(AM93))</f>
        <v>0</v>
      </c>
      <c r="BB93" s="3"/>
      <c r="BC93" s="3"/>
      <c r="BD93" s="0" t="n">
        <f aca="false">SUM(AN93:BB93)</f>
        <v>0</v>
      </c>
    </row>
    <row r="94" customFormat="false" ht="13.8" hidden="false" customHeight="false" outlineLevel="0" collapsed="false">
      <c r="A94" s="0" t="n">
        <v>460.9773</v>
      </c>
      <c r="B94" s="0" t="n">
        <v>2.28206</v>
      </c>
      <c r="C94" s="0" t="n">
        <v>0.6844933</v>
      </c>
      <c r="D94" s="0" t="n">
        <v>2.917853</v>
      </c>
      <c r="E94" s="1" t="n">
        <v>-2.992863E-008</v>
      </c>
      <c r="F94" s="1" t="n">
        <v>-5.353306E-008</v>
      </c>
      <c r="G94" s="1" t="n">
        <v>-2.558128E-007</v>
      </c>
      <c r="H94" s="0" t="n">
        <v>1</v>
      </c>
      <c r="I94" s="0" t="n">
        <v>0.7385358</v>
      </c>
      <c r="J94" s="0" t="n">
        <v>-0.004628586</v>
      </c>
      <c r="K94" s="0" t="n">
        <v>0.558071</v>
      </c>
      <c r="L94" s="0" t="n">
        <v>0.00311299</v>
      </c>
      <c r="M94" s="0" t="n">
        <v>0.8297744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48.19231</v>
      </c>
      <c r="S94" s="0" t="n">
        <v>112.547</v>
      </c>
      <c r="T94" s="0" t="n">
        <v>146.7469</v>
      </c>
      <c r="U94" s="0" t="n">
        <v>178.7228</v>
      </c>
      <c r="V94" s="0" t="n">
        <v>189.2412</v>
      </c>
      <c r="W94" s="0" t="n">
        <v>172.2895</v>
      </c>
      <c r="X94" s="0" t="n">
        <v>154.0436</v>
      </c>
      <c r="Y94" s="0" t="n">
        <v>165.6721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1" t="n">
        <v>-4.226407E-010</v>
      </c>
      <c r="AF94" s="1" t="n">
        <v>4.297679E-008</v>
      </c>
      <c r="AG94" s="1" t="n">
        <v>4.825693E-010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O94" s="2" t="n">
        <f aca="false">SQRT(SUMSQ(AB94:AD94))</f>
        <v>0</v>
      </c>
      <c r="AP94" s="2"/>
      <c r="AQ94" s="2"/>
      <c r="AR94" s="2"/>
      <c r="AS94" s="2" t="n">
        <f aca="false">DEGREES(2*ACOS(AH94))</f>
        <v>0</v>
      </c>
      <c r="AT94" s="2"/>
      <c r="AU94" s="2"/>
      <c r="AW94" s="0" t="n">
        <f aca="false">ABS(AI94-1)</f>
        <v>0</v>
      </c>
      <c r="AZ94" s="3"/>
      <c r="BA94" s="3" t="n">
        <f aca="false">DEGREES(2*ACOS(AM94))</f>
        <v>0</v>
      </c>
      <c r="BB94" s="3"/>
      <c r="BC94" s="3"/>
      <c r="BD94" s="0" t="n">
        <f aca="false">SUM(AN94:BB94)</f>
        <v>0</v>
      </c>
    </row>
    <row r="95" customFormat="false" ht="13.8" hidden="false" customHeight="false" outlineLevel="0" collapsed="false">
      <c r="A95" s="0" t="n">
        <v>461.0278</v>
      </c>
      <c r="B95" s="0" t="n">
        <v>2.28206</v>
      </c>
      <c r="C95" s="0" t="n">
        <v>0.6844933</v>
      </c>
      <c r="D95" s="0" t="n">
        <v>2.917853</v>
      </c>
      <c r="E95" s="1" t="n">
        <v>-3.084213E-008</v>
      </c>
      <c r="F95" s="1" t="n">
        <v>-6.317085E-008</v>
      </c>
      <c r="G95" s="1" t="n">
        <v>-2.536049E-007</v>
      </c>
      <c r="H95" s="0" t="n">
        <v>1</v>
      </c>
      <c r="I95" s="0" t="n">
        <v>0.7079254</v>
      </c>
      <c r="J95" s="0" t="n">
        <v>-0.004661683</v>
      </c>
      <c r="K95" s="0" t="n">
        <v>0.5580847</v>
      </c>
      <c r="L95" s="0" t="n">
        <v>0.003135363</v>
      </c>
      <c r="M95" s="0" t="n">
        <v>0.829765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48.70091</v>
      </c>
      <c r="S95" s="0" t="n">
        <v>114.1859</v>
      </c>
      <c r="T95" s="0" t="n">
        <v>148.9928</v>
      </c>
      <c r="U95" s="0" t="n">
        <v>181.5426</v>
      </c>
      <c r="V95" s="0" t="n">
        <v>192.2686</v>
      </c>
      <c r="W95" s="0" t="n">
        <v>175.0118</v>
      </c>
      <c r="X95" s="0" t="n">
        <v>156.4537</v>
      </c>
      <c r="Y95" s="0" t="n">
        <v>168.2972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1" t="n">
        <v>-9.135003E-010</v>
      </c>
      <c r="AF95" s="1" t="n">
        <v>-9.63779E-009</v>
      </c>
      <c r="AG95" s="1" t="n">
        <v>2.207964E-009</v>
      </c>
      <c r="AH95" s="0" t="n">
        <v>1</v>
      </c>
      <c r="AI95" s="0" t="n">
        <v>0.9585526</v>
      </c>
      <c r="AJ95" s="0" t="n">
        <v>0</v>
      </c>
      <c r="AK95" s="0" t="n">
        <v>0</v>
      </c>
      <c r="AL95" s="0" t="n">
        <v>0</v>
      </c>
      <c r="AM95" s="0" t="n">
        <v>1</v>
      </c>
      <c r="AO95" s="2" t="n">
        <f aca="false">SQRT(SUMSQ(AB95:AD95))</f>
        <v>0</v>
      </c>
      <c r="AP95" s="2"/>
      <c r="AQ95" s="2"/>
      <c r="AR95" s="2"/>
      <c r="AS95" s="2" t="n">
        <f aca="false">DEGREES(2*ACOS(AH95))</f>
        <v>0</v>
      </c>
      <c r="AT95" s="2"/>
      <c r="AU95" s="2"/>
      <c r="AW95" s="0" t="n">
        <f aca="false">ABS(AI95-1)</f>
        <v>0.0414473999999999</v>
      </c>
      <c r="AZ95" s="3"/>
      <c r="BA95" s="3" t="n">
        <f aca="false">DEGREES(2*ACOS(AM95))</f>
        <v>0</v>
      </c>
      <c r="BB95" s="3"/>
      <c r="BC95" s="3"/>
      <c r="BD95" s="0" t="n">
        <f aca="false">SUM(AN95:BB95)</f>
        <v>0.0414473999999999</v>
      </c>
    </row>
    <row r="96" customFormat="false" ht="13.8" hidden="false" customHeight="false" outlineLevel="0" collapsed="false">
      <c r="A96" s="0" t="n">
        <v>461.0774</v>
      </c>
      <c r="B96" s="0" t="n">
        <v>2.28206</v>
      </c>
      <c r="C96" s="0" t="n">
        <v>0.6844933</v>
      </c>
      <c r="D96" s="0" t="n">
        <v>2.917853</v>
      </c>
      <c r="E96" s="1" t="n">
        <v>-3.060958E-008</v>
      </c>
      <c r="F96" s="1" t="n">
        <v>-4.069604E-008</v>
      </c>
      <c r="G96" s="1" t="n">
        <v>-2.542139E-007</v>
      </c>
      <c r="H96" s="0" t="n">
        <v>1</v>
      </c>
      <c r="I96" s="0" t="n">
        <v>0.6822729</v>
      </c>
      <c r="J96" s="0" t="n">
        <v>-0.004687278</v>
      </c>
      <c r="K96" s="0" t="n">
        <v>0.5580953</v>
      </c>
      <c r="L96" s="0" t="n">
        <v>0.003152665</v>
      </c>
      <c r="M96" s="0" t="n">
        <v>0.8297577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46.69664</v>
      </c>
      <c r="S96" s="0" t="n">
        <v>110.8844</v>
      </c>
      <c r="T96" s="0" t="n">
        <v>145.0226</v>
      </c>
      <c r="U96" s="0" t="n">
        <v>176.9681</v>
      </c>
      <c r="V96" s="0" t="n">
        <v>187.5535</v>
      </c>
      <c r="W96" s="0" t="n">
        <v>170.6151</v>
      </c>
      <c r="X96" s="0" t="n">
        <v>152.4495</v>
      </c>
      <c r="Y96" s="0" t="n">
        <v>164.0925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1" t="n">
        <v>2.325499E-010</v>
      </c>
      <c r="AF96" s="1" t="n">
        <v>2.247481E-008</v>
      </c>
      <c r="AG96" s="1" t="n">
        <v>-6.09038E-010</v>
      </c>
      <c r="AH96" s="0" t="n">
        <v>1</v>
      </c>
      <c r="AI96" s="0" t="n">
        <v>0.9637638</v>
      </c>
      <c r="AJ96" s="0" t="n">
        <v>0</v>
      </c>
      <c r="AK96" s="0" t="n">
        <v>0</v>
      </c>
      <c r="AL96" s="0" t="n">
        <v>0</v>
      </c>
      <c r="AM96" s="0" t="n">
        <v>1</v>
      </c>
      <c r="AO96" s="2" t="n">
        <f aca="false">SQRT(SUMSQ(AB96:AD96))</f>
        <v>0</v>
      </c>
      <c r="AP96" s="2"/>
      <c r="AQ96" s="2"/>
      <c r="AR96" s="2"/>
      <c r="AS96" s="2" t="n">
        <f aca="false">DEGREES(2*ACOS(AH96))</f>
        <v>0</v>
      </c>
      <c r="AT96" s="2"/>
      <c r="AU96" s="2"/>
      <c r="AW96" s="0" t="n">
        <f aca="false">ABS(AI96-1)</f>
        <v>0.0362361999999999</v>
      </c>
      <c r="AZ96" s="3"/>
      <c r="BA96" s="3" t="n">
        <f aca="false">DEGREES(2*ACOS(AM96))</f>
        <v>0</v>
      </c>
      <c r="BB96" s="3"/>
      <c r="BC96" s="3"/>
      <c r="BD96" s="0" t="n">
        <f aca="false">SUM(AN96:BB96)</f>
        <v>0.0362361999999999</v>
      </c>
    </row>
    <row r="97" customFormat="false" ht="13.8" hidden="false" customHeight="false" outlineLevel="0" collapsed="false">
      <c r="A97" s="0" t="n">
        <v>461.1281</v>
      </c>
      <c r="B97" s="0" t="n">
        <v>2.28206</v>
      </c>
      <c r="C97" s="0" t="n">
        <v>0.6844933</v>
      </c>
      <c r="D97" s="0" t="n">
        <v>2.917853</v>
      </c>
      <c r="E97" s="1" t="n">
        <v>-3.092581E-008</v>
      </c>
      <c r="F97" s="1" t="n">
        <v>2.398508E-008</v>
      </c>
      <c r="G97" s="1" t="n">
        <v>-2.542678E-007</v>
      </c>
      <c r="H97" s="0" t="n">
        <v>1</v>
      </c>
      <c r="I97" s="0" t="n">
        <v>0.6630339</v>
      </c>
      <c r="J97" s="0" t="n">
        <v>-0.004707078</v>
      </c>
      <c r="K97" s="0" t="n">
        <v>0.5581036</v>
      </c>
      <c r="L97" s="0" t="n">
        <v>0.00316605</v>
      </c>
      <c r="M97" s="0" t="n">
        <v>0.829752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46.57674</v>
      </c>
      <c r="S97" s="0" t="n">
        <v>111.8139</v>
      </c>
      <c r="T97" s="0" t="n">
        <v>146.5312</v>
      </c>
      <c r="U97" s="0" t="n">
        <v>179.0374</v>
      </c>
      <c r="V97" s="0" t="n">
        <v>189.8597</v>
      </c>
      <c r="W97" s="0" t="n">
        <v>172.6222</v>
      </c>
      <c r="X97" s="0" t="n">
        <v>154.18</v>
      </c>
      <c r="Y97" s="0" t="n">
        <v>166.0437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1" t="n">
        <v>-3.162189E-010</v>
      </c>
      <c r="AF97" s="1" t="n">
        <v>6.468112E-008</v>
      </c>
      <c r="AG97" s="1" t="n">
        <v>-5.38392E-011</v>
      </c>
      <c r="AH97" s="0" t="n">
        <v>1</v>
      </c>
      <c r="AI97" s="0" t="n">
        <v>0.9718016</v>
      </c>
      <c r="AJ97" s="0" t="n">
        <v>0</v>
      </c>
      <c r="AK97" s="0" t="n">
        <v>0</v>
      </c>
      <c r="AL97" s="0" t="n">
        <v>0</v>
      </c>
      <c r="AM97" s="0" t="n">
        <v>1</v>
      </c>
      <c r="AO97" s="2" t="n">
        <f aca="false">SQRT(SUMSQ(AB97:AD97))</f>
        <v>0</v>
      </c>
      <c r="AP97" s="2"/>
      <c r="AQ97" s="2"/>
      <c r="AR97" s="2"/>
      <c r="AS97" s="2" t="n">
        <f aca="false">DEGREES(2*ACOS(AH97))</f>
        <v>0</v>
      </c>
      <c r="AT97" s="2"/>
      <c r="AU97" s="2"/>
      <c r="AW97" s="0" t="n">
        <f aca="false">ABS(AI97-1)</f>
        <v>0.0281984</v>
      </c>
      <c r="AZ97" s="3"/>
      <c r="BA97" s="3" t="n">
        <f aca="false">DEGREES(2*ACOS(AM97))</f>
        <v>0</v>
      </c>
      <c r="BB97" s="3"/>
      <c r="BC97" s="3"/>
      <c r="BD97" s="0" t="n">
        <f aca="false">SUM(AN97:BB97)</f>
        <v>0.0281984</v>
      </c>
    </row>
    <row r="98" customFormat="false" ht="13.8" hidden="false" customHeight="false" outlineLevel="0" collapsed="false">
      <c r="A98" s="0" t="n">
        <v>461.1776</v>
      </c>
      <c r="B98" s="0" t="n">
        <v>2.28206</v>
      </c>
      <c r="C98" s="0" t="n">
        <v>0.6844933</v>
      </c>
      <c r="D98" s="0" t="n">
        <v>2.917853</v>
      </c>
      <c r="E98" s="1" t="n">
        <v>-3.087781E-008</v>
      </c>
      <c r="F98" s="1" t="n">
        <v>-3.426279E-008</v>
      </c>
      <c r="G98" s="1" t="n">
        <v>-2.542835E-007</v>
      </c>
      <c r="H98" s="0" t="n">
        <v>1</v>
      </c>
      <c r="I98" s="0" t="n">
        <v>0.6464953</v>
      </c>
      <c r="J98" s="0" t="n">
        <v>-0.004722414</v>
      </c>
      <c r="K98" s="0" t="n">
        <v>0.5581099</v>
      </c>
      <c r="L98" s="0" t="n">
        <v>0.003176419</v>
      </c>
      <c r="M98" s="0" t="n">
        <v>0.8297476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44.95316</v>
      </c>
      <c r="S98" s="0" t="n">
        <v>108.9226</v>
      </c>
      <c r="T98" s="0" t="n">
        <v>142.985</v>
      </c>
      <c r="U98" s="0" t="n">
        <v>174.8939</v>
      </c>
      <c r="V98" s="0" t="n">
        <v>185.56</v>
      </c>
      <c r="W98" s="0" t="n">
        <v>168.6377</v>
      </c>
      <c r="X98" s="0" t="n">
        <v>150.5696</v>
      </c>
      <c r="Y98" s="0" t="n">
        <v>162.2294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1" t="n">
        <v>4.79977E-011</v>
      </c>
      <c r="AF98" s="1" t="n">
        <v>-5.824787E-008</v>
      </c>
      <c r="AG98" s="1" t="n">
        <v>-1.566673E-011</v>
      </c>
      <c r="AH98" s="0" t="n">
        <v>1</v>
      </c>
      <c r="AI98" s="0" t="n">
        <v>0.9750561</v>
      </c>
      <c r="AJ98" s="0" t="n">
        <v>0</v>
      </c>
      <c r="AK98" s="0" t="n">
        <v>0</v>
      </c>
      <c r="AL98" s="0" t="n">
        <v>0</v>
      </c>
      <c r="AM98" s="0" t="n">
        <v>1</v>
      </c>
      <c r="AO98" s="2" t="n">
        <f aca="false">SQRT(SUMSQ(AB98:AD98))</f>
        <v>0</v>
      </c>
      <c r="AP98" s="2"/>
      <c r="AQ98" s="2"/>
      <c r="AR98" s="2"/>
      <c r="AS98" s="2" t="n">
        <f aca="false">DEGREES(2*ACOS(AH98))</f>
        <v>0</v>
      </c>
      <c r="AT98" s="2"/>
      <c r="AU98" s="2"/>
      <c r="AW98" s="0" t="n">
        <f aca="false">ABS(AI98-1)</f>
        <v>0.0249438999999999</v>
      </c>
      <c r="AZ98" s="3"/>
      <c r="BA98" s="3" t="n">
        <f aca="false">DEGREES(2*ACOS(AM98))</f>
        <v>0</v>
      </c>
      <c r="BB98" s="3"/>
      <c r="BC98" s="3"/>
      <c r="BD98" s="0" t="n">
        <f aca="false">SUM(AN98:BB98)</f>
        <v>0.0249438999999999</v>
      </c>
    </row>
    <row r="99" customFormat="false" ht="13.8" hidden="false" customHeight="false" outlineLevel="0" collapsed="false">
      <c r="A99" s="0" t="n">
        <v>461.228</v>
      </c>
      <c r="B99" s="0" t="n">
        <v>2.28206</v>
      </c>
      <c r="C99" s="0" t="n">
        <v>0.6844933</v>
      </c>
      <c r="D99" s="0" t="n">
        <v>2.917853</v>
      </c>
      <c r="E99" s="1" t="n">
        <v>-3.137709E-008</v>
      </c>
      <c r="F99" s="1" t="n">
        <v>-4.645868E-008</v>
      </c>
      <c r="G99" s="1" t="n">
        <v>-2.526868E-007</v>
      </c>
      <c r="H99" s="0" t="n">
        <v>1</v>
      </c>
      <c r="I99" s="0" t="n">
        <v>0.6319155</v>
      </c>
      <c r="J99" s="0" t="n">
        <v>-0.004734273</v>
      </c>
      <c r="K99" s="0" t="n">
        <v>0.5581147</v>
      </c>
      <c r="L99" s="0" t="n">
        <v>0.003184436</v>
      </c>
      <c r="M99" s="0" t="n">
        <v>0.8297442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36.2929</v>
      </c>
      <c r="S99" s="0" t="n">
        <v>88.56496</v>
      </c>
      <c r="T99" s="0" t="n">
        <v>116.4121</v>
      </c>
      <c r="U99" s="0" t="n">
        <v>142.5087</v>
      </c>
      <c r="V99" s="0" t="n">
        <v>151.2587</v>
      </c>
      <c r="W99" s="0" t="n">
        <v>137.4179</v>
      </c>
      <c r="X99" s="0" t="n">
        <v>122.663</v>
      </c>
      <c r="Y99" s="0" t="n">
        <v>132.2075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1" t="n">
        <v>-4.992703E-010</v>
      </c>
      <c r="AF99" s="1" t="n">
        <v>-1.219589E-008</v>
      </c>
      <c r="AG99" s="1" t="n">
        <v>1.596723E-009</v>
      </c>
      <c r="AH99" s="0" t="n">
        <v>1</v>
      </c>
      <c r="AI99" s="0" t="n">
        <v>0.9774479</v>
      </c>
      <c r="AJ99" s="0" t="n">
        <v>0</v>
      </c>
      <c r="AK99" s="0" t="n">
        <v>0</v>
      </c>
      <c r="AL99" s="0" t="n">
        <v>0</v>
      </c>
      <c r="AM99" s="0" t="n">
        <v>1</v>
      </c>
      <c r="AO99" s="2" t="n">
        <f aca="false">SQRT(SUMSQ(AB99:AD99))</f>
        <v>0</v>
      </c>
      <c r="AP99" s="2"/>
      <c r="AQ99" s="2"/>
      <c r="AR99" s="2"/>
      <c r="AS99" s="2" t="n">
        <f aca="false">DEGREES(2*ACOS(AH99))</f>
        <v>0</v>
      </c>
      <c r="AT99" s="2"/>
      <c r="AU99" s="2"/>
      <c r="AW99" s="0" t="n">
        <f aca="false">ABS(AI99-1)</f>
        <v>0.0225521</v>
      </c>
      <c r="AZ99" s="3"/>
      <c r="BA99" s="3" t="n">
        <f aca="false">DEGREES(2*ACOS(AM99))</f>
        <v>0</v>
      </c>
      <c r="BB99" s="3"/>
      <c r="BC99" s="3"/>
      <c r="BD99" s="0" t="n">
        <f aca="false">SUM(AN99:BB99)</f>
        <v>0.0225521</v>
      </c>
    </row>
    <row r="100" customFormat="false" ht="13.8" hidden="false" customHeight="false" outlineLevel="0" collapsed="false">
      <c r="A100" s="0" t="n">
        <v>461.2787</v>
      </c>
      <c r="B100" s="0" t="n">
        <v>2.28206</v>
      </c>
      <c r="C100" s="0" t="n">
        <v>0.6844933</v>
      </c>
      <c r="D100" s="0" t="n">
        <v>2.917853</v>
      </c>
      <c r="E100" s="1" t="n">
        <v>-3.092671E-008</v>
      </c>
      <c r="F100" s="1" t="n">
        <v>-7.518346E-008</v>
      </c>
      <c r="G100" s="1" t="n">
        <v>-2.524341E-007</v>
      </c>
      <c r="H100" s="0" t="n">
        <v>1</v>
      </c>
      <c r="I100" s="0" t="n">
        <v>0.615181</v>
      </c>
      <c r="J100" s="0" t="n">
        <v>-0.004743447</v>
      </c>
      <c r="K100" s="0" t="n">
        <v>0.5581185</v>
      </c>
      <c r="L100" s="0" t="n">
        <v>0.003190638</v>
      </c>
      <c r="M100" s="0" t="n">
        <v>0.8297415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40.58017</v>
      </c>
      <c r="S100" s="0" t="n">
        <v>99.74287</v>
      </c>
      <c r="T100" s="0" t="n">
        <v>131.2774</v>
      </c>
      <c r="U100" s="0" t="n">
        <v>160.8412</v>
      </c>
      <c r="V100" s="0" t="n">
        <v>170.7845</v>
      </c>
      <c r="W100" s="0" t="n">
        <v>155.1037</v>
      </c>
      <c r="X100" s="0" t="n">
        <v>138.4138</v>
      </c>
      <c r="Y100" s="0" t="n">
        <v>149.2365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1" t="n">
        <v>4.503763E-010</v>
      </c>
      <c r="AF100" s="1" t="n">
        <v>-2.87248E-008</v>
      </c>
      <c r="AG100" s="1" t="n">
        <v>2.52671E-010</v>
      </c>
      <c r="AH100" s="0" t="n">
        <v>1</v>
      </c>
      <c r="AI100" s="0" t="n">
        <v>0.973518</v>
      </c>
      <c r="AJ100" s="0" t="n">
        <v>0</v>
      </c>
      <c r="AK100" s="0" t="n">
        <v>0</v>
      </c>
      <c r="AL100" s="0" t="n">
        <v>0</v>
      </c>
      <c r="AM100" s="0" t="n">
        <v>1</v>
      </c>
      <c r="AO100" s="2" t="n">
        <f aca="false">SQRT(SUMSQ(AB100:AD100))</f>
        <v>0</v>
      </c>
      <c r="AP100" s="2"/>
      <c r="AQ100" s="2"/>
      <c r="AR100" s="2"/>
      <c r="AS100" s="2" t="n">
        <f aca="false">DEGREES(2*ACOS(AH100))</f>
        <v>0</v>
      </c>
      <c r="AT100" s="2"/>
      <c r="AU100" s="2"/>
      <c r="AW100" s="0" t="n">
        <f aca="false">ABS(AI100-1)</f>
        <v>0.0264819999999998</v>
      </c>
      <c r="AZ100" s="3"/>
      <c r="BA100" s="3" t="n">
        <f aca="false">DEGREES(2*ACOS(AM100))</f>
        <v>0</v>
      </c>
      <c r="BB100" s="3"/>
      <c r="BC100" s="3"/>
      <c r="BD100" s="0" t="n">
        <f aca="false">SUM(AN100:BB100)</f>
        <v>0.0264819999999998</v>
      </c>
    </row>
    <row r="101" customFormat="false" ht="13.8" hidden="false" customHeight="false" outlineLevel="0" collapsed="false">
      <c r="A101" s="0" t="n">
        <v>461.3282</v>
      </c>
      <c r="B101" s="0" t="n">
        <v>2.28206</v>
      </c>
      <c r="C101" s="0" t="n">
        <v>0.6844933</v>
      </c>
      <c r="D101" s="0" t="n">
        <v>2.917853</v>
      </c>
      <c r="E101" s="1" t="n">
        <v>-3.158613E-008</v>
      </c>
      <c r="F101" s="1" t="n">
        <v>-7.695397E-008</v>
      </c>
      <c r="G101" s="1" t="n">
        <v>-2.525186E-007</v>
      </c>
      <c r="H101" s="0" t="n">
        <v>1</v>
      </c>
      <c r="I101" s="0" t="n">
        <v>0.5939519</v>
      </c>
      <c r="J101" s="0" t="n">
        <v>-0.004750547</v>
      </c>
      <c r="K101" s="0" t="n">
        <v>0.5581214</v>
      </c>
      <c r="L101" s="0" t="n">
        <v>0.003195439</v>
      </c>
      <c r="M101" s="0" t="n">
        <v>0.8297396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43.0735</v>
      </c>
      <c r="S101" s="0" t="n">
        <v>106.7724</v>
      </c>
      <c r="T101" s="0" t="n">
        <v>140.7475</v>
      </c>
      <c r="U101" s="0" t="n">
        <v>172.6146</v>
      </c>
      <c r="V101" s="0" t="n">
        <v>183.3713</v>
      </c>
      <c r="W101" s="0" t="n">
        <v>166.4677</v>
      </c>
      <c r="X101" s="0" t="n">
        <v>148.51</v>
      </c>
      <c r="Y101" s="0" t="n">
        <v>160.1884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1" t="n">
        <v>-6.59408E-010</v>
      </c>
      <c r="AF101" s="1" t="n">
        <v>-1.770502E-009</v>
      </c>
      <c r="AG101" s="1" t="n">
        <v>-8.450879E-011</v>
      </c>
      <c r="AH101" s="0" t="n">
        <v>1</v>
      </c>
      <c r="AI101" s="0" t="n">
        <v>0.9654912</v>
      </c>
      <c r="AJ101" s="0" t="n">
        <v>0</v>
      </c>
      <c r="AK101" s="0" t="n">
        <v>0</v>
      </c>
      <c r="AL101" s="0" t="n">
        <v>0</v>
      </c>
      <c r="AM101" s="0" t="n">
        <v>1</v>
      </c>
      <c r="AO101" s="2" t="n">
        <f aca="false">SQRT(SUMSQ(AB101:AD101))</f>
        <v>0</v>
      </c>
      <c r="AP101" s="2"/>
      <c r="AQ101" s="2"/>
      <c r="AR101" s="2"/>
      <c r="AS101" s="2" t="n">
        <f aca="false">DEGREES(2*ACOS(AH101))</f>
        <v>0</v>
      </c>
      <c r="AT101" s="2"/>
      <c r="AU101" s="2"/>
      <c r="AW101" s="0" t="n">
        <f aca="false">ABS(AI101-1)</f>
        <v>0.0345087999999998</v>
      </c>
      <c r="AZ101" s="3"/>
      <c r="BA101" s="3" t="n">
        <f aca="false">DEGREES(2*ACOS(AM101))</f>
        <v>0</v>
      </c>
      <c r="BB101" s="3"/>
      <c r="BC101" s="3"/>
      <c r="BD101" s="0" t="n">
        <f aca="false">SUM(AN101:BB101)</f>
        <v>0.0345087999999998</v>
      </c>
    </row>
    <row r="102" customFormat="false" ht="13.8" hidden="false" customHeight="false" outlineLevel="0" collapsed="false">
      <c r="A102" s="0" t="n">
        <v>461.3786</v>
      </c>
      <c r="B102" s="0" t="n">
        <v>2.28206</v>
      </c>
      <c r="C102" s="0" t="n">
        <v>0.6844933</v>
      </c>
      <c r="D102" s="0" t="n">
        <v>2.917853</v>
      </c>
      <c r="E102" s="1" t="n">
        <v>-3.156489E-008</v>
      </c>
      <c r="F102" s="1" t="n">
        <v>-5.801896E-008</v>
      </c>
      <c r="G102" s="1" t="n">
        <v>-2.504256E-007</v>
      </c>
      <c r="H102" s="0" t="n">
        <v>1</v>
      </c>
      <c r="I102" s="0" t="n">
        <v>0.5704172</v>
      </c>
      <c r="J102" s="0" t="n">
        <v>-0.00475604</v>
      </c>
      <c r="K102" s="0" t="n">
        <v>0.5581236</v>
      </c>
      <c r="L102" s="0" t="n">
        <v>0.003199152</v>
      </c>
      <c r="M102" s="0" t="n">
        <v>0.829738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42.99889</v>
      </c>
      <c r="S102" s="0" t="n">
        <v>107.7184</v>
      </c>
      <c r="T102" s="0" t="n">
        <v>142.2691</v>
      </c>
      <c r="U102" s="0" t="n">
        <v>174.6959</v>
      </c>
      <c r="V102" s="0" t="n">
        <v>185.6912</v>
      </c>
      <c r="W102" s="0" t="n">
        <v>168.4889</v>
      </c>
      <c r="X102" s="0" t="n">
        <v>150.2571</v>
      </c>
      <c r="Y102" s="0" t="n">
        <v>162.1563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1" t="n">
        <v>2.124115E-011</v>
      </c>
      <c r="AF102" s="1" t="n">
        <v>1.893501E-008</v>
      </c>
      <c r="AG102" s="1" t="n">
        <v>2.09302E-009</v>
      </c>
      <c r="AH102" s="0" t="n">
        <v>1</v>
      </c>
      <c r="AI102" s="0" t="n">
        <v>0.960376</v>
      </c>
      <c r="AJ102" s="0" t="n">
        <v>0</v>
      </c>
      <c r="AK102" s="0" t="n">
        <v>0</v>
      </c>
      <c r="AL102" s="0" t="n">
        <v>0</v>
      </c>
      <c r="AM102" s="0" t="n">
        <v>1</v>
      </c>
      <c r="AO102" s="2" t="n">
        <f aca="false">SQRT(SUMSQ(AB102:AD102))</f>
        <v>0</v>
      </c>
      <c r="AP102" s="2"/>
      <c r="AQ102" s="2"/>
      <c r="AR102" s="2"/>
      <c r="AS102" s="2" t="n">
        <f aca="false">DEGREES(2*ACOS(AH102))</f>
        <v>0</v>
      </c>
      <c r="AT102" s="2"/>
      <c r="AU102" s="2"/>
      <c r="AW102" s="0" t="n">
        <f aca="false">ABS(AI102-1)</f>
        <v>0.0396239999999999</v>
      </c>
      <c r="AZ102" s="3"/>
      <c r="BA102" s="3" t="n">
        <f aca="false">DEGREES(2*ACOS(AM102))</f>
        <v>0</v>
      </c>
      <c r="BB102" s="3"/>
      <c r="BC102" s="3"/>
      <c r="BD102" s="0" t="n">
        <f aca="false">SUM(AN102:BB102)</f>
        <v>0.0396239999999999</v>
      </c>
    </row>
    <row r="103" customFormat="false" ht="13.8" hidden="false" customHeight="false" outlineLevel="0" collapsed="false">
      <c r="A103" s="0" t="n">
        <v>461.4281</v>
      </c>
      <c r="B103" s="0" t="n">
        <v>2.28206</v>
      </c>
      <c r="C103" s="0" t="n">
        <v>0.6844933</v>
      </c>
      <c r="D103" s="0" t="n">
        <v>2.917853</v>
      </c>
      <c r="E103" s="1" t="n">
        <v>-3.125782E-008</v>
      </c>
      <c r="F103" s="1" t="n">
        <v>-7.405847E-008</v>
      </c>
      <c r="G103" s="1" t="n">
        <v>-2.514517E-007</v>
      </c>
      <c r="H103" s="0" t="n">
        <v>1</v>
      </c>
      <c r="I103" s="0" t="n">
        <v>0.5427275</v>
      </c>
      <c r="J103" s="0" t="n">
        <v>-0.004760293</v>
      </c>
      <c r="K103" s="0" t="n">
        <v>0.5581253</v>
      </c>
      <c r="L103" s="0" t="n">
        <v>0.003202028</v>
      </c>
      <c r="M103" s="0" t="n">
        <v>0.8297368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41.25423</v>
      </c>
      <c r="S103" s="0" t="n">
        <v>104.6489</v>
      </c>
      <c r="T103" s="0" t="n">
        <v>138.5331</v>
      </c>
      <c r="U103" s="0" t="n">
        <v>170.3574</v>
      </c>
      <c r="V103" s="0" t="n">
        <v>181.2063</v>
      </c>
      <c r="W103" s="0" t="n">
        <v>164.3217</v>
      </c>
      <c r="X103" s="0" t="n">
        <v>146.4771</v>
      </c>
      <c r="Y103" s="0" t="n">
        <v>158.1737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1" t="n">
        <v>3.070665E-010</v>
      </c>
      <c r="AF103" s="1" t="n">
        <v>-1.60395E-008</v>
      </c>
      <c r="AG103" s="1" t="n">
        <v>-1.026081E-009</v>
      </c>
      <c r="AH103" s="0" t="n">
        <v>1</v>
      </c>
      <c r="AI103" s="0" t="n">
        <v>0.9514571</v>
      </c>
      <c r="AJ103" s="0" t="n">
        <v>0</v>
      </c>
      <c r="AK103" s="0" t="n">
        <v>0</v>
      </c>
      <c r="AL103" s="0" t="n">
        <v>0</v>
      </c>
      <c r="AM103" s="0" t="n">
        <v>1</v>
      </c>
      <c r="AO103" s="2" t="n">
        <f aca="false">SQRT(SUMSQ(AB103:AD103))</f>
        <v>0</v>
      </c>
      <c r="AP103" s="2"/>
      <c r="AQ103" s="2"/>
      <c r="AR103" s="2"/>
      <c r="AS103" s="2" t="n">
        <f aca="false">DEGREES(2*ACOS(AH103))</f>
        <v>0</v>
      </c>
      <c r="AT103" s="2"/>
      <c r="AU103" s="2"/>
      <c r="AW103" s="0" t="n">
        <f aca="false">ABS(AI103-1)</f>
        <v>0.0485428999999999</v>
      </c>
      <c r="AZ103" s="3"/>
      <c r="BA103" s="3" t="n">
        <f aca="false">DEGREES(2*ACOS(AM103))</f>
        <v>0</v>
      </c>
      <c r="BB103" s="3"/>
      <c r="BC103" s="3"/>
      <c r="BD103" s="0" t="n">
        <f aca="false">SUM(AN103:BB103)</f>
        <v>0.0485428999999999</v>
      </c>
    </row>
    <row r="104" customFormat="false" ht="13.8" hidden="false" customHeight="false" outlineLevel="0" collapsed="false">
      <c r="A104" s="0" t="n">
        <v>461.4787</v>
      </c>
      <c r="B104" s="0" t="n">
        <v>2.28206</v>
      </c>
      <c r="C104" s="0" t="n">
        <v>0.6844933</v>
      </c>
      <c r="D104" s="0" t="n">
        <v>2.917853</v>
      </c>
      <c r="E104" s="1" t="n">
        <v>-3.103132E-008</v>
      </c>
      <c r="F104" s="1" t="n">
        <v>-4.276038E-008</v>
      </c>
      <c r="G104" s="1" t="n">
        <v>-2.519285E-007</v>
      </c>
      <c r="H104" s="0" t="n">
        <v>1</v>
      </c>
      <c r="I104" s="0" t="n">
        <v>0.5427275</v>
      </c>
      <c r="J104" s="0" t="n">
        <v>-0.004763593</v>
      </c>
      <c r="K104" s="0" t="n">
        <v>0.5581267</v>
      </c>
      <c r="L104" s="0" t="n">
        <v>0.003204259</v>
      </c>
      <c r="M104" s="0" t="n">
        <v>0.8297359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35.43174</v>
      </c>
      <c r="S104" s="0" t="n">
        <v>90.6526</v>
      </c>
      <c r="T104" s="0" t="n">
        <v>120.1942</v>
      </c>
      <c r="U104" s="0" t="n">
        <v>147.9542</v>
      </c>
      <c r="V104" s="0" t="n">
        <v>157.4522</v>
      </c>
      <c r="W104" s="0" t="n">
        <v>142.7228</v>
      </c>
      <c r="X104" s="0" t="n">
        <v>127.1862</v>
      </c>
      <c r="Y104" s="0" t="n">
        <v>137.4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1" t="n">
        <v>2.265124E-010</v>
      </c>
      <c r="AF104" s="1" t="n">
        <v>3.129809E-008</v>
      </c>
      <c r="AG104" s="1" t="n">
        <v>-4.768388E-010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O104" s="2" t="n">
        <f aca="false">SQRT(SUMSQ(AB104:AD104))</f>
        <v>0</v>
      </c>
      <c r="AP104" s="2"/>
      <c r="AQ104" s="2"/>
      <c r="AR104" s="2"/>
      <c r="AS104" s="2" t="n">
        <f aca="false">DEGREES(2*ACOS(AH104))</f>
        <v>0</v>
      </c>
      <c r="AT104" s="2"/>
      <c r="AU104" s="2"/>
      <c r="AW104" s="0" t="n">
        <f aca="false">ABS(AI104-1)</f>
        <v>0</v>
      </c>
      <c r="AZ104" s="3"/>
      <c r="BA104" s="3" t="n">
        <f aca="false">DEGREES(2*ACOS(AM104))</f>
        <v>0</v>
      </c>
      <c r="BB104" s="3"/>
      <c r="BC104" s="3"/>
      <c r="BD104" s="0" t="n">
        <f aca="false">SUM(AN104:BB104)</f>
        <v>0</v>
      </c>
    </row>
    <row r="105" customFormat="false" ht="13.8" hidden="false" customHeight="false" outlineLevel="0" collapsed="false">
      <c r="A105" s="0" t="n">
        <v>461.5281</v>
      </c>
      <c r="B105" s="0" t="n">
        <v>2.28206</v>
      </c>
      <c r="C105" s="0" t="n">
        <v>0.6844933</v>
      </c>
      <c r="D105" s="0" t="n">
        <v>2.917853</v>
      </c>
      <c r="E105" s="1" t="n">
        <v>-3.093897E-008</v>
      </c>
      <c r="F105" s="1" t="n">
        <v>-2.542168E-008</v>
      </c>
      <c r="G105" s="1" t="n">
        <v>-2.519125E-007</v>
      </c>
      <c r="H105" s="0" t="n">
        <v>1</v>
      </c>
      <c r="I105" s="0" t="n">
        <v>0.5427275</v>
      </c>
      <c r="J105" s="0" t="n">
        <v>-0.004766147</v>
      </c>
      <c r="K105" s="0" t="n">
        <v>0.5581278</v>
      </c>
      <c r="L105" s="0" t="n">
        <v>0.003205985</v>
      </c>
      <c r="M105" s="0" t="n">
        <v>0.8297352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40.5702</v>
      </c>
      <c r="S105" s="0" t="n">
        <v>103.8385</v>
      </c>
      <c r="T105" s="0" t="n">
        <v>137.6869</v>
      </c>
      <c r="U105" s="0" t="n">
        <v>169.4944</v>
      </c>
      <c r="V105" s="0" t="n">
        <v>180.3791</v>
      </c>
      <c r="W105" s="0" t="n">
        <v>163.502</v>
      </c>
      <c r="X105" s="0" t="n">
        <v>145.7016</v>
      </c>
      <c r="Y105" s="0" t="n">
        <v>157.4051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1" t="n">
        <v>9.234374E-011</v>
      </c>
      <c r="AF105" s="1" t="n">
        <v>1.73387E-008</v>
      </c>
      <c r="AG105" s="1" t="n">
        <v>1.607672E-011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O105" s="2" t="n">
        <f aca="false">SQRT(SUMSQ(AB105:AD105))</f>
        <v>0</v>
      </c>
      <c r="AP105" s="2"/>
      <c r="AQ105" s="2"/>
      <c r="AR105" s="2"/>
      <c r="AS105" s="2" t="n">
        <f aca="false">DEGREES(2*ACOS(AH105))</f>
        <v>0</v>
      </c>
      <c r="AT105" s="2"/>
      <c r="AU105" s="2"/>
      <c r="AW105" s="0" t="n">
        <f aca="false">ABS(AI105-1)</f>
        <v>0</v>
      </c>
      <c r="AZ105" s="3"/>
      <c r="BA105" s="3" t="n">
        <f aca="false">DEGREES(2*ACOS(AM105))</f>
        <v>0</v>
      </c>
      <c r="BB105" s="3"/>
      <c r="BC105" s="3"/>
      <c r="BD105" s="0" t="n">
        <f aca="false">SUM(AN105:BB105)</f>
        <v>0</v>
      </c>
    </row>
    <row r="106" customFormat="false" ht="13.8" hidden="false" customHeight="false" outlineLevel="0" collapsed="false">
      <c r="A106" s="0" t="n">
        <v>461.5785</v>
      </c>
      <c r="B106" s="0" t="n">
        <v>2.28206</v>
      </c>
      <c r="C106" s="0" t="n">
        <v>0.6844933</v>
      </c>
      <c r="D106" s="0" t="n">
        <v>2.917853</v>
      </c>
      <c r="E106" s="1" t="n">
        <v>-3.086557E-008</v>
      </c>
      <c r="F106" s="1" t="n">
        <v>-5.575322E-008</v>
      </c>
      <c r="G106" s="1" t="n">
        <v>-2.529979E-007</v>
      </c>
      <c r="H106" s="0" t="n">
        <v>1</v>
      </c>
      <c r="I106" s="0" t="n">
        <v>0.5427275</v>
      </c>
      <c r="J106" s="0" t="n">
        <v>-0.004768117</v>
      </c>
      <c r="K106" s="0" t="n">
        <v>0.5581285</v>
      </c>
      <c r="L106" s="0" t="n">
        <v>0.003207317</v>
      </c>
      <c r="M106" s="0" t="n">
        <v>0.8297346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41.30778</v>
      </c>
      <c r="S106" s="0" t="n">
        <v>105.7264</v>
      </c>
      <c r="T106" s="0" t="n">
        <v>140.1902</v>
      </c>
      <c r="U106" s="0" t="n">
        <v>172.576</v>
      </c>
      <c r="V106" s="0" t="n">
        <v>183.6586</v>
      </c>
      <c r="W106" s="0" t="n">
        <v>166.4747</v>
      </c>
      <c r="X106" s="0" t="n">
        <v>148.3506</v>
      </c>
      <c r="Y106" s="0" t="n">
        <v>160.2669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1" t="n">
        <v>7.339149E-011</v>
      </c>
      <c r="AF106" s="1" t="n">
        <v>-3.033153E-008</v>
      </c>
      <c r="AG106" s="1" t="n">
        <v>-1.085383E-009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O106" s="2" t="n">
        <f aca="false">SQRT(SUMSQ(AB106:AD106))</f>
        <v>0</v>
      </c>
      <c r="AP106" s="2"/>
      <c r="AQ106" s="2"/>
      <c r="AR106" s="2"/>
      <c r="AS106" s="2" t="n">
        <f aca="false">DEGREES(2*ACOS(AH106))</f>
        <v>0</v>
      </c>
      <c r="AT106" s="2"/>
      <c r="AU106" s="2"/>
      <c r="AW106" s="0" t="n">
        <f aca="false">ABS(AI106-1)</f>
        <v>0</v>
      </c>
      <c r="AZ106" s="3"/>
      <c r="BA106" s="3" t="n">
        <f aca="false">DEGREES(2*ACOS(AM106))</f>
        <v>0</v>
      </c>
      <c r="BB106" s="3"/>
      <c r="BC106" s="3"/>
      <c r="BD106" s="0" t="n">
        <f aca="false">SUM(AN106:BB106)</f>
        <v>0</v>
      </c>
    </row>
    <row r="107" customFormat="false" ht="13.8" hidden="false" customHeight="false" outlineLevel="0" collapsed="false">
      <c r="A107" s="0" t="n">
        <v>461.628</v>
      </c>
      <c r="B107" s="0" t="n">
        <v>2.28206</v>
      </c>
      <c r="C107" s="0" t="n">
        <v>0.6844933</v>
      </c>
      <c r="D107" s="0" t="n">
        <v>2.917853</v>
      </c>
      <c r="E107" s="1" t="n">
        <v>-3.113507E-008</v>
      </c>
      <c r="F107" s="1" t="n">
        <v>-5.975502E-008</v>
      </c>
      <c r="G107" s="1" t="n">
        <v>-2.528066E-007</v>
      </c>
      <c r="H107" s="0" t="n">
        <v>1</v>
      </c>
      <c r="I107" s="0" t="n">
        <v>0.5427275</v>
      </c>
      <c r="J107" s="0" t="n">
        <v>-0.004769641</v>
      </c>
      <c r="K107" s="0" t="n">
        <v>0.5581292</v>
      </c>
      <c r="L107" s="0" t="n">
        <v>0.003208348</v>
      </c>
      <c r="M107" s="0" t="n">
        <v>0.8297341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38.35722</v>
      </c>
      <c r="S107" s="0" t="n">
        <v>98.17455</v>
      </c>
      <c r="T107" s="0" t="n">
        <v>130.1766</v>
      </c>
      <c r="U107" s="0" t="n">
        <v>160.2492</v>
      </c>
      <c r="V107" s="0" t="n">
        <v>170.5401</v>
      </c>
      <c r="W107" s="0" t="n">
        <v>154.5837</v>
      </c>
      <c r="X107" s="0" t="n">
        <v>137.7541</v>
      </c>
      <c r="Y107" s="0" t="n">
        <v>148.8193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1" t="n">
        <v>-2.694959E-010</v>
      </c>
      <c r="AF107" s="1" t="n">
        <v>-4.001811E-009</v>
      </c>
      <c r="AG107" s="1" t="n">
        <v>1.913732E-010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O107" s="2" t="n">
        <f aca="false">SQRT(SUMSQ(AB107:AD107))</f>
        <v>0</v>
      </c>
      <c r="AP107" s="2"/>
      <c r="AQ107" s="2"/>
      <c r="AR107" s="2"/>
      <c r="AS107" s="2" t="n">
        <f aca="false">DEGREES(2*ACOS(AH107))</f>
        <v>0.0512469035396072</v>
      </c>
      <c r="AT107" s="2"/>
      <c r="AU107" s="2"/>
      <c r="AW107" s="0" t="n">
        <f aca="false">ABS(AI107-1)</f>
        <v>0</v>
      </c>
      <c r="AZ107" s="3"/>
      <c r="BA107" s="3" t="n">
        <f aca="false">DEGREES(2*ACOS(AM107))</f>
        <v>0</v>
      </c>
      <c r="BB107" s="3"/>
      <c r="BC107" s="3"/>
      <c r="BD107" s="0" t="n">
        <f aca="false">SUM(AN107:BB107)</f>
        <v>0.0512469035396072</v>
      </c>
    </row>
    <row r="108" customFormat="false" ht="13.8" hidden="false" customHeight="false" outlineLevel="0" collapsed="false">
      <c r="A108" s="0" t="n">
        <v>461.6784</v>
      </c>
      <c r="B108" s="0" t="n">
        <v>2.28206</v>
      </c>
      <c r="C108" s="0" t="n">
        <v>0.6844933</v>
      </c>
      <c r="D108" s="0" t="n">
        <v>2.917853</v>
      </c>
      <c r="E108" s="1" t="n">
        <v>-3.046387E-008</v>
      </c>
      <c r="F108" s="1" t="n">
        <v>-6.713434E-008</v>
      </c>
      <c r="G108" s="1" t="n">
        <v>-2.522228E-007</v>
      </c>
      <c r="H108" s="0" t="n">
        <v>1</v>
      </c>
      <c r="I108" s="0" t="n">
        <v>0.5427275</v>
      </c>
      <c r="J108" s="0" t="n">
        <v>-0.004770822</v>
      </c>
      <c r="K108" s="0" t="n">
        <v>0.5581297</v>
      </c>
      <c r="L108" s="0" t="n">
        <v>0.003209146</v>
      </c>
      <c r="M108" s="0" t="n">
        <v>0.8297338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41.30778</v>
      </c>
      <c r="S108" s="0" t="n">
        <v>105.7264</v>
      </c>
      <c r="T108" s="0" t="n">
        <v>140.1902</v>
      </c>
      <c r="U108" s="0" t="n">
        <v>172.576</v>
      </c>
      <c r="V108" s="0" t="n">
        <v>183.6586</v>
      </c>
      <c r="W108" s="0" t="n">
        <v>166.4747</v>
      </c>
      <c r="X108" s="0" t="n">
        <v>148.3506</v>
      </c>
      <c r="Y108" s="0" t="n">
        <v>160.2669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1" t="n">
        <v>6.711847E-010</v>
      </c>
      <c r="AF108" s="1" t="n">
        <v>-7.379319E-009</v>
      </c>
      <c r="AG108" s="1" t="n">
        <v>5.837195E-010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O108" s="2" t="n">
        <f aca="false">SQRT(SUMSQ(AB108:AD108))</f>
        <v>0</v>
      </c>
      <c r="AP108" s="2"/>
      <c r="AQ108" s="2"/>
      <c r="AR108" s="2"/>
      <c r="AS108" s="2" t="n">
        <f aca="false">DEGREES(2*ACOS(AH108))</f>
        <v>0</v>
      </c>
      <c r="AT108" s="2"/>
      <c r="AU108" s="2"/>
      <c r="AW108" s="0" t="n">
        <f aca="false">ABS(AI108-1)</f>
        <v>0</v>
      </c>
      <c r="AZ108" s="3"/>
      <c r="BA108" s="3" t="n">
        <f aca="false">DEGREES(2*ACOS(AM108))</f>
        <v>0</v>
      </c>
      <c r="BB108" s="3"/>
      <c r="BC108" s="3"/>
      <c r="BD108" s="0" t="n">
        <f aca="false">SUM(AN108:BB108)</f>
        <v>0</v>
      </c>
    </row>
    <row r="109" customFormat="false" ht="13.8" hidden="false" customHeight="false" outlineLevel="0" collapsed="false">
      <c r="A109" s="0" t="n">
        <v>461.728</v>
      </c>
      <c r="B109" s="0" t="n">
        <v>2.28206</v>
      </c>
      <c r="C109" s="0" t="n">
        <v>0.6844933</v>
      </c>
      <c r="D109" s="0" t="n">
        <v>2.917853</v>
      </c>
      <c r="E109" s="1" t="n">
        <v>-2.990833E-008</v>
      </c>
      <c r="F109" s="1" t="n">
        <v>-9.569506E-008</v>
      </c>
      <c r="G109" s="1" t="n">
        <v>-2.5357E-007</v>
      </c>
      <c r="H109" s="0" t="n">
        <v>1</v>
      </c>
      <c r="I109" s="0" t="n">
        <v>0.5427275</v>
      </c>
      <c r="J109" s="0" t="n">
        <v>-0.004771743</v>
      </c>
      <c r="K109" s="0" t="n">
        <v>0.55813</v>
      </c>
      <c r="L109" s="0" t="n">
        <v>0.003209768</v>
      </c>
      <c r="M109" s="0" t="n">
        <v>0.8297337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40.57014</v>
      </c>
      <c r="S109" s="0" t="n">
        <v>103.8385</v>
      </c>
      <c r="T109" s="0" t="n">
        <v>137.6868</v>
      </c>
      <c r="U109" s="0" t="n">
        <v>169.4943</v>
      </c>
      <c r="V109" s="0" t="n">
        <v>180.379</v>
      </c>
      <c r="W109" s="0" t="n">
        <v>163.502</v>
      </c>
      <c r="X109" s="0" t="n">
        <v>145.7015</v>
      </c>
      <c r="Y109" s="0" t="n">
        <v>157.405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1" t="n">
        <v>5.555199E-010</v>
      </c>
      <c r="AF109" s="1" t="n">
        <v>-2.856073E-008</v>
      </c>
      <c r="AG109" s="1" t="n">
        <v>-1.34726E-009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O109" s="2" t="n">
        <f aca="false">SQRT(SUMSQ(AB109:AD109))</f>
        <v>0</v>
      </c>
      <c r="AP109" s="2"/>
      <c r="AQ109" s="2"/>
      <c r="AR109" s="2"/>
      <c r="AS109" s="2" t="n">
        <f aca="false">DEGREES(2*ACOS(AH109))</f>
        <v>0</v>
      </c>
      <c r="AT109" s="2"/>
      <c r="AU109" s="2"/>
      <c r="AW109" s="0" t="n">
        <f aca="false">ABS(AI109-1)</f>
        <v>0</v>
      </c>
      <c r="AZ109" s="3"/>
      <c r="BA109" s="3" t="n">
        <f aca="false">DEGREES(2*ACOS(AM109))</f>
        <v>0</v>
      </c>
      <c r="BB109" s="3"/>
      <c r="BC109" s="3"/>
      <c r="BD109" s="0" t="n">
        <f aca="false">SUM(AN109:BB109)</f>
        <v>0</v>
      </c>
    </row>
    <row r="110" customFormat="false" ht="13.8" hidden="false" customHeight="false" outlineLevel="0" collapsed="false">
      <c r="A110" s="0" t="n">
        <v>461.7784</v>
      </c>
      <c r="B110" s="0" t="n">
        <v>2.28206</v>
      </c>
      <c r="C110" s="0" t="n">
        <v>0.6844933</v>
      </c>
      <c r="D110" s="0" t="n">
        <v>2.917853</v>
      </c>
      <c r="E110" s="1" t="n">
        <v>-3.016179E-008</v>
      </c>
      <c r="F110" s="1" t="n">
        <v>-6.872008E-008</v>
      </c>
      <c r="G110" s="1" t="n">
        <v>-2.537226E-007</v>
      </c>
      <c r="H110" s="0" t="n">
        <v>1</v>
      </c>
      <c r="I110" s="0" t="n">
        <v>0.5427275</v>
      </c>
      <c r="J110" s="0" t="n">
        <v>-0.004772449</v>
      </c>
      <c r="K110" s="0" t="n">
        <v>0.5581303</v>
      </c>
      <c r="L110" s="0" t="n">
        <v>0.003210245</v>
      </c>
      <c r="M110" s="0" t="n">
        <v>0.8297334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41.30778</v>
      </c>
      <c r="S110" s="0" t="n">
        <v>105.7264</v>
      </c>
      <c r="T110" s="0" t="n">
        <v>140.1902</v>
      </c>
      <c r="U110" s="0" t="n">
        <v>172.576</v>
      </c>
      <c r="V110" s="0" t="n">
        <v>183.6586</v>
      </c>
      <c r="W110" s="0" t="n">
        <v>166.4747</v>
      </c>
      <c r="X110" s="0" t="n">
        <v>148.3506</v>
      </c>
      <c r="Y110" s="0" t="n">
        <v>160.2669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1" t="n">
        <v>-2.534397E-010</v>
      </c>
      <c r="AF110" s="1" t="n">
        <v>2.697497E-008</v>
      </c>
      <c r="AG110" s="1" t="n">
        <v>-1.526146E-010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O110" s="2" t="n">
        <f aca="false">SQRT(SUMSQ(AB110:AD110))</f>
        <v>0</v>
      </c>
      <c r="AP110" s="2"/>
      <c r="AQ110" s="2"/>
      <c r="AR110" s="2"/>
      <c r="AS110" s="2" t="n">
        <f aca="false">DEGREES(2*ACOS(AH110))</f>
        <v>0</v>
      </c>
      <c r="AT110" s="2"/>
      <c r="AU110" s="2"/>
      <c r="AW110" s="0" t="n">
        <f aca="false">ABS(AI110-1)</f>
        <v>0</v>
      </c>
      <c r="AZ110" s="3"/>
      <c r="BA110" s="3" t="n">
        <f aca="false">DEGREES(2*ACOS(AM110))</f>
        <v>0</v>
      </c>
      <c r="BB110" s="3"/>
      <c r="BC110" s="3"/>
      <c r="BD110" s="0" t="n">
        <f aca="false">SUM(AN110:BB110)</f>
        <v>0</v>
      </c>
    </row>
    <row r="111" customFormat="false" ht="13.8" hidden="false" customHeight="false" outlineLevel="0" collapsed="false">
      <c r="A111" s="0" t="n">
        <v>461.8287</v>
      </c>
      <c r="B111" s="0" t="n">
        <v>2.28206</v>
      </c>
      <c r="C111" s="0" t="n">
        <v>0.6844933</v>
      </c>
      <c r="D111" s="0" t="n">
        <v>2.917853</v>
      </c>
      <c r="E111" s="1" t="n">
        <v>-3.027071E-008</v>
      </c>
      <c r="F111" s="1" t="n">
        <v>-1.219863E-007</v>
      </c>
      <c r="G111" s="1" t="n">
        <v>-2.514481E-007</v>
      </c>
      <c r="H111" s="0" t="n">
        <v>1</v>
      </c>
      <c r="I111" s="0" t="n">
        <v>0.5427275</v>
      </c>
      <c r="J111" s="0" t="n">
        <v>-0.004773</v>
      </c>
      <c r="K111" s="0" t="n">
        <v>0.5581305</v>
      </c>
      <c r="L111" s="0" t="n">
        <v>0.003210618</v>
      </c>
      <c r="M111" s="0" t="n">
        <v>0.8297333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41.30778</v>
      </c>
      <c r="S111" s="0" t="n">
        <v>105.7264</v>
      </c>
      <c r="T111" s="0" t="n">
        <v>140.1902</v>
      </c>
      <c r="U111" s="0" t="n">
        <v>172.576</v>
      </c>
      <c r="V111" s="0" t="n">
        <v>183.6586</v>
      </c>
      <c r="W111" s="0" t="n">
        <v>166.4747</v>
      </c>
      <c r="X111" s="0" t="n">
        <v>148.3506</v>
      </c>
      <c r="Y111" s="0" t="n">
        <v>160.2669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1" t="n">
        <v>-1.089473E-010</v>
      </c>
      <c r="AF111" s="1" t="n">
        <v>-5.326625E-008</v>
      </c>
      <c r="AG111" s="1" t="n">
        <v>2.274591E-009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O111" s="2" t="n">
        <f aca="false">SQRT(SUMSQ(AB111:AD111))</f>
        <v>0</v>
      </c>
      <c r="AP111" s="2"/>
      <c r="AQ111" s="2"/>
      <c r="AR111" s="2"/>
      <c r="AS111" s="2" t="n">
        <f aca="false">DEGREES(2*ACOS(AH111))</f>
        <v>0</v>
      </c>
      <c r="AT111" s="2"/>
      <c r="AU111" s="2"/>
      <c r="AW111" s="0" t="n">
        <f aca="false">ABS(AI111-1)</f>
        <v>0</v>
      </c>
      <c r="AZ111" s="3"/>
      <c r="BA111" s="3" t="n">
        <f aca="false">DEGREES(2*ACOS(AM111))</f>
        <v>0</v>
      </c>
      <c r="BB111" s="3"/>
      <c r="BC111" s="3"/>
      <c r="BD111" s="0" t="n">
        <f aca="false">SUM(AN111:BB111)</f>
        <v>0</v>
      </c>
    </row>
    <row r="112" customFormat="false" ht="13.8" hidden="false" customHeight="false" outlineLevel="0" collapsed="false">
      <c r="A112" s="0" t="n">
        <v>461.8781</v>
      </c>
      <c r="B112" s="0" t="n">
        <v>2.28206</v>
      </c>
      <c r="C112" s="0" t="n">
        <v>0.6844933</v>
      </c>
      <c r="D112" s="0" t="n">
        <v>2.917853</v>
      </c>
      <c r="E112" s="1" t="n">
        <v>-3.147119E-008</v>
      </c>
      <c r="F112" s="1" t="n">
        <v>-1.738118E-007</v>
      </c>
      <c r="G112" s="1" t="n">
        <v>-2.488109E-007</v>
      </c>
      <c r="H112" s="0" t="n">
        <v>1</v>
      </c>
      <c r="I112" s="0" t="n">
        <v>0.5427275</v>
      </c>
      <c r="J112" s="0" t="n">
        <v>-0.004773411</v>
      </c>
      <c r="K112" s="0" t="n">
        <v>0.5581306</v>
      </c>
      <c r="L112" s="0" t="n">
        <v>0.003210896</v>
      </c>
      <c r="M112" s="0" t="n">
        <v>0.8297332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39.09486</v>
      </c>
      <c r="S112" s="0" t="n">
        <v>100.0625</v>
      </c>
      <c r="T112" s="0" t="n">
        <v>132.68</v>
      </c>
      <c r="U112" s="0" t="n">
        <v>163.3309</v>
      </c>
      <c r="V112" s="0" t="n">
        <v>173.8197</v>
      </c>
      <c r="W112" s="0" t="n">
        <v>157.5564</v>
      </c>
      <c r="X112" s="0" t="n">
        <v>140.4032</v>
      </c>
      <c r="Y112" s="0" t="n">
        <v>151.6812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1" t="n">
        <v>-1.200471E-009</v>
      </c>
      <c r="AF112" s="1" t="n">
        <v>-5.182545E-008</v>
      </c>
      <c r="AG112" s="1" t="n">
        <v>2.637161E-009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O112" s="2" t="n">
        <f aca="false">SQRT(SUMSQ(AB112:AD112))</f>
        <v>0</v>
      </c>
      <c r="AP112" s="2"/>
      <c r="AQ112" s="2"/>
      <c r="AR112" s="2"/>
      <c r="AS112" s="2" t="n">
        <f aca="false">DEGREES(2*ACOS(AH112))</f>
        <v>0</v>
      </c>
      <c r="AT112" s="2"/>
      <c r="AU112" s="2"/>
      <c r="AW112" s="0" t="n">
        <f aca="false">ABS(AI112-1)</f>
        <v>0</v>
      </c>
      <c r="AZ112" s="3"/>
      <c r="BA112" s="3" t="n">
        <f aca="false">DEGREES(2*ACOS(AM112))</f>
        <v>0</v>
      </c>
      <c r="BB112" s="3"/>
      <c r="BC112" s="3"/>
      <c r="BD112" s="0" t="n">
        <f aca="false">SUM(AN112:BB112)</f>
        <v>0</v>
      </c>
    </row>
    <row r="113" customFormat="false" ht="13.8" hidden="false" customHeight="false" outlineLevel="0" collapsed="false">
      <c r="A113" s="0" t="n">
        <v>461.9285</v>
      </c>
      <c r="B113" s="0" t="n">
        <v>2.28206</v>
      </c>
      <c r="C113" s="0" t="n">
        <v>0.6844933</v>
      </c>
      <c r="D113" s="0" t="n">
        <v>2.917853</v>
      </c>
      <c r="E113" s="1" t="n">
        <v>-3.241053E-008</v>
      </c>
      <c r="F113" s="1" t="n">
        <v>-2.036604E-007</v>
      </c>
      <c r="G113" s="1" t="n">
        <v>-2.485455E-007</v>
      </c>
      <c r="H113" s="0" t="n">
        <v>1</v>
      </c>
      <c r="I113" s="0" t="n">
        <v>0.5427275</v>
      </c>
      <c r="J113" s="0" t="n">
        <v>-0.004773726</v>
      </c>
      <c r="K113" s="0" t="n">
        <v>0.5581307</v>
      </c>
      <c r="L113" s="0" t="n">
        <v>0.003211108</v>
      </c>
      <c r="M113" s="0" t="n">
        <v>0.8297331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41.30778</v>
      </c>
      <c r="S113" s="0" t="n">
        <v>105.7264</v>
      </c>
      <c r="T113" s="0" t="n">
        <v>140.1902</v>
      </c>
      <c r="U113" s="0" t="n">
        <v>172.576</v>
      </c>
      <c r="V113" s="0" t="n">
        <v>183.6586</v>
      </c>
      <c r="W113" s="0" t="n">
        <v>166.4747</v>
      </c>
      <c r="X113" s="0" t="n">
        <v>148.3506</v>
      </c>
      <c r="Y113" s="0" t="n">
        <v>160.2669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1" t="n">
        <v>-9.77602E-010</v>
      </c>
      <c r="AF113" s="1" t="n">
        <v>-2.037298E-008</v>
      </c>
      <c r="AG113" s="1" t="n">
        <v>2.669738E-010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O113" s="2" t="n">
        <f aca="false">SQRT(SUMSQ(AB113:AD113))</f>
        <v>0</v>
      </c>
      <c r="AP113" s="2"/>
      <c r="AQ113" s="2"/>
      <c r="AR113" s="2"/>
      <c r="AS113" s="2" t="n">
        <f aca="false">DEGREES(2*ACOS(AH113))</f>
        <v>0</v>
      </c>
      <c r="AT113" s="2"/>
      <c r="AU113" s="2"/>
      <c r="AW113" s="0" t="n">
        <f aca="false">ABS(AI113-1)</f>
        <v>0</v>
      </c>
      <c r="AZ113" s="3"/>
      <c r="BA113" s="3" t="n">
        <f aca="false">DEGREES(2*ACOS(AM113))</f>
        <v>0</v>
      </c>
      <c r="BB113" s="3"/>
      <c r="BC113" s="3"/>
      <c r="BD113" s="0" t="n">
        <f aca="false">SUM(AN113:BB113)</f>
        <v>0</v>
      </c>
    </row>
    <row r="114" customFormat="false" ht="13.8" hidden="false" customHeight="false" outlineLevel="0" collapsed="false">
      <c r="A114" s="0" t="n">
        <v>461.978</v>
      </c>
      <c r="B114" s="0" t="n">
        <v>2.28206</v>
      </c>
      <c r="C114" s="0" t="n">
        <v>0.6844933</v>
      </c>
      <c r="D114" s="0" t="n">
        <v>2.917853</v>
      </c>
      <c r="E114" s="1" t="n">
        <v>-3.275967E-008</v>
      </c>
      <c r="F114" s="1" t="n">
        <v>-1.731399E-007</v>
      </c>
      <c r="G114" s="1" t="n">
        <v>-2.476989E-007</v>
      </c>
      <c r="H114" s="0" t="n">
        <v>1</v>
      </c>
      <c r="I114" s="0" t="n">
        <v>0.5427275</v>
      </c>
      <c r="J114" s="0" t="n">
        <v>-0.004773972</v>
      </c>
      <c r="K114" s="0" t="n">
        <v>0.5581309</v>
      </c>
      <c r="L114" s="0" t="n">
        <v>0.003211275</v>
      </c>
      <c r="M114" s="0" t="n">
        <v>0.829733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40.57014</v>
      </c>
      <c r="S114" s="0" t="n">
        <v>103.8385</v>
      </c>
      <c r="T114" s="0" t="n">
        <v>137.6868</v>
      </c>
      <c r="U114" s="0" t="n">
        <v>169.4943</v>
      </c>
      <c r="V114" s="0" t="n">
        <v>180.379</v>
      </c>
      <c r="W114" s="0" t="n">
        <v>163.502</v>
      </c>
      <c r="X114" s="0" t="n">
        <v>145.7015</v>
      </c>
      <c r="Y114" s="0" t="n">
        <v>157.405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1" t="n">
        <v>-3.108983E-010</v>
      </c>
      <c r="AF114" s="1" t="n">
        <v>2.104488E-008</v>
      </c>
      <c r="AG114" s="1" t="n">
        <v>8.449796E-010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O114" s="2" t="n">
        <f aca="false">SQRT(SUMSQ(AB114:AD114))</f>
        <v>0</v>
      </c>
      <c r="AP114" s="2"/>
      <c r="AQ114" s="2"/>
      <c r="AR114" s="2"/>
      <c r="AS114" s="2" t="n">
        <f aca="false">DEGREES(2*ACOS(AH114))</f>
        <v>0</v>
      </c>
      <c r="AT114" s="2"/>
      <c r="AU114" s="2"/>
      <c r="AW114" s="0" t="n">
        <f aca="false">ABS(AI114-1)</f>
        <v>0</v>
      </c>
      <c r="AZ114" s="3"/>
      <c r="BA114" s="3" t="n">
        <f aca="false">DEGREES(2*ACOS(AM114))</f>
        <v>0</v>
      </c>
      <c r="BB114" s="3"/>
      <c r="BC114" s="3"/>
      <c r="BD114" s="0" t="n">
        <f aca="false">SUM(AN114:BB114)</f>
        <v>0</v>
      </c>
    </row>
    <row r="115" customFormat="false" ht="13.8" hidden="false" customHeight="false" outlineLevel="0" collapsed="false">
      <c r="A115" s="0" t="n">
        <v>462.0284</v>
      </c>
      <c r="B115" s="0" t="n">
        <v>2.28206</v>
      </c>
      <c r="C115" s="0" t="n">
        <v>0.6844933</v>
      </c>
      <c r="D115" s="0" t="n">
        <v>2.917853</v>
      </c>
      <c r="E115" s="1" t="n">
        <v>-3.28263E-008</v>
      </c>
      <c r="F115" s="1" t="n">
        <v>-2.389387E-007</v>
      </c>
      <c r="G115" s="1" t="n">
        <v>-2.476267E-007</v>
      </c>
      <c r="H115" s="0" t="n">
        <v>1</v>
      </c>
      <c r="I115" s="0" t="n">
        <v>0.5427275</v>
      </c>
      <c r="J115" s="0" t="n">
        <v>-0.00477416</v>
      </c>
      <c r="K115" s="0" t="n">
        <v>0.5581309</v>
      </c>
      <c r="L115" s="0" t="n">
        <v>0.003211402</v>
      </c>
      <c r="M115" s="0" t="n">
        <v>0.829733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41.30778</v>
      </c>
      <c r="S115" s="0" t="n">
        <v>105.7264</v>
      </c>
      <c r="T115" s="0" t="n">
        <v>140.1902</v>
      </c>
      <c r="U115" s="0" t="n">
        <v>172.576</v>
      </c>
      <c r="V115" s="0" t="n">
        <v>183.6586</v>
      </c>
      <c r="W115" s="0" t="n">
        <v>166.4747</v>
      </c>
      <c r="X115" s="0" t="n">
        <v>148.3506</v>
      </c>
      <c r="Y115" s="0" t="n">
        <v>160.2669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1" t="n">
        <v>-6.665537E-011</v>
      </c>
      <c r="AF115" s="1" t="n">
        <v>-6.579885E-008</v>
      </c>
      <c r="AG115" s="1" t="n">
        <v>7.221221E-011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O115" s="2" t="n">
        <f aca="false">SQRT(SUMSQ(AB115:AD115))</f>
        <v>0</v>
      </c>
      <c r="AP115" s="2"/>
      <c r="AQ115" s="2"/>
      <c r="AR115" s="2"/>
      <c r="AS115" s="2" t="n">
        <f aca="false">DEGREES(2*ACOS(AH115))</f>
        <v>0</v>
      </c>
      <c r="AT115" s="2"/>
      <c r="AU115" s="2"/>
      <c r="AW115" s="0" t="n">
        <f aca="false">ABS(AI115-1)</f>
        <v>0</v>
      </c>
      <c r="AZ115" s="3"/>
      <c r="BA115" s="3" t="n">
        <f aca="false">DEGREES(2*ACOS(AM115))</f>
        <v>0</v>
      </c>
      <c r="BB115" s="3"/>
      <c r="BC115" s="3"/>
      <c r="BD115" s="0" t="n">
        <f aca="false">SUM(AN115:BB115)</f>
        <v>0</v>
      </c>
    </row>
    <row r="116" customFormat="false" ht="13.8" hidden="false" customHeight="false" outlineLevel="0" collapsed="false">
      <c r="A116" s="0" t="n">
        <v>462.0788</v>
      </c>
      <c r="B116" s="0" t="n">
        <v>2.28206</v>
      </c>
      <c r="C116" s="0" t="n">
        <v>0.6844933</v>
      </c>
      <c r="D116" s="0" t="n">
        <v>2.917853</v>
      </c>
      <c r="E116" s="1" t="n">
        <v>-3.345799E-008</v>
      </c>
      <c r="F116" s="1" t="n">
        <v>-2.2722E-007</v>
      </c>
      <c r="G116" s="1" t="n">
        <v>-2.478833E-007</v>
      </c>
      <c r="H116" s="0" t="n">
        <v>1</v>
      </c>
      <c r="I116" s="0" t="n">
        <v>0.5427275</v>
      </c>
      <c r="J116" s="0" t="n">
        <v>-0.004774305</v>
      </c>
      <c r="K116" s="0" t="n">
        <v>0.5581309</v>
      </c>
      <c r="L116" s="0" t="n">
        <v>0.0032115</v>
      </c>
      <c r="M116" s="0" t="n">
        <v>0.829733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41.30778</v>
      </c>
      <c r="S116" s="0" t="n">
        <v>105.7264</v>
      </c>
      <c r="T116" s="0" t="n">
        <v>140.1902</v>
      </c>
      <c r="U116" s="0" t="n">
        <v>172.576</v>
      </c>
      <c r="V116" s="0" t="n">
        <v>183.6586</v>
      </c>
      <c r="W116" s="0" t="n">
        <v>166.4747</v>
      </c>
      <c r="X116" s="0" t="n">
        <v>148.3506</v>
      </c>
      <c r="Y116" s="0" t="n">
        <v>160.2669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1" t="n">
        <v>-6.316732E-010</v>
      </c>
      <c r="AF116" s="1" t="n">
        <v>1.171874E-008</v>
      </c>
      <c r="AG116" s="1" t="n">
        <v>-2.565299E-010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O116" s="2" t="n">
        <f aca="false">SQRT(SUMSQ(AB116:AD116))</f>
        <v>0</v>
      </c>
      <c r="AP116" s="2"/>
      <c r="AQ116" s="2"/>
      <c r="AR116" s="2"/>
      <c r="AS116" s="2" t="n">
        <f aca="false">DEGREES(2*ACOS(AH116))</f>
        <v>0</v>
      </c>
      <c r="AT116" s="2"/>
      <c r="AU116" s="2"/>
      <c r="AW116" s="0" t="n">
        <f aca="false">ABS(AI116-1)</f>
        <v>0</v>
      </c>
      <c r="AZ116" s="3"/>
      <c r="BA116" s="3" t="n">
        <f aca="false">DEGREES(2*ACOS(AM116))</f>
        <v>0</v>
      </c>
      <c r="BB116" s="3"/>
      <c r="BC116" s="3"/>
      <c r="BD116" s="0" t="n">
        <f aca="false">SUM(AN116:BB116)</f>
        <v>0</v>
      </c>
    </row>
    <row r="117" customFormat="false" ht="13.8" hidden="false" customHeight="false" outlineLevel="0" collapsed="false">
      <c r="A117" s="0" t="n">
        <v>462.1283</v>
      </c>
      <c r="B117" s="0" t="n">
        <v>2.287437</v>
      </c>
      <c r="C117" s="0" t="n">
        <v>0.6872258</v>
      </c>
      <c r="D117" s="0" t="n">
        <v>2.893383</v>
      </c>
      <c r="E117" s="1" t="n">
        <v>-3.423976E-008</v>
      </c>
      <c r="F117" s="1" t="n">
        <v>-2.003812E-007</v>
      </c>
      <c r="G117" s="1" t="n">
        <v>-2.501121E-007</v>
      </c>
      <c r="H117" s="0" t="n">
        <v>1</v>
      </c>
      <c r="I117" s="0" t="n">
        <v>0.5427275</v>
      </c>
      <c r="J117" s="0" t="n">
        <v>-0.004793702</v>
      </c>
      <c r="K117" s="0" t="n">
        <v>0.558314</v>
      </c>
      <c r="L117" s="0" t="n">
        <v>0.003226085</v>
      </c>
      <c r="M117" s="0" t="n">
        <v>0.8296096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40.53814</v>
      </c>
      <c r="S117" s="0" t="n">
        <v>103.8045</v>
      </c>
      <c r="T117" s="0" t="n">
        <v>137.6392</v>
      </c>
      <c r="U117" s="0" t="n">
        <v>169.435</v>
      </c>
      <c r="V117" s="0" t="n">
        <v>180.3113</v>
      </c>
      <c r="W117" s="0" t="n">
        <v>163.4301</v>
      </c>
      <c r="X117" s="0" t="n">
        <v>145.6243</v>
      </c>
      <c r="Y117" s="0" t="n">
        <v>157.3343</v>
      </c>
      <c r="Z117" s="0" t="n">
        <v>0</v>
      </c>
      <c r="AA117" s="0" t="n">
        <v>1</v>
      </c>
      <c r="AB117" s="0" t="n">
        <v>0.009846207</v>
      </c>
      <c r="AC117" s="0" t="n">
        <v>0.005008264</v>
      </c>
      <c r="AD117" s="0" t="n">
        <v>-0.04372662</v>
      </c>
      <c r="AE117" s="1" t="n">
        <v>-7.817476E-010</v>
      </c>
      <c r="AF117" s="1" t="n">
        <v>2.683875E-008</v>
      </c>
      <c r="AG117" s="1" t="n">
        <v>-2.228721E-009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O117" s="2" t="n">
        <f aca="false">SQRT(SUMSQ(AB117:AD117))</f>
        <v>0.0451004190358021</v>
      </c>
      <c r="AP117" s="2"/>
      <c r="AQ117" s="2"/>
      <c r="AR117" s="2"/>
      <c r="AS117" s="2" t="n">
        <f aca="false">DEGREES(2*ACOS(AH117))</f>
        <v>0</v>
      </c>
      <c r="AT117" s="2"/>
      <c r="AU117" s="2"/>
      <c r="AW117" s="0" t="n">
        <f aca="false">ABS(AI117-1)</f>
        <v>0</v>
      </c>
      <c r="AZ117" s="3"/>
      <c r="BA117" s="3" t="n">
        <f aca="false">DEGREES(2*ACOS(AM117))</f>
        <v>0</v>
      </c>
      <c r="BB117" s="3"/>
      <c r="BC117" s="3"/>
      <c r="BD117" s="0" t="n">
        <f aca="false">SUM(AN117:BB117)</f>
        <v>0.0451004190358021</v>
      </c>
    </row>
    <row r="118" customFormat="false" ht="13.8" hidden="false" customHeight="false" outlineLevel="0" collapsed="false">
      <c r="A118" s="0" t="n">
        <v>462.178</v>
      </c>
      <c r="B118" s="0" t="n">
        <v>2.310502</v>
      </c>
      <c r="C118" s="0" t="n">
        <v>0.6994743</v>
      </c>
      <c r="D118" s="0" t="n">
        <v>2.798097</v>
      </c>
      <c r="E118" s="1" t="n">
        <v>-3.4659E-008</v>
      </c>
      <c r="F118" s="1" t="n">
        <v>-1.999767E-007</v>
      </c>
      <c r="G118" s="1" t="n">
        <v>-2.485307E-007</v>
      </c>
      <c r="H118" s="0" t="n">
        <v>1</v>
      </c>
      <c r="I118" s="0" t="n">
        <v>0.5427275</v>
      </c>
      <c r="J118" s="0" t="n">
        <v>-0.004968842</v>
      </c>
      <c r="K118" s="0" t="n">
        <v>0.5598012</v>
      </c>
      <c r="L118" s="0" t="n">
        <v>0.003356922</v>
      </c>
      <c r="M118" s="0" t="n">
        <v>0.8286053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39.80816</v>
      </c>
      <c r="S118" s="0" t="n">
        <v>103.0015</v>
      </c>
      <c r="T118" s="0" t="n">
        <v>136.5324</v>
      </c>
      <c r="U118" s="0" t="n">
        <v>168.0642</v>
      </c>
      <c r="V118" s="0" t="n">
        <v>178.7598</v>
      </c>
      <c r="W118" s="0" t="n">
        <v>161.7885</v>
      </c>
      <c r="X118" s="0" t="n">
        <v>143.8653</v>
      </c>
      <c r="Y118" s="0" t="n">
        <v>155.7092</v>
      </c>
      <c r="Z118" s="0" t="n">
        <v>0</v>
      </c>
      <c r="AA118" s="0" t="n">
        <v>1</v>
      </c>
      <c r="AB118" s="0" t="n">
        <v>0.02962822</v>
      </c>
      <c r="AC118" s="0" t="n">
        <v>0.01588516</v>
      </c>
      <c r="AD118" s="0" t="n">
        <v>-0.1189268</v>
      </c>
      <c r="AE118" s="1" t="n">
        <v>-4.192251E-010</v>
      </c>
      <c r="AF118" s="1" t="n">
        <v>4.045382E-010</v>
      </c>
      <c r="AG118" s="1" t="n">
        <v>1.581336E-009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O118" s="2" t="n">
        <f aca="false">SQRT(SUMSQ(AB118:AD118))</f>
        <v>0.123587027987706</v>
      </c>
      <c r="AP118" s="2"/>
      <c r="AQ118" s="2"/>
      <c r="AR118" s="2"/>
      <c r="AS118" s="2" t="n">
        <f aca="false">DEGREES(2*ACOS(AH118))</f>
        <v>0</v>
      </c>
      <c r="AT118" s="2"/>
      <c r="AU118" s="2"/>
      <c r="AW118" s="0" t="n">
        <f aca="false">ABS(AI118-1)</f>
        <v>0</v>
      </c>
      <c r="AZ118" s="3"/>
      <c r="BA118" s="3" t="n">
        <f aca="false">DEGREES(2*ACOS(AM118))</f>
        <v>0</v>
      </c>
      <c r="BB118" s="3"/>
      <c r="BC118" s="3"/>
      <c r="BD118" s="0" t="n">
        <f aca="false">SUM(AN118:BB118)</f>
        <v>0.123587027987706</v>
      </c>
    </row>
    <row r="119" customFormat="false" ht="13.8" hidden="false" customHeight="false" outlineLevel="0" collapsed="false">
      <c r="A119" s="0" t="n">
        <v>462.2284</v>
      </c>
      <c r="B119" s="0" t="n">
        <v>2.337833</v>
      </c>
      <c r="C119" s="0" t="n">
        <v>0.7141151</v>
      </c>
      <c r="D119" s="0" t="n">
        <v>2.714364</v>
      </c>
      <c r="E119" s="1" t="n">
        <v>-3.421082E-008</v>
      </c>
      <c r="F119" s="1" t="n">
        <v>-2.440752E-007</v>
      </c>
      <c r="G119" s="1" t="n">
        <v>-2.476359E-007</v>
      </c>
      <c r="H119" s="0" t="n">
        <v>1</v>
      </c>
      <c r="I119" s="0" t="n">
        <v>0.5427275</v>
      </c>
      <c r="J119" s="0" t="n">
        <v>-0.005371404</v>
      </c>
      <c r="K119" s="0" t="n">
        <v>0.5627987</v>
      </c>
      <c r="L119" s="0" t="n">
        <v>0.003657311</v>
      </c>
      <c r="M119" s="0" t="n">
        <v>0.8265685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38.8474</v>
      </c>
      <c r="S119" s="0" t="n">
        <v>102.772</v>
      </c>
      <c r="T119" s="0" t="n">
        <v>136.0977</v>
      </c>
      <c r="U119" s="0" t="n">
        <v>167.5021</v>
      </c>
      <c r="V119" s="0" t="n">
        <v>177.934</v>
      </c>
      <c r="W119" s="0" t="n">
        <v>160.4206</v>
      </c>
      <c r="X119" s="0" t="n">
        <v>141.8713</v>
      </c>
      <c r="Y119" s="0" t="n">
        <v>154.2675</v>
      </c>
      <c r="Z119" s="0" t="n">
        <v>0</v>
      </c>
      <c r="AA119" s="0" t="n">
        <v>1</v>
      </c>
      <c r="AB119" s="0" t="n">
        <v>0.02657203</v>
      </c>
      <c r="AC119" s="0" t="n">
        <v>0.01421172</v>
      </c>
      <c r="AD119" s="0" t="n">
        <v>-0.06783292</v>
      </c>
      <c r="AE119" s="1" t="n">
        <v>4.481563E-010</v>
      </c>
      <c r="AF119" s="1" t="n">
        <v>-4.409852E-008</v>
      </c>
      <c r="AG119" s="1" t="n">
        <v>8.94888E-010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O119" s="2" t="n">
        <f aca="false">SQRT(SUMSQ(AB119:AD119))</f>
        <v>0.0742250011748447</v>
      </c>
      <c r="AP119" s="2"/>
      <c r="AQ119" s="2"/>
      <c r="AR119" s="2"/>
      <c r="AS119" s="2" t="n">
        <f aca="false">DEGREES(2*ACOS(AH119))</f>
        <v>0</v>
      </c>
      <c r="AT119" s="2"/>
      <c r="AU119" s="2"/>
      <c r="AW119" s="0" t="n">
        <f aca="false">ABS(AI119-1)</f>
        <v>0</v>
      </c>
      <c r="AZ119" s="3"/>
      <c r="BA119" s="3" t="n">
        <f aca="false">DEGREES(2*ACOS(AM119))</f>
        <v>0</v>
      </c>
      <c r="BB119" s="3"/>
      <c r="BC119" s="3"/>
      <c r="BD119" s="0" t="n">
        <f aca="false">SUM(AN119:BB119)</f>
        <v>0.0742250011748447</v>
      </c>
    </row>
    <row r="120" customFormat="false" ht="13.8" hidden="false" customHeight="false" outlineLevel="0" collapsed="false">
      <c r="A120" s="0" t="n">
        <v>462.2788</v>
      </c>
      <c r="B120" s="0" t="n">
        <v>2.354468</v>
      </c>
      <c r="C120" s="0" t="n">
        <v>0.7230086</v>
      </c>
      <c r="D120" s="0" t="n">
        <v>2.676224</v>
      </c>
      <c r="E120" s="1" t="n">
        <v>-3.476988E-008</v>
      </c>
      <c r="F120" s="1" t="n">
        <v>-2.390883E-007</v>
      </c>
      <c r="G120" s="1" t="n">
        <v>-2.475774E-007</v>
      </c>
      <c r="H120" s="0" t="n">
        <v>1</v>
      </c>
      <c r="I120" s="0" t="n">
        <v>0.5427275</v>
      </c>
      <c r="J120" s="0" t="n">
        <v>-0.005887686</v>
      </c>
      <c r="K120" s="0" t="n">
        <v>0.5662037</v>
      </c>
      <c r="L120" s="0" t="n">
        <v>0.004044516</v>
      </c>
      <c r="M120" s="0" t="n">
        <v>0.8242344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37.58019</v>
      </c>
      <c r="S120" s="0" t="n">
        <v>101.037</v>
      </c>
      <c r="T120" s="0" t="n">
        <v>133.1327</v>
      </c>
      <c r="U120" s="0" t="n">
        <v>163.8481</v>
      </c>
      <c r="V120" s="0" t="n">
        <v>173.8748</v>
      </c>
      <c r="W120" s="0" t="n">
        <v>156.1379</v>
      </c>
      <c r="X120" s="0" t="n">
        <v>137.3138</v>
      </c>
      <c r="Y120" s="0" t="n">
        <v>149.9917</v>
      </c>
      <c r="Z120" s="0" t="n">
        <v>0</v>
      </c>
      <c r="AA120" s="0" t="n">
        <v>1</v>
      </c>
      <c r="AB120" s="0" t="n">
        <v>0.0113362</v>
      </c>
      <c r="AC120" s="0" t="n">
        <v>0.00607967</v>
      </c>
      <c r="AD120" s="0" t="n">
        <v>-0.02217457</v>
      </c>
      <c r="AE120" s="1" t="n">
        <v>-5.590516E-010</v>
      </c>
      <c r="AF120" s="1" t="n">
        <v>4.986924E-009</v>
      </c>
      <c r="AG120" s="1" t="n">
        <v>5.845868E-011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O120" s="2" t="n">
        <f aca="false">SQRT(SUMSQ(AB120:AD120))</f>
        <v>0.0256355880063984</v>
      </c>
      <c r="AP120" s="2"/>
      <c r="AQ120" s="2"/>
      <c r="AR120" s="2"/>
      <c r="AS120" s="2" t="n">
        <f aca="false">DEGREES(2*ACOS(AH120))</f>
        <v>0</v>
      </c>
      <c r="AT120" s="2"/>
      <c r="AU120" s="2"/>
      <c r="AW120" s="0" t="n">
        <f aca="false">ABS(AI120-1)</f>
        <v>0</v>
      </c>
      <c r="AZ120" s="3"/>
      <c r="BA120" s="3" t="n">
        <f aca="false">DEGREES(2*ACOS(AM120))</f>
        <v>0</v>
      </c>
      <c r="BB120" s="3"/>
      <c r="BC120" s="3"/>
      <c r="BD120" s="0" t="n">
        <f aca="false">SUM(AN120:BB120)</f>
        <v>0.0256355880063984</v>
      </c>
    </row>
    <row r="121" customFormat="false" ht="13.8" hidden="false" customHeight="false" outlineLevel="0" collapsed="false">
      <c r="A121" s="0" t="n">
        <v>462.3283</v>
      </c>
      <c r="B121" s="0" t="n">
        <v>2.368542</v>
      </c>
      <c r="C121" s="0" t="n">
        <v>0.7304131</v>
      </c>
      <c r="D121" s="0" t="n">
        <v>2.662473</v>
      </c>
      <c r="E121" s="1" t="n">
        <v>-3.465292E-008</v>
      </c>
      <c r="F121" s="1" t="n">
        <v>-2.874465E-007</v>
      </c>
      <c r="G121" s="1" t="n">
        <v>-2.475726E-007</v>
      </c>
      <c r="H121" s="0" t="n">
        <v>1</v>
      </c>
      <c r="I121" s="0" t="n">
        <v>0.5427275</v>
      </c>
      <c r="J121" s="0" t="n">
        <v>-0.006423744</v>
      </c>
      <c r="K121" s="0" t="n">
        <v>0.5692979</v>
      </c>
      <c r="L121" s="0" t="n">
        <v>0.004448425</v>
      </c>
      <c r="M121" s="0" t="n">
        <v>0.8220942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36.22222</v>
      </c>
      <c r="S121" s="0" t="n">
        <v>98.59026</v>
      </c>
      <c r="T121" s="0" t="n">
        <v>128.9991</v>
      </c>
      <c r="U121" s="0" t="n">
        <v>158.8061</v>
      </c>
      <c r="V121" s="0" t="n">
        <v>168.482</v>
      </c>
      <c r="W121" s="0" t="n">
        <v>150.9476</v>
      </c>
      <c r="X121" s="0" t="n">
        <v>132.3325</v>
      </c>
      <c r="Y121" s="0" t="n">
        <v>144.8849</v>
      </c>
      <c r="Z121" s="0" t="n">
        <v>0</v>
      </c>
      <c r="AA121" s="0" t="n">
        <v>1</v>
      </c>
      <c r="AB121" s="0" t="n">
        <v>0.01440221</v>
      </c>
      <c r="AC121" s="0" t="n">
        <v>0.00751348</v>
      </c>
      <c r="AD121" s="0" t="n">
        <v>-0.006491786</v>
      </c>
      <c r="AE121" s="1" t="n">
        <v>1.169647E-010</v>
      </c>
      <c r="AF121" s="1" t="n">
        <v>-4.835807E-008</v>
      </c>
      <c r="AG121" s="1" t="n">
        <v>4.724132E-012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O121" s="2" t="n">
        <f aca="false">SQRT(SUMSQ(AB121:AD121))</f>
        <v>0.0174934079031016</v>
      </c>
      <c r="AP121" s="2"/>
      <c r="AQ121" s="2"/>
      <c r="AR121" s="2"/>
      <c r="AS121" s="2" t="n">
        <f aca="false">DEGREES(2*ACOS(AH121))</f>
        <v>0</v>
      </c>
      <c r="AT121" s="2"/>
      <c r="AU121" s="2"/>
      <c r="AW121" s="0" t="n">
        <f aca="false">ABS(AI121-1)</f>
        <v>0</v>
      </c>
      <c r="AZ121" s="3"/>
      <c r="BA121" s="3" t="n">
        <f aca="false">DEGREES(2*ACOS(AM121))</f>
        <v>0</v>
      </c>
      <c r="BB121" s="3"/>
      <c r="BC121" s="3"/>
      <c r="BD121" s="0" t="n">
        <f aca="false">SUM(AN121:BB121)</f>
        <v>0.0174934079031016</v>
      </c>
    </row>
    <row r="122" customFormat="false" ht="13.8" hidden="false" customHeight="false" outlineLevel="0" collapsed="false">
      <c r="A122" s="0" t="n">
        <v>462.3788</v>
      </c>
      <c r="B122" s="0" t="n">
        <v>2.378311</v>
      </c>
      <c r="C122" s="0" t="n">
        <v>0.7354608</v>
      </c>
      <c r="D122" s="0" t="n">
        <v>2.660277</v>
      </c>
      <c r="E122" s="1" t="n">
        <v>-3.508535E-008</v>
      </c>
      <c r="F122" s="1" t="n">
        <v>-2.561219E-007</v>
      </c>
      <c r="G122" s="1" t="n">
        <v>-2.488089E-007</v>
      </c>
      <c r="H122" s="0" t="n">
        <v>1</v>
      </c>
      <c r="I122" s="0" t="n">
        <v>0.5427275</v>
      </c>
      <c r="J122" s="0" t="n">
        <v>-0.006941093</v>
      </c>
      <c r="K122" s="0" t="n">
        <v>0.5718608</v>
      </c>
      <c r="L122" s="0" t="n">
        <v>0.004838846</v>
      </c>
      <c r="M122" s="0" t="n">
        <v>0.820307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36.27222</v>
      </c>
      <c r="S122" s="0" t="n">
        <v>99.76162</v>
      </c>
      <c r="T122" s="0" t="n">
        <v>130.2852</v>
      </c>
      <c r="U122" s="0" t="n">
        <v>160.506</v>
      </c>
      <c r="V122" s="0" t="n">
        <v>170.3517</v>
      </c>
      <c r="W122" s="0" t="n">
        <v>152.4584</v>
      </c>
      <c r="X122" s="0" t="n">
        <v>133.4818</v>
      </c>
      <c r="Y122" s="0" t="n">
        <v>146.2302</v>
      </c>
      <c r="Z122" s="0" t="n">
        <v>0</v>
      </c>
      <c r="AA122" s="0" t="n">
        <v>1</v>
      </c>
      <c r="AB122" s="0" t="n">
        <v>0.00791886</v>
      </c>
      <c r="AC122" s="0" t="n">
        <v>0.004043472</v>
      </c>
      <c r="AD122" s="0" t="n">
        <v>0.001393554</v>
      </c>
      <c r="AE122" s="1" t="n">
        <v>-4.324398E-010</v>
      </c>
      <c r="AF122" s="1" t="n">
        <v>3.132461E-008</v>
      </c>
      <c r="AG122" s="1" t="n">
        <v>-1.236238E-009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O122" s="2" t="n">
        <f aca="false">SQRT(SUMSQ(AB122:AD122))</f>
        <v>0.00900000012585</v>
      </c>
      <c r="AP122" s="2"/>
      <c r="AQ122" s="2"/>
      <c r="AR122" s="2"/>
      <c r="AS122" s="2" t="n">
        <f aca="false">DEGREES(2*ACOS(AH122))</f>
        <v>0</v>
      </c>
      <c r="AT122" s="2"/>
      <c r="AU122" s="2"/>
      <c r="AW122" s="0" t="n">
        <f aca="false">ABS(AI122-1)</f>
        <v>0</v>
      </c>
      <c r="AZ122" s="3"/>
      <c r="BA122" s="3" t="n">
        <f aca="false">DEGREES(2*ACOS(AM122))</f>
        <v>0</v>
      </c>
      <c r="BB122" s="3"/>
      <c r="BC122" s="3"/>
      <c r="BD122" s="0" t="n">
        <f aca="false">SUM(AN122:BB122)</f>
        <v>0.00900000012585</v>
      </c>
    </row>
    <row r="123" customFormat="false" ht="13.8" hidden="false" customHeight="false" outlineLevel="0" collapsed="false">
      <c r="A123" s="0" t="n">
        <v>462.4283</v>
      </c>
      <c r="B123" s="0" t="n">
        <v>2.386045</v>
      </c>
      <c r="C123" s="0" t="n">
        <v>0.7416351</v>
      </c>
      <c r="D123" s="0" t="n">
        <v>2.661726</v>
      </c>
      <c r="E123" s="1" t="n">
        <v>-3.471365E-008</v>
      </c>
      <c r="F123" s="1" t="n">
        <v>-2.461709E-007</v>
      </c>
      <c r="G123" s="1" t="n">
        <v>-2.519559E-007</v>
      </c>
      <c r="H123" s="0" t="n">
        <v>1</v>
      </c>
      <c r="I123" s="0" t="n">
        <v>0.5427275</v>
      </c>
      <c r="J123" s="0" t="n">
        <v>-0.007441133</v>
      </c>
      <c r="K123" s="0" t="n">
        <v>0.573891</v>
      </c>
      <c r="L123" s="0" t="n">
        <v>0.005214918</v>
      </c>
      <c r="M123" s="0" t="n">
        <v>0.8188813</v>
      </c>
      <c r="N123" s="0" t="n">
        <v>1</v>
      </c>
      <c r="O123" s="0" t="n">
        <v>-0.00259161</v>
      </c>
      <c r="P123" s="0" t="n">
        <v>0</v>
      </c>
      <c r="Q123" s="0" t="n">
        <v>0</v>
      </c>
      <c r="R123" s="0" t="n">
        <v>35.05248</v>
      </c>
      <c r="S123" s="0" t="n">
        <v>97.4003</v>
      </c>
      <c r="T123" s="0" t="n">
        <v>127.3222</v>
      </c>
      <c r="U123" s="0" t="n">
        <v>157.0043</v>
      </c>
      <c r="V123" s="0" t="n">
        <v>166.7526</v>
      </c>
      <c r="W123" s="0" t="n">
        <v>149.1795</v>
      </c>
      <c r="X123" s="0" t="n">
        <v>130.5739</v>
      </c>
      <c r="Y123" s="0" t="n">
        <v>142.9978</v>
      </c>
      <c r="Z123" s="0" t="n">
        <v>0</v>
      </c>
      <c r="AA123" s="0" t="n">
        <v>1</v>
      </c>
      <c r="AB123" s="0" t="n">
        <v>0.0132041</v>
      </c>
      <c r="AC123" s="0" t="n">
        <v>0.006736798</v>
      </c>
      <c r="AD123" s="0" t="n">
        <v>0.002295062</v>
      </c>
      <c r="AE123" s="1" t="n">
        <v>3.71697E-010</v>
      </c>
      <c r="AF123" s="1" t="n">
        <v>9.951107E-009</v>
      </c>
      <c r="AG123" s="1" t="n">
        <v>-3.146883E-009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O123" s="2" t="n">
        <f aca="false">SQRT(SUMSQ(AB123:AD123))</f>
        <v>0.0150000004562216</v>
      </c>
      <c r="AP123" s="2"/>
      <c r="AQ123" s="2"/>
      <c r="AR123" s="2"/>
      <c r="AS123" s="2" t="n">
        <f aca="false">DEGREES(2*ACOS(AH123))</f>
        <v>0.0512469035396072</v>
      </c>
      <c r="AT123" s="2"/>
      <c r="AU123" s="2"/>
      <c r="AW123" s="0" t="n">
        <f aca="false">ABS(AI123-1)</f>
        <v>0</v>
      </c>
      <c r="AZ123" s="3"/>
      <c r="BA123" s="3" t="n">
        <f aca="false">DEGREES(2*ACOS(AM123))</f>
        <v>0</v>
      </c>
      <c r="BB123" s="3"/>
      <c r="BC123" s="3"/>
      <c r="BD123" s="0" t="n">
        <f aca="false">SUM(AN123:BB123)</f>
        <v>0.0662469039958288</v>
      </c>
    </row>
    <row r="124" customFormat="false" ht="13.8" hidden="false" customHeight="false" outlineLevel="0" collapsed="false">
      <c r="A124" s="0" t="n">
        <v>462.4786</v>
      </c>
      <c r="B124" s="0" t="n">
        <v>2.386634</v>
      </c>
      <c r="C124" s="0" t="n">
        <v>0.7485633</v>
      </c>
      <c r="D124" s="0" t="n">
        <v>2.669067</v>
      </c>
      <c r="E124" s="1" t="n">
        <v>-3.418454E-008</v>
      </c>
      <c r="F124" s="1" t="n">
        <v>-2.332325E-007</v>
      </c>
      <c r="G124" s="1" t="n">
        <v>-2.526156E-007</v>
      </c>
      <c r="H124" s="0" t="n">
        <v>1</v>
      </c>
      <c r="I124" s="0" t="n">
        <v>0.5427275</v>
      </c>
      <c r="J124" s="0" t="n">
        <v>-0.007947428</v>
      </c>
      <c r="K124" s="0" t="n">
        <v>0.5754008</v>
      </c>
      <c r="L124" s="0" t="n">
        <v>0.005591684</v>
      </c>
      <c r="M124" s="0" t="n">
        <v>0.8178138</v>
      </c>
      <c r="N124" s="0" t="n">
        <v>1</v>
      </c>
      <c r="O124" s="0" t="n">
        <v>-0.003273487</v>
      </c>
      <c r="P124" s="0" t="n">
        <v>0</v>
      </c>
      <c r="Q124" s="0" t="n">
        <v>0</v>
      </c>
      <c r="R124" s="0" t="n">
        <v>35.2598</v>
      </c>
      <c r="S124" s="0" t="n">
        <v>98.65678</v>
      </c>
      <c r="T124" s="0" t="n">
        <v>129.1894</v>
      </c>
      <c r="U124" s="0" t="n">
        <v>159.4668</v>
      </c>
      <c r="V124" s="0" t="n">
        <v>169.4846</v>
      </c>
      <c r="W124" s="0" t="n">
        <v>151.6187</v>
      </c>
      <c r="X124" s="0" t="n">
        <v>132.7424</v>
      </c>
      <c r="Y124" s="0" t="n">
        <v>145.3327</v>
      </c>
      <c r="Z124" s="0" t="n">
        <v>0</v>
      </c>
      <c r="AA124" s="0" t="n">
        <v>1</v>
      </c>
      <c r="AB124" s="0" t="n">
        <v>0.01469397</v>
      </c>
      <c r="AC124" s="0" t="n">
        <v>0.007356215</v>
      </c>
      <c r="AD124" s="0" t="n">
        <v>0.01162158</v>
      </c>
      <c r="AE124" s="1" t="n">
        <v>5.291081E-010</v>
      </c>
      <c r="AF124" s="1" t="n">
        <v>1.29384E-008</v>
      </c>
      <c r="AG124" s="1" t="n">
        <v>-6.596192E-010</v>
      </c>
      <c r="AH124" s="0" t="n">
        <v>0.9999999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O124" s="2" t="n">
        <f aca="false">SQRT(SUMSQ(AB124:AD124))</f>
        <v>0.0201267924713185</v>
      </c>
      <c r="AP124" s="2"/>
      <c r="AQ124" s="2"/>
      <c r="AR124" s="2"/>
      <c r="AS124" s="2" t="n">
        <f aca="false">DEGREES(2*ACOS(AH124))</f>
        <v>0.0512469035396072</v>
      </c>
      <c r="AT124" s="2"/>
      <c r="AU124" s="2"/>
      <c r="AW124" s="0" t="n">
        <f aca="false">ABS(AI124-1)</f>
        <v>0</v>
      </c>
      <c r="AZ124" s="3"/>
      <c r="BA124" s="3" t="n">
        <f aca="false">DEGREES(2*ACOS(AM124))</f>
        <v>0</v>
      </c>
      <c r="BB124" s="3"/>
      <c r="BC124" s="3"/>
      <c r="BD124" s="0" t="n">
        <f aca="false">SUM(AN124:BB124)</f>
        <v>0.0713736960109258</v>
      </c>
    </row>
    <row r="125" customFormat="false" ht="13.8" hidden="false" customHeight="false" outlineLevel="0" collapsed="false">
      <c r="A125" s="0" t="n">
        <v>462.5281</v>
      </c>
      <c r="B125" s="0" t="n">
        <v>2.384512</v>
      </c>
      <c r="C125" s="0" t="n">
        <v>0.7524005</v>
      </c>
      <c r="D125" s="0" t="n">
        <v>2.681079</v>
      </c>
      <c r="E125" s="1" t="n">
        <v>-3.404748E-008</v>
      </c>
      <c r="F125" s="1" t="n">
        <v>-2.289947E-007</v>
      </c>
      <c r="G125" s="1" t="n">
        <v>-2.540462E-007</v>
      </c>
      <c r="H125" s="0" t="n">
        <v>1</v>
      </c>
      <c r="I125" s="0" t="n">
        <v>0.5427275</v>
      </c>
      <c r="J125" s="0" t="n">
        <v>-0.008437717</v>
      </c>
      <c r="K125" s="0" t="n">
        <v>0.5763379</v>
      </c>
      <c r="L125" s="0" t="n">
        <v>0.00595117</v>
      </c>
      <c r="M125" s="0" t="n">
        <v>0.8171462</v>
      </c>
      <c r="N125" s="0" t="n">
        <v>1</v>
      </c>
      <c r="O125" s="0" t="n">
        <v>-0.00122118</v>
      </c>
      <c r="P125" s="0" t="n">
        <v>0</v>
      </c>
      <c r="Q125" s="0" t="n">
        <v>0</v>
      </c>
      <c r="R125" s="0" t="n">
        <v>34.42266</v>
      </c>
      <c r="S125" s="0" t="n">
        <v>96.51081</v>
      </c>
      <c r="T125" s="0" t="n">
        <v>126.7273</v>
      </c>
      <c r="U125" s="0" t="n">
        <v>156.5883</v>
      </c>
      <c r="V125" s="0" t="n">
        <v>166.5298</v>
      </c>
      <c r="W125" s="0" t="n">
        <v>149.0411</v>
      </c>
      <c r="X125" s="0" t="n">
        <v>130.6107</v>
      </c>
      <c r="Y125" s="0" t="n">
        <v>142.9705</v>
      </c>
      <c r="Z125" s="0" t="n">
        <v>0</v>
      </c>
      <c r="AA125" s="0" t="n">
        <v>1</v>
      </c>
      <c r="AB125" s="0" t="n">
        <v>0.004164619</v>
      </c>
      <c r="AC125" s="0" t="n">
        <v>0.001943327</v>
      </c>
      <c r="AD125" s="0" t="n">
        <v>0.009790689</v>
      </c>
      <c r="AE125" s="1" t="n">
        <v>1.370496E-010</v>
      </c>
      <c r="AF125" s="1" t="n">
        <v>4.237777E-009</v>
      </c>
      <c r="AG125" s="1" t="n">
        <v>-1.430593E-009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O125" s="2" t="n">
        <f aca="false">SQRT(SUMSQ(AB125:AD125))</f>
        <v>0.0108156443330396</v>
      </c>
      <c r="AP125" s="2"/>
      <c r="AQ125" s="2"/>
      <c r="AR125" s="2"/>
      <c r="AS125" s="2" t="n">
        <f aca="false">DEGREES(2*ACOS(AH125))</f>
        <v>0</v>
      </c>
      <c r="AT125" s="2"/>
      <c r="AU125" s="2"/>
      <c r="AW125" s="0" t="n">
        <f aca="false">ABS(AI125-1)</f>
        <v>0</v>
      </c>
      <c r="AZ125" s="3"/>
      <c r="BA125" s="3" t="n">
        <f aca="false">DEGREES(2*ACOS(AM125))</f>
        <v>0</v>
      </c>
      <c r="BB125" s="3"/>
      <c r="BC125" s="3"/>
      <c r="BD125" s="0" t="n">
        <f aca="false">SUM(AN125:BB125)</f>
        <v>0.0108156443330396</v>
      </c>
    </row>
    <row r="126" customFormat="false" ht="13.8" hidden="false" customHeight="false" outlineLevel="0" collapsed="false">
      <c r="A126" s="0" t="n">
        <v>462.5786</v>
      </c>
      <c r="B126" s="0" t="n">
        <v>2.383995</v>
      </c>
      <c r="C126" s="0" t="n">
        <v>0.7541662</v>
      </c>
      <c r="D126" s="0" t="n">
        <v>2.683679</v>
      </c>
      <c r="E126" s="1" t="n">
        <v>-3.374283E-008</v>
      </c>
      <c r="F126" s="1" t="n">
        <v>-2.415352E-007</v>
      </c>
      <c r="G126" s="1" t="n">
        <v>-2.559202E-007</v>
      </c>
      <c r="H126" s="0" t="n">
        <v>1</v>
      </c>
      <c r="I126" s="0" t="n">
        <v>0.5427275</v>
      </c>
      <c r="J126" s="0" t="n">
        <v>-0.008858236</v>
      </c>
      <c r="K126" s="0" t="n">
        <v>0.5769632</v>
      </c>
      <c r="L126" s="0" t="n">
        <v>0.006257975</v>
      </c>
      <c r="M126" s="0" t="n">
        <v>0.8166981</v>
      </c>
      <c r="N126" s="0" t="n">
        <v>1</v>
      </c>
      <c r="O126" s="0" t="n">
        <v>-0.0006301403</v>
      </c>
      <c r="P126" s="0" t="n">
        <v>0</v>
      </c>
      <c r="Q126" s="0" t="n">
        <v>0</v>
      </c>
      <c r="R126" s="0" t="n">
        <v>34.97291</v>
      </c>
      <c r="S126" s="0" t="n">
        <v>98.04275</v>
      </c>
      <c r="T126" s="0" t="n">
        <v>129.0747</v>
      </c>
      <c r="U126" s="0" t="n">
        <v>159.6036</v>
      </c>
      <c r="V126" s="0" t="n">
        <v>169.813</v>
      </c>
      <c r="W126" s="0" t="n">
        <v>152.0619</v>
      </c>
      <c r="X126" s="0" t="n">
        <v>133.3909</v>
      </c>
      <c r="Y126" s="0" t="n">
        <v>145.9753</v>
      </c>
      <c r="Z126" s="0" t="n">
        <v>0</v>
      </c>
      <c r="AA126" s="0" t="n">
        <v>1</v>
      </c>
      <c r="AB126" s="0" t="n">
        <v>0.002631985</v>
      </c>
      <c r="AC126" s="0" t="n">
        <v>0.001370246</v>
      </c>
      <c r="AD126" s="0" t="n">
        <v>0.0004416799</v>
      </c>
      <c r="AE126" s="1" t="n">
        <v>3.046554E-010</v>
      </c>
      <c r="AF126" s="1" t="n">
        <v>-1.254039E-008</v>
      </c>
      <c r="AG126" s="1" t="n">
        <v>-1.873932E-009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O126" s="2" t="n">
        <f aca="false">SQRT(SUMSQ(AB126:AD126))</f>
        <v>0.00300000004580083</v>
      </c>
      <c r="AP126" s="2"/>
      <c r="AQ126" s="2"/>
      <c r="AR126" s="2"/>
      <c r="AS126" s="2" t="n">
        <f aca="false">DEGREES(2*ACOS(AH126))</f>
        <v>0</v>
      </c>
      <c r="AT126" s="2"/>
      <c r="AU126" s="2"/>
      <c r="AW126" s="0" t="n">
        <f aca="false">ABS(AI126-1)</f>
        <v>0</v>
      </c>
      <c r="AZ126" s="3"/>
      <c r="BA126" s="3" t="n">
        <f aca="false">DEGREES(2*ACOS(AM126))</f>
        <v>0</v>
      </c>
      <c r="BB126" s="3"/>
      <c r="BC126" s="3"/>
      <c r="BD126" s="0" t="n">
        <f aca="false">SUM(AN126:BB126)</f>
        <v>0.00300000004580083</v>
      </c>
    </row>
    <row r="127" customFormat="false" ht="13.8" hidden="false" customHeight="false" outlineLevel="0" collapsed="false">
      <c r="A127" s="0" t="n">
        <v>462.6318</v>
      </c>
      <c r="B127" s="0" t="n">
        <v>2.382865</v>
      </c>
      <c r="C127" s="0" t="n">
        <v>0.7537017</v>
      </c>
      <c r="D127" s="0" t="n">
        <v>2.693674</v>
      </c>
      <c r="E127" s="1" t="n">
        <v>-3.397301E-008</v>
      </c>
      <c r="F127" s="1" t="n">
        <v>-2.619858E-007</v>
      </c>
      <c r="G127" s="1" t="n">
        <v>-2.572585E-007</v>
      </c>
      <c r="H127" s="0" t="n">
        <v>1</v>
      </c>
      <c r="I127" s="0" t="n">
        <v>0.5427275</v>
      </c>
      <c r="J127" s="0" t="n">
        <v>-0.009192079</v>
      </c>
      <c r="K127" s="0" t="n">
        <v>0.5773411</v>
      </c>
      <c r="L127" s="0" t="n">
        <v>0.006500244</v>
      </c>
      <c r="M127" s="0" t="n">
        <v>0.8164254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33.70698</v>
      </c>
      <c r="S127" s="0" t="n">
        <v>94.45103</v>
      </c>
      <c r="T127" s="0" t="n">
        <v>124.5048</v>
      </c>
      <c r="U127" s="0" t="n">
        <v>154.0036</v>
      </c>
      <c r="V127" s="0" t="n">
        <v>163.888</v>
      </c>
      <c r="W127" s="0" t="n">
        <v>146.7977</v>
      </c>
      <c r="X127" s="0" t="n">
        <v>128.8384</v>
      </c>
      <c r="Y127" s="0" t="n">
        <v>140.9758</v>
      </c>
      <c r="Z127" s="0" t="n">
        <v>0</v>
      </c>
      <c r="AA127" s="0" t="n">
        <v>1</v>
      </c>
      <c r="AB127" s="0" t="n">
        <v>-0.002172144</v>
      </c>
      <c r="AC127" s="0" t="n">
        <v>-0.0016017</v>
      </c>
      <c r="AD127" s="0" t="n">
        <v>0.0177965</v>
      </c>
      <c r="AE127" s="1" t="n">
        <v>-2.301812E-010</v>
      </c>
      <c r="AF127" s="1" t="n">
        <v>-2.045062E-008</v>
      </c>
      <c r="AG127" s="1" t="n">
        <v>-1.338299E-009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O127" s="2" t="n">
        <f aca="false">SQRT(SUMSQ(AB127:AD127))</f>
        <v>0.017999974019335</v>
      </c>
      <c r="AP127" s="2"/>
      <c r="AQ127" s="2"/>
      <c r="AR127" s="2"/>
      <c r="AS127" s="2" t="n">
        <f aca="false">DEGREES(2*ACOS(AH127))</f>
        <v>0</v>
      </c>
      <c r="AT127" s="2"/>
      <c r="AU127" s="2"/>
      <c r="AW127" s="0" t="n">
        <f aca="false">ABS(AI127-1)</f>
        <v>0</v>
      </c>
      <c r="AZ127" s="3"/>
      <c r="BA127" s="3" t="n">
        <f aca="false">DEGREES(2*ACOS(AM127))</f>
        <v>0</v>
      </c>
      <c r="BB127" s="3"/>
      <c r="BC127" s="3"/>
      <c r="BD127" s="0" t="n">
        <f aca="false">SUM(AN127:BB127)</f>
        <v>0.017999974019335</v>
      </c>
    </row>
    <row r="128" customFormat="false" ht="13.8" hidden="false" customHeight="false" outlineLevel="0" collapsed="false">
      <c r="A128" s="0" t="n">
        <v>462.6782</v>
      </c>
      <c r="B128" s="0" t="n">
        <v>2.381867</v>
      </c>
      <c r="C128" s="0" t="n">
        <v>0.7529566</v>
      </c>
      <c r="D128" s="0" t="n">
        <v>2.702886</v>
      </c>
      <c r="E128" s="1" t="n">
        <v>-3.418593E-008</v>
      </c>
      <c r="F128" s="1" t="n">
        <v>-2.37214E-007</v>
      </c>
      <c r="G128" s="1" t="n">
        <v>-2.573676E-007</v>
      </c>
      <c r="H128" s="0" t="n">
        <v>1</v>
      </c>
      <c r="I128" s="0" t="n">
        <v>0.5427275</v>
      </c>
      <c r="J128" s="0" t="n">
        <v>-0.009434664</v>
      </c>
      <c r="K128" s="0" t="n">
        <v>0.5774248</v>
      </c>
      <c r="L128" s="0" t="n">
        <v>0.006673275</v>
      </c>
      <c r="M128" s="0" t="n">
        <v>0.8163621</v>
      </c>
      <c r="N128" s="0" t="n">
        <v>1</v>
      </c>
      <c r="O128" s="0" t="n">
        <v>0</v>
      </c>
      <c r="P128" s="0" t="n">
        <v>0</v>
      </c>
      <c r="Q128" s="0" t="n">
        <v>0</v>
      </c>
      <c r="R128" s="0" t="n">
        <v>30.54987</v>
      </c>
      <c r="S128" s="0" t="n">
        <v>85.65695</v>
      </c>
      <c r="T128" s="0" t="n">
        <v>113.184</v>
      </c>
      <c r="U128" s="0" t="n">
        <v>140.0418</v>
      </c>
      <c r="V128" s="0" t="n">
        <v>149.0765</v>
      </c>
      <c r="W128" s="0" t="n">
        <v>133.5992</v>
      </c>
      <c r="X128" s="0" t="n">
        <v>117.3475</v>
      </c>
      <c r="Y128" s="0" t="n">
        <v>128.315</v>
      </c>
      <c r="Z128" s="0" t="n">
        <v>0</v>
      </c>
      <c r="AA128" s="0" t="n">
        <v>1</v>
      </c>
      <c r="AB128" s="0" t="n">
        <v>-0.000375363</v>
      </c>
      <c r="AC128" s="0" t="n">
        <v>-0.000255907</v>
      </c>
      <c r="AD128" s="0" t="n">
        <v>0.002965403</v>
      </c>
      <c r="AE128" s="1" t="n">
        <v>-2.129189E-010</v>
      </c>
      <c r="AF128" s="1" t="n">
        <v>2.477177E-008</v>
      </c>
      <c r="AG128" s="1" t="n">
        <v>-1.091219E-010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O128" s="2" t="n">
        <f aca="false">SQRT(SUMSQ(AB128:AD128))</f>
        <v>0.00300000012113783</v>
      </c>
      <c r="AP128" s="2"/>
      <c r="AQ128" s="2"/>
      <c r="AR128" s="2"/>
      <c r="AS128" s="2" t="n">
        <f aca="false">DEGREES(2*ACOS(AH128))</f>
        <v>0</v>
      </c>
      <c r="AT128" s="2"/>
      <c r="AU128" s="2"/>
      <c r="AW128" s="0" t="n">
        <f aca="false">ABS(AI128-1)</f>
        <v>0</v>
      </c>
      <c r="AZ128" s="3"/>
      <c r="BA128" s="3" t="n">
        <f aca="false">DEGREES(2*ACOS(AM128))</f>
        <v>0</v>
      </c>
      <c r="BB128" s="3"/>
      <c r="BC128" s="3"/>
      <c r="BD128" s="0" t="n">
        <f aca="false">SUM(AN128:BB128)</f>
        <v>0.00300000012113783</v>
      </c>
    </row>
    <row r="129" customFormat="false" ht="13.8" hidden="false" customHeight="false" outlineLevel="0" collapsed="false">
      <c r="A129" s="0" t="n">
        <v>462.7279</v>
      </c>
      <c r="B129" s="0" t="n">
        <v>2.381672</v>
      </c>
      <c r="C129" s="0" t="n">
        <v>0.752813</v>
      </c>
      <c r="D129" s="0" t="n">
        <v>2.704648</v>
      </c>
      <c r="E129" s="1" t="n">
        <v>-3.499377E-008</v>
      </c>
      <c r="F129" s="1" t="n">
        <v>-2.083325E-007</v>
      </c>
      <c r="G129" s="1" t="n">
        <v>-2.613929E-007</v>
      </c>
      <c r="H129" s="0" t="n">
        <v>1</v>
      </c>
      <c r="I129" s="0" t="n">
        <v>0.5427275</v>
      </c>
      <c r="J129" s="0" t="n">
        <v>-0.009616598</v>
      </c>
      <c r="K129" s="0" t="n">
        <v>0.5774186</v>
      </c>
      <c r="L129" s="0" t="n">
        <v>0.006801878</v>
      </c>
      <c r="M129" s="0" t="n">
        <v>0.8163633</v>
      </c>
      <c r="N129" s="0" t="n">
        <v>1</v>
      </c>
      <c r="O129" s="0" t="n">
        <v>0</v>
      </c>
      <c r="P129" s="0" t="n">
        <v>0</v>
      </c>
      <c r="Q129" s="0" t="n">
        <v>0</v>
      </c>
      <c r="R129" s="0" t="n">
        <v>31.77043</v>
      </c>
      <c r="S129" s="0" t="n">
        <v>89.12843</v>
      </c>
      <c r="T129" s="0" t="n">
        <v>117.9882</v>
      </c>
      <c r="U129" s="0" t="n">
        <v>146.0128</v>
      </c>
      <c r="V129" s="0" t="n">
        <v>155.4682</v>
      </c>
      <c r="W129" s="0" t="n">
        <v>139.3816</v>
      </c>
      <c r="X129" s="0" t="n">
        <v>122.4986</v>
      </c>
      <c r="Y129" s="0" t="n">
        <v>133.8704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1" t="n">
        <v>-8.078376E-010</v>
      </c>
      <c r="AF129" s="1" t="n">
        <v>2.88815E-008</v>
      </c>
      <c r="AG129" s="1" t="n">
        <v>-4.025337E-009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O129" s="2" t="n">
        <f aca="false">SQRT(SUMSQ(AB129:AD129))</f>
        <v>0</v>
      </c>
      <c r="AP129" s="2"/>
      <c r="AQ129" s="2"/>
      <c r="AR129" s="2"/>
      <c r="AS129" s="2" t="n">
        <f aca="false">DEGREES(2*ACOS(AH129))</f>
        <v>0</v>
      </c>
      <c r="AT129" s="2"/>
      <c r="AU129" s="2"/>
      <c r="AW129" s="0" t="n">
        <f aca="false">ABS(AI129-1)</f>
        <v>0</v>
      </c>
      <c r="AZ129" s="3"/>
      <c r="BA129" s="3" t="n">
        <f aca="false">DEGREES(2*ACOS(AM129))</f>
        <v>0</v>
      </c>
      <c r="BB129" s="3"/>
      <c r="BC129" s="3"/>
      <c r="BD129" s="0" t="n">
        <f aca="false">SUM(AN129:BB129)</f>
        <v>0</v>
      </c>
    </row>
    <row r="130" customFormat="false" ht="13.8" hidden="false" customHeight="false" outlineLevel="0" collapsed="false">
      <c r="A130" s="0" t="n">
        <v>462.7783</v>
      </c>
      <c r="B130" s="0" t="n">
        <v>2.381639</v>
      </c>
      <c r="C130" s="0" t="n">
        <v>0.7527888</v>
      </c>
      <c r="D130" s="0" t="n">
        <v>2.704945</v>
      </c>
      <c r="E130" s="1" t="n">
        <v>-3.611628E-008</v>
      </c>
      <c r="F130" s="1" t="n">
        <v>-2.166278E-007</v>
      </c>
      <c r="G130" s="1" t="n">
        <v>-2.621824E-007</v>
      </c>
      <c r="H130" s="0" t="n">
        <v>1</v>
      </c>
      <c r="I130" s="0" t="n">
        <v>0.5427275</v>
      </c>
      <c r="J130" s="0" t="n">
        <v>-0.00975641</v>
      </c>
      <c r="K130" s="0" t="n">
        <v>0.5774018</v>
      </c>
      <c r="L130" s="0" t="n">
        <v>0.006900487</v>
      </c>
      <c r="M130" s="0" t="n">
        <v>0.8163727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34.87556</v>
      </c>
      <c r="S130" s="0" t="n">
        <v>97.85744</v>
      </c>
      <c r="T130" s="0" t="n">
        <v>129.6351</v>
      </c>
      <c r="U130" s="0" t="n">
        <v>160.4371</v>
      </c>
      <c r="V130" s="0" t="n">
        <v>170.8416</v>
      </c>
      <c r="W130" s="0" t="n">
        <v>153.1871</v>
      </c>
      <c r="X130" s="0" t="n">
        <v>134.6622</v>
      </c>
      <c r="Y130" s="0" t="n">
        <v>147.1303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1" t="n">
        <v>-1.122497E-009</v>
      </c>
      <c r="AF130" s="1" t="n">
        <v>-8.295296E-009</v>
      </c>
      <c r="AG130" s="1" t="n">
        <v>-7.894759E-010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O130" s="2" t="n">
        <f aca="false">SQRT(SUMSQ(AB130:AD130))</f>
        <v>0</v>
      </c>
      <c r="AP130" s="2"/>
      <c r="AQ130" s="2"/>
      <c r="AR130" s="2"/>
      <c r="AS130" s="2" t="n">
        <f aca="false">DEGREES(2*ACOS(AH130))</f>
        <v>0</v>
      </c>
      <c r="AT130" s="2"/>
      <c r="AU130" s="2"/>
      <c r="AW130" s="0" t="n">
        <f aca="false">ABS(AI130-1)</f>
        <v>0</v>
      </c>
      <c r="AZ130" s="3"/>
      <c r="BA130" s="3" t="n">
        <f aca="false">DEGREES(2*ACOS(AM130))</f>
        <v>0</v>
      </c>
      <c r="BB130" s="3"/>
      <c r="BC130" s="3"/>
      <c r="BD130" s="0" t="n">
        <f aca="false">SUM(AN130:BB130)</f>
        <v>0</v>
      </c>
    </row>
    <row r="131" customFormat="false" ht="13.8" hidden="false" customHeight="false" outlineLevel="0" collapsed="false">
      <c r="A131" s="0" t="n">
        <v>462.8287</v>
      </c>
      <c r="B131" s="0" t="n">
        <v>2.381634</v>
      </c>
      <c r="C131" s="0" t="n">
        <v>0.7527848</v>
      </c>
      <c r="D131" s="0" t="n">
        <v>2.704994</v>
      </c>
      <c r="E131" s="1" t="n">
        <v>-3.65497E-008</v>
      </c>
      <c r="F131" s="1" t="n">
        <v>-2.468423E-007</v>
      </c>
      <c r="G131" s="1" t="n">
        <v>-2.631974E-007</v>
      </c>
      <c r="H131" s="0" t="n">
        <v>1</v>
      </c>
      <c r="I131" s="0" t="n">
        <v>0.5427275</v>
      </c>
      <c r="J131" s="0" t="n">
        <v>-0.00986444</v>
      </c>
      <c r="K131" s="0" t="n">
        <v>0.5773869</v>
      </c>
      <c r="L131" s="0" t="n">
        <v>0.006976638</v>
      </c>
      <c r="M131" s="0" t="n">
        <v>0.8163813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34.87328</v>
      </c>
      <c r="S131" s="0" t="n">
        <v>97.85531</v>
      </c>
      <c r="T131" s="0" t="n">
        <v>129.6553</v>
      </c>
      <c r="U131" s="0" t="n">
        <v>160.4647</v>
      </c>
      <c r="V131" s="0" t="n">
        <v>170.8749</v>
      </c>
      <c r="W131" s="0" t="n">
        <v>153.2227</v>
      </c>
      <c r="X131" s="0" t="n">
        <v>134.7011</v>
      </c>
      <c r="Y131" s="0" t="n">
        <v>147.1646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1" t="n">
        <v>-4.334205E-010</v>
      </c>
      <c r="AF131" s="1" t="n">
        <v>-3.021449E-008</v>
      </c>
      <c r="AG131" s="1" t="n">
        <v>-1.015E-009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O131" s="2" t="n">
        <f aca="false">SQRT(SUMSQ(AB131:AD131))</f>
        <v>0</v>
      </c>
      <c r="AP131" s="2"/>
      <c r="AQ131" s="2"/>
      <c r="AR131" s="2"/>
      <c r="AS131" s="2" t="n">
        <f aca="false">DEGREES(2*ACOS(AH131))</f>
        <v>0</v>
      </c>
      <c r="AT131" s="2"/>
      <c r="AU131" s="2"/>
      <c r="AW131" s="0" t="n">
        <f aca="false">ABS(AI131-1)</f>
        <v>0</v>
      </c>
      <c r="AZ131" s="3"/>
      <c r="BA131" s="3" t="n">
        <f aca="false">DEGREES(2*ACOS(AM131))</f>
        <v>0</v>
      </c>
      <c r="BB131" s="3"/>
      <c r="BC131" s="3"/>
      <c r="BD131" s="0" t="n">
        <f aca="false">SUM(AN131:BB131)</f>
        <v>0</v>
      </c>
    </row>
    <row r="132" customFormat="false" ht="13.8" hidden="false" customHeight="false" outlineLevel="0" collapsed="false">
      <c r="A132" s="0" t="n">
        <v>462.8782</v>
      </c>
      <c r="B132" s="0" t="n">
        <v>2.381633</v>
      </c>
      <c r="C132" s="0" t="n">
        <v>0.7527841</v>
      </c>
      <c r="D132" s="0" t="n">
        <v>2.705003</v>
      </c>
      <c r="E132" s="1" t="n">
        <v>-3.688169E-008</v>
      </c>
      <c r="F132" s="1" t="n">
        <v>-2.543764E-007</v>
      </c>
      <c r="G132" s="1" t="n">
        <v>-2.654418E-007</v>
      </c>
      <c r="H132" s="0" t="n">
        <v>1</v>
      </c>
      <c r="I132" s="0" t="n">
        <v>0.5427275</v>
      </c>
      <c r="J132" s="0" t="n">
        <v>-0.009947998</v>
      </c>
      <c r="K132" s="0" t="n">
        <v>0.5773749</v>
      </c>
      <c r="L132" s="0" t="n">
        <v>0.007035529</v>
      </c>
      <c r="M132" s="0" t="n">
        <v>0.8163882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34.25007</v>
      </c>
      <c r="S132" s="0" t="n">
        <v>96.10738</v>
      </c>
      <c r="T132" s="0" t="n">
        <v>127.3444</v>
      </c>
      <c r="U132" s="0" t="n">
        <v>157.6054</v>
      </c>
      <c r="V132" s="0" t="n">
        <v>167.8307</v>
      </c>
      <c r="W132" s="0" t="n">
        <v>150.4944</v>
      </c>
      <c r="X132" s="0" t="n">
        <v>132.3042</v>
      </c>
      <c r="Y132" s="0" t="n">
        <v>144.5441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1" t="n">
        <v>-3.319846E-010</v>
      </c>
      <c r="AF132" s="1" t="n">
        <v>-7.534078E-009</v>
      </c>
      <c r="AG132" s="1" t="n">
        <v>-2.244357E-009</v>
      </c>
      <c r="AH132" s="0" t="n">
        <v>0.9999999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O132" s="2" t="n">
        <f aca="false">SQRT(SUMSQ(AB132:AD132))</f>
        <v>0</v>
      </c>
      <c r="AP132" s="2"/>
      <c r="AQ132" s="2"/>
      <c r="AR132" s="2"/>
      <c r="AS132" s="2" t="n">
        <f aca="false">DEGREES(2*ACOS(AH132))</f>
        <v>0.0512469035396072</v>
      </c>
      <c r="AT132" s="2"/>
      <c r="AU132" s="2"/>
      <c r="AW132" s="0" t="n">
        <f aca="false">ABS(AI132-1)</f>
        <v>0</v>
      </c>
      <c r="AZ132" s="3"/>
      <c r="BA132" s="3" t="n">
        <f aca="false">DEGREES(2*ACOS(AM132))</f>
        <v>0</v>
      </c>
      <c r="BB132" s="3"/>
      <c r="BC132" s="3"/>
      <c r="BD132" s="0" t="n">
        <f aca="false">SUM(AN132:BB132)</f>
        <v>0.0512469035396072</v>
      </c>
    </row>
    <row r="133" customFormat="false" ht="13.8" hidden="false" customHeight="false" outlineLevel="0" collapsed="false">
      <c r="A133" s="0" t="n">
        <v>462.9286</v>
      </c>
      <c r="B133" s="0" t="n">
        <v>2.381633</v>
      </c>
      <c r="C133" s="0" t="n">
        <v>0.7527841</v>
      </c>
      <c r="D133" s="0" t="n">
        <v>2.705004</v>
      </c>
      <c r="E133" s="1" t="n">
        <v>-3.690775E-008</v>
      </c>
      <c r="F133" s="1" t="n">
        <v>-2.465695E-007</v>
      </c>
      <c r="G133" s="1" t="n">
        <v>-2.654825E-007</v>
      </c>
      <c r="H133" s="0" t="n">
        <v>1</v>
      </c>
      <c r="I133" s="0" t="n">
        <v>0.5427275</v>
      </c>
      <c r="J133" s="0" t="n">
        <v>-0.01001265</v>
      </c>
      <c r="K133" s="0" t="n">
        <v>0.5773656</v>
      </c>
      <c r="L133" s="0" t="n">
        <v>0.007081094</v>
      </c>
      <c r="M133" s="0" t="n">
        <v>0.8163936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34.87268</v>
      </c>
      <c r="S133" s="0" t="n">
        <v>97.85473</v>
      </c>
      <c r="T133" s="0" t="n">
        <v>129.6607</v>
      </c>
      <c r="U133" s="0" t="n">
        <v>160.4721</v>
      </c>
      <c r="V133" s="0" t="n">
        <v>170.8838</v>
      </c>
      <c r="W133" s="0" t="n">
        <v>153.2323</v>
      </c>
      <c r="X133" s="0" t="n">
        <v>134.7115</v>
      </c>
      <c r="Y133" s="0" t="n">
        <v>147.1738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1" t="n">
        <v>-2.605931E-011</v>
      </c>
      <c r="AF133" s="1" t="n">
        <v>7.806888E-009</v>
      </c>
      <c r="AG133" s="1" t="n">
        <v>-4.075712E-011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O133" s="2" t="n">
        <f aca="false">SQRT(SUMSQ(AB133:AD133))</f>
        <v>0</v>
      </c>
      <c r="AP133" s="2"/>
      <c r="AQ133" s="2"/>
      <c r="AR133" s="2"/>
      <c r="AS133" s="2" t="n">
        <f aca="false">DEGREES(2*ACOS(AH133))</f>
        <v>0</v>
      </c>
      <c r="AT133" s="2"/>
      <c r="AU133" s="2"/>
      <c r="AW133" s="0" t="n">
        <f aca="false">ABS(AI133-1)</f>
        <v>0</v>
      </c>
      <c r="AZ133" s="3"/>
      <c r="BA133" s="3" t="n">
        <f aca="false">DEGREES(2*ACOS(AM133))</f>
        <v>0</v>
      </c>
      <c r="BB133" s="3"/>
      <c r="BC133" s="3"/>
      <c r="BD133" s="0" t="n">
        <f aca="false">SUM(AN133:BB133)</f>
        <v>0</v>
      </c>
    </row>
    <row r="134" customFormat="false" ht="13.8" hidden="false" customHeight="false" outlineLevel="0" collapsed="false">
      <c r="A134" s="0" t="n">
        <v>462.9781</v>
      </c>
      <c r="B134" s="0" t="n">
        <v>2.381633</v>
      </c>
      <c r="C134" s="0" t="n">
        <v>0.7527841</v>
      </c>
      <c r="D134" s="0" t="n">
        <v>2.705004</v>
      </c>
      <c r="E134" s="1" t="n">
        <v>-3.775036E-008</v>
      </c>
      <c r="F134" s="1" t="n">
        <v>-1.986967E-007</v>
      </c>
      <c r="G134" s="1" t="n">
        <v>-2.65029E-007</v>
      </c>
      <c r="H134" s="0" t="n">
        <v>1</v>
      </c>
      <c r="I134" s="0" t="n">
        <v>0.5427275</v>
      </c>
      <c r="J134" s="0" t="n">
        <v>-0.01006269</v>
      </c>
      <c r="K134" s="0" t="n">
        <v>0.5773584</v>
      </c>
      <c r="L134" s="0" t="n">
        <v>0.007116355</v>
      </c>
      <c r="M134" s="0" t="n">
        <v>0.8163978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34.24994</v>
      </c>
      <c r="S134" s="0" t="n">
        <v>96.1073</v>
      </c>
      <c r="T134" s="0" t="n">
        <v>127.3456</v>
      </c>
      <c r="U134" s="0" t="n">
        <v>157.6069</v>
      </c>
      <c r="V134" s="0" t="n">
        <v>167.8325</v>
      </c>
      <c r="W134" s="0" t="n">
        <v>150.4963</v>
      </c>
      <c r="X134" s="0" t="n">
        <v>132.3064</v>
      </c>
      <c r="Y134" s="0" t="n">
        <v>144.546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1" t="n">
        <v>-8.42597E-010</v>
      </c>
      <c r="AF134" s="1" t="n">
        <v>4.787278E-008</v>
      </c>
      <c r="AG134" s="1" t="n">
        <v>4.534214E-010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O134" s="2" t="n">
        <f aca="false">SQRT(SUMSQ(AB134:AD134))</f>
        <v>0</v>
      </c>
      <c r="AP134" s="2"/>
      <c r="AQ134" s="2"/>
      <c r="AR134" s="2"/>
      <c r="AS134" s="2" t="n">
        <f aca="false">DEGREES(2*ACOS(AH134))</f>
        <v>0</v>
      </c>
      <c r="AT134" s="2"/>
      <c r="AU134" s="2"/>
      <c r="AW134" s="0" t="n">
        <f aca="false">ABS(AI134-1)</f>
        <v>0</v>
      </c>
      <c r="AZ134" s="3"/>
      <c r="BA134" s="3" t="n">
        <f aca="false">DEGREES(2*ACOS(AM134))</f>
        <v>0</v>
      </c>
      <c r="BB134" s="3"/>
      <c r="BC134" s="3"/>
      <c r="BD134" s="0" t="n">
        <f aca="false">SUM(AN134:BB134)</f>
        <v>0</v>
      </c>
    </row>
    <row r="135" customFormat="false" ht="13.8" hidden="false" customHeight="false" outlineLevel="0" collapsed="false">
      <c r="A135" s="0" t="n">
        <v>463.0285</v>
      </c>
      <c r="B135" s="0" t="n">
        <v>2.381633</v>
      </c>
      <c r="C135" s="0" t="n">
        <v>0.7527841</v>
      </c>
      <c r="D135" s="0" t="n">
        <v>2.705004</v>
      </c>
      <c r="E135" s="1" t="n">
        <v>-3.786521E-008</v>
      </c>
      <c r="F135" s="1" t="n">
        <v>-2.321035E-007</v>
      </c>
      <c r="G135" s="1" t="n">
        <v>-2.631549E-007</v>
      </c>
      <c r="H135" s="0" t="n">
        <v>1</v>
      </c>
      <c r="I135" s="0" t="n">
        <v>0.5427275</v>
      </c>
      <c r="J135" s="0" t="n">
        <v>-0.0101014</v>
      </c>
      <c r="K135" s="0" t="n">
        <v>0.5773528</v>
      </c>
      <c r="L135" s="0" t="n">
        <v>0.007143636</v>
      </c>
      <c r="M135" s="0" t="n">
        <v>0.8164011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34.87266</v>
      </c>
      <c r="S135" s="0" t="n">
        <v>97.85471</v>
      </c>
      <c r="T135" s="0" t="n">
        <v>129.661</v>
      </c>
      <c r="U135" s="0" t="n">
        <v>160.4725</v>
      </c>
      <c r="V135" s="0" t="n">
        <v>170.884</v>
      </c>
      <c r="W135" s="0" t="n">
        <v>153.2327</v>
      </c>
      <c r="X135" s="0" t="n">
        <v>134.7119</v>
      </c>
      <c r="Y135" s="0" t="n">
        <v>147.1742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1" t="n">
        <v>-1.148292E-010</v>
      </c>
      <c r="AF135" s="1" t="n">
        <v>-3.340672E-008</v>
      </c>
      <c r="AG135" s="1" t="n">
        <v>1.874197E-009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O135" s="2" t="n">
        <f aca="false">SQRT(SUMSQ(AB135:AD135))</f>
        <v>0</v>
      </c>
      <c r="AP135" s="2"/>
      <c r="AQ135" s="2"/>
      <c r="AR135" s="2"/>
      <c r="AS135" s="2" t="n">
        <f aca="false">DEGREES(2*ACOS(AH135))</f>
        <v>0</v>
      </c>
      <c r="AT135" s="2"/>
      <c r="AU135" s="2"/>
      <c r="AW135" s="0" t="n">
        <f aca="false">ABS(AI135-1)</f>
        <v>0</v>
      </c>
      <c r="AZ135" s="3"/>
      <c r="BA135" s="3" t="n">
        <f aca="false">DEGREES(2*ACOS(AM135))</f>
        <v>0</v>
      </c>
      <c r="BB135" s="3"/>
      <c r="BC135" s="3"/>
      <c r="BD135" s="0" t="n">
        <f aca="false">SUM(AN135:BB135)</f>
        <v>0</v>
      </c>
    </row>
    <row r="136" customFormat="false" ht="13.8" hidden="false" customHeight="false" outlineLevel="0" collapsed="false">
      <c r="A136" s="0" t="n">
        <v>463.078</v>
      </c>
      <c r="B136" s="0" t="n">
        <v>2.381633</v>
      </c>
      <c r="C136" s="0" t="n">
        <v>0.7527841</v>
      </c>
      <c r="D136" s="0" t="n">
        <v>2.705004</v>
      </c>
      <c r="E136" s="1" t="n">
        <v>-3.743165E-008</v>
      </c>
      <c r="F136" s="1" t="n">
        <v>-1.986643E-007</v>
      </c>
      <c r="G136" s="1" t="n">
        <v>-2.618767E-007</v>
      </c>
      <c r="H136" s="0" t="n">
        <v>1</v>
      </c>
      <c r="I136" s="0" t="n">
        <v>0.5427275</v>
      </c>
      <c r="J136" s="0" t="n">
        <v>-0.01013136</v>
      </c>
      <c r="K136" s="0" t="n">
        <v>0.5773484</v>
      </c>
      <c r="L136" s="0" t="n">
        <v>0.007164745</v>
      </c>
      <c r="M136" s="0" t="n">
        <v>0.8164036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34.24993</v>
      </c>
      <c r="S136" s="0" t="n">
        <v>96.10729</v>
      </c>
      <c r="T136" s="0" t="n">
        <v>127.3456</v>
      </c>
      <c r="U136" s="0" t="n">
        <v>157.6069</v>
      </c>
      <c r="V136" s="0" t="n">
        <v>167.8325</v>
      </c>
      <c r="W136" s="0" t="n">
        <v>150.4964</v>
      </c>
      <c r="X136" s="0" t="n">
        <v>132.3064</v>
      </c>
      <c r="Y136" s="0" t="n">
        <v>144.5461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1" t="n">
        <v>4.335577E-010</v>
      </c>
      <c r="AF136" s="1" t="n">
        <v>3.343913E-008</v>
      </c>
      <c r="AG136" s="1" t="n">
        <v>1.278243E-009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O136" s="2" t="n">
        <f aca="false">SQRT(SUMSQ(AB136:AD136))</f>
        <v>0</v>
      </c>
      <c r="AP136" s="2"/>
      <c r="AQ136" s="2"/>
      <c r="AR136" s="2"/>
      <c r="AS136" s="2" t="n">
        <f aca="false">DEGREES(2*ACOS(AH136))</f>
        <v>0</v>
      </c>
      <c r="AT136" s="2"/>
      <c r="AU136" s="2"/>
      <c r="AW136" s="0" t="n">
        <f aca="false">ABS(AI136-1)</f>
        <v>0</v>
      </c>
      <c r="AZ136" s="3"/>
      <c r="BA136" s="3" t="n">
        <f aca="false">DEGREES(2*ACOS(AM136))</f>
        <v>0</v>
      </c>
      <c r="BB136" s="3"/>
      <c r="BC136" s="3"/>
      <c r="BD136" s="0" t="n">
        <f aca="false">SUM(AN136:BB136)</f>
        <v>0</v>
      </c>
    </row>
    <row r="137" customFormat="false" ht="13.8" hidden="false" customHeight="false" outlineLevel="0" collapsed="false">
      <c r="A137" s="0" t="n">
        <v>463.1285</v>
      </c>
      <c r="B137" s="0" t="n">
        <v>2.381633</v>
      </c>
      <c r="C137" s="0" t="n">
        <v>0.7527841</v>
      </c>
      <c r="D137" s="0" t="n">
        <v>2.705004</v>
      </c>
      <c r="E137" s="1" t="n">
        <v>-3.730207E-008</v>
      </c>
      <c r="F137" s="1" t="n">
        <v>-1.779525E-007</v>
      </c>
      <c r="G137" s="1" t="n">
        <v>-2.595548E-007</v>
      </c>
      <c r="H137" s="0" t="n">
        <v>1</v>
      </c>
      <c r="I137" s="0" t="n">
        <v>0.5427275</v>
      </c>
      <c r="J137" s="0" t="n">
        <v>-0.01015453</v>
      </c>
      <c r="K137" s="0" t="n">
        <v>0.5773451</v>
      </c>
      <c r="L137" s="0" t="n">
        <v>0.007181075</v>
      </c>
      <c r="M137" s="0" t="n">
        <v>0.8164056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33.00448</v>
      </c>
      <c r="S137" s="0" t="n">
        <v>92.61248</v>
      </c>
      <c r="T137" s="0" t="n">
        <v>122.7149</v>
      </c>
      <c r="U137" s="0" t="n">
        <v>151.8757</v>
      </c>
      <c r="V137" s="0" t="n">
        <v>161.7295</v>
      </c>
      <c r="W137" s="0" t="n">
        <v>145.0238</v>
      </c>
      <c r="X137" s="0" t="n">
        <v>127.4953</v>
      </c>
      <c r="Y137" s="0" t="n">
        <v>139.2899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1" t="n">
        <v>1.295774E-010</v>
      </c>
      <c r="AF137" s="1" t="n">
        <v>2.071177E-008</v>
      </c>
      <c r="AG137" s="1" t="n">
        <v>2.321942E-009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O137" s="2" t="n">
        <f aca="false">SQRT(SUMSQ(AB137:AD137))</f>
        <v>0</v>
      </c>
      <c r="AP137" s="2"/>
      <c r="AQ137" s="2"/>
      <c r="AR137" s="2"/>
      <c r="AS137" s="2" t="n">
        <f aca="false">DEGREES(2*ACOS(AH137))</f>
        <v>0</v>
      </c>
      <c r="AT137" s="2"/>
      <c r="AU137" s="2"/>
      <c r="AW137" s="0" t="n">
        <f aca="false">ABS(AI137-1)</f>
        <v>0</v>
      </c>
      <c r="AZ137" s="3"/>
      <c r="BA137" s="3" t="n">
        <f aca="false">DEGREES(2*ACOS(AM137))</f>
        <v>0</v>
      </c>
      <c r="BB137" s="3"/>
      <c r="BC137" s="3"/>
      <c r="BD137" s="0" t="n">
        <f aca="false">SUM(AN137:BB137)</f>
        <v>0</v>
      </c>
    </row>
    <row r="138" customFormat="false" ht="13.8" hidden="false" customHeight="false" outlineLevel="0" collapsed="false">
      <c r="A138" s="0" t="n">
        <v>463.178</v>
      </c>
      <c r="B138" s="0" t="n">
        <v>2.381633</v>
      </c>
      <c r="C138" s="0" t="n">
        <v>0.7527841</v>
      </c>
      <c r="D138" s="0" t="n">
        <v>2.705004</v>
      </c>
      <c r="E138" s="1" t="n">
        <v>-3.629335E-008</v>
      </c>
      <c r="F138" s="1" t="n">
        <v>-1.994616E-007</v>
      </c>
      <c r="G138" s="1" t="n">
        <v>-2.587879E-007</v>
      </c>
      <c r="H138" s="0" t="n">
        <v>1</v>
      </c>
      <c r="I138" s="0" t="n">
        <v>0.5427275</v>
      </c>
      <c r="J138" s="0" t="n">
        <v>-0.01017248</v>
      </c>
      <c r="K138" s="0" t="n">
        <v>0.5773425</v>
      </c>
      <c r="L138" s="0" t="n">
        <v>0.00719372</v>
      </c>
      <c r="M138" s="0" t="n">
        <v>0.8164071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34.24993</v>
      </c>
      <c r="S138" s="0" t="n">
        <v>96.10729</v>
      </c>
      <c r="T138" s="0" t="n">
        <v>127.3456</v>
      </c>
      <c r="U138" s="0" t="n">
        <v>157.6069</v>
      </c>
      <c r="V138" s="0" t="n">
        <v>167.8325</v>
      </c>
      <c r="W138" s="0" t="n">
        <v>150.4964</v>
      </c>
      <c r="X138" s="0" t="n">
        <v>132.3064</v>
      </c>
      <c r="Y138" s="0" t="n">
        <v>144.5461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1" t="n">
        <v>1.008715E-009</v>
      </c>
      <c r="AF138" s="1" t="n">
        <v>-2.150903E-008</v>
      </c>
      <c r="AG138" s="1" t="n">
        <v>7.669065E-010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O138" s="2" t="n">
        <f aca="false">SQRT(SUMSQ(AB138:AD138))</f>
        <v>0</v>
      </c>
      <c r="AP138" s="2"/>
      <c r="AQ138" s="2"/>
      <c r="AR138" s="2"/>
      <c r="AS138" s="2" t="n">
        <f aca="false">DEGREES(2*ACOS(AH138))</f>
        <v>0</v>
      </c>
      <c r="AT138" s="2"/>
      <c r="AU138" s="2"/>
      <c r="AW138" s="0" t="n">
        <f aca="false">ABS(AI138-1)</f>
        <v>0</v>
      </c>
      <c r="AZ138" s="3"/>
      <c r="BA138" s="3" t="n">
        <f aca="false">DEGREES(2*ACOS(AM138))</f>
        <v>0</v>
      </c>
      <c r="BB138" s="3"/>
      <c r="BC138" s="3"/>
      <c r="BD138" s="0" t="n">
        <f aca="false">SUM(AN138:BB138)</f>
        <v>0</v>
      </c>
    </row>
    <row r="139" customFormat="false" ht="13.8" hidden="false" customHeight="false" outlineLevel="0" collapsed="false">
      <c r="A139" s="0" t="n">
        <v>463.2284</v>
      </c>
      <c r="B139" s="0" t="n">
        <v>2.381633</v>
      </c>
      <c r="C139" s="0" t="n">
        <v>0.7527841</v>
      </c>
      <c r="D139" s="0" t="n">
        <v>2.705004</v>
      </c>
      <c r="E139" s="1" t="n">
        <v>-3.591082E-008</v>
      </c>
      <c r="F139" s="1" t="n">
        <v>-2.112483E-007</v>
      </c>
      <c r="G139" s="1" t="n">
        <v>-2.563151E-007</v>
      </c>
      <c r="H139" s="0" t="n">
        <v>1</v>
      </c>
      <c r="I139" s="0" t="n">
        <v>0.5427275</v>
      </c>
      <c r="J139" s="0" t="n">
        <v>-0.01018636</v>
      </c>
      <c r="K139" s="0" t="n">
        <v>0.5773405</v>
      </c>
      <c r="L139" s="0" t="n">
        <v>0.007203499</v>
      </c>
      <c r="M139" s="0" t="n">
        <v>0.8164082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34.87266</v>
      </c>
      <c r="S139" s="0" t="n">
        <v>97.8547</v>
      </c>
      <c r="T139" s="0" t="n">
        <v>129.661</v>
      </c>
      <c r="U139" s="0" t="n">
        <v>160.4725</v>
      </c>
      <c r="V139" s="0" t="n">
        <v>170.884</v>
      </c>
      <c r="W139" s="0" t="n">
        <v>153.2327</v>
      </c>
      <c r="X139" s="0" t="n">
        <v>134.7119</v>
      </c>
      <c r="Y139" s="0" t="n">
        <v>147.1742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1" t="n">
        <v>3.825499E-010</v>
      </c>
      <c r="AF139" s="1" t="n">
        <v>-1.178678E-008</v>
      </c>
      <c r="AG139" s="1" t="n">
        <v>2.472857E-009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O139" s="2" t="n">
        <f aca="false">SQRT(SUMSQ(AB139:AD139))</f>
        <v>0</v>
      </c>
      <c r="AP139" s="2"/>
      <c r="AQ139" s="2"/>
      <c r="AR139" s="2"/>
      <c r="AS139" s="2" t="n">
        <f aca="false">DEGREES(2*ACOS(AH139))</f>
        <v>0</v>
      </c>
      <c r="AT139" s="2"/>
      <c r="AU139" s="2"/>
      <c r="AW139" s="0" t="n">
        <f aca="false">ABS(AI139-1)</f>
        <v>0</v>
      </c>
      <c r="AZ139" s="3"/>
      <c r="BA139" s="3" t="n">
        <f aca="false">DEGREES(2*ACOS(AM139))</f>
        <v>0</v>
      </c>
      <c r="BB139" s="3"/>
      <c r="BC139" s="3"/>
      <c r="BD139" s="0" t="n">
        <f aca="false">SUM(AN139:BB139)</f>
        <v>0</v>
      </c>
    </row>
    <row r="140" customFormat="false" ht="13.8" hidden="false" customHeight="false" outlineLevel="0" collapsed="false">
      <c r="A140" s="0" t="n">
        <v>463.2788</v>
      </c>
      <c r="B140" s="0" t="n">
        <v>2.381633</v>
      </c>
      <c r="C140" s="0" t="n">
        <v>0.7527841</v>
      </c>
      <c r="D140" s="0" t="n">
        <v>2.705004</v>
      </c>
      <c r="E140" s="1" t="n">
        <v>-3.528751E-008</v>
      </c>
      <c r="F140" s="1" t="n">
        <v>-2.068218E-007</v>
      </c>
      <c r="G140" s="1" t="n">
        <v>-2.549676E-007</v>
      </c>
      <c r="H140" s="0" t="n">
        <v>1</v>
      </c>
      <c r="I140" s="0" t="n">
        <v>0.5427275</v>
      </c>
      <c r="J140" s="0" t="n">
        <v>-0.01019709</v>
      </c>
      <c r="K140" s="0" t="n">
        <v>0.5773389</v>
      </c>
      <c r="L140" s="0" t="n">
        <v>0.00721106</v>
      </c>
      <c r="M140" s="0" t="n">
        <v>0.8164092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34.87266</v>
      </c>
      <c r="S140" s="0" t="n">
        <v>97.8547</v>
      </c>
      <c r="T140" s="0" t="n">
        <v>129.661</v>
      </c>
      <c r="U140" s="0" t="n">
        <v>160.4725</v>
      </c>
      <c r="V140" s="0" t="n">
        <v>170.884</v>
      </c>
      <c r="W140" s="0" t="n">
        <v>153.2327</v>
      </c>
      <c r="X140" s="0" t="n">
        <v>134.7119</v>
      </c>
      <c r="Y140" s="0" t="n">
        <v>147.1742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1" t="n">
        <v>6.233049E-010</v>
      </c>
      <c r="AF140" s="1" t="n">
        <v>4.426448E-009</v>
      </c>
      <c r="AG140" s="1" t="n">
        <v>1.347527E-009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O140" s="2" t="n">
        <f aca="false">SQRT(SUMSQ(AB140:AD140))</f>
        <v>0</v>
      </c>
      <c r="AP140" s="2"/>
      <c r="AQ140" s="2"/>
      <c r="AR140" s="2"/>
      <c r="AS140" s="2" t="n">
        <f aca="false">DEGREES(2*ACOS(AH140))</f>
        <v>0</v>
      </c>
      <c r="AT140" s="2"/>
      <c r="AU140" s="2"/>
      <c r="AW140" s="0" t="n">
        <f aca="false">ABS(AI140-1)</f>
        <v>0</v>
      </c>
      <c r="AZ140" s="3"/>
      <c r="BA140" s="3" t="n">
        <f aca="false">DEGREES(2*ACOS(AM140))</f>
        <v>0</v>
      </c>
      <c r="BB140" s="3"/>
      <c r="BC140" s="3"/>
      <c r="BD140" s="0" t="n">
        <f aca="false">SUM(AN140:BB140)</f>
        <v>0</v>
      </c>
    </row>
    <row r="141" customFormat="false" ht="13.8" hidden="false" customHeight="false" outlineLevel="0" collapsed="false">
      <c r="A141" s="0" t="n">
        <v>463.3283</v>
      </c>
      <c r="B141" s="0" t="n">
        <v>2.381633</v>
      </c>
      <c r="C141" s="0" t="n">
        <v>0.7527841</v>
      </c>
      <c r="D141" s="0" t="n">
        <v>2.705004</v>
      </c>
      <c r="E141" s="1" t="n">
        <v>-3.403418E-008</v>
      </c>
      <c r="F141" s="1" t="n">
        <v>-2.308578E-007</v>
      </c>
      <c r="G141" s="1" t="n">
        <v>-2.53713E-007</v>
      </c>
      <c r="H141" s="0" t="n">
        <v>1</v>
      </c>
      <c r="I141" s="0" t="n">
        <v>0.5427275</v>
      </c>
      <c r="J141" s="0" t="n">
        <v>-0.0102054</v>
      </c>
      <c r="K141" s="0" t="n">
        <v>0.5773376</v>
      </c>
      <c r="L141" s="0" t="n">
        <v>0.007216915</v>
      </c>
      <c r="M141" s="0" t="n">
        <v>0.8164098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34.24993</v>
      </c>
      <c r="S141" s="0" t="n">
        <v>96.10729</v>
      </c>
      <c r="T141" s="0" t="n">
        <v>127.3456</v>
      </c>
      <c r="U141" s="0" t="n">
        <v>157.6069</v>
      </c>
      <c r="V141" s="0" t="n">
        <v>167.8325</v>
      </c>
      <c r="W141" s="0" t="n">
        <v>150.4964</v>
      </c>
      <c r="X141" s="0" t="n">
        <v>132.3064</v>
      </c>
      <c r="Y141" s="0" t="n">
        <v>144.5461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1" t="n">
        <v>1.253332E-009</v>
      </c>
      <c r="AF141" s="1" t="n">
        <v>-2.403591E-008</v>
      </c>
      <c r="AG141" s="1" t="n">
        <v>1.254731E-009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O141" s="2" t="n">
        <f aca="false">SQRT(SUMSQ(AB141:AD141))</f>
        <v>0</v>
      </c>
      <c r="AP141" s="2"/>
      <c r="AQ141" s="2"/>
      <c r="AR141" s="2"/>
      <c r="AS141" s="2" t="n">
        <f aca="false">DEGREES(2*ACOS(AH141))</f>
        <v>0</v>
      </c>
      <c r="AT141" s="2"/>
      <c r="AU141" s="2"/>
      <c r="AW141" s="0" t="n">
        <f aca="false">ABS(AI141-1)</f>
        <v>0</v>
      </c>
      <c r="AZ141" s="3"/>
      <c r="BA141" s="3" t="n">
        <f aca="false">DEGREES(2*ACOS(AM141))</f>
        <v>0</v>
      </c>
      <c r="BB141" s="3"/>
      <c r="BC141" s="3"/>
      <c r="BD141" s="0" t="n">
        <f aca="false">SUM(AN141:BB141)</f>
        <v>0</v>
      </c>
    </row>
    <row r="142" customFormat="false" ht="13.8" hidden="false" customHeight="false" outlineLevel="0" collapsed="false">
      <c r="A142" s="0" t="n">
        <v>463.3787</v>
      </c>
      <c r="B142" s="0" t="n">
        <v>2.381633</v>
      </c>
      <c r="C142" s="0" t="n">
        <v>0.7527841</v>
      </c>
      <c r="D142" s="0" t="n">
        <v>2.705004</v>
      </c>
      <c r="E142" s="1" t="n">
        <v>-3.316093E-008</v>
      </c>
      <c r="F142" s="1" t="n">
        <v>-2.345167E-007</v>
      </c>
      <c r="G142" s="1" t="n">
        <v>-2.519562E-007</v>
      </c>
      <c r="H142" s="0" t="n">
        <v>1</v>
      </c>
      <c r="I142" s="0" t="n">
        <v>0.5427275</v>
      </c>
      <c r="J142" s="0" t="n">
        <v>-0.01021184</v>
      </c>
      <c r="K142" s="0" t="n">
        <v>0.5773367</v>
      </c>
      <c r="L142" s="0" t="n">
        <v>0.007221451</v>
      </c>
      <c r="M142" s="0" t="n">
        <v>0.8164104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34.87266</v>
      </c>
      <c r="S142" s="0" t="n">
        <v>97.85471</v>
      </c>
      <c r="T142" s="0" t="n">
        <v>129.661</v>
      </c>
      <c r="U142" s="0" t="n">
        <v>160.4725</v>
      </c>
      <c r="V142" s="0" t="n">
        <v>170.884</v>
      </c>
      <c r="W142" s="0" t="n">
        <v>153.2327</v>
      </c>
      <c r="X142" s="0" t="n">
        <v>134.7119</v>
      </c>
      <c r="Y142" s="0" t="n">
        <v>147.1742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1" t="n">
        <v>8.732411E-010</v>
      </c>
      <c r="AF142" s="1" t="n">
        <v>-3.65899E-009</v>
      </c>
      <c r="AG142" s="1" t="n">
        <v>1.7567E-009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O142" s="2" t="n">
        <f aca="false">SQRT(SUMSQ(AB142:AD142))</f>
        <v>0</v>
      </c>
      <c r="AP142" s="2"/>
      <c r="AQ142" s="2"/>
      <c r="AR142" s="2"/>
      <c r="AS142" s="2" t="n">
        <f aca="false">DEGREES(2*ACOS(AH142))</f>
        <v>0</v>
      </c>
      <c r="AT142" s="2"/>
      <c r="AU142" s="2"/>
      <c r="AW142" s="0" t="n">
        <f aca="false">ABS(AI142-1)</f>
        <v>0</v>
      </c>
      <c r="AZ142" s="3"/>
      <c r="BA142" s="3" t="n">
        <f aca="false">DEGREES(2*ACOS(AM142))</f>
        <v>0</v>
      </c>
      <c r="BB142" s="3"/>
      <c r="BC142" s="3"/>
      <c r="BD142" s="0" t="n">
        <f aca="false">SUM(AN142:BB142)</f>
        <v>0</v>
      </c>
    </row>
    <row r="143" customFormat="false" ht="13.8" hidden="false" customHeight="false" outlineLevel="0" collapsed="false">
      <c r="A143" s="0" t="n">
        <v>463.4287</v>
      </c>
      <c r="B143" s="0" t="n">
        <v>2.381633</v>
      </c>
      <c r="C143" s="0" t="n">
        <v>0.7527841</v>
      </c>
      <c r="D143" s="0" t="n">
        <v>2.705004</v>
      </c>
      <c r="E143" s="1" t="n">
        <v>-3.321457E-008</v>
      </c>
      <c r="F143" s="1" t="n">
        <v>-2.20467E-007</v>
      </c>
      <c r="G143" s="1" t="n">
        <v>-2.485373E-007</v>
      </c>
      <c r="H143" s="0" t="n">
        <v>1</v>
      </c>
      <c r="I143" s="0" t="n">
        <v>0.5427275</v>
      </c>
      <c r="J143" s="0" t="n">
        <v>-0.01021682</v>
      </c>
      <c r="K143" s="0" t="n">
        <v>0.577336</v>
      </c>
      <c r="L143" s="0" t="n">
        <v>0.007224963</v>
      </c>
      <c r="M143" s="0" t="n">
        <v>0.8164108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31.75903</v>
      </c>
      <c r="S143" s="0" t="n">
        <v>89.11768</v>
      </c>
      <c r="T143" s="0" t="n">
        <v>118.0841</v>
      </c>
      <c r="U143" s="0" t="n">
        <v>146.1445</v>
      </c>
      <c r="V143" s="0" t="n">
        <v>155.6265</v>
      </c>
      <c r="W143" s="0" t="n">
        <v>139.5512</v>
      </c>
      <c r="X143" s="0" t="n">
        <v>122.6841</v>
      </c>
      <c r="Y143" s="0" t="n">
        <v>134.0337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1" t="n">
        <v>-5.362546E-011</v>
      </c>
      <c r="AF143" s="1" t="n">
        <v>1.404971E-008</v>
      </c>
      <c r="AG143" s="1" t="n">
        <v>3.418983E-009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O143" s="2" t="n">
        <f aca="false">SQRT(SUMSQ(AB143:AD143))</f>
        <v>0</v>
      </c>
      <c r="AP143" s="2"/>
      <c r="AQ143" s="2"/>
      <c r="AR143" s="2"/>
      <c r="AS143" s="2" t="n">
        <f aca="false">DEGREES(2*ACOS(AH143))</f>
        <v>0</v>
      </c>
      <c r="AT143" s="2"/>
      <c r="AU143" s="2"/>
      <c r="AW143" s="0" t="n">
        <f aca="false">ABS(AI143-1)</f>
        <v>0</v>
      </c>
      <c r="AZ143" s="3"/>
      <c r="BA143" s="3" t="n">
        <f aca="false">DEGREES(2*ACOS(AM143))</f>
        <v>0</v>
      </c>
      <c r="BB143" s="3"/>
      <c r="BC143" s="3"/>
      <c r="BD143" s="0" t="n">
        <f aca="false">SUM(AN143:BB143)</f>
        <v>0</v>
      </c>
    </row>
    <row r="144" customFormat="false" ht="13.8" hidden="false" customHeight="false" outlineLevel="0" collapsed="false">
      <c r="A144" s="0" t="n">
        <v>463.4782</v>
      </c>
      <c r="B144" s="0" t="n">
        <v>2.382747</v>
      </c>
      <c r="C144" s="0" t="n">
        <v>0.7624476</v>
      </c>
      <c r="D144" s="0" t="n">
        <v>2.717679</v>
      </c>
      <c r="E144" s="1" t="n">
        <v>-3.444683E-008</v>
      </c>
      <c r="F144" s="1" t="n">
        <v>-2.006007E-007</v>
      </c>
      <c r="G144" s="1" t="n">
        <v>-2.446506E-007</v>
      </c>
      <c r="H144" s="0" t="n">
        <v>1</v>
      </c>
      <c r="I144" s="0" t="n">
        <v>0.5427275</v>
      </c>
      <c r="J144" s="0" t="n">
        <v>-0.0103025</v>
      </c>
      <c r="K144" s="0" t="n">
        <v>0.5772361</v>
      </c>
      <c r="L144" s="0" t="n">
        <v>0.007283674</v>
      </c>
      <c r="M144" s="0" t="n">
        <v>0.8164798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34.22613</v>
      </c>
      <c r="S144" s="0" t="n">
        <v>96.05116</v>
      </c>
      <c r="T144" s="0" t="n">
        <v>127.3271</v>
      </c>
      <c r="U144" s="0" t="n">
        <v>157.6081</v>
      </c>
      <c r="V144" s="0" t="n">
        <v>167.8495</v>
      </c>
      <c r="W144" s="0" t="n">
        <v>150.5229</v>
      </c>
      <c r="X144" s="0" t="n">
        <v>132.3501</v>
      </c>
      <c r="Y144" s="0" t="n">
        <v>144.5897</v>
      </c>
      <c r="Z144" s="0" t="n">
        <v>0</v>
      </c>
      <c r="AA144" s="0" t="n">
        <v>1</v>
      </c>
      <c r="AB144" s="0" t="n">
        <v>0.002093632</v>
      </c>
      <c r="AC144" s="0" t="n">
        <v>0.01796902</v>
      </c>
      <c r="AD144" s="0" t="n">
        <v>0.02355259</v>
      </c>
      <c r="AE144" s="1" t="n">
        <v>-1.232254E-009</v>
      </c>
      <c r="AF144" s="1" t="n">
        <v>1.986625E-008</v>
      </c>
      <c r="AG144" s="1" t="n">
        <v>3.8867E-009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O144" s="2" t="n">
        <f aca="false">SQRT(SUMSQ(AB144:AD144))</f>
        <v>0.0296983748784327</v>
      </c>
      <c r="AP144" s="2"/>
      <c r="AQ144" s="2"/>
      <c r="AR144" s="2"/>
      <c r="AS144" s="2" t="n">
        <f aca="false">DEGREES(2*ACOS(AH144))</f>
        <v>0</v>
      </c>
      <c r="AT144" s="2"/>
      <c r="AU144" s="2"/>
      <c r="AW144" s="0" t="n">
        <f aca="false">ABS(AI144-1)</f>
        <v>0</v>
      </c>
      <c r="AZ144" s="3"/>
      <c r="BA144" s="3" t="n">
        <f aca="false">DEGREES(2*ACOS(AM144))</f>
        <v>0</v>
      </c>
      <c r="BB144" s="3"/>
      <c r="BC144" s="3"/>
      <c r="BD144" s="0" t="n">
        <f aca="false">SUM(AN144:BB144)</f>
        <v>0.0296983748784327</v>
      </c>
    </row>
    <row r="145" customFormat="false" ht="13.8" hidden="false" customHeight="false" outlineLevel="0" collapsed="false">
      <c r="A145" s="0" t="n">
        <v>463.5287</v>
      </c>
      <c r="B145" s="0" t="n">
        <v>2.383974</v>
      </c>
      <c r="C145" s="0" t="n">
        <v>0.7774152</v>
      </c>
      <c r="D145" s="0" t="n">
        <v>2.737292</v>
      </c>
      <c r="E145" s="1" t="n">
        <v>-3.477964E-008</v>
      </c>
      <c r="F145" s="1" t="n">
        <v>-2.169691E-007</v>
      </c>
      <c r="G145" s="1" t="n">
        <v>-2.43559E-007</v>
      </c>
      <c r="H145" s="0" t="n">
        <v>1</v>
      </c>
      <c r="I145" s="0" t="n">
        <v>0.5427275</v>
      </c>
      <c r="J145" s="0" t="n">
        <v>-0.01062714</v>
      </c>
      <c r="K145" s="0" t="n">
        <v>0.5768455</v>
      </c>
      <c r="L145" s="0" t="n">
        <v>0.007505626</v>
      </c>
      <c r="M145" s="0" t="n">
        <v>0.8167497</v>
      </c>
      <c r="N145" s="0" t="n">
        <v>1</v>
      </c>
      <c r="O145" s="0" t="n">
        <v>-0.0003457069</v>
      </c>
      <c r="P145" s="0" t="n">
        <v>0</v>
      </c>
      <c r="Q145" s="0" t="n">
        <v>0</v>
      </c>
      <c r="R145" s="0" t="n">
        <v>34.64311</v>
      </c>
      <c r="S145" s="0" t="n">
        <v>97.29475</v>
      </c>
      <c r="T145" s="0" t="n">
        <v>129.4765</v>
      </c>
      <c r="U145" s="0" t="n">
        <v>160.4853</v>
      </c>
      <c r="V145" s="0" t="n">
        <v>171.0544</v>
      </c>
      <c r="W145" s="0" t="n">
        <v>153.4977</v>
      </c>
      <c r="X145" s="0" t="n">
        <v>135.1491</v>
      </c>
      <c r="Y145" s="0" t="n">
        <v>147.6107</v>
      </c>
      <c r="Z145" s="0" t="n">
        <v>0</v>
      </c>
      <c r="AA145" s="0" t="n">
        <v>1</v>
      </c>
      <c r="AB145" s="0" t="n">
        <v>0.001860757</v>
      </c>
      <c r="AC145" s="0" t="n">
        <v>0.01540421</v>
      </c>
      <c r="AD145" s="0" t="n">
        <v>0.02018038</v>
      </c>
      <c r="AE145" s="1" t="n">
        <v>-3.328094E-010</v>
      </c>
      <c r="AF145" s="1" t="n">
        <v>-1.636834E-008</v>
      </c>
      <c r="AG145" s="1" t="n">
        <v>1.091636E-009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O145" s="2" t="n">
        <f aca="false">SQRT(SUMSQ(AB145:AD145))</f>
        <v>0.025455840965907</v>
      </c>
      <c r="AP145" s="2"/>
      <c r="AQ145" s="2"/>
      <c r="AR145" s="2"/>
      <c r="AS145" s="2" t="n">
        <f aca="false">DEGREES(2*ACOS(AH145))</f>
        <v>0</v>
      </c>
      <c r="AT145" s="2"/>
      <c r="AU145" s="2"/>
      <c r="AW145" s="0" t="n">
        <f aca="false">ABS(AI145-1)</f>
        <v>0</v>
      </c>
      <c r="AZ145" s="3"/>
      <c r="BA145" s="3" t="n">
        <f aca="false">DEGREES(2*ACOS(AM145))</f>
        <v>0</v>
      </c>
      <c r="BB145" s="3"/>
      <c r="BC145" s="3"/>
      <c r="BD145" s="0" t="n">
        <f aca="false">SUM(AN145:BB145)</f>
        <v>0.025455840965907</v>
      </c>
    </row>
    <row r="146" customFormat="false" ht="13.8" hidden="false" customHeight="false" outlineLevel="0" collapsed="false">
      <c r="A146" s="0" t="n">
        <v>463.5782</v>
      </c>
      <c r="B146" s="0" t="n">
        <v>2.383999</v>
      </c>
      <c r="C146" s="0" t="n">
        <v>0.7922071</v>
      </c>
      <c r="D146" s="0" t="n">
        <v>2.756654</v>
      </c>
      <c r="E146" s="1" t="n">
        <v>-3.434274E-008</v>
      </c>
      <c r="F146" s="1" t="n">
        <v>-2.35792E-007</v>
      </c>
      <c r="G146" s="1" t="n">
        <v>-2.420048E-007</v>
      </c>
      <c r="H146" s="0" t="n">
        <v>1</v>
      </c>
      <c r="I146" s="0" t="n">
        <v>0.5427275</v>
      </c>
      <c r="J146" s="0" t="n">
        <v>-0.01114491</v>
      </c>
      <c r="K146" s="0" t="n">
        <v>0.5762129</v>
      </c>
      <c r="L146" s="0" t="n">
        <v>0.007858483</v>
      </c>
      <c r="M146" s="0" t="n">
        <v>0.8171858</v>
      </c>
      <c r="N146" s="0" t="n">
        <v>1</v>
      </c>
      <c r="O146" s="0" t="n">
        <v>-0.0004413128</v>
      </c>
      <c r="P146" s="0" t="n">
        <v>0</v>
      </c>
      <c r="Q146" s="0" t="n">
        <v>0</v>
      </c>
      <c r="R146" s="0" t="n">
        <v>33.77947</v>
      </c>
      <c r="S146" s="0" t="n">
        <v>94.82272</v>
      </c>
      <c r="T146" s="0" t="n">
        <v>126.9377</v>
      </c>
      <c r="U146" s="0" t="n">
        <v>157.66</v>
      </c>
      <c r="V146" s="0" t="n">
        <v>168.2494</v>
      </c>
      <c r="W146" s="0" t="n">
        <v>151.1369</v>
      </c>
      <c r="X146" s="0" t="n">
        <v>133.3514</v>
      </c>
      <c r="Y146" s="0" t="n">
        <v>145.6004</v>
      </c>
      <c r="Z146" s="0" t="n">
        <v>0</v>
      </c>
      <c r="AA146" s="0" t="n">
        <v>1</v>
      </c>
      <c r="AB146" s="0" t="n">
        <v>0.001734884</v>
      </c>
      <c r="AC146" s="0" t="n">
        <v>0.01549435</v>
      </c>
      <c r="AD146" s="0" t="n">
        <v>0.0201224</v>
      </c>
      <c r="AE146" s="1" t="n">
        <v>4.36904E-010</v>
      </c>
      <c r="AF146" s="1" t="n">
        <v>-1.882294E-008</v>
      </c>
      <c r="AG146" s="1" t="n">
        <v>1.554264E-009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O146" s="2" t="n">
        <f aca="false">SQRT(SUMSQ(AB146:AD146))</f>
        <v>0.0254557593910682</v>
      </c>
      <c r="AP146" s="2"/>
      <c r="AQ146" s="2"/>
      <c r="AR146" s="2"/>
      <c r="AS146" s="2" t="n">
        <f aca="false">DEGREES(2*ACOS(AH146))</f>
        <v>0</v>
      </c>
      <c r="AT146" s="2"/>
      <c r="AU146" s="2"/>
      <c r="AW146" s="0" t="n">
        <f aca="false">ABS(AI146-1)</f>
        <v>0</v>
      </c>
      <c r="AZ146" s="3"/>
      <c r="BA146" s="3" t="n">
        <f aca="false">DEGREES(2*ACOS(AM146))</f>
        <v>0</v>
      </c>
      <c r="BB146" s="3"/>
      <c r="BC146" s="3"/>
      <c r="BD146" s="0" t="n">
        <f aca="false">SUM(AN146:BB146)</f>
        <v>0.0254557593910682</v>
      </c>
    </row>
    <row r="147" customFormat="false" ht="13.8" hidden="false" customHeight="false" outlineLevel="0" collapsed="false">
      <c r="A147" s="0" t="n">
        <v>463.6286</v>
      </c>
      <c r="B147" s="0" t="n">
        <v>2.383919</v>
      </c>
      <c r="C147" s="0" t="n">
        <v>0.8081232</v>
      </c>
      <c r="D147" s="0" t="n">
        <v>2.777347</v>
      </c>
      <c r="E147" s="1" t="n">
        <v>-3.56049E-008</v>
      </c>
      <c r="F147" s="1" t="n">
        <v>-1.906827E-007</v>
      </c>
      <c r="G147" s="1" t="n">
        <v>-2.400857E-007</v>
      </c>
      <c r="H147" s="0" t="n">
        <v>1</v>
      </c>
      <c r="I147" s="0" t="n">
        <v>0.5427275</v>
      </c>
      <c r="J147" s="0" t="n">
        <v>-0.01184103</v>
      </c>
      <c r="K147" s="0" t="n">
        <v>0.5753576</v>
      </c>
      <c r="L147" s="0" t="n">
        <v>0.00833094</v>
      </c>
      <c r="M147" s="0" t="n">
        <v>0.8177738</v>
      </c>
      <c r="N147" s="0" t="n">
        <v>1</v>
      </c>
      <c r="O147" s="0" t="n">
        <v>-0.0003342628</v>
      </c>
      <c r="P147" s="0" t="n">
        <v>0</v>
      </c>
      <c r="Q147" s="0" t="n">
        <v>0</v>
      </c>
      <c r="R147" s="0" t="n">
        <v>33.60191</v>
      </c>
      <c r="S147" s="0" t="n">
        <v>94.14295</v>
      </c>
      <c r="T147" s="0" t="n">
        <v>126.7209</v>
      </c>
      <c r="U147" s="0" t="n">
        <v>157.7342</v>
      </c>
      <c r="V147" s="0" t="n">
        <v>168.5459</v>
      </c>
      <c r="W147" s="0" t="n">
        <v>151.5787</v>
      </c>
      <c r="X147" s="0" t="n">
        <v>134.0523</v>
      </c>
      <c r="Y147" s="0" t="n">
        <v>146.3257</v>
      </c>
      <c r="Z147" s="0" t="n">
        <v>0</v>
      </c>
      <c r="AA147" s="0" t="n">
        <v>1</v>
      </c>
      <c r="AB147" s="0" t="n">
        <v>0.001586019</v>
      </c>
      <c r="AC147" s="0" t="n">
        <v>0.01548726</v>
      </c>
      <c r="AD147" s="0" t="n">
        <v>0.02014024</v>
      </c>
      <c r="AE147" s="1" t="n">
        <v>-1.26215E-009</v>
      </c>
      <c r="AF147" s="1" t="n">
        <v>4.510924E-008</v>
      </c>
      <c r="AG147" s="1" t="n">
        <v>1.919056E-009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O147" s="2" t="n">
        <f aca="false">SQRT(SUMSQ(AB147:AD147))</f>
        <v>0.0254558430587863</v>
      </c>
      <c r="AP147" s="2"/>
      <c r="AQ147" s="2"/>
      <c r="AR147" s="2"/>
      <c r="AS147" s="2" t="n">
        <f aca="false">DEGREES(2*ACOS(AH147))</f>
        <v>0</v>
      </c>
      <c r="AT147" s="2"/>
      <c r="AU147" s="2"/>
      <c r="AW147" s="0" t="n">
        <f aca="false">ABS(AI147-1)</f>
        <v>0</v>
      </c>
      <c r="AZ147" s="3"/>
      <c r="BA147" s="3" t="n">
        <f aca="false">DEGREES(2*ACOS(AM147))</f>
        <v>0</v>
      </c>
      <c r="BB147" s="3"/>
      <c r="BC147" s="3"/>
      <c r="BD147" s="0" t="n">
        <f aca="false">SUM(AN147:BB147)</f>
        <v>0.0254558430587863</v>
      </c>
    </row>
    <row r="148" customFormat="false" ht="13.8" hidden="false" customHeight="false" outlineLevel="0" collapsed="false">
      <c r="A148" s="0" t="n">
        <v>463.6781</v>
      </c>
      <c r="B148" s="0" t="n">
        <v>2.38388</v>
      </c>
      <c r="C148" s="0" t="n">
        <v>0.8236838</v>
      </c>
      <c r="D148" s="0" t="n">
        <v>2.797583</v>
      </c>
      <c r="E148" s="1" t="n">
        <v>-3.428304E-008</v>
      </c>
      <c r="F148" s="1" t="n">
        <v>-2.13339E-007</v>
      </c>
      <c r="G148" s="1" t="n">
        <v>-2.397548E-007</v>
      </c>
      <c r="H148" s="0" t="n">
        <v>1</v>
      </c>
      <c r="I148" s="0" t="n">
        <v>0.5427275</v>
      </c>
      <c r="J148" s="0" t="n">
        <v>-0.01266865</v>
      </c>
      <c r="K148" s="0" t="n">
        <v>0.5743386</v>
      </c>
      <c r="L148" s="0" t="n">
        <v>0.008889856</v>
      </c>
      <c r="M148" s="0" t="n">
        <v>0.8184716</v>
      </c>
      <c r="N148" s="0" t="n">
        <v>1</v>
      </c>
      <c r="O148" s="0" t="n">
        <v>-0.0003049374</v>
      </c>
      <c r="P148" s="0" t="n">
        <v>0</v>
      </c>
      <c r="Q148" s="0" t="n">
        <v>0</v>
      </c>
      <c r="R148" s="0" t="n">
        <v>33.50966</v>
      </c>
      <c r="S148" s="0" t="n">
        <v>93.69754</v>
      </c>
      <c r="T148" s="0" t="n">
        <v>126.5095</v>
      </c>
      <c r="U148" s="0" t="n">
        <v>157.8284</v>
      </c>
      <c r="V148" s="0" t="n">
        <v>168.8724</v>
      </c>
      <c r="W148" s="0" t="n">
        <v>152.0606</v>
      </c>
      <c r="X148" s="0" t="n">
        <v>134.8088</v>
      </c>
      <c r="Y148" s="0" t="n">
        <v>147.1118</v>
      </c>
      <c r="Z148" s="0" t="n">
        <v>0</v>
      </c>
      <c r="AA148" s="0" t="n">
        <v>1</v>
      </c>
      <c r="AB148" s="0" t="n">
        <v>0.001477247</v>
      </c>
      <c r="AC148" s="0" t="n">
        <v>0.01548668</v>
      </c>
      <c r="AD148" s="0" t="n">
        <v>0.02014893</v>
      </c>
      <c r="AE148" s="1" t="n">
        <v>1.32185E-009</v>
      </c>
      <c r="AF148" s="1" t="n">
        <v>-2.265623E-008</v>
      </c>
      <c r="AG148" s="1" t="n">
        <v>3.309776E-010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O148" s="2" t="n">
        <f aca="false">SQRT(SUMSQ(AB148:AD148))</f>
        <v>0.0254558224433293</v>
      </c>
      <c r="AP148" s="2"/>
      <c r="AQ148" s="2"/>
      <c r="AR148" s="2"/>
      <c r="AS148" s="2" t="n">
        <f aca="false">DEGREES(2*ACOS(AH148))</f>
        <v>0</v>
      </c>
      <c r="AT148" s="2"/>
      <c r="AU148" s="2"/>
      <c r="AW148" s="0" t="n">
        <f aca="false">ABS(AI148-1)</f>
        <v>0</v>
      </c>
      <c r="AZ148" s="3"/>
      <c r="BA148" s="3" t="n">
        <f aca="false">DEGREES(2*ACOS(AM148))</f>
        <v>0</v>
      </c>
      <c r="BB148" s="3"/>
      <c r="BC148" s="3"/>
      <c r="BD148" s="0" t="n">
        <f aca="false">SUM(AN148:BB148)</f>
        <v>0.0254558224433293</v>
      </c>
    </row>
    <row r="149" customFormat="false" ht="13.8" hidden="false" customHeight="false" outlineLevel="0" collapsed="false">
      <c r="A149" s="0" t="n">
        <v>463.7285</v>
      </c>
      <c r="B149" s="0" t="n">
        <v>2.384022</v>
      </c>
      <c r="C149" s="0" t="n">
        <v>0.8393704</v>
      </c>
      <c r="D149" s="0" t="n">
        <v>2.815986</v>
      </c>
      <c r="E149" s="1" t="n">
        <v>-3.380391E-008</v>
      </c>
      <c r="F149" s="1" t="n">
        <v>-1.943906E-007</v>
      </c>
      <c r="G149" s="1" t="n">
        <v>-2.430542E-007</v>
      </c>
      <c r="H149" s="0" t="n">
        <v>1</v>
      </c>
      <c r="I149" s="0" t="n">
        <v>0.5427275</v>
      </c>
      <c r="J149" s="0" t="n">
        <v>-0.01359634</v>
      </c>
      <c r="K149" s="0" t="n">
        <v>0.5732027</v>
      </c>
      <c r="L149" s="0" t="n">
        <v>0.009512971</v>
      </c>
      <c r="M149" s="0" t="n">
        <v>0.8192456</v>
      </c>
      <c r="N149" s="0" t="n">
        <v>1</v>
      </c>
      <c r="O149" s="0" t="n">
        <v>-0.0002923012</v>
      </c>
      <c r="P149" s="0" t="n">
        <v>0</v>
      </c>
      <c r="Q149" s="0" t="n">
        <v>0</v>
      </c>
      <c r="R149" s="0" t="n">
        <v>34.14722</v>
      </c>
      <c r="S149" s="0" t="n">
        <v>94.98898</v>
      </c>
      <c r="T149" s="0" t="n">
        <v>128.6143</v>
      </c>
      <c r="U149" s="0" t="n">
        <v>160.805</v>
      </c>
      <c r="V149" s="0" t="n">
        <v>172.2802</v>
      </c>
      <c r="W149" s="0" t="n">
        <v>155.318</v>
      </c>
      <c r="X149" s="0" t="n">
        <v>138.0257</v>
      </c>
      <c r="Y149" s="0" t="n">
        <v>150.5812</v>
      </c>
      <c r="Z149" s="0" t="n">
        <v>0</v>
      </c>
      <c r="AA149" s="0" t="n">
        <v>1</v>
      </c>
      <c r="AB149" s="0" t="n">
        <v>0.001964433</v>
      </c>
      <c r="AC149" s="0" t="n">
        <v>0.01615576</v>
      </c>
      <c r="AD149" s="0" t="n">
        <v>0.01424391</v>
      </c>
      <c r="AE149" s="1" t="n">
        <v>4.791268E-010</v>
      </c>
      <c r="AF149" s="1" t="n">
        <v>1.894843E-008</v>
      </c>
      <c r="AG149" s="1" t="n">
        <v>-3.299443E-009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O149" s="2" t="n">
        <f aca="false">SQRT(SUMSQ(AB149:AD149))</f>
        <v>0.0216276801871396</v>
      </c>
      <c r="AP149" s="2"/>
      <c r="AQ149" s="2"/>
      <c r="AR149" s="2"/>
      <c r="AS149" s="2" t="n">
        <f aca="false">DEGREES(2*ACOS(AH149))</f>
        <v>0</v>
      </c>
      <c r="AT149" s="2"/>
      <c r="AU149" s="2"/>
      <c r="AW149" s="0" t="n">
        <f aca="false">ABS(AI149-1)</f>
        <v>0</v>
      </c>
      <c r="AZ149" s="3"/>
      <c r="BA149" s="3" t="n">
        <f aca="false">DEGREES(2*ACOS(AM149))</f>
        <v>0</v>
      </c>
      <c r="BB149" s="3"/>
      <c r="BC149" s="3"/>
      <c r="BD149" s="0" t="n">
        <f aca="false">SUM(AN149:BB149)</f>
        <v>0.0216276801871396</v>
      </c>
    </row>
    <row r="150" customFormat="false" ht="13.8" hidden="false" customHeight="false" outlineLevel="0" collapsed="false">
      <c r="A150" s="0" t="n">
        <v>463.778</v>
      </c>
      <c r="B150" s="0" t="n">
        <v>2.383897</v>
      </c>
      <c r="C150" s="0" t="n">
        <v>0.8554685</v>
      </c>
      <c r="D150" s="0" t="n">
        <v>2.823233</v>
      </c>
      <c r="E150" s="1" t="n">
        <v>-3.442998E-008</v>
      </c>
      <c r="F150" s="1" t="n">
        <v>-1.976362E-007</v>
      </c>
      <c r="G150" s="1" t="n">
        <v>-2.4337E-007</v>
      </c>
      <c r="H150" s="0" t="n">
        <v>1</v>
      </c>
      <c r="I150" s="0" t="n">
        <v>0.5427275</v>
      </c>
      <c r="J150" s="0" t="n">
        <v>-0.01462575</v>
      </c>
      <c r="K150" s="0" t="n">
        <v>0.5721117</v>
      </c>
      <c r="L150" s="0" t="n">
        <v>0.01020457</v>
      </c>
      <c r="M150" s="0" t="n">
        <v>0.8199818</v>
      </c>
      <c r="N150" s="0" t="n">
        <v>1</v>
      </c>
      <c r="O150" s="0" t="n">
        <v>-0.0005090237</v>
      </c>
      <c r="P150" s="0" t="n">
        <v>0</v>
      </c>
      <c r="Q150" s="0" t="n">
        <v>0</v>
      </c>
      <c r="R150" s="0" t="n">
        <v>33.65859</v>
      </c>
      <c r="S150" s="0" t="n">
        <v>92.84635</v>
      </c>
      <c r="T150" s="0" t="n">
        <v>126.0438</v>
      </c>
      <c r="U150" s="0" t="n">
        <v>157.9301</v>
      </c>
      <c r="V150" s="0" t="n">
        <v>169.4058</v>
      </c>
      <c r="W150" s="0" t="n">
        <v>152.8934</v>
      </c>
      <c r="X150" s="0" t="n">
        <v>136.1705</v>
      </c>
      <c r="Y150" s="0" t="n">
        <v>148.5536</v>
      </c>
      <c r="Z150" s="0" t="n">
        <v>0</v>
      </c>
      <c r="AA150" s="0" t="n">
        <v>1</v>
      </c>
      <c r="AB150" s="0" t="n">
        <v>0.001971994</v>
      </c>
      <c r="AC150" s="0" t="n">
        <v>0.01173738</v>
      </c>
      <c r="AD150" s="0" t="n">
        <v>0.001531335</v>
      </c>
      <c r="AE150" s="1" t="n">
        <v>-6.260636E-010</v>
      </c>
      <c r="AF150" s="1" t="n">
        <v>-3.245564E-009</v>
      </c>
      <c r="AG150" s="1" t="n">
        <v>-3.158827E-010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O150" s="2" t="n">
        <f aca="false">SQRT(SUMSQ(AB150:AD150))</f>
        <v>0.0119999931867756</v>
      </c>
      <c r="AP150" s="2"/>
      <c r="AQ150" s="2"/>
      <c r="AR150" s="2"/>
      <c r="AS150" s="2" t="n">
        <f aca="false">DEGREES(2*ACOS(AH150))</f>
        <v>0</v>
      </c>
      <c r="AT150" s="2"/>
      <c r="AU150" s="2"/>
      <c r="AW150" s="0" t="n">
        <f aca="false">ABS(AI150-1)</f>
        <v>0</v>
      </c>
      <c r="AZ150" s="3"/>
      <c r="BA150" s="3" t="n">
        <f aca="false">DEGREES(2*ACOS(AM150))</f>
        <v>0</v>
      </c>
      <c r="BB150" s="3"/>
      <c r="BC150" s="3"/>
      <c r="BD150" s="0" t="n">
        <f aca="false">SUM(AN150:BB150)</f>
        <v>0.0119999931867756</v>
      </c>
    </row>
    <row r="151" customFormat="false" ht="13.8" hidden="false" customHeight="false" outlineLevel="0" collapsed="false">
      <c r="A151" s="0" t="n">
        <v>463.828</v>
      </c>
      <c r="B151" s="0" t="n">
        <v>2.383515</v>
      </c>
      <c r="C151" s="0" t="n">
        <v>0.8596236</v>
      </c>
      <c r="D151" s="0" t="n">
        <v>2.82464</v>
      </c>
      <c r="E151" s="1" t="n">
        <v>-3.343347E-008</v>
      </c>
      <c r="F151" s="1" t="n">
        <v>-2.17323E-007</v>
      </c>
      <c r="G151" s="1" t="n">
        <v>-2.438444E-007</v>
      </c>
      <c r="H151" s="0" t="n">
        <v>1</v>
      </c>
      <c r="I151" s="0" t="n">
        <v>0.5427275</v>
      </c>
      <c r="J151" s="0" t="n">
        <v>-0.01558613</v>
      </c>
      <c r="K151" s="0" t="n">
        <v>0.5712085</v>
      </c>
      <c r="L151" s="0" t="n">
        <v>0.01084949</v>
      </c>
      <c r="M151" s="0" t="n">
        <v>0.8205853</v>
      </c>
      <c r="N151" s="0" t="n">
        <v>1</v>
      </c>
      <c r="O151" s="1" t="n">
        <v>-8.940697E-005</v>
      </c>
      <c r="P151" s="0" t="n">
        <v>0</v>
      </c>
      <c r="Q151" s="0" t="n">
        <v>0</v>
      </c>
      <c r="R151" s="0" t="n">
        <v>33.78496</v>
      </c>
      <c r="S151" s="0" t="n">
        <v>92.39707</v>
      </c>
      <c r="T151" s="0" t="n">
        <v>125.6545</v>
      </c>
      <c r="U151" s="0" t="n">
        <v>157.7099</v>
      </c>
      <c r="V151" s="0" t="n">
        <v>169.3078</v>
      </c>
      <c r="W151" s="0" t="n">
        <v>152.903</v>
      </c>
      <c r="X151" s="0" t="n">
        <v>136.3764</v>
      </c>
      <c r="Y151" s="0" t="n">
        <v>148.8584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1" t="n">
        <v>9.96512E-010</v>
      </c>
      <c r="AF151" s="1" t="n">
        <v>-1.96868E-008</v>
      </c>
      <c r="AG151" s="1" t="n">
        <v>-4.743076E-010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O151" s="2" t="n">
        <f aca="false">SQRT(SUMSQ(AB151:AD151))</f>
        <v>0</v>
      </c>
      <c r="AP151" s="2"/>
      <c r="AQ151" s="2"/>
      <c r="AR151" s="2"/>
      <c r="AS151" s="2" t="n">
        <f aca="false">DEGREES(2*ACOS(AH151))</f>
        <v>0</v>
      </c>
      <c r="AT151" s="2"/>
      <c r="AU151" s="2"/>
      <c r="AW151" s="0" t="n">
        <f aca="false">ABS(AI151-1)</f>
        <v>0</v>
      </c>
      <c r="AZ151" s="3"/>
      <c r="BA151" s="3" t="n">
        <f aca="false">DEGREES(2*ACOS(AM151))</f>
        <v>0</v>
      </c>
      <c r="BB151" s="3"/>
      <c r="BC151" s="3"/>
      <c r="BD151" s="0" t="n">
        <f aca="false">SUM(AN151:BB151)</f>
        <v>0</v>
      </c>
    </row>
    <row r="152" customFormat="false" ht="13.8" hidden="false" customHeight="false" outlineLevel="0" collapsed="false">
      <c r="A152" s="0" t="n">
        <v>463.8784</v>
      </c>
      <c r="B152" s="0" t="n">
        <v>2.38345</v>
      </c>
      <c r="C152" s="0" t="n">
        <v>0.8603218</v>
      </c>
      <c r="D152" s="0" t="n">
        <v>2.824876</v>
      </c>
      <c r="E152" s="1" t="n">
        <v>-3.323397E-008</v>
      </c>
      <c r="F152" s="1" t="n">
        <v>-1.629997E-007</v>
      </c>
      <c r="G152" s="1" t="n">
        <v>-2.515231E-007</v>
      </c>
      <c r="H152" s="0" t="n">
        <v>1</v>
      </c>
      <c r="I152" s="0" t="n">
        <v>0.5427275</v>
      </c>
      <c r="J152" s="0" t="n">
        <v>-0.01635886</v>
      </c>
      <c r="K152" s="0" t="n">
        <v>0.5704982</v>
      </c>
      <c r="L152" s="0" t="n">
        <v>0.01136669</v>
      </c>
      <c r="M152" s="0" t="n">
        <v>0.8210573</v>
      </c>
      <c r="N152" s="0" t="n">
        <v>1</v>
      </c>
      <c r="O152" s="1" t="n">
        <v>-1.478195E-005</v>
      </c>
      <c r="P152" s="0" t="n">
        <v>0</v>
      </c>
      <c r="Q152" s="0" t="n">
        <v>0</v>
      </c>
      <c r="R152" s="0" t="n">
        <v>34.46878</v>
      </c>
      <c r="S152" s="0" t="n">
        <v>93.8885</v>
      </c>
      <c r="T152" s="0" t="n">
        <v>127.7613</v>
      </c>
      <c r="U152" s="0" t="n">
        <v>160.4615</v>
      </c>
      <c r="V152" s="0" t="n">
        <v>172.3124</v>
      </c>
      <c r="W152" s="0" t="n">
        <v>155.6519</v>
      </c>
      <c r="X152" s="0" t="n">
        <v>138.9039</v>
      </c>
      <c r="Y152" s="0" t="n">
        <v>151.6651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1" t="n">
        <v>1.99507E-010</v>
      </c>
      <c r="AF152" s="1" t="n">
        <v>5.432338E-008</v>
      </c>
      <c r="AG152" s="1" t="n">
        <v>-7.67872E-009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O152" s="2" t="n">
        <f aca="false">SQRT(SUMSQ(AB152:AD152))</f>
        <v>0</v>
      </c>
      <c r="AP152" s="2"/>
      <c r="AQ152" s="2"/>
      <c r="AR152" s="2"/>
      <c r="AS152" s="2" t="n">
        <f aca="false">DEGREES(2*ACOS(AH152))</f>
        <v>0</v>
      </c>
      <c r="AT152" s="2"/>
      <c r="AU152" s="2"/>
      <c r="AW152" s="0" t="n">
        <f aca="false">ABS(AI152-1)</f>
        <v>0</v>
      </c>
      <c r="AZ152" s="3"/>
      <c r="BA152" s="3" t="n">
        <f aca="false">DEGREES(2*ACOS(AM152))</f>
        <v>0</v>
      </c>
      <c r="BB152" s="3"/>
      <c r="BC152" s="3"/>
      <c r="BD152" s="0" t="n">
        <f aca="false">SUM(AN152:BB152)</f>
        <v>0</v>
      </c>
    </row>
    <row r="153" customFormat="false" ht="13.8" hidden="false" customHeight="false" outlineLevel="0" collapsed="false">
      <c r="A153" s="0" t="n">
        <v>463.9279</v>
      </c>
      <c r="B153" s="0" t="n">
        <v>2.383439</v>
      </c>
      <c r="C153" s="0" t="n">
        <v>0.8604392</v>
      </c>
      <c r="D153" s="0" t="n">
        <v>2.824916</v>
      </c>
      <c r="E153" s="1" t="n">
        <v>-3.332826E-008</v>
      </c>
      <c r="F153" s="1" t="n">
        <v>-2.09794E-007</v>
      </c>
      <c r="G153" s="1" t="n">
        <v>-2.51054E-007</v>
      </c>
      <c r="H153" s="0" t="n">
        <v>1</v>
      </c>
      <c r="I153" s="0" t="n">
        <v>0.5427275</v>
      </c>
      <c r="J153" s="0" t="n">
        <v>-0.01696219</v>
      </c>
      <c r="K153" s="0" t="n">
        <v>0.5699462</v>
      </c>
      <c r="L153" s="0" t="n">
        <v>0.01176925</v>
      </c>
      <c r="M153" s="0" t="n">
        <v>0.8214227</v>
      </c>
      <c r="N153" s="0" t="n">
        <v>1</v>
      </c>
      <c r="O153" s="1" t="n">
        <v>-2.384186E-006</v>
      </c>
      <c r="P153" s="0" t="n">
        <v>0</v>
      </c>
      <c r="Q153" s="0" t="n">
        <v>0</v>
      </c>
      <c r="R153" s="0" t="n">
        <v>33.87322</v>
      </c>
      <c r="S153" s="0" t="n">
        <v>92.16322</v>
      </c>
      <c r="T153" s="0" t="n">
        <v>125.4327</v>
      </c>
      <c r="U153" s="0" t="n">
        <v>157.5646</v>
      </c>
      <c r="V153" s="0" t="n">
        <v>169.214</v>
      </c>
      <c r="W153" s="0" t="n">
        <v>152.862</v>
      </c>
      <c r="X153" s="0" t="n">
        <v>136.4334</v>
      </c>
      <c r="Y153" s="0" t="n">
        <v>148.9814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1" t="n">
        <v>-9.428293E-011</v>
      </c>
      <c r="AF153" s="1" t="n">
        <v>-4.679436E-008</v>
      </c>
      <c r="AG153" s="1" t="n">
        <v>4.690772E-010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O153" s="2" t="n">
        <f aca="false">SQRT(SUMSQ(AB153:AD153))</f>
        <v>0</v>
      </c>
      <c r="AP153" s="2"/>
      <c r="AQ153" s="2"/>
      <c r="AR153" s="2"/>
      <c r="AS153" s="2" t="n">
        <f aca="false">DEGREES(2*ACOS(AH153))</f>
        <v>0</v>
      </c>
      <c r="AT153" s="2"/>
      <c r="AU153" s="2"/>
      <c r="AW153" s="0" t="n">
        <f aca="false">ABS(AI153-1)</f>
        <v>0</v>
      </c>
      <c r="AZ153" s="3"/>
      <c r="BA153" s="3" t="n">
        <f aca="false">DEGREES(2*ACOS(AM153))</f>
        <v>0</v>
      </c>
      <c r="BB153" s="3"/>
      <c r="BC153" s="3"/>
      <c r="BD153" s="0" t="n">
        <f aca="false">SUM(AN153:BB153)</f>
        <v>0</v>
      </c>
    </row>
    <row r="154" customFormat="false" ht="13.8" hidden="false" customHeight="false" outlineLevel="0" collapsed="false">
      <c r="A154" s="0" t="n">
        <v>463.9828</v>
      </c>
      <c r="B154" s="0" t="n">
        <v>2.383437</v>
      </c>
      <c r="C154" s="0" t="n">
        <v>0.8604589</v>
      </c>
      <c r="D154" s="0" t="n">
        <v>2.824922</v>
      </c>
      <c r="E154" s="1" t="n">
        <v>-3.365786E-008</v>
      </c>
      <c r="F154" s="1" t="n">
        <v>-2.269533E-007</v>
      </c>
      <c r="G154" s="1" t="n">
        <v>-2.497792E-007</v>
      </c>
      <c r="H154" s="0" t="n">
        <v>1</v>
      </c>
      <c r="I154" s="0" t="n">
        <v>0.5427275</v>
      </c>
      <c r="J154" s="0" t="n">
        <v>-0.01743022</v>
      </c>
      <c r="K154" s="0" t="n">
        <v>0.5695183</v>
      </c>
      <c r="L154" s="0" t="n">
        <v>0.01208077</v>
      </c>
      <c r="M154" s="0" t="n">
        <v>0.821705</v>
      </c>
      <c r="N154" s="0" t="n">
        <v>1</v>
      </c>
      <c r="O154" s="1" t="n">
        <v>-7.152557E-007</v>
      </c>
      <c r="P154" s="0" t="n">
        <v>0</v>
      </c>
      <c r="Q154" s="0" t="n">
        <v>0</v>
      </c>
      <c r="R154" s="0" t="n">
        <v>34.4939</v>
      </c>
      <c r="S154" s="0" t="n">
        <v>93.82757</v>
      </c>
      <c r="T154" s="0" t="n">
        <v>127.7024</v>
      </c>
      <c r="U154" s="0" t="n">
        <v>160.4218</v>
      </c>
      <c r="V154" s="0" t="n">
        <v>172.2854</v>
      </c>
      <c r="W154" s="0" t="n">
        <v>155.6387</v>
      </c>
      <c r="X154" s="0" t="n">
        <v>138.9162</v>
      </c>
      <c r="Y154" s="0" t="n">
        <v>151.6956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1" t="n">
        <v>-3.295963E-010</v>
      </c>
      <c r="AF154" s="1" t="n">
        <v>-1.715928E-008</v>
      </c>
      <c r="AG154" s="1" t="n">
        <v>1.274816E-009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O154" s="2" t="n">
        <f aca="false">SQRT(SUMSQ(AB154:AD154))</f>
        <v>0</v>
      </c>
      <c r="AP154" s="2"/>
      <c r="AQ154" s="2"/>
      <c r="AR154" s="2"/>
      <c r="AS154" s="2" t="n">
        <f aca="false">DEGREES(2*ACOS(AH154))</f>
        <v>0</v>
      </c>
      <c r="AT154" s="2"/>
      <c r="AU154" s="2"/>
      <c r="AW154" s="0" t="n">
        <f aca="false">ABS(AI154-1)</f>
        <v>0</v>
      </c>
      <c r="AZ154" s="3"/>
      <c r="BA154" s="3" t="n">
        <f aca="false">DEGREES(2*ACOS(AM154))</f>
        <v>0</v>
      </c>
      <c r="BB154" s="3"/>
      <c r="BC154" s="3"/>
      <c r="BD154" s="0" t="n">
        <f aca="false">SUM(AN154:BB154)</f>
        <v>0</v>
      </c>
    </row>
    <row r="155" customFormat="false" ht="13.8" hidden="false" customHeight="false" outlineLevel="0" collapsed="false">
      <c r="A155" s="0" t="n">
        <v>464.0288</v>
      </c>
      <c r="B155" s="0" t="n">
        <v>2.383437</v>
      </c>
      <c r="C155" s="0" t="n">
        <v>0.8604622</v>
      </c>
      <c r="D155" s="0" t="n">
        <v>2.824924</v>
      </c>
      <c r="E155" s="1" t="n">
        <v>-3.583732E-008</v>
      </c>
      <c r="F155" s="1" t="n">
        <v>-1.937032E-007</v>
      </c>
      <c r="G155" s="1" t="n">
        <v>-2.51676E-007</v>
      </c>
      <c r="H155" s="0" t="n">
        <v>1</v>
      </c>
      <c r="I155" s="0" t="n">
        <v>0.5427275</v>
      </c>
      <c r="J155" s="0" t="n">
        <v>-0.01779276</v>
      </c>
      <c r="K155" s="0" t="n">
        <v>0.5691869</v>
      </c>
      <c r="L155" s="0" t="n">
        <v>0.0123216</v>
      </c>
      <c r="M155" s="0" t="n">
        <v>0.8219233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31.41508</v>
      </c>
      <c r="S155" s="0" t="n">
        <v>85.44785</v>
      </c>
      <c r="T155" s="0" t="n">
        <v>116.298</v>
      </c>
      <c r="U155" s="0" t="n">
        <v>146.0969</v>
      </c>
      <c r="V155" s="0" t="n">
        <v>156.9018</v>
      </c>
      <c r="W155" s="0" t="n">
        <v>141.7418</v>
      </c>
      <c r="X155" s="0" t="n">
        <v>126.5132</v>
      </c>
      <c r="Y155" s="0" t="n">
        <v>138.1525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1" t="n">
        <v>-2.179469E-009</v>
      </c>
      <c r="AF155" s="1" t="n">
        <v>3.325011E-008</v>
      </c>
      <c r="AG155" s="1" t="n">
        <v>-1.896724E-009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O155" s="2" t="n">
        <f aca="false">SQRT(SUMSQ(AB155:AD155))</f>
        <v>0</v>
      </c>
      <c r="AP155" s="2"/>
      <c r="AQ155" s="2"/>
      <c r="AR155" s="2"/>
      <c r="AS155" s="2" t="n">
        <f aca="false">DEGREES(2*ACOS(AH155))</f>
        <v>0</v>
      </c>
      <c r="AT155" s="2"/>
      <c r="AU155" s="2"/>
      <c r="AW155" s="0" t="n">
        <f aca="false">ABS(AI155-1)</f>
        <v>0</v>
      </c>
      <c r="AZ155" s="3"/>
      <c r="BA155" s="3" t="n">
        <f aca="false">DEGREES(2*ACOS(AM155))</f>
        <v>0</v>
      </c>
      <c r="BB155" s="3"/>
      <c r="BC155" s="3"/>
      <c r="BD155" s="0" t="n">
        <f aca="false">SUM(AN155:BB155)</f>
        <v>0</v>
      </c>
    </row>
    <row r="156" customFormat="false" ht="13.8" hidden="false" customHeight="false" outlineLevel="0" collapsed="false">
      <c r="A156" s="0" t="n">
        <v>464.0783</v>
      </c>
      <c r="B156" s="0" t="n">
        <v>2.383437</v>
      </c>
      <c r="C156" s="0" t="n">
        <v>0.8604628</v>
      </c>
      <c r="D156" s="0" t="n">
        <v>2.824924</v>
      </c>
      <c r="E156" s="1" t="n">
        <v>-3.523865E-008</v>
      </c>
      <c r="F156" s="1" t="n">
        <v>-1.887028E-007</v>
      </c>
      <c r="G156" s="1" t="n">
        <v>-2.506432E-007</v>
      </c>
      <c r="H156" s="0" t="n">
        <v>1</v>
      </c>
      <c r="I156" s="0" t="n">
        <v>0.5427275</v>
      </c>
      <c r="J156" s="0" t="n">
        <v>-0.01807345</v>
      </c>
      <c r="K156" s="0" t="n">
        <v>0.5689304</v>
      </c>
      <c r="L156" s="0" t="n">
        <v>0.01250776</v>
      </c>
      <c r="M156" s="0" t="n">
        <v>0.8220919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33.8792</v>
      </c>
      <c r="S156" s="0" t="n">
        <v>92.14915</v>
      </c>
      <c r="T156" s="0" t="n">
        <v>125.419</v>
      </c>
      <c r="U156" s="0" t="n">
        <v>157.5552</v>
      </c>
      <c r="V156" s="0" t="n">
        <v>169.2074</v>
      </c>
      <c r="W156" s="0" t="n">
        <v>152.8588</v>
      </c>
      <c r="X156" s="0" t="n">
        <v>136.4359</v>
      </c>
      <c r="Y156" s="0" t="n">
        <v>148.9882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1" t="n">
        <v>5.986774E-010</v>
      </c>
      <c r="AF156" s="1" t="n">
        <v>5.000444E-009</v>
      </c>
      <c r="AG156" s="1" t="n">
        <v>1.032717E-009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O156" s="2" t="n">
        <f aca="false">SQRT(SUMSQ(AB156:AD156))</f>
        <v>0</v>
      </c>
      <c r="AP156" s="2"/>
      <c r="AQ156" s="2"/>
      <c r="AR156" s="2"/>
      <c r="AS156" s="2" t="n">
        <f aca="false">DEGREES(2*ACOS(AH156))</f>
        <v>0</v>
      </c>
      <c r="AT156" s="2"/>
      <c r="AU156" s="2"/>
      <c r="AW156" s="0" t="n">
        <f aca="false">ABS(AI156-1)</f>
        <v>0</v>
      </c>
      <c r="AZ156" s="3"/>
      <c r="BA156" s="3" t="n">
        <f aca="false">DEGREES(2*ACOS(AM156))</f>
        <v>0</v>
      </c>
      <c r="BB156" s="3"/>
      <c r="BC156" s="3"/>
      <c r="BD156" s="0" t="n">
        <f aca="false">SUM(AN156:BB156)</f>
        <v>0</v>
      </c>
    </row>
    <row r="157" customFormat="false" ht="13.8" hidden="false" customHeight="false" outlineLevel="0" collapsed="false">
      <c r="A157" s="0" t="n">
        <v>464.1288</v>
      </c>
      <c r="B157" s="0" t="n">
        <v>2.383437</v>
      </c>
      <c r="C157" s="0" t="n">
        <v>0.8604628</v>
      </c>
      <c r="D157" s="0" t="n">
        <v>2.824924</v>
      </c>
      <c r="E157" s="1" t="n">
        <v>-3.587308E-008</v>
      </c>
      <c r="F157" s="1" t="n">
        <v>-1.834047E-007</v>
      </c>
      <c r="G157" s="1" t="n">
        <v>-2.469692E-007</v>
      </c>
      <c r="H157" s="0" t="n">
        <v>1</v>
      </c>
      <c r="I157" s="0" t="n">
        <v>0.5427275</v>
      </c>
      <c r="J157" s="0" t="n">
        <v>-0.01829074</v>
      </c>
      <c r="K157" s="0" t="n">
        <v>0.5687317</v>
      </c>
      <c r="L157" s="0" t="n">
        <v>0.01265171</v>
      </c>
      <c r="M157" s="0" t="n">
        <v>0.8222224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34.4952</v>
      </c>
      <c r="S157" s="0" t="n">
        <v>93.82452</v>
      </c>
      <c r="T157" s="0" t="n">
        <v>127.6993</v>
      </c>
      <c r="U157" s="0" t="n">
        <v>160.4198</v>
      </c>
      <c r="V157" s="0" t="n">
        <v>172.2839</v>
      </c>
      <c r="W157" s="0" t="n">
        <v>155.638</v>
      </c>
      <c r="X157" s="0" t="n">
        <v>138.9165</v>
      </c>
      <c r="Y157" s="0" t="n">
        <v>151.6971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1" t="n">
        <v>-6.3443E-010</v>
      </c>
      <c r="AF157" s="1" t="n">
        <v>5.298144E-009</v>
      </c>
      <c r="AG157" s="1" t="n">
        <v>3.674029E-009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O157" s="2" t="n">
        <f aca="false">SQRT(SUMSQ(AB157:AD157))</f>
        <v>0</v>
      </c>
      <c r="AP157" s="2"/>
      <c r="AQ157" s="2"/>
      <c r="AR157" s="2"/>
      <c r="AS157" s="2" t="n">
        <f aca="false">DEGREES(2*ACOS(AH157))</f>
        <v>0</v>
      </c>
      <c r="AT157" s="2"/>
      <c r="AU157" s="2"/>
      <c r="AW157" s="0" t="n">
        <f aca="false">ABS(AI157-1)</f>
        <v>0</v>
      </c>
      <c r="AZ157" s="3"/>
      <c r="BA157" s="3" t="n">
        <f aca="false">DEGREES(2*ACOS(AM157))</f>
        <v>0</v>
      </c>
      <c r="BB157" s="3"/>
      <c r="BC157" s="3"/>
      <c r="BD157" s="0" t="n">
        <f aca="false">SUM(AN157:BB157)</f>
        <v>0</v>
      </c>
    </row>
    <row r="158" customFormat="false" ht="13.8" hidden="false" customHeight="false" outlineLevel="0" collapsed="false">
      <c r="A158" s="0" t="n">
        <v>464.1782</v>
      </c>
      <c r="B158" s="0" t="n">
        <v>2.383437</v>
      </c>
      <c r="C158" s="0" t="n">
        <v>0.8604628</v>
      </c>
      <c r="D158" s="0" t="n">
        <v>2.824924</v>
      </c>
      <c r="E158" s="1" t="n">
        <v>-3.464445E-008</v>
      </c>
      <c r="F158" s="1" t="n">
        <v>-2.00592E-007</v>
      </c>
      <c r="G158" s="1" t="n">
        <v>-2.382057E-007</v>
      </c>
      <c r="H158" s="0" t="n">
        <v>1</v>
      </c>
      <c r="I158" s="0" t="n">
        <v>0.5427275</v>
      </c>
      <c r="J158" s="0" t="n">
        <v>-0.01845893</v>
      </c>
      <c r="K158" s="0" t="n">
        <v>0.5685779</v>
      </c>
      <c r="L158" s="0" t="n">
        <v>0.01276303</v>
      </c>
      <c r="M158" s="0" t="n">
        <v>0.8223232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33.87922</v>
      </c>
      <c r="S158" s="0" t="n">
        <v>92.14908</v>
      </c>
      <c r="T158" s="0" t="n">
        <v>125.4189</v>
      </c>
      <c r="U158" s="0" t="n">
        <v>157.5551</v>
      </c>
      <c r="V158" s="0" t="n">
        <v>169.2074</v>
      </c>
      <c r="W158" s="0" t="n">
        <v>152.8587</v>
      </c>
      <c r="X158" s="0" t="n">
        <v>136.4359</v>
      </c>
      <c r="Y158" s="0" t="n">
        <v>148.9882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1" t="n">
        <v>1.228634E-009</v>
      </c>
      <c r="AF158" s="1" t="n">
        <v>-1.718736E-008</v>
      </c>
      <c r="AG158" s="1" t="n">
        <v>8.763482E-009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O158" s="2" t="n">
        <f aca="false">SQRT(SUMSQ(AB158:AD158))</f>
        <v>0</v>
      </c>
      <c r="AP158" s="2"/>
      <c r="AQ158" s="2"/>
      <c r="AR158" s="2"/>
      <c r="AS158" s="2" t="n">
        <f aca="false">DEGREES(2*ACOS(AH158))</f>
        <v>0</v>
      </c>
      <c r="AT158" s="2"/>
      <c r="AU158" s="2"/>
      <c r="AW158" s="0" t="n">
        <f aca="false">ABS(AI158-1)</f>
        <v>0</v>
      </c>
      <c r="AZ158" s="3"/>
      <c r="BA158" s="3" t="n">
        <f aca="false">DEGREES(2*ACOS(AM158))</f>
        <v>0</v>
      </c>
      <c r="BB158" s="3"/>
      <c r="BC158" s="3"/>
      <c r="BD158" s="0" t="n">
        <f aca="false">SUM(AN158:BB158)</f>
        <v>0</v>
      </c>
    </row>
    <row r="159" customFormat="false" ht="13.8" hidden="false" customHeight="false" outlineLevel="0" collapsed="false">
      <c r="A159" s="0" t="n">
        <v>464.2286</v>
      </c>
      <c r="B159" s="0" t="n">
        <v>2.383437</v>
      </c>
      <c r="C159" s="0" t="n">
        <v>0.8604628</v>
      </c>
      <c r="D159" s="0" t="n">
        <v>2.824924</v>
      </c>
      <c r="E159" s="1" t="n">
        <v>-3.464839E-008</v>
      </c>
      <c r="F159" s="1" t="n">
        <v>-2.04501E-007</v>
      </c>
      <c r="G159" s="1" t="n">
        <v>-2.398113E-007</v>
      </c>
      <c r="H159" s="0" t="n">
        <v>1</v>
      </c>
      <c r="I159" s="0" t="n">
        <v>0.5427275</v>
      </c>
      <c r="J159" s="0" t="n">
        <v>-0.01858909</v>
      </c>
      <c r="K159" s="0" t="n">
        <v>0.5684589</v>
      </c>
      <c r="L159" s="0" t="n">
        <v>0.01284913</v>
      </c>
      <c r="M159" s="0" t="n">
        <v>0.8224012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34.49521</v>
      </c>
      <c r="S159" s="0" t="n">
        <v>93.82452</v>
      </c>
      <c r="T159" s="0" t="n">
        <v>127.6992</v>
      </c>
      <c r="U159" s="0" t="n">
        <v>160.4198</v>
      </c>
      <c r="V159" s="0" t="n">
        <v>172.2839</v>
      </c>
      <c r="W159" s="0" t="n">
        <v>155.638</v>
      </c>
      <c r="X159" s="0" t="n">
        <v>138.9165</v>
      </c>
      <c r="Y159" s="0" t="n">
        <v>151.6971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1" t="n">
        <v>-3.936515E-012</v>
      </c>
      <c r="AF159" s="1" t="n">
        <v>-3.909053E-009</v>
      </c>
      <c r="AG159" s="1" t="n">
        <v>-1.605586E-009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O159" s="2" t="n">
        <f aca="false">SQRT(SUMSQ(AB159:AD159))</f>
        <v>0</v>
      </c>
      <c r="AP159" s="2"/>
      <c r="AQ159" s="2"/>
      <c r="AR159" s="2"/>
      <c r="AS159" s="2" t="n">
        <f aca="false">DEGREES(2*ACOS(AH159))</f>
        <v>0</v>
      </c>
      <c r="AT159" s="2"/>
      <c r="AU159" s="2"/>
      <c r="AW159" s="0" t="n">
        <f aca="false">ABS(AI159-1)</f>
        <v>0</v>
      </c>
      <c r="AZ159" s="3"/>
      <c r="BA159" s="3" t="n">
        <f aca="false">DEGREES(2*ACOS(AM159))</f>
        <v>0</v>
      </c>
      <c r="BB159" s="3"/>
      <c r="BC159" s="3"/>
      <c r="BD159" s="0" t="n">
        <f aca="false">SUM(AN159:BB159)</f>
        <v>0</v>
      </c>
    </row>
    <row r="160" customFormat="false" ht="13.8" hidden="false" customHeight="false" outlineLevel="0" collapsed="false">
      <c r="A160" s="0" t="n">
        <v>464.2781</v>
      </c>
      <c r="B160" s="0" t="n">
        <v>2.383437</v>
      </c>
      <c r="C160" s="0" t="n">
        <v>0.8604628</v>
      </c>
      <c r="D160" s="0" t="n">
        <v>2.824924</v>
      </c>
      <c r="E160" s="1" t="n">
        <v>-3.298103E-008</v>
      </c>
      <c r="F160" s="1" t="n">
        <v>-2.062232E-007</v>
      </c>
      <c r="G160" s="1" t="n">
        <v>-2.418656E-007</v>
      </c>
      <c r="H160" s="0" t="n">
        <v>1</v>
      </c>
      <c r="I160" s="0" t="n">
        <v>0.5427275</v>
      </c>
      <c r="J160" s="0" t="n">
        <v>-0.01868982</v>
      </c>
      <c r="K160" s="0" t="n">
        <v>0.5683669</v>
      </c>
      <c r="L160" s="0" t="n">
        <v>0.01291571</v>
      </c>
      <c r="M160" s="0" t="n">
        <v>0.8224616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33.87922</v>
      </c>
      <c r="S160" s="0" t="n">
        <v>92.14908</v>
      </c>
      <c r="T160" s="0" t="n">
        <v>125.4189</v>
      </c>
      <c r="U160" s="0" t="n">
        <v>157.5551</v>
      </c>
      <c r="V160" s="0" t="n">
        <v>169.2074</v>
      </c>
      <c r="W160" s="0" t="n">
        <v>152.8587</v>
      </c>
      <c r="X160" s="0" t="n">
        <v>136.4359</v>
      </c>
      <c r="Y160" s="0" t="n">
        <v>148.9882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1" t="n">
        <v>1.667363E-009</v>
      </c>
      <c r="AF160" s="1" t="n">
        <v>-1.722104E-009</v>
      </c>
      <c r="AG160" s="1" t="n">
        <v>-2.054335E-009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O160" s="2" t="n">
        <f aca="false">SQRT(SUMSQ(AB160:AD160))</f>
        <v>0</v>
      </c>
      <c r="AP160" s="2"/>
      <c r="AQ160" s="2"/>
      <c r="AR160" s="2"/>
      <c r="AS160" s="2" t="n">
        <f aca="false">DEGREES(2*ACOS(AH160))</f>
        <v>0</v>
      </c>
      <c r="AT160" s="2"/>
      <c r="AU160" s="2"/>
      <c r="AW160" s="0" t="n">
        <f aca="false">ABS(AI160-1)</f>
        <v>0</v>
      </c>
      <c r="AZ160" s="3"/>
      <c r="BA160" s="3" t="n">
        <f aca="false">DEGREES(2*ACOS(AM160))</f>
        <v>0</v>
      </c>
      <c r="BB160" s="3"/>
      <c r="BC160" s="3"/>
      <c r="BD160" s="0" t="n">
        <f aca="false">SUM(AN160:BB160)</f>
        <v>0</v>
      </c>
    </row>
    <row r="161" customFormat="false" ht="13.8" hidden="false" customHeight="false" outlineLevel="0" collapsed="false">
      <c r="A161" s="0" t="n">
        <v>464.3285</v>
      </c>
      <c r="B161" s="0" t="n">
        <v>2.383437</v>
      </c>
      <c r="C161" s="0" t="n">
        <v>0.8604628</v>
      </c>
      <c r="D161" s="0" t="n">
        <v>2.824924</v>
      </c>
      <c r="E161" s="1" t="n">
        <v>-3.381944E-008</v>
      </c>
      <c r="F161" s="1" t="n">
        <v>-1.822546E-007</v>
      </c>
      <c r="G161" s="1" t="n">
        <v>-2.393899E-007</v>
      </c>
      <c r="H161" s="0" t="n">
        <v>1</v>
      </c>
      <c r="I161" s="0" t="n">
        <v>0.5427275</v>
      </c>
      <c r="J161" s="0" t="n">
        <v>-0.01876775</v>
      </c>
      <c r="K161" s="0" t="n">
        <v>0.5682956</v>
      </c>
      <c r="L161" s="0" t="n">
        <v>0.01296721</v>
      </c>
      <c r="M161" s="0" t="n">
        <v>0.8225082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34.49521</v>
      </c>
      <c r="S161" s="0" t="n">
        <v>93.82452</v>
      </c>
      <c r="T161" s="0" t="n">
        <v>127.6992</v>
      </c>
      <c r="U161" s="0" t="n">
        <v>160.4198</v>
      </c>
      <c r="V161" s="0" t="n">
        <v>172.2839</v>
      </c>
      <c r="W161" s="0" t="n">
        <v>155.638</v>
      </c>
      <c r="X161" s="0" t="n">
        <v>138.9165</v>
      </c>
      <c r="Y161" s="0" t="n">
        <v>151.6971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1" t="n">
        <v>-8.384035E-010</v>
      </c>
      <c r="AF161" s="1" t="n">
        <v>2.396862E-008</v>
      </c>
      <c r="AG161" s="1" t="n">
        <v>2.475635E-009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O161" s="2" t="n">
        <f aca="false">SQRT(SUMSQ(AB161:AD161))</f>
        <v>0</v>
      </c>
      <c r="AP161" s="2"/>
      <c r="AQ161" s="2"/>
      <c r="AR161" s="2"/>
      <c r="AS161" s="2" t="n">
        <f aca="false">DEGREES(2*ACOS(AH161))</f>
        <v>0</v>
      </c>
      <c r="AT161" s="2"/>
      <c r="AU161" s="2"/>
      <c r="AW161" s="0" t="n">
        <f aca="false">ABS(AI161-1)</f>
        <v>0</v>
      </c>
      <c r="AZ161" s="3"/>
      <c r="BA161" s="3" t="n">
        <f aca="false">DEGREES(2*ACOS(AM161))</f>
        <v>0</v>
      </c>
      <c r="BB161" s="3"/>
      <c r="BC161" s="3"/>
      <c r="BD161" s="0" t="n">
        <f aca="false">SUM(AN161:BB161)</f>
        <v>0</v>
      </c>
    </row>
    <row r="162" customFormat="false" ht="13.8" hidden="false" customHeight="false" outlineLevel="0" collapsed="false">
      <c r="A162" s="0" t="n">
        <v>464.378</v>
      </c>
      <c r="B162" s="0" t="n">
        <v>2.383437</v>
      </c>
      <c r="C162" s="0" t="n">
        <v>0.8604628</v>
      </c>
      <c r="D162" s="0" t="n">
        <v>2.824924</v>
      </c>
      <c r="E162" s="1" t="n">
        <v>-3.619387E-008</v>
      </c>
      <c r="F162" s="1" t="n">
        <v>-2.139721E-007</v>
      </c>
      <c r="G162" s="1" t="n">
        <v>-2.426584E-007</v>
      </c>
      <c r="H162" s="0" t="n">
        <v>1</v>
      </c>
      <c r="I162" s="0" t="n">
        <v>0.5427275</v>
      </c>
      <c r="J162" s="0" t="n">
        <v>-0.01882807</v>
      </c>
      <c r="K162" s="0" t="n">
        <v>0.5682405</v>
      </c>
      <c r="L162" s="0" t="n">
        <v>0.01300705</v>
      </c>
      <c r="M162" s="0" t="n">
        <v>0.8225443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33.87922</v>
      </c>
      <c r="S162" s="0" t="n">
        <v>92.14908</v>
      </c>
      <c r="T162" s="0" t="n">
        <v>125.4189</v>
      </c>
      <c r="U162" s="0" t="n">
        <v>157.5551</v>
      </c>
      <c r="V162" s="0" t="n">
        <v>169.2074</v>
      </c>
      <c r="W162" s="0" t="n">
        <v>152.8587</v>
      </c>
      <c r="X162" s="0" t="n">
        <v>136.4359</v>
      </c>
      <c r="Y162" s="0" t="n">
        <v>148.9882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1" t="n">
        <v>-2.374436E-009</v>
      </c>
      <c r="AF162" s="1" t="n">
        <v>-3.171756E-008</v>
      </c>
      <c r="AG162" s="1" t="n">
        <v>-3.268443E-009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O162" s="2" t="n">
        <f aca="false">SQRT(SUMSQ(AB162:AD162))</f>
        <v>0</v>
      </c>
      <c r="AP162" s="2"/>
      <c r="AQ162" s="2"/>
      <c r="AR162" s="2"/>
      <c r="AS162" s="2" t="n">
        <f aca="false">DEGREES(2*ACOS(AH162))</f>
        <v>0</v>
      </c>
      <c r="AT162" s="2"/>
      <c r="AU162" s="2"/>
      <c r="AW162" s="0" t="n">
        <f aca="false">ABS(AI162-1)</f>
        <v>0</v>
      </c>
      <c r="AZ162" s="3"/>
      <c r="BA162" s="3" t="n">
        <f aca="false">DEGREES(2*ACOS(AM162))</f>
        <v>0</v>
      </c>
      <c r="BB162" s="3"/>
      <c r="BC162" s="3"/>
      <c r="BD162" s="0" t="n">
        <f aca="false">SUM(AN162:BB162)</f>
        <v>0</v>
      </c>
    </row>
    <row r="163" customFormat="false" ht="13.8" hidden="false" customHeight="false" outlineLevel="0" collapsed="false">
      <c r="A163" s="0" t="n">
        <v>464.4284</v>
      </c>
      <c r="B163" s="0" t="n">
        <v>2.383437</v>
      </c>
      <c r="C163" s="0" t="n">
        <v>0.8604628</v>
      </c>
      <c r="D163" s="0" t="n">
        <v>2.824924</v>
      </c>
      <c r="E163" s="1" t="n">
        <v>-3.540632E-008</v>
      </c>
      <c r="F163" s="1" t="n">
        <v>-2.244228E-007</v>
      </c>
      <c r="G163" s="1" t="n">
        <v>-2.443505E-007</v>
      </c>
      <c r="H163" s="0" t="n">
        <v>1</v>
      </c>
      <c r="I163" s="0" t="n">
        <v>0.5427275</v>
      </c>
      <c r="J163" s="0" t="n">
        <v>-0.01887474</v>
      </c>
      <c r="K163" s="0" t="n">
        <v>0.5681978</v>
      </c>
      <c r="L163" s="0" t="n">
        <v>0.01303787</v>
      </c>
      <c r="M163" s="0" t="n">
        <v>0.8225722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34.49521</v>
      </c>
      <c r="S163" s="0" t="n">
        <v>93.82452</v>
      </c>
      <c r="T163" s="0" t="n">
        <v>127.6992</v>
      </c>
      <c r="U163" s="0" t="n">
        <v>160.4198</v>
      </c>
      <c r="V163" s="0" t="n">
        <v>172.2839</v>
      </c>
      <c r="W163" s="0" t="n">
        <v>155.638</v>
      </c>
      <c r="X163" s="0" t="n">
        <v>138.9165</v>
      </c>
      <c r="Y163" s="0" t="n">
        <v>151.6971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1" t="n">
        <v>7.875379E-010</v>
      </c>
      <c r="AF163" s="1" t="n">
        <v>-1.045065E-008</v>
      </c>
      <c r="AG163" s="1" t="n">
        <v>-1.6922E-009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O163" s="2" t="n">
        <f aca="false">SQRT(SUMSQ(AB163:AD163))</f>
        <v>0</v>
      </c>
      <c r="AP163" s="2"/>
      <c r="AQ163" s="2"/>
      <c r="AR163" s="2"/>
      <c r="AS163" s="2" t="n">
        <f aca="false">DEGREES(2*ACOS(AH163))</f>
        <v>0</v>
      </c>
      <c r="AT163" s="2"/>
      <c r="AU163" s="2"/>
      <c r="AW163" s="0" t="n">
        <f aca="false">ABS(AI163-1)</f>
        <v>0</v>
      </c>
      <c r="AZ163" s="3"/>
      <c r="BA163" s="3" t="n">
        <f aca="false">DEGREES(2*ACOS(AM163))</f>
        <v>0</v>
      </c>
      <c r="BB163" s="3"/>
      <c r="BC163" s="3"/>
      <c r="BD163" s="0" t="n">
        <f aca="false">SUM(AN163:BB163)</f>
        <v>0</v>
      </c>
    </row>
    <row r="164" customFormat="false" ht="13.8" hidden="false" customHeight="false" outlineLevel="0" collapsed="false">
      <c r="A164" s="0" t="n">
        <v>464.4788</v>
      </c>
      <c r="B164" s="0" t="n">
        <v>2.383437</v>
      </c>
      <c r="C164" s="0" t="n">
        <v>0.8604628</v>
      </c>
      <c r="D164" s="0" t="n">
        <v>2.824924</v>
      </c>
      <c r="E164" s="1" t="n">
        <v>-3.509182E-008</v>
      </c>
      <c r="F164" s="1" t="n">
        <v>-2.584907E-007</v>
      </c>
      <c r="G164" s="1" t="n">
        <v>-2.397218E-007</v>
      </c>
      <c r="H164" s="0" t="n">
        <v>1</v>
      </c>
      <c r="I164" s="0" t="n">
        <v>0.5311313</v>
      </c>
      <c r="J164" s="0" t="n">
        <v>-0.01891085</v>
      </c>
      <c r="K164" s="0" t="n">
        <v>0.5681648</v>
      </c>
      <c r="L164" s="0" t="n">
        <v>0.0130617</v>
      </c>
      <c r="M164" s="0" t="n">
        <v>0.8225938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34.37992</v>
      </c>
      <c r="S164" s="0" t="n">
        <v>93.67272</v>
      </c>
      <c r="T164" s="0" t="n">
        <v>127.5387</v>
      </c>
      <c r="U164" s="0" t="n">
        <v>160.2562</v>
      </c>
      <c r="V164" s="0" t="n">
        <v>172.1284</v>
      </c>
      <c r="W164" s="0" t="n">
        <v>155.4846</v>
      </c>
      <c r="X164" s="0" t="n">
        <v>138.774</v>
      </c>
      <c r="Y164" s="0" t="n">
        <v>151.5565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1" t="n">
        <v>3.144937E-010</v>
      </c>
      <c r="AF164" s="1" t="n">
        <v>-3.406794E-008</v>
      </c>
      <c r="AG164" s="1" t="n">
        <v>4.628666E-009</v>
      </c>
      <c r="AH164" s="0" t="n">
        <v>1</v>
      </c>
      <c r="AI164" s="0" t="n">
        <v>0.9786336</v>
      </c>
      <c r="AJ164" s="0" t="n">
        <v>0</v>
      </c>
      <c r="AK164" s="0" t="n">
        <v>0</v>
      </c>
      <c r="AL164" s="0" t="n">
        <v>0</v>
      </c>
      <c r="AM164" s="0" t="n">
        <v>1</v>
      </c>
      <c r="AO164" s="2" t="n">
        <f aca="false">SQRT(SUMSQ(AB164:AD164))</f>
        <v>0</v>
      </c>
      <c r="AP164" s="2"/>
      <c r="AQ164" s="2"/>
      <c r="AR164" s="2"/>
      <c r="AS164" s="2" t="n">
        <f aca="false">DEGREES(2*ACOS(AH164))</f>
        <v>0</v>
      </c>
      <c r="AT164" s="2"/>
      <c r="AU164" s="2"/>
      <c r="AW164" s="0" t="n">
        <f aca="false">ABS(AI164-1)</f>
        <v>0.0213663999999998</v>
      </c>
      <c r="AZ164" s="3"/>
      <c r="BA164" s="3" t="n">
        <f aca="false">DEGREES(2*ACOS(AM164))</f>
        <v>0</v>
      </c>
      <c r="BB164" s="3"/>
      <c r="BC164" s="3"/>
      <c r="BD164" s="0" t="n">
        <f aca="false">SUM(AN164:BB164)</f>
        <v>0.0213663999999998</v>
      </c>
    </row>
    <row r="165" customFormat="false" ht="13.8" hidden="false" customHeight="false" outlineLevel="0" collapsed="false">
      <c r="A165" s="0" t="n">
        <v>464.5283</v>
      </c>
      <c r="B165" s="0" t="n">
        <v>2.383437</v>
      </c>
      <c r="C165" s="0" t="n">
        <v>0.8604628</v>
      </c>
      <c r="D165" s="0" t="n">
        <v>2.824924</v>
      </c>
      <c r="E165" s="1" t="n">
        <v>-3.36968E-008</v>
      </c>
      <c r="F165" s="1" t="n">
        <v>-2.427371E-007</v>
      </c>
      <c r="G165" s="1" t="n">
        <v>-2.365431E-007</v>
      </c>
      <c r="H165" s="0" t="n">
        <v>1</v>
      </c>
      <c r="I165" s="0" t="n">
        <v>0.522915</v>
      </c>
      <c r="J165" s="0" t="n">
        <v>-0.0189388</v>
      </c>
      <c r="K165" s="0" t="n">
        <v>0.5681393</v>
      </c>
      <c r="L165" s="0" t="n">
        <v>0.01308015</v>
      </c>
      <c r="M165" s="0" t="n">
        <v>0.8226105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33.42931</v>
      </c>
      <c r="S165" s="0" t="n">
        <v>91.55431</v>
      </c>
      <c r="T165" s="0" t="n">
        <v>124.7899</v>
      </c>
      <c r="U165" s="0" t="n">
        <v>156.914</v>
      </c>
      <c r="V165" s="0" t="n">
        <v>168.5978</v>
      </c>
      <c r="W165" s="0" t="n">
        <v>152.2577</v>
      </c>
      <c r="X165" s="0" t="n">
        <v>135.8774</v>
      </c>
      <c r="Y165" s="0" t="n">
        <v>148.4371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1" t="n">
        <v>1.395011E-009</v>
      </c>
      <c r="AF165" s="1" t="n">
        <v>1.575358E-008</v>
      </c>
      <c r="AG165" s="1" t="n">
        <v>3.178755E-009</v>
      </c>
      <c r="AH165" s="0" t="n">
        <v>1</v>
      </c>
      <c r="AI165" s="0" t="n">
        <v>0.9845306</v>
      </c>
      <c r="AJ165" s="0" t="n">
        <v>0</v>
      </c>
      <c r="AK165" s="0" t="n">
        <v>0</v>
      </c>
      <c r="AL165" s="0" t="n">
        <v>0</v>
      </c>
      <c r="AM165" s="0" t="n">
        <v>1</v>
      </c>
      <c r="AO165" s="2" t="n">
        <f aca="false">SQRT(SUMSQ(AB165:AD165))</f>
        <v>0</v>
      </c>
      <c r="AP165" s="2"/>
      <c r="AQ165" s="2"/>
      <c r="AR165" s="2"/>
      <c r="AS165" s="2" t="n">
        <f aca="false">DEGREES(2*ACOS(AH165))</f>
        <v>0</v>
      </c>
      <c r="AT165" s="2"/>
      <c r="AU165" s="2"/>
      <c r="AW165" s="0" t="n">
        <f aca="false">ABS(AI165-1)</f>
        <v>0.0154694</v>
      </c>
      <c r="AZ165" s="3"/>
      <c r="BA165" s="3" t="n">
        <f aca="false">DEGREES(2*ACOS(AM165))</f>
        <v>0</v>
      </c>
      <c r="BB165" s="3"/>
      <c r="BC165" s="3"/>
      <c r="BD165" s="0" t="n">
        <f aca="false">SUM(AN165:BB165)</f>
        <v>0.0154694</v>
      </c>
    </row>
    <row r="166" customFormat="false" ht="13.8" hidden="false" customHeight="false" outlineLevel="0" collapsed="false">
      <c r="A166" s="0" t="n">
        <v>464.5781</v>
      </c>
      <c r="B166" s="0" t="n">
        <v>2.383437</v>
      </c>
      <c r="C166" s="0" t="n">
        <v>0.8604628</v>
      </c>
      <c r="D166" s="0" t="n">
        <v>2.824924</v>
      </c>
      <c r="E166" s="1" t="n">
        <v>-3.319382E-008</v>
      </c>
      <c r="F166" s="1" t="n">
        <v>-2.258545E-007</v>
      </c>
      <c r="G166" s="1" t="n">
        <v>-2.411289E-007</v>
      </c>
      <c r="H166" s="0" t="n">
        <v>1</v>
      </c>
      <c r="I166" s="0" t="n">
        <v>0.5161089</v>
      </c>
      <c r="J166" s="0" t="n">
        <v>-0.01896041</v>
      </c>
      <c r="K166" s="0" t="n">
        <v>0.5681195</v>
      </c>
      <c r="L166" s="0" t="n">
        <v>0.01309442</v>
      </c>
      <c r="M166" s="0" t="n">
        <v>0.8226235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33.17108</v>
      </c>
      <c r="S166" s="0" t="n">
        <v>91.20949</v>
      </c>
      <c r="T166" s="0" t="n">
        <v>124.4248</v>
      </c>
      <c r="U166" s="0" t="n">
        <v>156.5418</v>
      </c>
      <c r="V166" s="0" t="n">
        <v>168.244</v>
      </c>
      <c r="W166" s="0" t="n">
        <v>151.9091</v>
      </c>
      <c r="X166" s="0" t="n">
        <v>135.5537</v>
      </c>
      <c r="Y166" s="0" t="n">
        <v>148.1176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1" t="n">
        <v>5.029841E-010</v>
      </c>
      <c r="AF166" s="1" t="n">
        <v>1.688254E-008</v>
      </c>
      <c r="AG166" s="1" t="n">
        <v>-4.585721E-009</v>
      </c>
      <c r="AH166" s="0" t="n">
        <v>1</v>
      </c>
      <c r="AI166" s="0" t="n">
        <v>0.9869843</v>
      </c>
      <c r="AJ166" s="0" t="n">
        <v>0</v>
      </c>
      <c r="AK166" s="0" t="n">
        <v>0</v>
      </c>
      <c r="AL166" s="0" t="n">
        <v>0</v>
      </c>
      <c r="AM166" s="0" t="n">
        <v>1</v>
      </c>
      <c r="AO166" s="2" t="n">
        <f aca="false">SQRT(SUMSQ(AB166:AD166))</f>
        <v>0</v>
      </c>
      <c r="AP166" s="2"/>
      <c r="AQ166" s="2"/>
      <c r="AR166" s="2"/>
      <c r="AS166" s="2" t="n">
        <f aca="false">DEGREES(2*ACOS(AH166))</f>
        <v>0</v>
      </c>
      <c r="AT166" s="2"/>
      <c r="AU166" s="2"/>
      <c r="AW166" s="0" t="n">
        <f aca="false">ABS(AI166-1)</f>
        <v>0.0130157</v>
      </c>
      <c r="AZ166" s="3"/>
      <c r="BA166" s="3" t="n">
        <f aca="false">DEGREES(2*ACOS(AM166))</f>
        <v>0</v>
      </c>
      <c r="BB166" s="3"/>
      <c r="BC166" s="3"/>
      <c r="BD166" s="0" t="n">
        <f aca="false">SUM(AN166:BB166)</f>
        <v>0.0130157</v>
      </c>
    </row>
    <row r="167" customFormat="false" ht="13.8" hidden="false" customHeight="false" outlineLevel="0" collapsed="false">
      <c r="A167" s="0" t="n">
        <v>464.6285</v>
      </c>
      <c r="B167" s="0" t="n">
        <v>2.383437</v>
      </c>
      <c r="C167" s="0" t="n">
        <v>0.8604628</v>
      </c>
      <c r="D167" s="0" t="n">
        <v>2.824924</v>
      </c>
      <c r="E167" s="1" t="n">
        <v>-3.494424E-008</v>
      </c>
      <c r="F167" s="1" t="n">
        <v>-2.001579E-007</v>
      </c>
      <c r="G167" s="1" t="n">
        <v>-2.464978E-007</v>
      </c>
      <c r="H167" s="0" t="n">
        <v>1</v>
      </c>
      <c r="I167" s="0" t="n">
        <v>0.5097023</v>
      </c>
      <c r="J167" s="0" t="n">
        <v>-0.01897715</v>
      </c>
      <c r="K167" s="0" t="n">
        <v>0.5681041</v>
      </c>
      <c r="L167" s="0" t="n">
        <v>0.01310547</v>
      </c>
      <c r="M167" s="0" t="n">
        <v>0.8226334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33.55491</v>
      </c>
      <c r="S167" s="0" t="n">
        <v>92.57274</v>
      </c>
      <c r="T167" s="0" t="n">
        <v>126.3746</v>
      </c>
      <c r="U167" s="0" t="n">
        <v>159.0695</v>
      </c>
      <c r="V167" s="0" t="n">
        <v>171.0004</v>
      </c>
      <c r="W167" s="0" t="n">
        <v>154.3726</v>
      </c>
      <c r="X167" s="0" t="n">
        <v>137.7414</v>
      </c>
      <c r="Y167" s="0" t="n">
        <v>150.5373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1" t="n">
        <v>-1.750403E-009</v>
      </c>
      <c r="AF167" s="1" t="n">
        <v>2.569661E-008</v>
      </c>
      <c r="AG167" s="1" t="n">
        <v>-5.368843E-009</v>
      </c>
      <c r="AH167" s="0" t="n">
        <v>0.9999999</v>
      </c>
      <c r="AI167" s="0" t="n">
        <v>0.9875867</v>
      </c>
      <c r="AJ167" s="0" t="n">
        <v>0</v>
      </c>
      <c r="AK167" s="0" t="n">
        <v>0</v>
      </c>
      <c r="AL167" s="0" t="n">
        <v>0</v>
      </c>
      <c r="AM167" s="0" t="n">
        <v>1</v>
      </c>
      <c r="AO167" s="2" t="n">
        <f aca="false">SQRT(SUMSQ(AB167:AD167))</f>
        <v>0</v>
      </c>
      <c r="AP167" s="2"/>
      <c r="AQ167" s="2"/>
      <c r="AR167" s="2"/>
      <c r="AS167" s="2" t="n">
        <f aca="false">DEGREES(2*ACOS(AH167))</f>
        <v>0.0512469035396072</v>
      </c>
      <c r="AT167" s="2"/>
      <c r="AU167" s="2"/>
      <c r="AW167" s="0" t="n">
        <f aca="false">ABS(AI167-1)</f>
        <v>0.0124133</v>
      </c>
      <c r="AZ167" s="3"/>
      <c r="BA167" s="3" t="n">
        <f aca="false">DEGREES(2*ACOS(AM167))</f>
        <v>0</v>
      </c>
      <c r="BB167" s="3"/>
      <c r="BC167" s="3"/>
      <c r="BD167" s="0" t="n">
        <f aca="false">SUM(AN167:BB167)</f>
        <v>0.0636602035396072</v>
      </c>
    </row>
    <row r="168" customFormat="false" ht="13.8" hidden="false" customHeight="false" outlineLevel="0" collapsed="false">
      <c r="A168" s="0" t="n">
        <v>464.678</v>
      </c>
      <c r="B168" s="0" t="n">
        <v>2.383437</v>
      </c>
      <c r="C168" s="0" t="n">
        <v>0.8604628</v>
      </c>
      <c r="D168" s="0" t="n">
        <v>2.824924</v>
      </c>
      <c r="E168" s="1" t="n">
        <v>-3.389381E-008</v>
      </c>
      <c r="F168" s="1" t="n">
        <v>-2.352299E-007</v>
      </c>
      <c r="G168" s="1" t="n">
        <v>-2.459146E-007</v>
      </c>
      <c r="H168" s="0" t="n">
        <v>1</v>
      </c>
      <c r="I168" s="0" t="n">
        <v>0.5038201</v>
      </c>
      <c r="J168" s="0" t="n">
        <v>-0.01899009</v>
      </c>
      <c r="K168" s="0" t="n">
        <v>0.5680923</v>
      </c>
      <c r="L168" s="0" t="n">
        <v>0.01311401</v>
      </c>
      <c r="M168" s="0" t="n">
        <v>0.8226412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32.75772</v>
      </c>
      <c r="S168" s="0" t="n">
        <v>90.65142</v>
      </c>
      <c r="T168" s="0" t="n">
        <v>123.8338</v>
      </c>
      <c r="U168" s="0" t="n">
        <v>155.9392</v>
      </c>
      <c r="V168" s="0" t="n">
        <v>167.6713</v>
      </c>
      <c r="W168" s="0" t="n">
        <v>151.3447</v>
      </c>
      <c r="X168" s="0" t="n">
        <v>135.0299</v>
      </c>
      <c r="Y168" s="0" t="n">
        <v>147.6007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1" t="n">
        <v>1.050417E-009</v>
      </c>
      <c r="AF168" s="1" t="n">
        <v>-3.507201E-008</v>
      </c>
      <c r="AG168" s="1" t="n">
        <v>5.831531E-010</v>
      </c>
      <c r="AH168" s="0" t="n">
        <v>1</v>
      </c>
      <c r="AI168" s="0" t="n">
        <v>0.9884598</v>
      </c>
      <c r="AJ168" s="0" t="n">
        <v>0</v>
      </c>
      <c r="AK168" s="0" t="n">
        <v>0</v>
      </c>
      <c r="AL168" s="0" t="n">
        <v>0</v>
      </c>
      <c r="AM168" s="0" t="n">
        <v>1</v>
      </c>
      <c r="AO168" s="2" t="n">
        <f aca="false">SQRT(SUMSQ(AB168:AD168))</f>
        <v>0</v>
      </c>
      <c r="AP168" s="2"/>
      <c r="AQ168" s="2"/>
      <c r="AR168" s="2"/>
      <c r="AS168" s="2" t="n">
        <f aca="false">DEGREES(2*ACOS(AH168))</f>
        <v>0</v>
      </c>
      <c r="AT168" s="2"/>
      <c r="AU168" s="2"/>
      <c r="AW168" s="0" t="n">
        <f aca="false">ABS(AI168-1)</f>
        <v>0.0115402</v>
      </c>
      <c r="AZ168" s="3"/>
      <c r="BA168" s="3" t="n">
        <f aca="false">DEGREES(2*ACOS(AM168))</f>
        <v>0</v>
      </c>
      <c r="BB168" s="3"/>
      <c r="BC168" s="3"/>
      <c r="BD168" s="0" t="n">
        <f aca="false">SUM(AN168:BB168)</f>
        <v>0.0115402</v>
      </c>
    </row>
    <row r="169" customFormat="false" ht="13.8" hidden="false" customHeight="false" outlineLevel="0" collapsed="false">
      <c r="A169" s="0" t="n">
        <v>464.7284</v>
      </c>
      <c r="B169" s="0" t="n">
        <v>2.383437</v>
      </c>
      <c r="C169" s="0" t="n">
        <v>0.8604628</v>
      </c>
      <c r="D169" s="0" t="n">
        <v>2.824924</v>
      </c>
      <c r="E169" s="1" t="n">
        <v>-3.352957E-008</v>
      </c>
      <c r="F169" s="1" t="n">
        <v>-2.45536E-007</v>
      </c>
      <c r="G169" s="1" t="n">
        <v>-2.45571E-007</v>
      </c>
      <c r="H169" s="0" t="n">
        <v>1</v>
      </c>
      <c r="I169" s="0" t="n">
        <v>0.4942748</v>
      </c>
      <c r="J169" s="0" t="n">
        <v>-0.01900011</v>
      </c>
      <c r="K169" s="0" t="n">
        <v>0.5680831</v>
      </c>
      <c r="L169" s="0" t="n">
        <v>0.01312062</v>
      </c>
      <c r="M169" s="0" t="n">
        <v>0.8226472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33.14474</v>
      </c>
      <c r="S169" s="0" t="n">
        <v>92.01163</v>
      </c>
      <c r="T169" s="0" t="n">
        <v>125.78</v>
      </c>
      <c r="U169" s="0" t="n">
        <v>158.4632</v>
      </c>
      <c r="V169" s="0" t="n">
        <v>170.4241</v>
      </c>
      <c r="W169" s="0" t="n">
        <v>153.8049</v>
      </c>
      <c r="X169" s="0" t="n">
        <v>137.2146</v>
      </c>
      <c r="Y169" s="0" t="n">
        <v>150.0176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1" t="n">
        <v>3.642427E-010</v>
      </c>
      <c r="AF169" s="1" t="n">
        <v>-1.030604E-008</v>
      </c>
      <c r="AG169" s="1" t="n">
        <v>3.437126E-010</v>
      </c>
      <c r="AH169" s="0" t="n">
        <v>1</v>
      </c>
      <c r="AI169" s="0" t="n">
        <v>0.9810541</v>
      </c>
      <c r="AJ169" s="0" t="n">
        <v>0</v>
      </c>
      <c r="AK169" s="0" t="n">
        <v>0</v>
      </c>
      <c r="AL169" s="0" t="n">
        <v>0</v>
      </c>
      <c r="AM169" s="0" t="n">
        <v>1</v>
      </c>
      <c r="AO169" s="2" t="n">
        <f aca="false">SQRT(SUMSQ(AB169:AD169))</f>
        <v>0</v>
      </c>
      <c r="AP169" s="2"/>
      <c r="AQ169" s="2"/>
      <c r="AR169" s="2"/>
      <c r="AS169" s="2" t="n">
        <f aca="false">DEGREES(2*ACOS(AH169))</f>
        <v>0</v>
      </c>
      <c r="AT169" s="2"/>
      <c r="AU169" s="2"/>
      <c r="AW169" s="0" t="n">
        <f aca="false">ABS(AI169-1)</f>
        <v>0.0189459</v>
      </c>
      <c r="AZ169" s="3"/>
      <c r="BA169" s="3" t="n">
        <f aca="false">DEGREES(2*ACOS(AM169))</f>
        <v>0</v>
      </c>
      <c r="BB169" s="3"/>
      <c r="BC169" s="3"/>
      <c r="BD169" s="0" t="n">
        <f aca="false">SUM(AN169:BB169)</f>
        <v>0.0189459</v>
      </c>
    </row>
    <row r="170" customFormat="false" ht="13.8" hidden="false" customHeight="false" outlineLevel="0" collapsed="false">
      <c r="A170" s="0" t="n">
        <v>464.7783</v>
      </c>
      <c r="B170" s="0" t="n">
        <v>2.383437</v>
      </c>
      <c r="C170" s="0" t="n">
        <v>0.8604628</v>
      </c>
      <c r="D170" s="0" t="n">
        <v>2.824924</v>
      </c>
      <c r="E170" s="1" t="n">
        <v>-3.346723E-008</v>
      </c>
      <c r="F170" s="1" t="n">
        <v>-3.086636E-007</v>
      </c>
      <c r="G170" s="1" t="n">
        <v>-2.411074E-007</v>
      </c>
      <c r="H170" s="0" t="n">
        <v>1</v>
      </c>
      <c r="I170" s="0" t="n">
        <v>0.4789404</v>
      </c>
      <c r="J170" s="0" t="n">
        <v>-0.01900788</v>
      </c>
      <c r="K170" s="0" t="n">
        <v>0.5680761</v>
      </c>
      <c r="L170" s="0" t="n">
        <v>0.01312575</v>
      </c>
      <c r="M170" s="0" t="n">
        <v>0.8226518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32.26961</v>
      </c>
      <c r="S170" s="0" t="n">
        <v>89.86108</v>
      </c>
      <c r="T170" s="0" t="n">
        <v>122.9957</v>
      </c>
      <c r="U170" s="0" t="n">
        <v>155.0844</v>
      </c>
      <c r="V170" s="0" t="n">
        <v>166.8594</v>
      </c>
      <c r="W170" s="0" t="n">
        <v>150.5448</v>
      </c>
      <c r="X170" s="0" t="n">
        <v>134.2881</v>
      </c>
      <c r="Y170" s="0" t="n">
        <v>146.8687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1" t="n">
        <v>6.234313E-011</v>
      </c>
      <c r="AF170" s="1" t="n">
        <v>-6.312761E-008</v>
      </c>
      <c r="AG170" s="1" t="n">
        <v>4.463553E-009</v>
      </c>
      <c r="AH170" s="0" t="n">
        <v>1</v>
      </c>
      <c r="AI170" s="0" t="n">
        <v>0.9689758</v>
      </c>
      <c r="AJ170" s="0" t="n">
        <v>0</v>
      </c>
      <c r="AK170" s="0" t="n">
        <v>0</v>
      </c>
      <c r="AL170" s="0" t="n">
        <v>0</v>
      </c>
      <c r="AM170" s="0" t="n">
        <v>1</v>
      </c>
      <c r="AO170" s="2" t="n">
        <f aca="false">SQRT(SUMSQ(AB170:AD170))</f>
        <v>0</v>
      </c>
      <c r="AP170" s="2"/>
      <c r="AQ170" s="2"/>
      <c r="AR170" s="2"/>
      <c r="AS170" s="2" t="n">
        <f aca="false">DEGREES(2*ACOS(AH170))</f>
        <v>0</v>
      </c>
      <c r="AT170" s="2"/>
      <c r="AU170" s="2"/>
      <c r="AW170" s="0" t="n">
        <f aca="false">ABS(AI170-1)</f>
        <v>0.0310241999999999</v>
      </c>
      <c r="AZ170" s="3"/>
      <c r="BA170" s="3" t="n">
        <f aca="false">DEGREES(2*ACOS(AM170))</f>
        <v>0</v>
      </c>
      <c r="BB170" s="3"/>
      <c r="BC170" s="3"/>
      <c r="BD170" s="0" t="n">
        <f aca="false">SUM(AN170:BB170)</f>
        <v>0.0310241999999999</v>
      </c>
    </row>
    <row r="171" customFormat="false" ht="13.8" hidden="false" customHeight="false" outlineLevel="0" collapsed="false">
      <c r="A171" s="0" t="n">
        <v>464.8311</v>
      </c>
      <c r="B171" s="0" t="n">
        <v>2.383437</v>
      </c>
      <c r="C171" s="0" t="n">
        <v>0.8604628</v>
      </c>
      <c r="D171" s="0" t="n">
        <v>2.824924</v>
      </c>
      <c r="E171" s="1" t="n">
        <v>-3.125523E-008</v>
      </c>
      <c r="F171" s="1" t="n">
        <v>-3.391549E-007</v>
      </c>
      <c r="G171" s="1" t="n">
        <v>-2.48583E-007</v>
      </c>
      <c r="H171" s="0" t="n">
        <v>1</v>
      </c>
      <c r="I171" s="0" t="n">
        <v>0.4636728</v>
      </c>
      <c r="J171" s="0" t="n">
        <v>-0.01901388</v>
      </c>
      <c r="K171" s="0" t="n">
        <v>0.5680705</v>
      </c>
      <c r="L171" s="0" t="n">
        <v>0.01312971</v>
      </c>
      <c r="M171" s="0" t="n">
        <v>0.8226554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26.69765</v>
      </c>
      <c r="S171" s="0" t="n">
        <v>74.57737</v>
      </c>
      <c r="T171" s="0" t="n">
        <v>102.2543</v>
      </c>
      <c r="U171" s="0" t="n">
        <v>129.0797</v>
      </c>
      <c r="V171" s="0" t="n">
        <v>138.9597</v>
      </c>
      <c r="W171" s="0" t="n">
        <v>125.3235</v>
      </c>
      <c r="X171" s="0" t="n">
        <v>111.7703</v>
      </c>
      <c r="Y171" s="0" t="n">
        <v>122.2993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1" t="n">
        <v>2.212009E-009</v>
      </c>
      <c r="AF171" s="1" t="n">
        <v>-3.049126E-008</v>
      </c>
      <c r="AG171" s="1" t="n">
        <v>-7.475678E-009</v>
      </c>
      <c r="AH171" s="0" t="n">
        <v>1</v>
      </c>
      <c r="AI171" s="0" t="n">
        <v>0.9681221</v>
      </c>
      <c r="AJ171" s="0" t="n">
        <v>0</v>
      </c>
      <c r="AK171" s="0" t="n">
        <v>0</v>
      </c>
      <c r="AL171" s="0" t="n">
        <v>0</v>
      </c>
      <c r="AM171" s="0" t="n">
        <v>1</v>
      </c>
      <c r="AO171" s="2" t="n">
        <f aca="false">SQRT(SUMSQ(AB171:AD171))</f>
        <v>0</v>
      </c>
      <c r="AP171" s="2"/>
      <c r="AQ171" s="2"/>
      <c r="AR171" s="2"/>
      <c r="AS171" s="2" t="n">
        <f aca="false">DEGREES(2*ACOS(AH171))</f>
        <v>0</v>
      </c>
      <c r="AT171" s="2"/>
      <c r="AU171" s="2"/>
      <c r="AW171" s="0" t="n">
        <f aca="false">ABS(AI171-1)</f>
        <v>0.0318778999999998</v>
      </c>
      <c r="AZ171" s="3"/>
      <c r="BA171" s="3" t="n">
        <f aca="false">DEGREES(2*ACOS(AM171))</f>
        <v>0</v>
      </c>
      <c r="BB171" s="3"/>
      <c r="BC171" s="3"/>
      <c r="BD171" s="0" t="n">
        <f aca="false">SUM(AN171:BB171)</f>
        <v>0.0318778999999998</v>
      </c>
    </row>
    <row r="172" customFormat="false" ht="13.8" hidden="false" customHeight="false" outlineLevel="0" collapsed="false">
      <c r="A172" s="0" t="n">
        <v>464.881</v>
      </c>
      <c r="B172" s="0" t="n">
        <v>2.383437</v>
      </c>
      <c r="C172" s="0" t="n">
        <v>0.8604628</v>
      </c>
      <c r="D172" s="0" t="n">
        <v>2.824924</v>
      </c>
      <c r="E172" s="1" t="n">
        <v>-3.329489E-008</v>
      </c>
      <c r="F172" s="1" t="n">
        <v>-2.853552E-007</v>
      </c>
      <c r="G172" s="1" t="n">
        <v>-2.510099E-007</v>
      </c>
      <c r="H172" s="0" t="n">
        <v>1</v>
      </c>
      <c r="I172" s="0" t="n">
        <v>0.4501572</v>
      </c>
      <c r="J172" s="0" t="n">
        <v>-0.01901853</v>
      </c>
      <c r="K172" s="0" t="n">
        <v>0.5680662</v>
      </c>
      <c r="L172" s="0" t="n">
        <v>0.01313278</v>
      </c>
      <c r="M172" s="0" t="n">
        <v>0.8226582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29.87462</v>
      </c>
      <c r="S172" s="0" t="n">
        <v>83.67431</v>
      </c>
      <c r="T172" s="0" t="n">
        <v>114.9217</v>
      </c>
      <c r="U172" s="0" t="n">
        <v>145.2324</v>
      </c>
      <c r="V172" s="0" t="n">
        <v>156.4359</v>
      </c>
      <c r="W172" s="0" t="n">
        <v>141.0309</v>
      </c>
      <c r="X172" s="0" t="n">
        <v>125.7576</v>
      </c>
      <c r="Y172" s="0" t="n">
        <v>137.6678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1" t="n">
        <v>-2.039654E-009</v>
      </c>
      <c r="AF172" s="1" t="n">
        <v>5.379965E-008</v>
      </c>
      <c r="AG172" s="1" t="n">
        <v>-2.426809E-009</v>
      </c>
      <c r="AH172" s="0" t="n">
        <v>1</v>
      </c>
      <c r="AI172" s="0" t="n">
        <v>0.9708511</v>
      </c>
      <c r="AJ172" s="0" t="n">
        <v>0</v>
      </c>
      <c r="AK172" s="0" t="n">
        <v>0</v>
      </c>
      <c r="AL172" s="0" t="n">
        <v>0</v>
      </c>
      <c r="AM172" s="0" t="n">
        <v>1</v>
      </c>
      <c r="AO172" s="2" t="n">
        <f aca="false">SQRT(SUMSQ(AB172:AD172))</f>
        <v>0</v>
      </c>
      <c r="AP172" s="2"/>
      <c r="AQ172" s="2"/>
      <c r="AR172" s="2"/>
      <c r="AS172" s="2" t="n">
        <f aca="false">DEGREES(2*ACOS(AH172))</f>
        <v>0</v>
      </c>
      <c r="AT172" s="2"/>
      <c r="AU172" s="2"/>
      <c r="AW172" s="0" t="n">
        <f aca="false">ABS(AI172-1)</f>
        <v>0.0291488999999999</v>
      </c>
      <c r="AZ172" s="3"/>
      <c r="BA172" s="3" t="n">
        <f aca="false">DEGREES(2*ACOS(AM172))</f>
        <v>0</v>
      </c>
      <c r="BB172" s="3"/>
      <c r="BC172" s="3"/>
      <c r="BD172" s="0" t="n">
        <f aca="false">SUM(AN172:BB172)</f>
        <v>0.0291488999999999</v>
      </c>
    </row>
    <row r="173" customFormat="false" ht="13.8" hidden="false" customHeight="false" outlineLevel="0" collapsed="false">
      <c r="A173" s="0" t="n">
        <v>464.9305</v>
      </c>
      <c r="B173" s="0" t="n">
        <v>2.383437</v>
      </c>
      <c r="C173" s="0" t="n">
        <v>0.8604628</v>
      </c>
      <c r="D173" s="0" t="n">
        <v>2.824924</v>
      </c>
      <c r="E173" s="1" t="n">
        <v>-3.376266E-008</v>
      </c>
      <c r="F173" s="1" t="n">
        <v>-2.941472E-007</v>
      </c>
      <c r="G173" s="1" t="n">
        <v>-2.490971E-007</v>
      </c>
      <c r="H173" s="0" t="n">
        <v>1</v>
      </c>
      <c r="I173" s="0" t="n">
        <v>0.4415549</v>
      </c>
      <c r="J173" s="0" t="n">
        <v>-0.01902212</v>
      </c>
      <c r="K173" s="0" t="n">
        <v>0.568063</v>
      </c>
      <c r="L173" s="0" t="n">
        <v>0.01313514</v>
      </c>
      <c r="M173" s="0" t="n">
        <v>0.8226604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31.36369</v>
      </c>
      <c r="S173" s="0" t="n">
        <v>87.99969</v>
      </c>
      <c r="T173" s="0" t="n">
        <v>121.0177</v>
      </c>
      <c r="U173" s="0" t="n">
        <v>153.0659</v>
      </c>
      <c r="V173" s="0" t="n">
        <v>164.944</v>
      </c>
      <c r="W173" s="0" t="n">
        <v>148.6582</v>
      </c>
      <c r="X173" s="0" t="n">
        <v>132.542</v>
      </c>
      <c r="Y173" s="0" t="n">
        <v>145.1453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1" t="n">
        <v>-4.677625E-010</v>
      </c>
      <c r="AF173" s="1" t="n">
        <v>-8.79194E-009</v>
      </c>
      <c r="AG173" s="1" t="n">
        <v>1.912837E-009</v>
      </c>
      <c r="AH173" s="0" t="n">
        <v>1</v>
      </c>
      <c r="AI173" s="0" t="n">
        <v>0.9808903</v>
      </c>
      <c r="AJ173" s="0" t="n">
        <v>0</v>
      </c>
      <c r="AK173" s="0" t="n">
        <v>0</v>
      </c>
      <c r="AL173" s="0" t="n">
        <v>0</v>
      </c>
      <c r="AM173" s="0" t="n">
        <v>1</v>
      </c>
      <c r="AO173" s="2" t="n">
        <f aca="false">SQRT(SUMSQ(AB173:AD173))</f>
        <v>0</v>
      </c>
      <c r="AP173" s="2"/>
      <c r="AQ173" s="2"/>
      <c r="AR173" s="2"/>
      <c r="AS173" s="2" t="n">
        <f aca="false">DEGREES(2*ACOS(AH173))</f>
        <v>0</v>
      </c>
      <c r="AT173" s="2"/>
      <c r="AU173" s="2"/>
      <c r="AW173" s="0" t="n">
        <f aca="false">ABS(AI173-1)</f>
        <v>0.0191096999999998</v>
      </c>
      <c r="AZ173" s="3"/>
      <c r="BA173" s="3" t="n">
        <f aca="false">DEGREES(2*ACOS(AM173))</f>
        <v>0</v>
      </c>
      <c r="BB173" s="3"/>
      <c r="BC173" s="3"/>
      <c r="BD173" s="0" t="n">
        <f aca="false">SUM(AN173:BB173)</f>
        <v>0.0191096999999998</v>
      </c>
    </row>
    <row r="174" customFormat="false" ht="13.8" hidden="false" customHeight="false" outlineLevel="0" collapsed="false">
      <c r="A174" s="0" t="n">
        <v>464.9809</v>
      </c>
      <c r="B174" s="0" t="n">
        <v>2.383437</v>
      </c>
      <c r="C174" s="0" t="n">
        <v>0.8604628</v>
      </c>
      <c r="D174" s="0" t="n">
        <v>2.824924</v>
      </c>
      <c r="E174" s="1" t="n">
        <v>-3.359883E-008</v>
      </c>
      <c r="F174" s="1" t="n">
        <v>-2.938791E-007</v>
      </c>
      <c r="G174" s="1" t="n">
        <v>-2.468889E-007</v>
      </c>
      <c r="H174" s="0" t="n">
        <v>1</v>
      </c>
      <c r="I174" s="0" t="n">
        <v>0.4331658</v>
      </c>
      <c r="J174" s="0" t="n">
        <v>-0.0190249</v>
      </c>
      <c r="K174" s="0" t="n">
        <v>0.5680604</v>
      </c>
      <c r="L174" s="0" t="n">
        <v>0.01313698</v>
      </c>
      <c r="M174" s="0" t="n">
        <v>0.8226621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31.75476</v>
      </c>
      <c r="S174" s="0" t="n">
        <v>89.20393</v>
      </c>
      <c r="T174" s="0" t="n">
        <v>122.7966</v>
      </c>
      <c r="U174" s="0" t="n">
        <v>155.4188</v>
      </c>
      <c r="V174" s="0" t="n">
        <v>167.535</v>
      </c>
      <c r="W174" s="0" t="n">
        <v>150.9593</v>
      </c>
      <c r="X174" s="0" t="n">
        <v>134.5806</v>
      </c>
      <c r="Y174" s="0" t="n">
        <v>147.418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1" t="n">
        <v>1.638323E-010</v>
      </c>
      <c r="AF174" s="1" t="n">
        <v>2.682231E-010</v>
      </c>
      <c r="AG174" s="1" t="n">
        <v>2.208194E-009</v>
      </c>
      <c r="AH174" s="0" t="n">
        <v>1</v>
      </c>
      <c r="AI174" s="0" t="n">
        <v>0.981001</v>
      </c>
      <c r="AJ174" s="0" t="n">
        <v>0</v>
      </c>
      <c r="AK174" s="0" t="n">
        <v>0</v>
      </c>
      <c r="AL174" s="0" t="n">
        <v>0</v>
      </c>
      <c r="AM174" s="0" t="n">
        <v>1</v>
      </c>
      <c r="AO174" s="2" t="n">
        <f aca="false">SQRT(SUMSQ(AB174:AD174))</f>
        <v>0</v>
      </c>
      <c r="AP174" s="2"/>
      <c r="AQ174" s="2"/>
      <c r="AR174" s="2"/>
      <c r="AS174" s="2" t="n">
        <f aca="false">DEGREES(2*ACOS(AH174))</f>
        <v>0</v>
      </c>
      <c r="AT174" s="2"/>
      <c r="AU174" s="2"/>
      <c r="AW174" s="0" t="n">
        <f aca="false">ABS(AI174-1)</f>
        <v>0.0189989999999999</v>
      </c>
      <c r="AZ174" s="3"/>
      <c r="BA174" s="3" t="n">
        <f aca="false">DEGREES(2*ACOS(AM174))</f>
        <v>0</v>
      </c>
      <c r="BB174" s="3"/>
      <c r="BC174" s="3"/>
      <c r="BD174" s="0" t="n">
        <f aca="false">SUM(AN174:BB174)</f>
        <v>0.0189989999999999</v>
      </c>
    </row>
    <row r="175" customFormat="false" ht="13.8" hidden="false" customHeight="false" outlineLevel="0" collapsed="false">
      <c r="A175" s="0" t="n">
        <v>465.0304</v>
      </c>
      <c r="B175" s="0" t="n">
        <v>2.383437</v>
      </c>
      <c r="C175" s="0" t="n">
        <v>0.8604628</v>
      </c>
      <c r="D175" s="0" t="n">
        <v>2.824924</v>
      </c>
      <c r="E175" s="1" t="n">
        <v>-3.220109E-008</v>
      </c>
      <c r="F175" s="1" t="n">
        <v>-2.768393E-007</v>
      </c>
      <c r="G175" s="1" t="n">
        <v>-2.482043E-007</v>
      </c>
      <c r="H175" s="0" t="n">
        <v>1</v>
      </c>
      <c r="I175" s="0" t="n">
        <v>0.4242288</v>
      </c>
      <c r="J175" s="0" t="n">
        <v>-0.01902705</v>
      </c>
      <c r="K175" s="0" t="n">
        <v>0.5680585</v>
      </c>
      <c r="L175" s="0" t="n">
        <v>0.0131384</v>
      </c>
      <c r="M175" s="0" t="n">
        <v>0.8226633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31.03344</v>
      </c>
      <c r="S175" s="0" t="n">
        <v>87.26164</v>
      </c>
      <c r="T175" s="0" t="n">
        <v>120.2315</v>
      </c>
      <c r="U175" s="0" t="n">
        <v>152.2634</v>
      </c>
      <c r="V175" s="0" t="n">
        <v>164.1828</v>
      </c>
      <c r="W175" s="0" t="n">
        <v>147.909</v>
      </c>
      <c r="X175" s="0" t="n">
        <v>131.8499</v>
      </c>
      <c r="Y175" s="0" t="n">
        <v>144.4623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1" t="n">
        <v>1.397739E-009</v>
      </c>
      <c r="AF175" s="1" t="n">
        <v>1.703972E-008</v>
      </c>
      <c r="AG175" s="1" t="n">
        <v>-1.315466E-009</v>
      </c>
      <c r="AH175" s="0" t="n">
        <v>1</v>
      </c>
      <c r="AI175" s="0" t="n">
        <v>0.9793683</v>
      </c>
      <c r="AJ175" s="0" t="n">
        <v>0</v>
      </c>
      <c r="AK175" s="0" t="n">
        <v>0</v>
      </c>
      <c r="AL175" s="0" t="n">
        <v>0</v>
      </c>
      <c r="AM175" s="0" t="n">
        <v>1</v>
      </c>
      <c r="AO175" s="2" t="n">
        <f aca="false">SQRT(SUMSQ(AB175:AD175))</f>
        <v>0</v>
      </c>
      <c r="AP175" s="2"/>
      <c r="AQ175" s="2"/>
      <c r="AR175" s="2"/>
      <c r="AS175" s="2" t="n">
        <f aca="false">DEGREES(2*ACOS(AH175))</f>
        <v>0</v>
      </c>
      <c r="AT175" s="2"/>
      <c r="AU175" s="2"/>
      <c r="AW175" s="0" t="n">
        <f aca="false">ABS(AI175-1)</f>
        <v>0.0206316999999999</v>
      </c>
      <c r="AZ175" s="3"/>
      <c r="BA175" s="3" t="n">
        <f aca="false">DEGREES(2*ACOS(AM175))</f>
        <v>0</v>
      </c>
      <c r="BB175" s="3"/>
      <c r="BC175" s="3"/>
      <c r="BD175" s="0" t="n">
        <f aca="false">SUM(AN175:BB175)</f>
        <v>0.0206316999999999</v>
      </c>
    </row>
    <row r="176" customFormat="false" ht="13.8" hidden="false" customHeight="false" outlineLevel="0" collapsed="false">
      <c r="A176" s="0" t="n">
        <v>465.0808</v>
      </c>
      <c r="B176" s="0" t="n">
        <v>2.383437</v>
      </c>
      <c r="C176" s="0" t="n">
        <v>0.8604628</v>
      </c>
      <c r="D176" s="0" t="n">
        <v>2.824924</v>
      </c>
      <c r="E176" s="1" t="n">
        <v>-3.312274E-008</v>
      </c>
      <c r="F176" s="1" t="n">
        <v>-2.877881E-007</v>
      </c>
      <c r="G176" s="1" t="n">
        <v>-2.461305E-007</v>
      </c>
      <c r="H176" s="0" t="n">
        <v>1</v>
      </c>
      <c r="I176" s="0" t="n">
        <v>0.4242288</v>
      </c>
      <c r="J176" s="0" t="n">
        <v>-0.01902873</v>
      </c>
      <c r="K176" s="0" t="n">
        <v>0.5680569</v>
      </c>
      <c r="L176" s="0" t="n">
        <v>0.0131395</v>
      </c>
      <c r="M176" s="0" t="n">
        <v>0.8226644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31.48696</v>
      </c>
      <c r="S176" s="0" t="n">
        <v>88.59193</v>
      </c>
      <c r="T176" s="0" t="n">
        <v>122.1444</v>
      </c>
      <c r="U176" s="0" t="n">
        <v>154.7528</v>
      </c>
      <c r="V176" s="0" t="n">
        <v>166.9035</v>
      </c>
      <c r="W176" s="0" t="n">
        <v>150.3379</v>
      </c>
      <c r="X176" s="0" t="n">
        <v>134.0068</v>
      </c>
      <c r="Y176" s="0" t="n">
        <v>146.8517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1" t="n">
        <v>-9.216496E-010</v>
      </c>
      <c r="AF176" s="1" t="n">
        <v>-1.094879E-008</v>
      </c>
      <c r="AG176" s="1" t="n">
        <v>2.073893E-009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O176" s="2" t="n">
        <f aca="false">SQRT(SUMSQ(AB176:AD176))</f>
        <v>0</v>
      </c>
      <c r="AP176" s="2"/>
      <c r="AQ176" s="2"/>
      <c r="AR176" s="2"/>
      <c r="AS176" s="2" t="n">
        <f aca="false">DEGREES(2*ACOS(AH176))</f>
        <v>0</v>
      </c>
      <c r="AT176" s="2"/>
      <c r="AU176" s="2"/>
      <c r="AW176" s="0" t="n">
        <f aca="false">ABS(AI176-1)</f>
        <v>0</v>
      </c>
      <c r="AZ176" s="3"/>
      <c r="BA176" s="3" t="n">
        <f aca="false">DEGREES(2*ACOS(AM176))</f>
        <v>0</v>
      </c>
      <c r="BB176" s="3"/>
      <c r="BC176" s="3"/>
      <c r="BD176" s="0" t="n">
        <f aca="false">SUM(AN176:BB176)</f>
        <v>0</v>
      </c>
    </row>
    <row r="177" customFormat="false" ht="13.8" hidden="false" customHeight="false" outlineLevel="0" collapsed="false">
      <c r="A177" s="0" t="n">
        <v>465.1303</v>
      </c>
      <c r="B177" s="0" t="n">
        <v>2.383437</v>
      </c>
      <c r="C177" s="0" t="n">
        <v>0.8604628</v>
      </c>
      <c r="D177" s="0" t="n">
        <v>2.824924</v>
      </c>
      <c r="E177" s="1" t="n">
        <v>-3.334284E-008</v>
      </c>
      <c r="F177" s="1" t="n">
        <v>-2.639443E-007</v>
      </c>
      <c r="G177" s="1" t="n">
        <v>-2.448367E-007</v>
      </c>
      <c r="H177" s="0" t="n">
        <v>1</v>
      </c>
      <c r="I177" s="0" t="n">
        <v>0.4242288</v>
      </c>
      <c r="J177" s="0" t="n">
        <v>-0.01903002</v>
      </c>
      <c r="K177" s="0" t="n">
        <v>0.5680557</v>
      </c>
      <c r="L177" s="0" t="n">
        <v>0.01314036</v>
      </c>
      <c r="M177" s="0" t="n">
        <v>0.8226651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30.91863</v>
      </c>
      <c r="S177" s="0" t="n">
        <v>86.9958</v>
      </c>
      <c r="T177" s="0" t="n">
        <v>119.9482</v>
      </c>
      <c r="U177" s="0" t="n">
        <v>151.974</v>
      </c>
      <c r="V177" s="0" t="n">
        <v>163.9087</v>
      </c>
      <c r="W177" s="0" t="n">
        <v>147.6389</v>
      </c>
      <c r="X177" s="0" t="n">
        <v>131.6006</v>
      </c>
      <c r="Y177" s="0" t="n">
        <v>144.2164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1" t="n">
        <v>-2.201108E-010</v>
      </c>
      <c r="AF177" s="1" t="n">
        <v>2.384368E-008</v>
      </c>
      <c r="AG177" s="1" t="n">
        <v>1.293782E-009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O177" s="2" t="n">
        <f aca="false">SQRT(SUMSQ(AB177:AD177))</f>
        <v>0</v>
      </c>
      <c r="AP177" s="2"/>
      <c r="AQ177" s="2"/>
      <c r="AR177" s="2"/>
      <c r="AS177" s="2" t="n">
        <f aca="false">DEGREES(2*ACOS(AH177))</f>
        <v>0</v>
      </c>
      <c r="AT177" s="2"/>
      <c r="AU177" s="2"/>
      <c r="AW177" s="0" t="n">
        <f aca="false">ABS(AI177-1)</f>
        <v>0</v>
      </c>
      <c r="AZ177" s="3"/>
      <c r="BA177" s="3" t="n">
        <f aca="false">DEGREES(2*ACOS(AM177))</f>
        <v>0</v>
      </c>
      <c r="BB177" s="3"/>
      <c r="BC177" s="3"/>
      <c r="BD177" s="0" t="n">
        <f aca="false">SUM(AN177:BB177)</f>
        <v>0</v>
      </c>
    </row>
    <row r="178" customFormat="false" ht="13.8" hidden="false" customHeight="false" outlineLevel="0" collapsed="false">
      <c r="A178" s="0" t="n">
        <v>465.1807</v>
      </c>
      <c r="B178" s="0" t="n">
        <v>2.383437</v>
      </c>
      <c r="C178" s="0" t="n">
        <v>0.8604628</v>
      </c>
      <c r="D178" s="0" t="n">
        <v>2.824924</v>
      </c>
      <c r="E178" s="1" t="n">
        <v>-3.407892E-008</v>
      </c>
      <c r="F178" s="1" t="n">
        <v>-1.964843E-007</v>
      </c>
      <c r="G178" s="1" t="n">
        <v>-2.428837E-007</v>
      </c>
      <c r="H178" s="0" t="n">
        <v>1</v>
      </c>
      <c r="I178" s="0" t="n">
        <v>0.4242288</v>
      </c>
      <c r="J178" s="0" t="n">
        <v>-0.01903103</v>
      </c>
      <c r="K178" s="0" t="n">
        <v>0.5680548</v>
      </c>
      <c r="L178" s="0" t="n">
        <v>0.01314103</v>
      </c>
      <c r="M178" s="0" t="n">
        <v>0.8226658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31.48078</v>
      </c>
      <c r="S178" s="0" t="n">
        <v>88.57752</v>
      </c>
      <c r="T178" s="0" t="n">
        <v>122.1291</v>
      </c>
      <c r="U178" s="0" t="n">
        <v>154.7371</v>
      </c>
      <c r="V178" s="0" t="n">
        <v>166.8888</v>
      </c>
      <c r="W178" s="0" t="n">
        <v>150.3232</v>
      </c>
      <c r="X178" s="0" t="n">
        <v>133.9933</v>
      </c>
      <c r="Y178" s="0" t="n">
        <v>146.8385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1" t="n">
        <v>-7.36075E-010</v>
      </c>
      <c r="AF178" s="1" t="n">
        <v>6.745995E-008</v>
      </c>
      <c r="AG178" s="1" t="n">
        <v>1.952981E-009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O178" s="2" t="n">
        <f aca="false">SQRT(SUMSQ(AB178:AD178))</f>
        <v>0</v>
      </c>
      <c r="AP178" s="2"/>
      <c r="AQ178" s="2"/>
      <c r="AR178" s="2"/>
      <c r="AS178" s="2" t="n">
        <f aca="false">DEGREES(2*ACOS(AH178))</f>
        <v>0</v>
      </c>
      <c r="AT178" s="2"/>
      <c r="AU178" s="2"/>
      <c r="AW178" s="0" t="n">
        <f aca="false">ABS(AI178-1)</f>
        <v>0</v>
      </c>
      <c r="AZ178" s="3"/>
      <c r="BA178" s="3" t="n">
        <f aca="false">DEGREES(2*ACOS(AM178))</f>
        <v>0</v>
      </c>
      <c r="BB178" s="3"/>
      <c r="BC178" s="3"/>
      <c r="BD178" s="0" t="n">
        <f aca="false">SUM(AN178:BB178)</f>
        <v>0</v>
      </c>
    </row>
    <row r="179" customFormat="false" ht="13.8" hidden="false" customHeight="false" outlineLevel="0" collapsed="false">
      <c r="A179" s="0" t="n">
        <v>465.2302</v>
      </c>
      <c r="B179" s="0" t="n">
        <v>2.383437</v>
      </c>
      <c r="C179" s="0" t="n">
        <v>0.8604628</v>
      </c>
      <c r="D179" s="0" t="n">
        <v>2.824924</v>
      </c>
      <c r="E179" s="1" t="n">
        <v>-3.257748E-008</v>
      </c>
      <c r="F179" s="1" t="n">
        <v>-1.745955E-007</v>
      </c>
      <c r="G179" s="1" t="n">
        <v>-2.459015E-007</v>
      </c>
      <c r="H179" s="0" t="n">
        <v>1</v>
      </c>
      <c r="I179" s="0" t="n">
        <v>0.4242288</v>
      </c>
      <c r="J179" s="0" t="n">
        <v>-0.01903181</v>
      </c>
      <c r="K179" s="0" t="n">
        <v>0.5680541</v>
      </c>
      <c r="L179" s="0" t="n">
        <v>0.01314154</v>
      </c>
      <c r="M179" s="0" t="n">
        <v>0.8226662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30.91862</v>
      </c>
      <c r="S179" s="0" t="n">
        <v>86.99578</v>
      </c>
      <c r="T179" s="0" t="n">
        <v>119.9482</v>
      </c>
      <c r="U179" s="0" t="n">
        <v>151.974</v>
      </c>
      <c r="V179" s="0" t="n">
        <v>163.9087</v>
      </c>
      <c r="W179" s="0" t="n">
        <v>147.6388</v>
      </c>
      <c r="X179" s="0" t="n">
        <v>131.6006</v>
      </c>
      <c r="Y179" s="0" t="n">
        <v>144.2164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1" t="n">
        <v>1.501428E-009</v>
      </c>
      <c r="AF179" s="1" t="n">
        <v>2.18889E-008</v>
      </c>
      <c r="AG179" s="1" t="n">
        <v>-3.017735E-009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O179" s="2" t="n">
        <f aca="false">SQRT(SUMSQ(AB179:AD179))</f>
        <v>0</v>
      </c>
      <c r="AP179" s="2"/>
      <c r="AQ179" s="2"/>
      <c r="AR179" s="2"/>
      <c r="AS179" s="2" t="n">
        <f aca="false">DEGREES(2*ACOS(AH179))</f>
        <v>0</v>
      </c>
      <c r="AT179" s="2"/>
      <c r="AU179" s="2"/>
      <c r="AW179" s="0" t="n">
        <f aca="false">ABS(AI179-1)</f>
        <v>0</v>
      </c>
      <c r="AZ179" s="3"/>
      <c r="BA179" s="3" t="n">
        <f aca="false">DEGREES(2*ACOS(AM179))</f>
        <v>0</v>
      </c>
      <c r="BB179" s="3"/>
      <c r="BC179" s="3"/>
      <c r="BD179" s="0" t="n">
        <f aca="false">SUM(AN179:BB179)</f>
        <v>0</v>
      </c>
    </row>
    <row r="180" customFormat="false" ht="13.8" hidden="false" customHeight="false" outlineLevel="0" collapsed="false">
      <c r="A180" s="0" t="n">
        <v>465.2802</v>
      </c>
      <c r="B180" s="0" t="n">
        <v>2.383437</v>
      </c>
      <c r="C180" s="0" t="n">
        <v>0.8604628</v>
      </c>
      <c r="D180" s="0" t="n">
        <v>2.824924</v>
      </c>
      <c r="E180" s="1" t="n">
        <v>-3.454932E-008</v>
      </c>
      <c r="F180" s="1" t="n">
        <v>-1.467465E-007</v>
      </c>
      <c r="G180" s="1" t="n">
        <v>-2.538669E-007</v>
      </c>
      <c r="H180" s="0" t="n">
        <v>1</v>
      </c>
      <c r="I180" s="0" t="n">
        <v>0.4242288</v>
      </c>
      <c r="J180" s="0" t="n">
        <v>-0.01903242</v>
      </c>
      <c r="K180" s="0" t="n">
        <v>0.5680535</v>
      </c>
      <c r="L180" s="0" t="n">
        <v>0.01314194</v>
      </c>
      <c r="M180" s="0" t="n">
        <v>0.8226665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26.98352</v>
      </c>
      <c r="S180" s="0" t="n">
        <v>75.92359</v>
      </c>
      <c r="T180" s="0" t="n">
        <v>104.682</v>
      </c>
      <c r="U180" s="0" t="n">
        <v>132.6318</v>
      </c>
      <c r="V180" s="0" t="n">
        <v>143.0475</v>
      </c>
      <c r="W180" s="0" t="n">
        <v>128.8484</v>
      </c>
      <c r="X180" s="0" t="n">
        <v>114.8514</v>
      </c>
      <c r="Y180" s="0" t="n">
        <v>125.8615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1" t="n">
        <v>-1.971817E-009</v>
      </c>
      <c r="AF180" s="1" t="n">
        <v>2.784897E-008</v>
      </c>
      <c r="AG180" s="1" t="n">
        <v>-7.965319E-009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O180" s="2" t="n">
        <f aca="false">SQRT(SUMSQ(AB180:AD180))</f>
        <v>0</v>
      </c>
      <c r="AP180" s="2"/>
      <c r="AQ180" s="2"/>
      <c r="AR180" s="2"/>
      <c r="AS180" s="2" t="n">
        <f aca="false">DEGREES(2*ACOS(AH180))</f>
        <v>0</v>
      </c>
      <c r="AT180" s="2"/>
      <c r="AU180" s="2"/>
      <c r="AW180" s="0" t="n">
        <f aca="false">ABS(AI180-1)</f>
        <v>0</v>
      </c>
      <c r="AZ180" s="3"/>
      <c r="BA180" s="3" t="n">
        <f aca="false">DEGREES(2*ACOS(AM180))</f>
        <v>0</v>
      </c>
      <c r="BB180" s="3"/>
      <c r="BC180" s="3"/>
      <c r="BD180" s="0" t="n">
        <f aca="false">SUM(AN180:BB180)</f>
        <v>0</v>
      </c>
    </row>
    <row r="181" customFormat="false" ht="13.8" hidden="false" customHeight="false" outlineLevel="0" collapsed="false">
      <c r="A181" s="0" t="n">
        <v>465.3306</v>
      </c>
      <c r="B181" s="0" t="n">
        <v>2.383437</v>
      </c>
      <c r="C181" s="0" t="n">
        <v>0.8604628</v>
      </c>
      <c r="D181" s="0" t="n">
        <v>2.824924</v>
      </c>
      <c r="E181" s="1" t="n">
        <v>-3.380754E-008</v>
      </c>
      <c r="F181" s="1" t="n">
        <v>-1.262296E-007</v>
      </c>
      <c r="G181" s="1" t="n">
        <v>-2.638754E-007</v>
      </c>
      <c r="H181" s="0" t="n">
        <v>1</v>
      </c>
      <c r="I181" s="0" t="n">
        <v>0.4242288</v>
      </c>
      <c r="J181" s="0" t="n">
        <v>-0.01903291</v>
      </c>
      <c r="K181" s="0" t="n">
        <v>0.5680531</v>
      </c>
      <c r="L181" s="0" t="n">
        <v>0.01314226</v>
      </c>
      <c r="M181" s="0" t="n">
        <v>0.8226668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31.48078</v>
      </c>
      <c r="S181" s="0" t="n">
        <v>88.57752</v>
      </c>
      <c r="T181" s="0" t="n">
        <v>122.1291</v>
      </c>
      <c r="U181" s="0" t="n">
        <v>154.7371</v>
      </c>
      <c r="V181" s="0" t="n">
        <v>166.8888</v>
      </c>
      <c r="W181" s="0" t="n">
        <v>150.3232</v>
      </c>
      <c r="X181" s="0" t="n">
        <v>133.9933</v>
      </c>
      <c r="Y181" s="0" t="n">
        <v>146.8385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1" t="n">
        <v>7.417718E-010</v>
      </c>
      <c r="AF181" s="1" t="n">
        <v>2.051692E-008</v>
      </c>
      <c r="AG181" s="1" t="n">
        <v>-1.000849E-008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O181" s="2" t="n">
        <f aca="false">SQRT(SUMSQ(AB181:AD181))</f>
        <v>0</v>
      </c>
      <c r="AP181" s="2"/>
      <c r="AQ181" s="2"/>
      <c r="AR181" s="2"/>
      <c r="AS181" s="2" t="n">
        <f aca="false">DEGREES(2*ACOS(AH181))</f>
        <v>0</v>
      </c>
      <c r="AT181" s="2"/>
      <c r="AU181" s="2"/>
      <c r="AW181" s="0" t="n">
        <f aca="false">ABS(AI181-1)</f>
        <v>0</v>
      </c>
      <c r="AZ181" s="3"/>
      <c r="BA181" s="3" t="n">
        <f aca="false">DEGREES(2*ACOS(AM181))</f>
        <v>0</v>
      </c>
      <c r="BB181" s="3"/>
      <c r="BC181" s="3"/>
      <c r="BD181" s="0" t="n">
        <f aca="false">SUM(AN181:BB181)</f>
        <v>0</v>
      </c>
    </row>
    <row r="182" customFormat="false" ht="13.8" hidden="false" customHeight="false" outlineLevel="0" collapsed="false">
      <c r="A182" s="0" t="n">
        <v>465.3804</v>
      </c>
      <c r="B182" s="0" t="n">
        <v>2.382447</v>
      </c>
      <c r="C182" s="0" t="n">
        <v>0.8576034</v>
      </c>
      <c r="D182" s="0" t="n">
        <v>2.824468</v>
      </c>
      <c r="E182" s="1" t="n">
        <v>-3.338762E-008</v>
      </c>
      <c r="F182" s="1" t="n">
        <v>-5.404859E-008</v>
      </c>
      <c r="G182" s="1" t="n">
        <v>-2.707633E-007</v>
      </c>
      <c r="H182" s="0" t="n">
        <v>1</v>
      </c>
      <c r="I182" s="0" t="n">
        <v>0.4242288</v>
      </c>
      <c r="J182" s="0" t="n">
        <v>-0.01901529</v>
      </c>
      <c r="K182" s="0" t="n">
        <v>0.5680536</v>
      </c>
      <c r="L182" s="0" t="n">
        <v>0.0131301</v>
      </c>
      <c r="M182" s="0" t="n">
        <v>0.8226671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27.54619</v>
      </c>
      <c r="S182" s="0" t="n">
        <v>77.50853</v>
      </c>
      <c r="T182" s="0" t="n">
        <v>106.866</v>
      </c>
      <c r="U182" s="0" t="n">
        <v>135.3974</v>
      </c>
      <c r="V182" s="0" t="n">
        <v>146.0296</v>
      </c>
      <c r="W182" s="0" t="n">
        <v>131.5343</v>
      </c>
      <c r="X182" s="0" t="n">
        <v>117.2449</v>
      </c>
      <c r="Y182" s="0" t="n">
        <v>128.4841</v>
      </c>
      <c r="Z182" s="0" t="n">
        <v>0</v>
      </c>
      <c r="AA182" s="0" t="n">
        <v>1</v>
      </c>
      <c r="AB182" s="0" t="n">
        <v>-0.001940556</v>
      </c>
      <c r="AC182" s="0" t="n">
        <v>-0.005606743</v>
      </c>
      <c r="AD182" s="0" t="n">
        <v>-0.0008936955</v>
      </c>
      <c r="AE182" s="1" t="n">
        <v>4.199336E-010</v>
      </c>
      <c r="AF182" s="1" t="n">
        <v>7.218103E-008</v>
      </c>
      <c r="AG182" s="1" t="n">
        <v>-6.88788E-009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O182" s="2" t="n">
        <f aca="false">SQRT(SUMSQ(AB182:AD182))</f>
        <v>0.00600000135865862</v>
      </c>
      <c r="AP182" s="2"/>
      <c r="AQ182" s="2"/>
      <c r="AR182" s="2"/>
      <c r="AS182" s="2" t="n">
        <f aca="false">DEGREES(2*ACOS(AH182))</f>
        <v>0</v>
      </c>
      <c r="AT182" s="2"/>
      <c r="AU182" s="2"/>
      <c r="AW182" s="0" t="n">
        <f aca="false">ABS(AI182-1)</f>
        <v>0</v>
      </c>
      <c r="AZ182" s="3"/>
      <c r="BA182" s="3" t="n">
        <f aca="false">DEGREES(2*ACOS(AM182))</f>
        <v>0</v>
      </c>
      <c r="BB182" s="3"/>
      <c r="BC182" s="3"/>
      <c r="BD182" s="0" t="n">
        <f aca="false">SUM(AN182:BB182)</f>
        <v>0.00600000135865862</v>
      </c>
    </row>
    <row r="183" customFormat="false" ht="13.8" hidden="false" customHeight="false" outlineLevel="0" collapsed="false">
      <c r="A183" s="0" t="n">
        <v>465.4302</v>
      </c>
      <c r="B183" s="0" t="n">
        <v>2.376436</v>
      </c>
      <c r="C183" s="0" t="n">
        <v>0.8397955</v>
      </c>
      <c r="D183" s="0" t="n">
        <v>2.818539</v>
      </c>
      <c r="E183" s="1" t="n">
        <v>-3.220596E-008</v>
      </c>
      <c r="F183" s="1" t="n">
        <v>-2.656023E-008</v>
      </c>
      <c r="G183" s="1" t="n">
        <v>-2.647267E-007</v>
      </c>
      <c r="H183" s="0" t="n">
        <v>1</v>
      </c>
      <c r="I183" s="0" t="n">
        <v>0.4242288</v>
      </c>
      <c r="J183" s="0" t="n">
        <v>-0.01879038</v>
      </c>
      <c r="K183" s="0" t="n">
        <v>0.5680819</v>
      </c>
      <c r="L183" s="0" t="n">
        <v>0.01297564</v>
      </c>
      <c r="M183" s="0" t="n">
        <v>0.8226553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30.95469</v>
      </c>
      <c r="S183" s="0" t="n">
        <v>87.22083</v>
      </c>
      <c r="T183" s="0" t="n">
        <v>120.16</v>
      </c>
      <c r="U183" s="0" t="n">
        <v>152.1456</v>
      </c>
      <c r="V183" s="0" t="n">
        <v>164.0408</v>
      </c>
      <c r="W183" s="0" t="n">
        <v>147.7434</v>
      </c>
      <c r="X183" s="0" t="n">
        <v>131.6489</v>
      </c>
      <c r="Y183" s="0" t="n">
        <v>144.2473</v>
      </c>
      <c r="Z183" s="0" t="n">
        <v>0</v>
      </c>
      <c r="AA183" s="0" t="n">
        <v>1</v>
      </c>
      <c r="AB183" s="0" t="n">
        <v>-0.008163466</v>
      </c>
      <c r="AC183" s="0" t="n">
        <v>-0.02447607</v>
      </c>
      <c r="AD183" s="0" t="n">
        <v>-0.009959187</v>
      </c>
      <c r="AE183" s="1" t="n">
        <v>1.181666E-009</v>
      </c>
      <c r="AF183" s="1" t="n">
        <v>2.748835E-008</v>
      </c>
      <c r="AG183" s="1" t="n">
        <v>6.036617E-009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O183" s="2" t="n">
        <f aca="false">SQRT(SUMSQ(AB183:AD183))</f>
        <v>0.0276569265371087</v>
      </c>
      <c r="AP183" s="2"/>
      <c r="AQ183" s="2"/>
      <c r="AR183" s="2"/>
      <c r="AS183" s="2" t="n">
        <f aca="false">DEGREES(2*ACOS(AH183))</f>
        <v>0</v>
      </c>
      <c r="AT183" s="2"/>
      <c r="AU183" s="2"/>
      <c r="AW183" s="0" t="n">
        <f aca="false">ABS(AI183-1)</f>
        <v>0</v>
      </c>
      <c r="AZ183" s="3"/>
      <c r="BA183" s="3" t="n">
        <f aca="false">DEGREES(2*ACOS(AM183))</f>
        <v>0</v>
      </c>
      <c r="BB183" s="3"/>
      <c r="BC183" s="3"/>
      <c r="BD183" s="0" t="n">
        <f aca="false">SUM(AN183:BB183)</f>
        <v>0.0276569265371087</v>
      </c>
    </row>
    <row r="184" customFormat="false" ht="13.8" hidden="false" customHeight="false" outlineLevel="0" collapsed="false">
      <c r="A184" s="0" t="n">
        <v>465.4806</v>
      </c>
      <c r="B184" s="0" t="n">
        <v>2.367702</v>
      </c>
      <c r="C184" s="0" t="n">
        <v>0.8124847</v>
      </c>
      <c r="D184" s="0" t="n">
        <v>2.799624</v>
      </c>
      <c r="E184" s="1" t="n">
        <v>-3.287095E-008</v>
      </c>
      <c r="F184" s="1" t="n">
        <v>-5.777511E-008</v>
      </c>
      <c r="G184" s="1" t="n">
        <v>-2.612206E-007</v>
      </c>
      <c r="H184" s="0" t="n">
        <v>1</v>
      </c>
      <c r="I184" s="0" t="n">
        <v>0.4242288</v>
      </c>
      <c r="J184" s="0" t="n">
        <v>-0.01815588</v>
      </c>
      <c r="K184" s="0" t="n">
        <v>0.5683118</v>
      </c>
      <c r="L184" s="0" t="n">
        <v>0.01254466</v>
      </c>
      <c r="M184" s="0" t="n">
        <v>0.8225174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31.07211</v>
      </c>
      <c r="S184" s="0" t="n">
        <v>88.01669</v>
      </c>
      <c r="T184" s="0" t="n">
        <v>120.8525</v>
      </c>
      <c r="U184" s="0" t="n">
        <v>152.6469</v>
      </c>
      <c r="V184" s="0" t="n">
        <v>164.3625</v>
      </c>
      <c r="W184" s="0" t="n">
        <v>147.9481</v>
      </c>
      <c r="X184" s="0" t="n">
        <v>131.6242</v>
      </c>
      <c r="Y184" s="0" t="n">
        <v>144.1855</v>
      </c>
      <c r="Z184" s="0" t="n">
        <v>0</v>
      </c>
      <c r="AA184" s="0" t="n">
        <v>1</v>
      </c>
      <c r="AB184" s="0" t="n">
        <v>-0.009005871</v>
      </c>
      <c r="AC184" s="0" t="n">
        <v>-0.02857916</v>
      </c>
      <c r="AD184" s="0" t="n">
        <v>-0.02269909</v>
      </c>
      <c r="AE184" s="1" t="n">
        <v>-6.649769E-010</v>
      </c>
      <c r="AF184" s="1" t="n">
        <v>-3.121487E-008</v>
      </c>
      <c r="AG184" s="1" t="n">
        <v>3.506174E-009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O184" s="2" t="n">
        <f aca="false">SQRT(SUMSQ(AB184:AD184))</f>
        <v>0.0375915254492597</v>
      </c>
      <c r="AP184" s="2"/>
      <c r="AQ184" s="2"/>
      <c r="AR184" s="2"/>
      <c r="AS184" s="2" t="n">
        <f aca="false">DEGREES(2*ACOS(AH184))</f>
        <v>0</v>
      </c>
      <c r="AT184" s="2"/>
      <c r="AU184" s="2"/>
      <c r="AW184" s="0" t="n">
        <f aca="false">ABS(AI184-1)</f>
        <v>0</v>
      </c>
      <c r="AZ184" s="3"/>
      <c r="BA184" s="3" t="n">
        <f aca="false">DEGREES(2*ACOS(AM184))</f>
        <v>0</v>
      </c>
      <c r="BB184" s="3"/>
      <c r="BC184" s="3"/>
      <c r="BD184" s="0" t="n">
        <f aca="false">SUM(AN184:BB184)</f>
        <v>0.0375915254492597</v>
      </c>
    </row>
    <row r="185" customFormat="false" ht="13.8" hidden="false" customHeight="false" outlineLevel="0" collapsed="false">
      <c r="A185" s="0" t="n">
        <v>465.531</v>
      </c>
      <c r="B185" s="0" t="n">
        <v>2.360695</v>
      </c>
      <c r="C185" s="0" t="n">
        <v>0.7897108</v>
      </c>
      <c r="D185" s="0" t="n">
        <v>2.778465</v>
      </c>
      <c r="E185" s="1" t="n">
        <v>-3.423819E-008</v>
      </c>
      <c r="F185" s="1" t="n">
        <v>-4.423141E-008</v>
      </c>
      <c r="G185" s="1" t="n">
        <v>-2.668358E-007</v>
      </c>
      <c r="H185" s="0" t="n">
        <v>1</v>
      </c>
      <c r="I185" s="0" t="n">
        <v>0.4242288</v>
      </c>
      <c r="J185" s="0" t="n">
        <v>-0.01720612</v>
      </c>
      <c r="K185" s="0" t="n">
        <v>0.5688072</v>
      </c>
      <c r="L185" s="0" t="n">
        <v>0.01190331</v>
      </c>
      <c r="M185" s="0" t="n">
        <v>0.8222048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31.82535</v>
      </c>
      <c r="S185" s="0" t="n">
        <v>90.74429</v>
      </c>
      <c r="T185" s="0" t="n">
        <v>123.9358</v>
      </c>
      <c r="U185" s="0" t="n">
        <v>155.9561</v>
      </c>
      <c r="V185" s="0" t="n">
        <v>167.5647</v>
      </c>
      <c r="W185" s="0" t="n">
        <v>150.6561</v>
      </c>
      <c r="X185" s="0" t="n">
        <v>133.6629</v>
      </c>
      <c r="Y185" s="0" t="n">
        <v>146.4396</v>
      </c>
      <c r="Z185" s="0" t="n">
        <v>0</v>
      </c>
      <c r="AA185" s="0" t="n">
        <v>1</v>
      </c>
      <c r="AB185" s="0" t="n">
        <v>-0.006067711</v>
      </c>
      <c r="AC185" s="0" t="n">
        <v>-0.02018127</v>
      </c>
      <c r="AD185" s="0" t="n">
        <v>-0.02134934</v>
      </c>
      <c r="AE185" s="1" t="n">
        <v>-1.367239E-009</v>
      </c>
      <c r="AF185" s="1" t="n">
        <v>1.354371E-008</v>
      </c>
      <c r="AG185" s="1" t="n">
        <v>-5.615164E-009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O185" s="2" t="n">
        <f aca="false">SQRT(SUMSQ(AB185:AD185))</f>
        <v>0.0299982515161804</v>
      </c>
      <c r="AP185" s="2"/>
      <c r="AQ185" s="2"/>
      <c r="AR185" s="2"/>
      <c r="AS185" s="2" t="n">
        <f aca="false">DEGREES(2*ACOS(AH185))</f>
        <v>0</v>
      </c>
      <c r="AT185" s="2"/>
      <c r="AU185" s="2"/>
      <c r="AW185" s="0" t="n">
        <f aca="false">ABS(AI185-1)</f>
        <v>0</v>
      </c>
      <c r="AZ185" s="3"/>
      <c r="BA185" s="3" t="n">
        <f aca="false">DEGREES(2*ACOS(AM185))</f>
        <v>0</v>
      </c>
      <c r="BB185" s="3"/>
      <c r="BC185" s="3"/>
      <c r="BD185" s="0" t="n">
        <f aca="false">SUM(AN185:BB185)</f>
        <v>0.0299982515161804</v>
      </c>
    </row>
    <row r="186" customFormat="false" ht="13.8" hidden="false" customHeight="false" outlineLevel="0" collapsed="false">
      <c r="A186" s="0" t="n">
        <v>465.5806</v>
      </c>
      <c r="B186" s="0" t="n">
        <v>2.35537</v>
      </c>
      <c r="C186" s="0" t="n">
        <v>0.772687</v>
      </c>
      <c r="D186" s="0" t="n">
        <v>2.762753</v>
      </c>
      <c r="E186" s="1" t="n">
        <v>-3.298953E-008</v>
      </c>
      <c r="F186" s="1" t="n">
        <v>-4.979169E-008</v>
      </c>
      <c r="G186" s="1" t="n">
        <v>-2.644669E-007</v>
      </c>
      <c r="H186" s="0" t="n">
        <v>1</v>
      </c>
      <c r="I186" s="0" t="n">
        <v>0.4242288</v>
      </c>
      <c r="J186" s="0" t="n">
        <v>-0.01612584</v>
      </c>
      <c r="K186" s="0" t="n">
        <v>0.5694882</v>
      </c>
      <c r="L186" s="0" t="n">
        <v>0.0111753</v>
      </c>
      <c r="M186" s="0" t="n">
        <v>0.8217654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31.59814</v>
      </c>
      <c r="S186" s="0" t="n">
        <v>90.07394</v>
      </c>
      <c r="T186" s="0" t="n">
        <v>122.3972</v>
      </c>
      <c r="U186" s="0" t="n">
        <v>153.4879</v>
      </c>
      <c r="V186" s="0" t="n">
        <v>164.5714</v>
      </c>
      <c r="W186" s="0" t="n">
        <v>147.7791</v>
      </c>
      <c r="X186" s="0" t="n">
        <v>130.7416</v>
      </c>
      <c r="Y186" s="0" t="n">
        <v>143.3092</v>
      </c>
      <c r="Z186" s="0" t="n">
        <v>0</v>
      </c>
      <c r="AA186" s="0" t="n">
        <v>1</v>
      </c>
      <c r="AB186" s="0" t="n">
        <v>-0.005122452</v>
      </c>
      <c r="AC186" s="0" t="n">
        <v>-0.01561816</v>
      </c>
      <c r="AD186" s="0" t="n">
        <v>-0.01160965</v>
      </c>
      <c r="AE186" s="1" t="n">
        <v>1.248668E-009</v>
      </c>
      <c r="AF186" s="1" t="n">
        <v>-5.560276E-009</v>
      </c>
      <c r="AG186" s="1" t="n">
        <v>2.368857E-009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O186" s="2" t="n">
        <f aca="false">SQRT(SUMSQ(AB186:AD186))</f>
        <v>0.0201233796714271</v>
      </c>
      <c r="AP186" s="2"/>
      <c r="AQ186" s="2"/>
      <c r="AR186" s="2"/>
      <c r="AS186" s="2" t="n">
        <f aca="false">DEGREES(2*ACOS(AH186))</f>
        <v>0</v>
      </c>
      <c r="AT186" s="2"/>
      <c r="AU186" s="2"/>
      <c r="AW186" s="0" t="n">
        <f aca="false">ABS(AI186-1)</f>
        <v>0</v>
      </c>
      <c r="AZ186" s="3"/>
      <c r="BA186" s="3" t="n">
        <f aca="false">DEGREES(2*ACOS(AM186))</f>
        <v>0</v>
      </c>
      <c r="BB186" s="3"/>
      <c r="BC186" s="3"/>
      <c r="BD186" s="0" t="n">
        <f aca="false">SUM(AN186:BB186)</f>
        <v>0.0201233796714271</v>
      </c>
    </row>
    <row r="187" customFormat="false" ht="13.8" hidden="false" customHeight="false" outlineLevel="0" collapsed="false">
      <c r="A187" s="0" t="n">
        <v>465.631</v>
      </c>
      <c r="B187" s="0" t="n">
        <v>2.349797</v>
      </c>
      <c r="C187" s="0" t="n">
        <v>0.7564231</v>
      </c>
      <c r="D187" s="0" t="n">
        <v>2.753872</v>
      </c>
      <c r="E187" s="1" t="n">
        <v>-3.319804E-008</v>
      </c>
      <c r="F187" s="1" t="n">
        <v>-5.488383E-008</v>
      </c>
      <c r="G187" s="1" t="n">
        <v>-2.680428E-007</v>
      </c>
      <c r="H187" s="0" t="n">
        <v>1</v>
      </c>
      <c r="I187" s="0" t="n">
        <v>0.4242288</v>
      </c>
      <c r="J187" s="0" t="n">
        <v>-0.01498534</v>
      </c>
      <c r="K187" s="0" t="n">
        <v>0.5701568</v>
      </c>
      <c r="L187" s="0" t="n">
        <v>0.01040258</v>
      </c>
      <c r="M187" s="0" t="n">
        <v>0.8213334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32.66783</v>
      </c>
      <c r="S187" s="0" t="n">
        <v>92.53922</v>
      </c>
      <c r="T187" s="0" t="n">
        <v>125.2354</v>
      </c>
      <c r="U187" s="0" t="n">
        <v>156.6052</v>
      </c>
      <c r="V187" s="0" t="n">
        <v>167.6339</v>
      </c>
      <c r="W187" s="0" t="n">
        <v>150.3873</v>
      </c>
      <c r="X187" s="0" t="n">
        <v>132.7564</v>
      </c>
      <c r="Y187" s="0" t="n">
        <v>145.5604</v>
      </c>
      <c r="Z187" s="0" t="n">
        <v>0</v>
      </c>
      <c r="AA187" s="0" t="n">
        <v>1</v>
      </c>
      <c r="AB187" s="0" t="n">
        <v>-0.005488148</v>
      </c>
      <c r="AC187" s="0" t="n">
        <v>-0.01597368</v>
      </c>
      <c r="AD187" s="0" t="n">
        <v>-0.00864422</v>
      </c>
      <c r="AE187" s="1" t="n">
        <v>-2.085281E-010</v>
      </c>
      <c r="AF187" s="1" t="n">
        <v>-5.092151E-009</v>
      </c>
      <c r="AG187" s="1" t="n">
        <v>-3.575926E-009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O187" s="2" t="n">
        <f aca="false">SQRT(SUMSQ(AB187:AD187))</f>
        <v>0.0189736860051152</v>
      </c>
      <c r="AP187" s="2"/>
      <c r="AQ187" s="2"/>
      <c r="AR187" s="2"/>
      <c r="AS187" s="2" t="n">
        <f aca="false">DEGREES(2*ACOS(AH187))</f>
        <v>0</v>
      </c>
      <c r="AT187" s="2"/>
      <c r="AU187" s="2"/>
      <c r="AW187" s="0" t="n">
        <f aca="false">ABS(AI187-1)</f>
        <v>0</v>
      </c>
      <c r="AZ187" s="3"/>
      <c r="BA187" s="3" t="n">
        <f aca="false">DEGREES(2*ACOS(AM187))</f>
        <v>0</v>
      </c>
      <c r="BB187" s="3"/>
      <c r="BC187" s="3"/>
      <c r="BD187" s="0" t="n">
        <f aca="false">SUM(AN187:BB187)</f>
        <v>0.0189736860051152</v>
      </c>
    </row>
    <row r="188" customFormat="false" ht="13.8" hidden="false" customHeight="false" outlineLevel="0" collapsed="false">
      <c r="A188" s="0" t="n">
        <v>465.6805</v>
      </c>
      <c r="B188" s="0" t="n">
        <v>2.346281</v>
      </c>
      <c r="C188" s="0" t="n">
        <v>0.7464823</v>
      </c>
      <c r="D188" s="0" t="n">
        <v>2.749699</v>
      </c>
      <c r="E188" s="1" t="n">
        <v>-3.261599E-008</v>
      </c>
      <c r="F188" s="1" t="n">
        <v>-4.343099E-008</v>
      </c>
      <c r="G188" s="1" t="n">
        <v>-2.696287E-007</v>
      </c>
      <c r="H188" s="0" t="n">
        <v>1</v>
      </c>
      <c r="I188" s="0" t="n">
        <v>0.4242288</v>
      </c>
      <c r="J188" s="0" t="n">
        <v>-0.01385313</v>
      </c>
      <c r="K188" s="0" t="n">
        <v>0.570766</v>
      </c>
      <c r="L188" s="0" t="n">
        <v>0.00963152</v>
      </c>
      <c r="M188" s="0" t="n">
        <v>0.8209394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32.54822</v>
      </c>
      <c r="S188" s="0" t="n">
        <v>91.65645</v>
      </c>
      <c r="T188" s="0" t="n">
        <v>123.6295</v>
      </c>
      <c r="U188" s="0" t="n">
        <v>154.2279</v>
      </c>
      <c r="V188" s="0" t="n">
        <v>164.8655</v>
      </c>
      <c r="W188" s="0" t="n">
        <v>147.8109</v>
      </c>
      <c r="X188" s="0" t="n">
        <v>130.2673</v>
      </c>
      <c r="Y188" s="0" t="n">
        <v>142.8262</v>
      </c>
      <c r="Z188" s="0" t="n">
        <v>0</v>
      </c>
      <c r="AA188" s="0" t="n">
        <v>1</v>
      </c>
      <c r="AB188" s="0" t="n">
        <v>-0.00207902</v>
      </c>
      <c r="AC188" s="0" t="n">
        <v>-0.005553707</v>
      </c>
      <c r="AD188" s="0" t="n">
        <v>-0.000913251</v>
      </c>
      <c r="AE188" s="1" t="n">
        <v>4.955982E-010</v>
      </c>
      <c r="AF188" s="1" t="n">
        <v>2.365068E-008</v>
      </c>
      <c r="AG188" s="1" t="n">
        <v>-2.785046E-009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O188" s="2" t="n">
        <f aca="false">SQRT(SUMSQ(AB188:AD188))</f>
        <v>0.00600000108260407</v>
      </c>
      <c r="AP188" s="2"/>
      <c r="AQ188" s="2"/>
      <c r="AR188" s="2"/>
      <c r="AS188" s="2" t="n">
        <f aca="false">DEGREES(2*ACOS(AH188))</f>
        <v>0</v>
      </c>
      <c r="AT188" s="2"/>
      <c r="AU188" s="2"/>
      <c r="AW188" s="0" t="n">
        <f aca="false">ABS(AI188-1)</f>
        <v>0</v>
      </c>
      <c r="AZ188" s="3"/>
      <c r="BA188" s="3" t="n">
        <f aca="false">DEGREES(2*ACOS(AM188))</f>
        <v>0</v>
      </c>
      <c r="BB188" s="3"/>
      <c r="BC188" s="3"/>
      <c r="BD188" s="0" t="n">
        <f aca="false">SUM(AN188:BB188)</f>
        <v>0.00600000108260407</v>
      </c>
    </row>
    <row r="189" customFormat="false" ht="13.8" hidden="false" customHeight="false" outlineLevel="0" collapsed="false">
      <c r="A189" s="0" t="n">
        <v>465.7304</v>
      </c>
      <c r="B189" s="0" t="n">
        <v>2.345991</v>
      </c>
      <c r="C189" s="0" t="n">
        <v>0.7451062</v>
      </c>
      <c r="D189" s="0" t="n">
        <v>2.746537</v>
      </c>
      <c r="E189" s="1" t="n">
        <v>-3.201493E-008</v>
      </c>
      <c r="F189" s="1" t="n">
        <v>-7.134929E-008</v>
      </c>
      <c r="G189" s="1" t="n">
        <v>-2.72265E-007</v>
      </c>
      <c r="H189" s="0" t="n">
        <v>1</v>
      </c>
      <c r="I189" s="0" t="n">
        <v>0.4242288</v>
      </c>
      <c r="J189" s="0" t="n">
        <v>-0.01291219</v>
      </c>
      <c r="K189" s="0" t="n">
        <v>0.5712904</v>
      </c>
      <c r="L189" s="0" t="n">
        <v>0.008989318</v>
      </c>
      <c r="M189" s="0" t="n">
        <v>0.8205972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31.04111</v>
      </c>
      <c r="S189" s="0" t="n">
        <v>87.09746</v>
      </c>
      <c r="T189" s="0" t="n">
        <v>117.2433</v>
      </c>
      <c r="U189" s="0" t="n">
        <v>146.0588</v>
      </c>
      <c r="V189" s="0" t="n">
        <v>156.0109</v>
      </c>
      <c r="W189" s="0" t="n">
        <v>139.8238</v>
      </c>
      <c r="X189" s="0" t="n">
        <v>123.113</v>
      </c>
      <c r="Y189" s="0" t="n">
        <v>134.976</v>
      </c>
      <c r="Z189" s="0" t="n">
        <v>0</v>
      </c>
      <c r="AA189" s="0" t="n">
        <v>1</v>
      </c>
      <c r="AB189" s="0" t="n">
        <v>0.0003618044</v>
      </c>
      <c r="AC189" s="0" t="n">
        <v>0.0003542518</v>
      </c>
      <c r="AD189" s="0" t="n">
        <v>-0.002956958</v>
      </c>
      <c r="AE189" s="1" t="n">
        <v>6.010484E-010</v>
      </c>
      <c r="AF189" s="1" t="n">
        <v>-2.791829E-008</v>
      </c>
      <c r="AG189" s="1" t="n">
        <v>-2.636232E-009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O189" s="2" t="n">
        <f aca="false">SQRT(SUMSQ(AB189:AD189))</f>
        <v>0.00299999956257107</v>
      </c>
      <c r="AP189" s="2"/>
      <c r="AQ189" s="2"/>
      <c r="AR189" s="2"/>
      <c r="AS189" s="2" t="n">
        <f aca="false">DEGREES(2*ACOS(AH189))</f>
        <v>0</v>
      </c>
      <c r="AT189" s="2"/>
      <c r="AU189" s="2"/>
      <c r="AW189" s="0" t="n">
        <f aca="false">ABS(AI189-1)</f>
        <v>0</v>
      </c>
      <c r="AZ189" s="3"/>
      <c r="BA189" s="3" t="n">
        <f aca="false">DEGREES(2*ACOS(AM189))</f>
        <v>0</v>
      </c>
      <c r="BB189" s="3"/>
      <c r="BC189" s="3"/>
      <c r="BD189" s="0" t="n">
        <f aca="false">SUM(AN189:BB189)</f>
        <v>0.00299999956257107</v>
      </c>
    </row>
    <row r="190" customFormat="false" ht="13.8" hidden="false" customHeight="false" outlineLevel="0" collapsed="false">
      <c r="A190" s="0" t="n">
        <v>465.7811</v>
      </c>
      <c r="B190" s="0" t="n">
        <v>2.346955</v>
      </c>
      <c r="C190" s="0" t="n">
        <v>0.7467724</v>
      </c>
      <c r="D190" s="0" t="n">
        <v>2.742276</v>
      </c>
      <c r="E190" s="1" t="n">
        <v>-3.230423E-008</v>
      </c>
      <c r="F190" s="1" t="n">
        <v>-7.587674E-008</v>
      </c>
      <c r="G190" s="1" t="n">
        <v>-2.688546E-007</v>
      </c>
      <c r="H190" s="0" t="n">
        <v>1</v>
      </c>
      <c r="I190" s="0" t="n">
        <v>0.4242288</v>
      </c>
      <c r="J190" s="0" t="n">
        <v>-0.01218893</v>
      </c>
      <c r="K190" s="0" t="n">
        <v>0.5717586</v>
      </c>
      <c r="L190" s="0" t="n">
        <v>0.008495955</v>
      </c>
      <c r="M190" s="0" t="n">
        <v>0.8202873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31.12736</v>
      </c>
      <c r="S190" s="0" t="n">
        <v>87.24675</v>
      </c>
      <c r="T190" s="0" t="n">
        <v>117.3023</v>
      </c>
      <c r="U190" s="0" t="n">
        <v>146.0636</v>
      </c>
      <c r="V190" s="0" t="n">
        <v>155.9692</v>
      </c>
      <c r="W190" s="0" t="n">
        <v>139.7571</v>
      </c>
      <c r="X190" s="0" t="n">
        <v>123</v>
      </c>
      <c r="Y190" s="0" t="n">
        <v>134.8721</v>
      </c>
      <c r="Z190" s="0" t="n">
        <v>0</v>
      </c>
      <c r="AA190" s="0" t="n">
        <v>1</v>
      </c>
      <c r="AB190" s="0" t="n">
        <v>0.001761107</v>
      </c>
      <c r="AC190" s="0" t="n">
        <v>0.003494386</v>
      </c>
      <c r="AD190" s="0" t="n">
        <v>-0.005445946</v>
      </c>
      <c r="AE190" s="1" t="n">
        <v>-2.892871E-010</v>
      </c>
      <c r="AF190" s="1" t="n">
        <v>-4.52745E-009</v>
      </c>
      <c r="AG190" s="1" t="n">
        <v>3.410397E-009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O190" s="2" t="n">
        <f aca="false">SQRT(SUMSQ(AB190:AD190))</f>
        <v>0.0067060091870919</v>
      </c>
      <c r="AP190" s="2"/>
      <c r="AQ190" s="2"/>
      <c r="AR190" s="2"/>
      <c r="AS190" s="2" t="n">
        <f aca="false">DEGREES(2*ACOS(AH190))</f>
        <v>0</v>
      </c>
      <c r="AT190" s="2"/>
      <c r="AU190" s="2"/>
      <c r="AW190" s="0" t="n">
        <f aca="false">ABS(AI190-1)</f>
        <v>0</v>
      </c>
      <c r="AZ190" s="3"/>
      <c r="BA190" s="3" t="n">
        <f aca="false">DEGREES(2*ACOS(AM190))</f>
        <v>0</v>
      </c>
      <c r="BB190" s="3"/>
      <c r="BC190" s="3"/>
      <c r="BD190" s="0" t="n">
        <f aca="false">SUM(AN190:BB190)</f>
        <v>0.0067060091870919</v>
      </c>
    </row>
    <row r="191" customFormat="false" ht="13.8" hidden="false" customHeight="false" outlineLevel="0" collapsed="false">
      <c r="A191" s="0" t="n">
        <v>465.8308</v>
      </c>
      <c r="B191" s="0" t="n">
        <v>2.35008</v>
      </c>
      <c r="C191" s="0" t="n">
        <v>0.7541867</v>
      </c>
      <c r="D191" s="0" t="n">
        <v>2.739289</v>
      </c>
      <c r="E191" s="1" t="n">
        <v>-3.175609E-008</v>
      </c>
      <c r="F191" s="1" t="n">
        <v>-1.291985E-007</v>
      </c>
      <c r="G191" s="1" t="n">
        <v>-2.681733E-007</v>
      </c>
      <c r="H191" s="0" t="n">
        <v>1</v>
      </c>
      <c r="I191" s="0" t="n">
        <v>0.4242288</v>
      </c>
      <c r="J191" s="0" t="n">
        <v>-0.01173558</v>
      </c>
      <c r="K191" s="0" t="n">
        <v>0.5722053</v>
      </c>
      <c r="L191" s="0" t="n">
        <v>0.008189362</v>
      </c>
      <c r="M191" s="0" t="n">
        <v>0.8199856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30.4867</v>
      </c>
      <c r="S191" s="0" t="n">
        <v>85.48199</v>
      </c>
      <c r="T191" s="0" t="n">
        <v>114.8587</v>
      </c>
      <c r="U191" s="0" t="n">
        <v>143.0396</v>
      </c>
      <c r="V191" s="0" t="n">
        <v>152.7382</v>
      </c>
      <c r="W191" s="0" t="n">
        <v>136.8338</v>
      </c>
      <c r="X191" s="0" t="n">
        <v>120.4001</v>
      </c>
      <c r="Y191" s="0" t="n">
        <v>132.0765</v>
      </c>
      <c r="Z191" s="0" t="n">
        <v>0</v>
      </c>
      <c r="AA191" s="0" t="n">
        <v>1</v>
      </c>
      <c r="AB191" s="0" t="n">
        <v>0.003519617</v>
      </c>
      <c r="AC191" s="0" t="n">
        <v>0.008672163</v>
      </c>
      <c r="AD191" s="0" t="n">
        <v>-0.001542723</v>
      </c>
      <c r="AE191" s="1" t="n">
        <v>5.48133E-010</v>
      </c>
      <c r="AF191" s="1" t="n">
        <v>-5.332178E-008</v>
      </c>
      <c r="AG191" s="1" t="n">
        <v>6.813059E-010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O191" s="2" t="n">
        <f aca="false">SQRT(SUMSQ(AB191:AD191))</f>
        <v>0.00948546831632403</v>
      </c>
      <c r="AP191" s="2"/>
      <c r="AQ191" s="2"/>
      <c r="AR191" s="2"/>
      <c r="AS191" s="2" t="n">
        <f aca="false">DEGREES(2*ACOS(AH191))</f>
        <v>0</v>
      </c>
      <c r="AT191" s="2"/>
      <c r="AU191" s="2"/>
      <c r="AW191" s="0" t="n">
        <f aca="false">ABS(AI191-1)</f>
        <v>0</v>
      </c>
      <c r="AZ191" s="3"/>
      <c r="BA191" s="3" t="n">
        <f aca="false">DEGREES(2*ACOS(AM191))</f>
        <v>0</v>
      </c>
      <c r="BB191" s="3"/>
      <c r="BC191" s="3"/>
      <c r="BD191" s="0" t="n">
        <f aca="false">SUM(AN191:BB191)</f>
        <v>0.00948546831632403</v>
      </c>
    </row>
    <row r="192" customFormat="false" ht="13.8" hidden="false" customHeight="false" outlineLevel="0" collapsed="false">
      <c r="A192" s="0" t="n">
        <v>465.8806</v>
      </c>
      <c r="B192" s="0" t="n">
        <v>2.353501</v>
      </c>
      <c r="C192" s="0" t="n">
        <v>0.7627267</v>
      </c>
      <c r="D192" s="0" t="n">
        <v>2.738491</v>
      </c>
      <c r="E192" s="1" t="n">
        <v>-3.195805E-008</v>
      </c>
      <c r="F192" s="1" t="n">
        <v>-1.329652E-007</v>
      </c>
      <c r="G192" s="1" t="n">
        <v>-2.664722E-007</v>
      </c>
      <c r="H192" s="0" t="n">
        <v>1</v>
      </c>
      <c r="I192" s="0" t="n">
        <v>0.4242288</v>
      </c>
      <c r="J192" s="0" t="n">
        <v>-0.01154086</v>
      </c>
      <c r="K192" s="0" t="n">
        <v>0.5725827</v>
      </c>
      <c r="L192" s="0" t="n">
        <v>0.008061348</v>
      </c>
      <c r="M192" s="0" t="n">
        <v>0.8197261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32.69412</v>
      </c>
      <c r="S192" s="0" t="n">
        <v>91.836</v>
      </c>
      <c r="T192" s="0" t="n">
        <v>123.4557</v>
      </c>
      <c r="U192" s="0" t="n">
        <v>153.8659</v>
      </c>
      <c r="V192" s="0" t="n">
        <v>164.3545</v>
      </c>
      <c r="W192" s="0" t="n">
        <v>147.2272</v>
      </c>
      <c r="X192" s="0" t="n">
        <v>129.5648</v>
      </c>
      <c r="Y192" s="0" t="n">
        <v>142.2032</v>
      </c>
      <c r="Z192" s="0" t="n">
        <v>0</v>
      </c>
      <c r="AA192" s="0" t="n">
        <v>1</v>
      </c>
      <c r="AB192" s="0" t="n">
        <v>0.00352209</v>
      </c>
      <c r="AC192" s="0" t="n">
        <v>0.008671808</v>
      </c>
      <c r="AD192" s="0" t="n">
        <v>-0.001542472</v>
      </c>
      <c r="AE192" s="1" t="n">
        <v>-2.019444E-010</v>
      </c>
      <c r="AF192" s="1" t="n">
        <v>-3.766631E-009</v>
      </c>
      <c r="AG192" s="1" t="n">
        <v>1.701011E-009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O192" s="2" t="n">
        <f aca="false">SQRT(SUMSQ(AB192:AD192))</f>
        <v>0.00948602086376306</v>
      </c>
      <c r="AP192" s="2"/>
      <c r="AQ192" s="2"/>
      <c r="AR192" s="2"/>
      <c r="AS192" s="2" t="n">
        <f aca="false">DEGREES(2*ACOS(AH192))</f>
        <v>0</v>
      </c>
      <c r="AT192" s="2"/>
      <c r="AU192" s="2"/>
      <c r="AW192" s="0" t="n">
        <f aca="false">ABS(AI192-1)</f>
        <v>0</v>
      </c>
      <c r="AZ192" s="3"/>
      <c r="BA192" s="3" t="n">
        <f aca="false">DEGREES(2*ACOS(AM192))</f>
        <v>0</v>
      </c>
      <c r="BB192" s="3"/>
      <c r="BC192" s="3"/>
      <c r="BD192" s="0" t="n">
        <f aca="false">SUM(AN192:BB192)</f>
        <v>0.00948602086376306</v>
      </c>
    </row>
    <row r="193" customFormat="false" ht="13.8" hidden="false" customHeight="false" outlineLevel="0" collapsed="false">
      <c r="A193" s="0" t="n">
        <v>465.931</v>
      </c>
      <c r="B193" s="0" t="n">
        <v>2.354527</v>
      </c>
      <c r="C193" s="0" t="n">
        <v>0.7651725</v>
      </c>
      <c r="D193" s="0" t="n">
        <v>2.737556</v>
      </c>
      <c r="E193" s="1" t="n">
        <v>-3.163308E-008</v>
      </c>
      <c r="F193" s="1" t="n">
        <v>-1.563755E-007</v>
      </c>
      <c r="G193" s="1" t="n">
        <v>-2.669242E-007</v>
      </c>
      <c r="H193" s="0" t="n">
        <v>1</v>
      </c>
      <c r="I193" s="0" t="n">
        <v>0.4242288</v>
      </c>
      <c r="J193" s="0" t="n">
        <v>-0.0114749</v>
      </c>
      <c r="K193" s="0" t="n">
        <v>0.5729104</v>
      </c>
      <c r="L193" s="0" t="n">
        <v>0.008022094</v>
      </c>
      <c r="M193" s="0" t="n">
        <v>0.8194985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33.09134</v>
      </c>
      <c r="S193" s="0" t="n">
        <v>93.12605</v>
      </c>
      <c r="T193" s="0" t="n">
        <v>125.2876</v>
      </c>
      <c r="U193" s="0" t="n">
        <v>156.2838</v>
      </c>
      <c r="V193" s="0" t="n">
        <v>167.0041</v>
      </c>
      <c r="W193" s="0" t="n">
        <v>149.5961</v>
      </c>
      <c r="X193" s="0" t="n">
        <v>131.6837</v>
      </c>
      <c r="Y193" s="0" t="n">
        <v>144.5936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1" t="n">
        <v>3.249567E-010</v>
      </c>
      <c r="AF193" s="1" t="n">
        <v>-2.341036E-008</v>
      </c>
      <c r="AG193" s="1" t="n">
        <v>-4.520445E-010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O193" s="2" t="n">
        <f aca="false">SQRT(SUMSQ(AB193:AD193))</f>
        <v>0</v>
      </c>
      <c r="AP193" s="2"/>
      <c r="AQ193" s="2"/>
      <c r="AR193" s="2"/>
      <c r="AS193" s="2" t="n">
        <f aca="false">DEGREES(2*ACOS(AH193))</f>
        <v>0</v>
      </c>
      <c r="AT193" s="2"/>
      <c r="AU193" s="2"/>
      <c r="AW193" s="0" t="n">
        <f aca="false">ABS(AI193-1)</f>
        <v>0</v>
      </c>
      <c r="AZ193" s="3"/>
      <c r="BA193" s="3" t="n">
        <f aca="false">DEGREES(2*ACOS(AM193))</f>
        <v>0</v>
      </c>
      <c r="BB193" s="3"/>
      <c r="BC193" s="3"/>
      <c r="BD193" s="0" t="n">
        <f aca="false">SUM(AN193:BB193)</f>
        <v>0</v>
      </c>
    </row>
    <row r="194" customFormat="false" ht="13.8" hidden="false" customHeight="false" outlineLevel="0" collapsed="false">
      <c r="A194" s="0" t="n">
        <v>465.9805</v>
      </c>
      <c r="B194" s="0" t="n">
        <v>2.3547</v>
      </c>
      <c r="C194" s="0" t="n">
        <v>0.7655836</v>
      </c>
      <c r="D194" s="0" t="n">
        <v>2.737399</v>
      </c>
      <c r="E194" s="1" t="n">
        <v>-3.218055E-008</v>
      </c>
      <c r="F194" s="1" t="n">
        <v>-1.67013E-007</v>
      </c>
      <c r="G194" s="1" t="n">
        <v>-2.645129E-007</v>
      </c>
      <c r="H194" s="0" t="n">
        <v>1</v>
      </c>
      <c r="I194" s="0" t="n">
        <v>0.4242288</v>
      </c>
      <c r="J194" s="0" t="n">
        <v>-0.01144063</v>
      </c>
      <c r="K194" s="0" t="n">
        <v>0.5731723</v>
      </c>
      <c r="L194" s="0" t="n">
        <v>0.008003569</v>
      </c>
      <c r="M194" s="0" t="n">
        <v>0.8193159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32.41789</v>
      </c>
      <c r="S194" s="0" t="n">
        <v>91.30033</v>
      </c>
      <c r="T194" s="0" t="n">
        <v>122.8641</v>
      </c>
      <c r="U194" s="0" t="n">
        <v>153.3176</v>
      </c>
      <c r="V194" s="0" t="n">
        <v>163.8616</v>
      </c>
      <c r="W194" s="0" t="n">
        <v>146.7767</v>
      </c>
      <c r="X194" s="0" t="n">
        <v>129.2132</v>
      </c>
      <c r="Y194" s="0" t="n">
        <v>141.913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1" t="n">
        <v>-5.474545E-010</v>
      </c>
      <c r="AF194" s="1" t="n">
        <v>-1.063743E-008</v>
      </c>
      <c r="AG194" s="1" t="n">
        <v>2.41136E-009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O194" s="2" t="n">
        <f aca="false">SQRT(SUMSQ(AB194:AD194))</f>
        <v>0</v>
      </c>
      <c r="AP194" s="2"/>
      <c r="AQ194" s="2"/>
      <c r="AR194" s="2"/>
      <c r="AS194" s="2" t="n">
        <f aca="false">DEGREES(2*ACOS(AH194))</f>
        <v>0</v>
      </c>
      <c r="AT194" s="2"/>
      <c r="AU194" s="2"/>
      <c r="AW194" s="0" t="n">
        <f aca="false">ABS(AI194-1)</f>
        <v>0</v>
      </c>
      <c r="AZ194" s="3"/>
      <c r="BA194" s="3" t="n">
        <f aca="false">DEGREES(2*ACOS(AM194))</f>
        <v>0</v>
      </c>
      <c r="BB194" s="3"/>
      <c r="BC194" s="3"/>
      <c r="BD194" s="0" t="n">
        <f aca="false">SUM(AN194:BB194)</f>
        <v>0</v>
      </c>
    </row>
    <row r="195" customFormat="false" ht="13.8" hidden="false" customHeight="false" outlineLevel="0" collapsed="false">
      <c r="A195" s="0" t="n">
        <v>466.0309</v>
      </c>
      <c r="B195" s="0" t="n">
        <v>2.354729</v>
      </c>
      <c r="C195" s="0" t="n">
        <v>0.7656527</v>
      </c>
      <c r="D195" s="0" t="n">
        <v>2.737372</v>
      </c>
      <c r="E195" s="1" t="n">
        <v>-2.992459E-008</v>
      </c>
      <c r="F195" s="1" t="n">
        <v>-1.630859E-007</v>
      </c>
      <c r="G195" s="1" t="n">
        <v>-2.62315E-007</v>
      </c>
      <c r="H195" s="0" t="n">
        <v>1</v>
      </c>
      <c r="I195" s="0" t="n">
        <v>0.4242288</v>
      </c>
      <c r="J195" s="0" t="n">
        <v>-0.01141688</v>
      </c>
      <c r="K195" s="0" t="n">
        <v>0.5733761</v>
      </c>
      <c r="L195" s="0" t="n">
        <v>0.007991184</v>
      </c>
      <c r="M195" s="0" t="n">
        <v>0.8191738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32.98399</v>
      </c>
      <c r="S195" s="0" t="n">
        <v>92.91383</v>
      </c>
      <c r="T195" s="0" t="n">
        <v>125.0439</v>
      </c>
      <c r="U195" s="0" t="n">
        <v>156.0541</v>
      </c>
      <c r="V195" s="0" t="n">
        <v>166.7938</v>
      </c>
      <c r="W195" s="0" t="n">
        <v>149.4016</v>
      </c>
      <c r="X195" s="0" t="n">
        <v>131.527</v>
      </c>
      <c r="Y195" s="0" t="n">
        <v>144.4638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1" t="n">
        <v>2.255946E-009</v>
      </c>
      <c r="AF195" s="1" t="n">
        <v>3.927117E-009</v>
      </c>
      <c r="AG195" s="1" t="n">
        <v>2.197992E-009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O195" s="2" t="n">
        <f aca="false">SQRT(SUMSQ(AB195:AD195))</f>
        <v>0</v>
      </c>
      <c r="AP195" s="2"/>
      <c r="AQ195" s="2"/>
      <c r="AR195" s="2"/>
      <c r="AS195" s="2" t="n">
        <f aca="false">DEGREES(2*ACOS(AH195))</f>
        <v>0</v>
      </c>
      <c r="AT195" s="2"/>
      <c r="AU195" s="2"/>
      <c r="AW195" s="0" t="n">
        <f aca="false">ABS(AI195-1)</f>
        <v>0</v>
      </c>
      <c r="AZ195" s="3"/>
      <c r="BA195" s="3" t="n">
        <f aca="false">DEGREES(2*ACOS(AM195))</f>
        <v>0</v>
      </c>
      <c r="BB195" s="3"/>
      <c r="BC195" s="3"/>
      <c r="BD195" s="0" t="n">
        <f aca="false">SUM(AN195:BB195)</f>
        <v>0</v>
      </c>
    </row>
    <row r="196" customFormat="false" ht="13.8" hidden="false" customHeight="false" outlineLevel="0" collapsed="false">
      <c r="A196" s="0" t="n">
        <v>466.0804</v>
      </c>
      <c r="B196" s="0" t="n">
        <v>2.354734</v>
      </c>
      <c r="C196" s="0" t="n">
        <v>0.7656643</v>
      </c>
      <c r="D196" s="0" t="n">
        <v>2.737368</v>
      </c>
      <c r="E196" s="1" t="n">
        <v>-3.028317E-008</v>
      </c>
      <c r="F196" s="1" t="n">
        <v>-1.69364E-007</v>
      </c>
      <c r="G196" s="1" t="n">
        <v>-2.604609E-007</v>
      </c>
      <c r="H196" s="0" t="n">
        <v>1</v>
      </c>
      <c r="I196" s="0" t="n">
        <v>0.4242288</v>
      </c>
      <c r="J196" s="0" t="n">
        <v>-0.01139894</v>
      </c>
      <c r="K196" s="0" t="n">
        <v>0.5735341</v>
      </c>
      <c r="L196" s="0" t="n">
        <v>0.007981896</v>
      </c>
      <c r="M196" s="0" t="n">
        <v>0.8190635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32.38967</v>
      </c>
      <c r="S196" s="0" t="n">
        <v>91.24412</v>
      </c>
      <c r="T196" s="0" t="n">
        <v>122.7986</v>
      </c>
      <c r="U196" s="0" t="n">
        <v>153.2556</v>
      </c>
      <c r="V196" s="0" t="n">
        <v>163.8045</v>
      </c>
      <c r="W196" s="0" t="n">
        <v>146.7236</v>
      </c>
      <c r="X196" s="0" t="n">
        <v>129.1701</v>
      </c>
      <c r="Y196" s="0" t="n">
        <v>141.8772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1" t="n">
        <v>-3.585656E-010</v>
      </c>
      <c r="AF196" s="1" t="n">
        <v>-6.27811E-009</v>
      </c>
      <c r="AG196" s="1" t="n">
        <v>1.854197E-009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O196" s="2" t="n">
        <f aca="false">SQRT(SUMSQ(AB196:AD196))</f>
        <v>0</v>
      </c>
      <c r="AP196" s="2"/>
      <c r="AQ196" s="2"/>
      <c r="AR196" s="2"/>
      <c r="AS196" s="2" t="n">
        <f aca="false">DEGREES(2*ACOS(AH196))</f>
        <v>0</v>
      </c>
      <c r="AT196" s="2"/>
      <c r="AU196" s="2"/>
      <c r="AW196" s="0" t="n">
        <f aca="false">ABS(AI196-1)</f>
        <v>0</v>
      </c>
      <c r="AZ196" s="3"/>
      <c r="BA196" s="3" t="n">
        <f aca="false">DEGREES(2*ACOS(AM196))</f>
        <v>0</v>
      </c>
      <c r="BB196" s="3"/>
      <c r="BC196" s="3"/>
      <c r="BD196" s="0" t="n">
        <f aca="false">SUM(AN196:BB196)</f>
        <v>0</v>
      </c>
    </row>
    <row r="197" customFormat="false" ht="13.8" hidden="false" customHeight="false" outlineLevel="0" collapsed="false">
      <c r="A197" s="0" t="n">
        <v>466.1308</v>
      </c>
      <c r="B197" s="0" t="n">
        <v>2.354735</v>
      </c>
      <c r="C197" s="0" t="n">
        <v>0.7656662</v>
      </c>
      <c r="D197" s="0" t="n">
        <v>2.737367</v>
      </c>
      <c r="E197" s="1" t="n">
        <v>-3.047246E-008</v>
      </c>
      <c r="F197" s="1" t="n">
        <v>-1.47604E-007</v>
      </c>
      <c r="G197" s="1" t="n">
        <v>-2.578978E-007</v>
      </c>
      <c r="H197" s="0" t="n">
        <v>1</v>
      </c>
      <c r="I197" s="0" t="n">
        <v>0.4242288</v>
      </c>
      <c r="J197" s="0" t="n">
        <v>-0.01138511</v>
      </c>
      <c r="K197" s="0" t="n">
        <v>0.5736564</v>
      </c>
      <c r="L197" s="0" t="n">
        <v>0.007974742</v>
      </c>
      <c r="M197" s="0" t="n">
        <v>0.8189782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32.9774</v>
      </c>
      <c r="S197" s="0" t="n">
        <v>92.90071</v>
      </c>
      <c r="T197" s="0" t="n">
        <v>125.0285</v>
      </c>
      <c r="U197" s="0" t="n">
        <v>156.0393</v>
      </c>
      <c r="V197" s="0" t="n">
        <v>166.7803</v>
      </c>
      <c r="W197" s="0" t="n">
        <v>149.3891</v>
      </c>
      <c r="X197" s="0" t="n">
        <v>131.5168</v>
      </c>
      <c r="Y197" s="0" t="n">
        <v>144.4552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1" t="n">
        <v>-1.893009E-010</v>
      </c>
      <c r="AF197" s="1" t="n">
        <v>2.175997E-008</v>
      </c>
      <c r="AG197" s="1" t="n">
        <v>2.563159E-009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O197" s="2" t="n">
        <f aca="false">SQRT(SUMSQ(AB197:AD197))</f>
        <v>0</v>
      </c>
      <c r="AP197" s="2"/>
      <c r="AQ197" s="2"/>
      <c r="AR197" s="2"/>
      <c r="AS197" s="2" t="n">
        <f aca="false">DEGREES(2*ACOS(AH197))</f>
        <v>0</v>
      </c>
      <c r="AT197" s="2"/>
      <c r="AU197" s="2"/>
      <c r="AW197" s="0" t="n">
        <f aca="false">ABS(AI197-1)</f>
        <v>0</v>
      </c>
      <c r="AZ197" s="3"/>
      <c r="BA197" s="3" t="n">
        <f aca="false">DEGREES(2*ACOS(AM197))</f>
        <v>0</v>
      </c>
      <c r="BB197" s="3"/>
      <c r="BC197" s="3"/>
      <c r="BD197" s="0" t="n">
        <f aca="false">SUM(AN197:BB197)</f>
        <v>0</v>
      </c>
    </row>
    <row r="198" customFormat="false" ht="13.8" hidden="false" customHeight="false" outlineLevel="0" collapsed="false">
      <c r="A198" s="0" t="n">
        <v>466.1807</v>
      </c>
      <c r="B198" s="0" t="n">
        <v>2.354735</v>
      </c>
      <c r="C198" s="0" t="n">
        <v>0.7656665</v>
      </c>
      <c r="D198" s="0" t="n">
        <v>2.737367</v>
      </c>
      <c r="E198" s="1" t="n">
        <v>-3.086614E-008</v>
      </c>
      <c r="F198" s="1" t="n">
        <v>-1.397503E-007</v>
      </c>
      <c r="G198" s="1" t="n">
        <v>-2.566756E-007</v>
      </c>
      <c r="H198" s="0" t="n">
        <v>1</v>
      </c>
      <c r="I198" s="0" t="n">
        <v>0.4242288</v>
      </c>
      <c r="J198" s="0" t="n">
        <v>-0.01137442</v>
      </c>
      <c r="K198" s="0" t="n">
        <v>0.5737509</v>
      </c>
      <c r="L198" s="0" t="n">
        <v>0.007969213</v>
      </c>
      <c r="M198" s="0" t="n">
        <v>0.8189121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30.62166</v>
      </c>
      <c r="S198" s="0" t="n">
        <v>86.26456</v>
      </c>
      <c r="T198" s="0" t="n">
        <v>116.0975</v>
      </c>
      <c r="U198" s="0" t="n">
        <v>144.8932</v>
      </c>
      <c r="V198" s="0" t="n">
        <v>154.867</v>
      </c>
      <c r="W198" s="0" t="n">
        <v>138.718</v>
      </c>
      <c r="X198" s="0" t="n">
        <v>122.1223</v>
      </c>
      <c r="Y198" s="0" t="n">
        <v>134.1367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1" t="n">
        <v>-3.93668E-010</v>
      </c>
      <c r="AF198" s="1" t="n">
        <v>7.853728E-009</v>
      </c>
      <c r="AG198" s="1" t="n">
        <v>1.222282E-009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O198" s="2" t="n">
        <f aca="false">SQRT(SUMSQ(AB198:AD198))</f>
        <v>0</v>
      </c>
      <c r="AP198" s="2"/>
      <c r="AQ198" s="2"/>
      <c r="AR198" s="2"/>
      <c r="AS198" s="2" t="n">
        <f aca="false">DEGREES(2*ACOS(AH198))</f>
        <v>0</v>
      </c>
      <c r="AT198" s="2"/>
      <c r="AU198" s="2"/>
      <c r="AW198" s="0" t="n">
        <f aca="false">ABS(AI198-1)</f>
        <v>0</v>
      </c>
      <c r="AZ198" s="3"/>
      <c r="BA198" s="3" t="n">
        <f aca="false">DEGREES(2*ACOS(AM198))</f>
        <v>0</v>
      </c>
      <c r="BB198" s="3"/>
      <c r="BC198" s="3"/>
      <c r="BD198" s="0" t="n">
        <f aca="false">SUM(AN198:BB198)</f>
        <v>0</v>
      </c>
    </row>
    <row r="199" customFormat="false" ht="13.8" hidden="false" customHeight="false" outlineLevel="0" collapsed="false">
      <c r="A199" s="0" t="n">
        <v>466.2306</v>
      </c>
      <c r="B199" s="0" t="n">
        <v>2.354735</v>
      </c>
      <c r="C199" s="0" t="n">
        <v>0.7656665</v>
      </c>
      <c r="D199" s="0" t="n">
        <v>2.737367</v>
      </c>
      <c r="E199" s="1" t="n">
        <v>-3.011012E-008</v>
      </c>
      <c r="F199" s="1" t="n">
        <v>-1.430338E-007</v>
      </c>
      <c r="G199" s="1" t="n">
        <v>-2.599073E-007</v>
      </c>
      <c r="H199" s="0" t="n">
        <v>1</v>
      </c>
      <c r="I199" s="0" t="n">
        <v>0.4242288</v>
      </c>
      <c r="J199" s="0" t="n">
        <v>-0.01136614</v>
      </c>
      <c r="K199" s="0" t="n">
        <v>0.5738242</v>
      </c>
      <c r="L199" s="0" t="n">
        <v>0.007964926</v>
      </c>
      <c r="M199" s="0" t="n">
        <v>0.8188609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32.38824</v>
      </c>
      <c r="S199" s="0" t="n">
        <v>91.2413</v>
      </c>
      <c r="T199" s="0" t="n">
        <v>122.7953</v>
      </c>
      <c r="U199" s="0" t="n">
        <v>153.2524</v>
      </c>
      <c r="V199" s="0" t="n">
        <v>163.8016</v>
      </c>
      <c r="W199" s="0" t="n">
        <v>146.7207</v>
      </c>
      <c r="X199" s="0" t="n">
        <v>129.1678</v>
      </c>
      <c r="Y199" s="0" t="n">
        <v>141.8753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1" t="n">
        <v>7.560118E-010</v>
      </c>
      <c r="AF199" s="1" t="n">
        <v>-3.283566E-009</v>
      </c>
      <c r="AG199" s="1" t="n">
        <v>-3.231696E-009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O199" s="2" t="n">
        <f aca="false">SQRT(SUMSQ(AB199:AD199))</f>
        <v>0</v>
      </c>
      <c r="AP199" s="2"/>
      <c r="AQ199" s="2"/>
      <c r="AR199" s="2"/>
      <c r="AS199" s="2" t="n">
        <f aca="false">DEGREES(2*ACOS(AH199))</f>
        <v>0</v>
      </c>
      <c r="AT199" s="2"/>
      <c r="AU199" s="2"/>
      <c r="AW199" s="0" t="n">
        <f aca="false">ABS(AI199-1)</f>
        <v>0</v>
      </c>
      <c r="AZ199" s="3"/>
      <c r="BA199" s="3" t="n">
        <f aca="false">DEGREES(2*ACOS(AM199))</f>
        <v>0</v>
      </c>
      <c r="BB199" s="3"/>
      <c r="BC199" s="3"/>
      <c r="BD199" s="0" t="n">
        <f aca="false">SUM(AN199:BB199)</f>
        <v>0</v>
      </c>
    </row>
    <row r="200" customFormat="false" ht="13.8" hidden="false" customHeight="false" outlineLevel="0" collapsed="false">
      <c r="A200" s="0" t="n">
        <v>466.281</v>
      </c>
      <c r="B200" s="0" t="n">
        <v>2.355914</v>
      </c>
      <c r="C200" s="0" t="n">
        <v>0.7687382</v>
      </c>
      <c r="D200" s="0" t="n">
        <v>2.73788</v>
      </c>
      <c r="E200" s="1" t="n">
        <v>-2.985515E-008</v>
      </c>
      <c r="F200" s="1" t="n">
        <v>-1.849361E-007</v>
      </c>
      <c r="G200" s="1" t="n">
        <v>-2.597541E-007</v>
      </c>
      <c r="H200" s="0" t="n">
        <v>1</v>
      </c>
      <c r="I200" s="0" t="n">
        <v>0.4242288</v>
      </c>
      <c r="J200" s="0" t="n">
        <v>-0.01137535</v>
      </c>
      <c r="K200" s="0" t="n">
        <v>0.5738803</v>
      </c>
      <c r="L200" s="0" t="n">
        <v>0.007972543</v>
      </c>
      <c r="M200" s="0" t="n">
        <v>0.8188214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32.97556</v>
      </c>
      <c r="S200" s="0" t="n">
        <v>92.89722</v>
      </c>
      <c r="T200" s="0" t="n">
        <v>125.0252</v>
      </c>
      <c r="U200" s="0" t="n">
        <v>156.0366</v>
      </c>
      <c r="V200" s="0" t="n">
        <v>166.7779</v>
      </c>
      <c r="W200" s="0" t="n">
        <v>149.3869</v>
      </c>
      <c r="X200" s="0" t="n">
        <v>131.5155</v>
      </c>
      <c r="Y200" s="0" t="n">
        <v>144.4543</v>
      </c>
      <c r="Z200" s="0" t="n">
        <v>0</v>
      </c>
      <c r="AA200" s="0" t="n">
        <v>1</v>
      </c>
      <c r="AB200" s="0" t="n">
        <v>0.003187945</v>
      </c>
      <c r="AC200" s="0" t="n">
        <v>0.008301589</v>
      </c>
      <c r="AD200" s="0" t="n">
        <v>0.001385876</v>
      </c>
      <c r="AE200" s="1" t="n">
        <v>2.549587E-010</v>
      </c>
      <c r="AF200" s="1" t="n">
        <v>-4.190226E-008</v>
      </c>
      <c r="AG200" s="1" t="n">
        <v>1.532078E-010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O200" s="2" t="n">
        <f aca="false">SQRT(SUMSQ(AB200:AD200))</f>
        <v>0.00900000141862889</v>
      </c>
      <c r="AP200" s="2"/>
      <c r="AQ200" s="2"/>
      <c r="AR200" s="2"/>
      <c r="AS200" s="2" t="n">
        <f aca="false">DEGREES(2*ACOS(AH200))</f>
        <v>0</v>
      </c>
      <c r="AT200" s="2"/>
      <c r="AU200" s="2"/>
      <c r="AW200" s="0" t="n">
        <f aca="false">ABS(AI200-1)</f>
        <v>0</v>
      </c>
      <c r="AZ200" s="3"/>
      <c r="BA200" s="3" t="n">
        <f aca="false">DEGREES(2*ACOS(AM200))</f>
        <v>0</v>
      </c>
      <c r="BB200" s="3"/>
      <c r="BC200" s="3"/>
      <c r="BD200" s="0" t="n">
        <f aca="false">SUM(AN200:BB200)</f>
        <v>0.00900000141862889</v>
      </c>
    </row>
    <row r="201" customFormat="false" ht="13.8" hidden="false" customHeight="false" outlineLevel="0" collapsed="false">
      <c r="A201" s="0" t="n">
        <v>466.3305</v>
      </c>
      <c r="B201" s="0" t="n">
        <v>2.360934</v>
      </c>
      <c r="C201" s="0" t="n">
        <v>0.781773</v>
      </c>
      <c r="D201" s="0" t="n">
        <v>2.740054</v>
      </c>
      <c r="E201" s="1" t="n">
        <v>-2.947267E-008</v>
      </c>
      <c r="F201" s="1" t="n">
        <v>-2.129635E-007</v>
      </c>
      <c r="G201" s="1" t="n">
        <v>-2.549532E-007</v>
      </c>
      <c r="H201" s="0" t="n">
        <v>1</v>
      </c>
      <c r="I201" s="0" t="n">
        <v>0.4242288</v>
      </c>
      <c r="J201" s="0" t="n">
        <v>-0.01155447</v>
      </c>
      <c r="K201" s="0" t="n">
        <v>0.5739174</v>
      </c>
      <c r="L201" s="0" t="n">
        <v>0.008098902</v>
      </c>
      <c r="M201" s="0" t="n">
        <v>0.8187916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32.27428</v>
      </c>
      <c r="S201" s="0" t="n">
        <v>91.02148</v>
      </c>
      <c r="T201" s="0" t="n">
        <v>122.5963</v>
      </c>
      <c r="U201" s="0" t="n">
        <v>153.0876</v>
      </c>
      <c r="V201" s="0" t="n">
        <v>163.6718</v>
      </c>
      <c r="W201" s="0" t="n">
        <v>146.6134</v>
      </c>
      <c r="X201" s="0" t="n">
        <v>129.1081</v>
      </c>
      <c r="Y201" s="0" t="n">
        <v>141.8296</v>
      </c>
      <c r="Z201" s="0" t="n">
        <v>0</v>
      </c>
      <c r="AA201" s="0" t="n">
        <v>1</v>
      </c>
      <c r="AB201" s="0" t="n">
        <v>0.006402009</v>
      </c>
      <c r="AC201" s="0" t="n">
        <v>0.01659405</v>
      </c>
      <c r="AD201" s="0" t="n">
        <v>0.002766176</v>
      </c>
      <c r="AE201" s="1" t="n">
        <v>3.824668E-010</v>
      </c>
      <c r="AF201" s="1" t="n">
        <v>-2.802745E-008</v>
      </c>
      <c r="AG201" s="1" t="n">
        <v>4.800933E-009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O201" s="2" t="n">
        <f aca="false">SQRT(SUMSQ(AB201:AD201))</f>
        <v>0.017999998452821</v>
      </c>
      <c r="AP201" s="2"/>
      <c r="AQ201" s="2"/>
      <c r="AR201" s="2"/>
      <c r="AS201" s="2" t="n">
        <f aca="false">DEGREES(2*ACOS(AH201))</f>
        <v>0</v>
      </c>
      <c r="AT201" s="2"/>
      <c r="AU201" s="2"/>
      <c r="AW201" s="0" t="n">
        <f aca="false">ABS(AI201-1)</f>
        <v>0</v>
      </c>
      <c r="AZ201" s="3"/>
      <c r="BA201" s="3" t="n">
        <f aca="false">DEGREES(2*ACOS(AM201))</f>
        <v>0</v>
      </c>
      <c r="BB201" s="3"/>
      <c r="BC201" s="3"/>
      <c r="BD201" s="0" t="n">
        <f aca="false">SUM(AN201:BB201)</f>
        <v>0.017999998452821</v>
      </c>
    </row>
    <row r="202" customFormat="false" ht="13.8" hidden="false" customHeight="false" outlineLevel="0" collapsed="false">
      <c r="A202" s="0" t="n">
        <v>466.3809</v>
      </c>
      <c r="B202" s="0" t="n">
        <v>2.367256</v>
      </c>
      <c r="C202" s="0" t="n">
        <v>0.7974327</v>
      </c>
      <c r="D202" s="0" t="n">
        <v>2.738374</v>
      </c>
      <c r="E202" s="1" t="n">
        <v>-3.102154E-008</v>
      </c>
      <c r="F202" s="1" t="n">
        <v>-2.001611E-007</v>
      </c>
      <c r="G202" s="1" t="n">
        <v>-2.537299E-007</v>
      </c>
      <c r="H202" s="0" t="n">
        <v>1</v>
      </c>
      <c r="I202" s="0" t="n">
        <v>0.4242288</v>
      </c>
      <c r="J202" s="0" t="n">
        <v>-0.01198427</v>
      </c>
      <c r="K202" s="0" t="n">
        <v>0.5739777</v>
      </c>
      <c r="L202" s="0" t="n">
        <v>0.008401569</v>
      </c>
      <c r="M202" s="0" t="n">
        <v>0.8187401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32.5229</v>
      </c>
      <c r="S202" s="0" t="n">
        <v>92.00738</v>
      </c>
      <c r="T202" s="0" t="n">
        <v>124.2038</v>
      </c>
      <c r="U202" s="0" t="n">
        <v>155.3478</v>
      </c>
      <c r="V202" s="0" t="n">
        <v>166.2265</v>
      </c>
      <c r="W202" s="0" t="n">
        <v>148.9249</v>
      </c>
      <c r="X202" s="0" t="n">
        <v>131.2443</v>
      </c>
      <c r="Y202" s="0" t="n">
        <v>144.2441</v>
      </c>
      <c r="Z202" s="0" t="n">
        <v>0</v>
      </c>
      <c r="AA202" s="0" t="n">
        <v>1</v>
      </c>
      <c r="AB202" s="0" t="n">
        <v>0.004941955</v>
      </c>
      <c r="AC202" s="0" t="n">
        <v>0.01178302</v>
      </c>
      <c r="AD202" s="0" t="n">
        <v>-0.004091145</v>
      </c>
      <c r="AE202" s="1" t="n">
        <v>-1.548855E-009</v>
      </c>
      <c r="AF202" s="1" t="n">
        <v>1.280239E-008</v>
      </c>
      <c r="AG202" s="1" t="n">
        <v>1.223323E-009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O202" s="2" t="n">
        <f aca="false">SQRT(SUMSQ(AB202:AD202))</f>
        <v>0.0134164058880704</v>
      </c>
      <c r="AP202" s="2"/>
      <c r="AQ202" s="2"/>
      <c r="AR202" s="2"/>
      <c r="AS202" s="2" t="n">
        <f aca="false">DEGREES(2*ACOS(AH202))</f>
        <v>0</v>
      </c>
      <c r="AT202" s="2"/>
      <c r="AU202" s="2"/>
      <c r="AW202" s="0" t="n">
        <f aca="false">ABS(AI202-1)</f>
        <v>0</v>
      </c>
      <c r="AZ202" s="3"/>
      <c r="BA202" s="3" t="n">
        <f aca="false">DEGREES(2*ACOS(AM202))</f>
        <v>0</v>
      </c>
      <c r="BB202" s="3"/>
      <c r="BC202" s="3"/>
      <c r="BD202" s="0" t="n">
        <f aca="false">SUM(AN202:BB202)</f>
        <v>0.0134164058880704</v>
      </c>
    </row>
    <row r="203" customFormat="false" ht="13.8" hidden="false" customHeight="false" outlineLevel="0" collapsed="false">
      <c r="A203" s="0" t="n">
        <v>466.4308</v>
      </c>
      <c r="B203" s="0" t="n">
        <v>2.374578</v>
      </c>
      <c r="C203" s="0" t="n">
        <v>0.8153789</v>
      </c>
      <c r="D203" s="0" t="n">
        <v>2.735153</v>
      </c>
      <c r="E203" s="1" t="n">
        <v>-3.122864E-008</v>
      </c>
      <c r="F203" s="1" t="n">
        <v>-1.846762E-007</v>
      </c>
      <c r="G203" s="1" t="n">
        <v>-2.512269E-007</v>
      </c>
      <c r="H203" s="0" t="n">
        <v>1</v>
      </c>
      <c r="I203" s="0" t="n">
        <v>0.4242288</v>
      </c>
      <c r="J203" s="0" t="n">
        <v>-0.01261382</v>
      </c>
      <c r="K203" s="0" t="n">
        <v>0.5741057</v>
      </c>
      <c r="L203" s="0" t="n">
        <v>0.008846011</v>
      </c>
      <c r="M203" s="0" t="n">
        <v>0.8186362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31.5519</v>
      </c>
      <c r="S203" s="0" t="n">
        <v>89.53645</v>
      </c>
      <c r="T203" s="0" t="n">
        <v>121.1396</v>
      </c>
      <c r="U203" s="0" t="n">
        <v>151.8219</v>
      </c>
      <c r="V203" s="0" t="n">
        <v>162.6128</v>
      </c>
      <c r="W203" s="0" t="n">
        <v>145.6952</v>
      </c>
      <c r="X203" s="0" t="n">
        <v>128.4975</v>
      </c>
      <c r="Y203" s="0" t="n">
        <v>141.3422</v>
      </c>
      <c r="Z203" s="0" t="n">
        <v>0</v>
      </c>
      <c r="AA203" s="0" t="n">
        <v>1</v>
      </c>
      <c r="AB203" s="0" t="n">
        <v>0.009530844</v>
      </c>
      <c r="AC203" s="0" t="n">
        <v>0.02322461</v>
      </c>
      <c r="AD203" s="0" t="n">
        <v>-0.005190364</v>
      </c>
      <c r="AE203" s="1" t="n">
        <v>-2.070994E-010</v>
      </c>
      <c r="AF203" s="1" t="n">
        <v>1.548487E-008</v>
      </c>
      <c r="AG203" s="1" t="n">
        <v>2.503063E-009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O203" s="2" t="n">
        <f aca="false">SQRT(SUMSQ(AB203:AD203))</f>
        <v>0.0256351199618206</v>
      </c>
      <c r="AP203" s="2"/>
      <c r="AQ203" s="2"/>
      <c r="AR203" s="2"/>
      <c r="AS203" s="2" t="n">
        <f aca="false">DEGREES(2*ACOS(AH203))</f>
        <v>0</v>
      </c>
      <c r="AT203" s="2"/>
      <c r="AU203" s="2"/>
      <c r="AW203" s="0" t="n">
        <f aca="false">ABS(AI203-1)</f>
        <v>0</v>
      </c>
      <c r="AZ203" s="3"/>
      <c r="BA203" s="3" t="n">
        <f aca="false">DEGREES(2*ACOS(AM203))</f>
        <v>0</v>
      </c>
      <c r="BB203" s="3"/>
      <c r="BC203" s="3"/>
      <c r="BD203" s="0" t="n">
        <f aca="false">SUM(AN203:BB203)</f>
        <v>0.0256351199618206</v>
      </c>
    </row>
    <row r="204" customFormat="false" ht="13.8" hidden="false" customHeight="false" outlineLevel="0" collapsed="false">
      <c r="A204" s="0" t="n">
        <v>466.4803</v>
      </c>
      <c r="B204" s="0" t="n">
        <v>2.378259</v>
      </c>
      <c r="C204" s="0" t="n">
        <v>0.824043</v>
      </c>
      <c r="D204" s="0" t="n">
        <v>2.731218</v>
      </c>
      <c r="E204" s="1" t="n">
        <v>-3.165864E-008</v>
      </c>
      <c r="F204" s="1" t="n">
        <v>-1.802881E-007</v>
      </c>
      <c r="G204" s="1" t="n">
        <v>-2.494172E-007</v>
      </c>
      <c r="H204" s="0" t="n">
        <v>1</v>
      </c>
      <c r="I204" s="0" t="n">
        <v>0.4242288</v>
      </c>
      <c r="J204" s="0" t="n">
        <v>-0.01334982</v>
      </c>
      <c r="K204" s="0" t="n">
        <v>0.5743089</v>
      </c>
      <c r="L204" s="0" t="n">
        <v>0.009367311</v>
      </c>
      <c r="M204" s="0" t="n">
        <v>0.8184763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30.69191</v>
      </c>
      <c r="S204" s="0" t="n">
        <v>87.06228</v>
      </c>
      <c r="T204" s="0" t="n">
        <v>118.0147</v>
      </c>
      <c r="U204" s="0" t="n">
        <v>148.2162</v>
      </c>
      <c r="V204" s="0" t="n">
        <v>158.906</v>
      </c>
      <c r="W204" s="0" t="n">
        <v>142.3677</v>
      </c>
      <c r="X204" s="0" t="n">
        <v>125.6475</v>
      </c>
      <c r="Y204" s="0" t="n">
        <v>138.3521</v>
      </c>
      <c r="Z204" s="0" t="n">
        <v>0</v>
      </c>
      <c r="AA204" s="0" t="n">
        <v>1</v>
      </c>
      <c r="AB204" s="0" t="n">
        <v>0.0003341655</v>
      </c>
      <c r="AC204" s="0" t="n">
        <v>0.0003647046</v>
      </c>
      <c r="AD204" s="0" t="n">
        <v>-0.00295894</v>
      </c>
      <c r="AE204" s="1" t="n">
        <v>-4.300087E-010</v>
      </c>
      <c r="AF204" s="1" t="n">
        <v>4.388117E-009</v>
      </c>
      <c r="AG204" s="1" t="n">
        <v>1.809801E-009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O204" s="2" t="n">
        <f aca="false">SQRT(SUMSQ(AB204:AD204))</f>
        <v>0.00300000032504188</v>
      </c>
      <c r="AP204" s="2"/>
      <c r="AQ204" s="2"/>
      <c r="AR204" s="2"/>
      <c r="AS204" s="2" t="n">
        <f aca="false">DEGREES(2*ACOS(AH204))</f>
        <v>0</v>
      </c>
      <c r="AT204" s="2"/>
      <c r="AU204" s="2"/>
      <c r="AW204" s="0" t="n">
        <f aca="false">ABS(AI204-1)</f>
        <v>0</v>
      </c>
      <c r="AZ204" s="3"/>
      <c r="BA204" s="3" t="n">
        <f aca="false">DEGREES(2*ACOS(AM204))</f>
        <v>0</v>
      </c>
      <c r="BB204" s="3"/>
      <c r="BC204" s="3"/>
      <c r="BD204" s="0" t="n">
        <f aca="false">SUM(AN204:BB204)</f>
        <v>0.00300000032504188</v>
      </c>
    </row>
    <row r="205" customFormat="false" ht="13.8" hidden="false" customHeight="false" outlineLevel="0" collapsed="false">
      <c r="A205" s="0" t="n">
        <v>466.5307</v>
      </c>
      <c r="B205" s="0" t="n">
        <v>2.378985</v>
      </c>
      <c r="C205" s="0" t="n">
        <v>0.8256165</v>
      </c>
      <c r="D205" s="0" t="n">
        <v>2.729604</v>
      </c>
      <c r="E205" s="1" t="n">
        <v>-3.040742E-008</v>
      </c>
      <c r="F205" s="1" t="n">
        <v>-1.829885E-007</v>
      </c>
      <c r="G205" s="1" t="n">
        <v>-2.536887E-007</v>
      </c>
      <c r="H205" s="0" t="n">
        <v>1</v>
      </c>
      <c r="I205" s="0" t="n">
        <v>0.4242288</v>
      </c>
      <c r="J205" s="0" t="n">
        <v>-0.01398074</v>
      </c>
      <c r="K205" s="0" t="n">
        <v>0.5745232</v>
      </c>
      <c r="L205" s="0" t="n">
        <v>0.009815666</v>
      </c>
      <c r="M205" s="0" t="n">
        <v>0.81831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31.70078</v>
      </c>
      <c r="S205" s="0" t="n">
        <v>89.80635</v>
      </c>
      <c r="T205" s="0" t="n">
        <v>121.8074</v>
      </c>
      <c r="U205" s="0" t="n">
        <v>153.1526</v>
      </c>
      <c r="V205" s="0" t="n">
        <v>164.2785</v>
      </c>
      <c r="W205" s="0" t="n">
        <v>147.163</v>
      </c>
      <c r="X205" s="0" t="n">
        <v>129.9106</v>
      </c>
      <c r="Y205" s="0" t="n">
        <v>143.1527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1" t="n">
        <v>1.251213E-009</v>
      </c>
      <c r="AF205" s="1" t="n">
        <v>-2.70031E-009</v>
      </c>
      <c r="AG205" s="1" t="n">
        <v>-4.271507E-009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O205" s="2" t="n">
        <f aca="false">SQRT(SUMSQ(AB205:AD205))</f>
        <v>0</v>
      </c>
      <c r="AP205" s="2"/>
      <c r="AQ205" s="2"/>
      <c r="AR205" s="2"/>
      <c r="AS205" s="2" t="n">
        <f aca="false">DEGREES(2*ACOS(AH205))</f>
        <v>0</v>
      </c>
      <c r="AT205" s="2"/>
      <c r="AU205" s="2"/>
      <c r="AW205" s="0" t="n">
        <f aca="false">ABS(AI205-1)</f>
        <v>0</v>
      </c>
      <c r="AZ205" s="3"/>
      <c r="BA205" s="3" t="n">
        <f aca="false">DEGREES(2*ACOS(AM205))</f>
        <v>0</v>
      </c>
      <c r="BB205" s="3"/>
      <c r="BC205" s="3"/>
      <c r="BD205" s="0" t="n">
        <f aca="false">SUM(AN205:BB205)</f>
        <v>0</v>
      </c>
    </row>
    <row r="206" customFormat="false" ht="13.8" hidden="false" customHeight="false" outlineLevel="0" collapsed="false">
      <c r="A206" s="0" t="n">
        <v>466.5802</v>
      </c>
      <c r="B206" s="0" t="n">
        <v>2.379107</v>
      </c>
      <c r="C206" s="0" t="n">
        <v>0.825881</v>
      </c>
      <c r="D206" s="0" t="n">
        <v>2.729333</v>
      </c>
      <c r="E206" s="1" t="n">
        <v>-3.201205E-008</v>
      </c>
      <c r="F206" s="1" t="n">
        <v>-2.088134E-007</v>
      </c>
      <c r="G206" s="1" t="n">
        <v>-2.522228E-007</v>
      </c>
      <c r="H206" s="0" t="n">
        <v>1</v>
      </c>
      <c r="I206" s="0" t="n">
        <v>0.4242288</v>
      </c>
      <c r="J206" s="0" t="n">
        <v>-0.01447928</v>
      </c>
      <c r="K206" s="0" t="n">
        <v>0.5747007</v>
      </c>
      <c r="L206" s="0" t="n">
        <v>0.01017054</v>
      </c>
      <c r="M206" s="0" t="n">
        <v>0.8181723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31.10184</v>
      </c>
      <c r="S206" s="0" t="n">
        <v>88.05841</v>
      </c>
      <c r="T206" s="0" t="n">
        <v>119.4359</v>
      </c>
      <c r="U206" s="0" t="n">
        <v>150.2211</v>
      </c>
      <c r="V206" s="0" t="n">
        <v>161.1545</v>
      </c>
      <c r="W206" s="0" t="n">
        <v>144.3529</v>
      </c>
      <c r="X206" s="0" t="n">
        <v>127.4319</v>
      </c>
      <c r="Y206" s="0" t="n">
        <v>140.4634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1" t="n">
        <v>-1.604615E-009</v>
      </c>
      <c r="AF206" s="1" t="n">
        <v>-2.582485E-008</v>
      </c>
      <c r="AG206" s="1" t="n">
        <v>1.465927E-009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O206" s="2" t="n">
        <f aca="false">SQRT(SUMSQ(AB206:AD206))</f>
        <v>0</v>
      </c>
      <c r="AP206" s="2"/>
      <c r="AQ206" s="2"/>
      <c r="AR206" s="2"/>
      <c r="AS206" s="2" t="n">
        <f aca="false">DEGREES(2*ACOS(AH206))</f>
        <v>0</v>
      </c>
      <c r="AT206" s="2"/>
      <c r="AU206" s="2"/>
      <c r="AW206" s="0" t="n">
        <f aca="false">ABS(AI206-1)</f>
        <v>0</v>
      </c>
      <c r="AZ206" s="3"/>
      <c r="BA206" s="3" t="n">
        <f aca="false">DEGREES(2*ACOS(AM206))</f>
        <v>0</v>
      </c>
      <c r="BB206" s="3"/>
      <c r="BC206" s="3"/>
      <c r="BD206" s="0" t="n">
        <f aca="false">SUM(AN206:BB206)</f>
        <v>0</v>
      </c>
    </row>
    <row r="207" customFormat="false" ht="13.8" hidden="false" customHeight="false" outlineLevel="0" collapsed="false">
      <c r="A207" s="0" t="n">
        <v>466.6306</v>
      </c>
      <c r="B207" s="0" t="n">
        <v>2.379127</v>
      </c>
      <c r="C207" s="0" t="n">
        <v>0.8259255</v>
      </c>
      <c r="D207" s="0" t="n">
        <v>2.729287</v>
      </c>
      <c r="E207" s="1" t="n">
        <v>-3.216059E-008</v>
      </c>
      <c r="F207" s="1" t="n">
        <v>-1.962049E-007</v>
      </c>
      <c r="G207" s="1" t="n">
        <v>-2.488394E-007</v>
      </c>
      <c r="H207" s="0" t="n">
        <v>1</v>
      </c>
      <c r="I207" s="0" t="n">
        <v>0.4242288</v>
      </c>
      <c r="J207" s="0" t="n">
        <v>-0.01486668</v>
      </c>
      <c r="K207" s="0" t="n">
        <v>0.57484</v>
      </c>
      <c r="L207" s="0" t="n">
        <v>0.01044657</v>
      </c>
      <c r="M207" s="0" t="n">
        <v>0.818064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31.65991</v>
      </c>
      <c r="S207" s="0" t="n">
        <v>89.62423</v>
      </c>
      <c r="T207" s="0" t="n">
        <v>121.5569</v>
      </c>
      <c r="U207" s="0" t="n">
        <v>152.9007</v>
      </c>
      <c r="V207" s="0" t="n">
        <v>164.0341</v>
      </c>
      <c r="W207" s="0" t="n">
        <v>146.9287</v>
      </c>
      <c r="X207" s="0" t="n">
        <v>129.7053</v>
      </c>
      <c r="Y207" s="0" t="n">
        <v>142.9807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1" t="n">
        <v>-1.485188E-010</v>
      </c>
      <c r="AF207" s="1" t="n">
        <v>1.260852E-008</v>
      </c>
      <c r="AG207" s="1" t="n">
        <v>3.383342E-009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O207" s="2" t="n">
        <f aca="false">SQRT(SUMSQ(AB207:AD207))</f>
        <v>0</v>
      </c>
      <c r="AP207" s="2"/>
      <c r="AQ207" s="2"/>
      <c r="AR207" s="2"/>
      <c r="AS207" s="2" t="n">
        <f aca="false">DEGREES(2*ACOS(AH207))</f>
        <v>0</v>
      </c>
      <c r="AT207" s="2"/>
      <c r="AU207" s="2"/>
      <c r="AW207" s="0" t="n">
        <f aca="false">ABS(AI207-1)</f>
        <v>0</v>
      </c>
      <c r="AZ207" s="3"/>
      <c r="BA207" s="3" t="n">
        <f aca="false">DEGREES(2*ACOS(AM207))</f>
        <v>0</v>
      </c>
      <c r="BB207" s="3"/>
      <c r="BC207" s="3"/>
      <c r="BD207" s="0" t="n">
        <f aca="false">SUM(AN207:BB207)</f>
        <v>0</v>
      </c>
    </row>
    <row r="208" customFormat="false" ht="13.8" hidden="false" customHeight="false" outlineLevel="0" collapsed="false">
      <c r="A208" s="0" t="n">
        <v>466.681</v>
      </c>
      <c r="B208" s="0" t="n">
        <v>2.379131</v>
      </c>
      <c r="C208" s="0" t="n">
        <v>0.825933</v>
      </c>
      <c r="D208" s="0" t="n">
        <v>2.72928</v>
      </c>
      <c r="E208" s="1" t="n">
        <v>-3.461923E-008</v>
      </c>
      <c r="F208" s="1" t="n">
        <v>-2.25813E-007</v>
      </c>
      <c r="G208" s="1" t="n">
        <v>-2.447956E-007</v>
      </c>
      <c r="H208" s="0" t="n">
        <v>1</v>
      </c>
      <c r="I208" s="0" t="n">
        <v>0.4242288</v>
      </c>
      <c r="J208" s="0" t="n">
        <v>-0.01516666</v>
      </c>
      <c r="K208" s="0" t="n">
        <v>0.5749481</v>
      </c>
      <c r="L208" s="0" t="n">
        <v>0.01066046</v>
      </c>
      <c r="M208" s="0" t="n">
        <v>0.8179798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31.65831</v>
      </c>
      <c r="S208" s="0" t="n">
        <v>89.61635</v>
      </c>
      <c r="T208" s="0" t="n">
        <v>121.5452</v>
      </c>
      <c r="U208" s="0" t="n">
        <v>152.8888</v>
      </c>
      <c r="V208" s="0" t="n">
        <v>164.0222</v>
      </c>
      <c r="W208" s="0" t="n">
        <v>146.9171</v>
      </c>
      <c r="X208" s="0" t="n">
        <v>129.695</v>
      </c>
      <c r="Y208" s="0" t="n">
        <v>142.972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1" t="n">
        <v>-2.458667E-009</v>
      </c>
      <c r="AF208" s="1" t="n">
        <v>-2.960804E-008</v>
      </c>
      <c r="AG208" s="1" t="n">
        <v>4.043941E-009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O208" s="2" t="n">
        <f aca="false">SQRT(SUMSQ(AB208:AD208))</f>
        <v>0</v>
      </c>
      <c r="AP208" s="2"/>
      <c r="AQ208" s="2"/>
      <c r="AR208" s="2"/>
      <c r="AS208" s="2" t="n">
        <f aca="false">DEGREES(2*ACOS(AH208))</f>
        <v>0</v>
      </c>
      <c r="AT208" s="2"/>
      <c r="AU208" s="2"/>
      <c r="AW208" s="0" t="n">
        <f aca="false">ABS(AI208-1)</f>
        <v>0</v>
      </c>
      <c r="AZ208" s="3"/>
      <c r="BA208" s="3" t="n">
        <f aca="false">DEGREES(2*ACOS(AM208))</f>
        <v>0</v>
      </c>
      <c r="BB208" s="3"/>
      <c r="BC208" s="3"/>
      <c r="BD208" s="0" t="n">
        <f aca="false">SUM(AN208:BB208)</f>
        <v>0</v>
      </c>
    </row>
    <row r="209" customFormat="false" ht="13.8" hidden="false" customHeight="false" outlineLevel="0" collapsed="false">
      <c r="A209" s="0" t="n">
        <v>466.7305</v>
      </c>
      <c r="B209" s="0" t="n">
        <v>2.379131</v>
      </c>
      <c r="C209" s="0" t="n">
        <v>0.8259343</v>
      </c>
      <c r="D209" s="0" t="n">
        <v>2.729278</v>
      </c>
      <c r="E209" s="1" t="n">
        <v>-3.462434E-008</v>
      </c>
      <c r="F209" s="1" t="n">
        <v>-2.306407E-007</v>
      </c>
      <c r="G209" s="1" t="n">
        <v>-2.441183E-007</v>
      </c>
      <c r="H209" s="0" t="n">
        <v>1</v>
      </c>
      <c r="I209" s="0" t="n">
        <v>0.4242288</v>
      </c>
      <c r="J209" s="0" t="n">
        <v>-0.01539882</v>
      </c>
      <c r="K209" s="0" t="n">
        <v>0.5750317</v>
      </c>
      <c r="L209" s="0" t="n">
        <v>0.01082608</v>
      </c>
      <c r="M209" s="0" t="n">
        <v>0.8179145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31.09268</v>
      </c>
      <c r="S209" s="0" t="n">
        <v>88.01445</v>
      </c>
      <c r="T209" s="0" t="n">
        <v>119.3724</v>
      </c>
      <c r="U209" s="0" t="n">
        <v>150.1561</v>
      </c>
      <c r="V209" s="0" t="n">
        <v>161.0909</v>
      </c>
      <c r="W209" s="0" t="n">
        <v>144.2912</v>
      </c>
      <c r="X209" s="0" t="n">
        <v>127.3769</v>
      </c>
      <c r="Y209" s="0" t="n">
        <v>140.4171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1" t="n">
        <v>-5.098086E-012</v>
      </c>
      <c r="AF209" s="1" t="n">
        <v>-4.827765E-009</v>
      </c>
      <c r="AG209" s="1" t="n">
        <v>6.771612E-010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O209" s="2" t="n">
        <f aca="false">SQRT(SUMSQ(AB209:AD209))</f>
        <v>0</v>
      </c>
      <c r="AP209" s="2"/>
      <c r="AQ209" s="2"/>
      <c r="AR209" s="2"/>
      <c r="AS209" s="2" t="n">
        <f aca="false">DEGREES(2*ACOS(AH209))</f>
        <v>0</v>
      </c>
      <c r="AT209" s="2"/>
      <c r="AU209" s="2"/>
      <c r="AW209" s="0" t="n">
        <f aca="false">ABS(AI209-1)</f>
        <v>0</v>
      </c>
      <c r="AZ209" s="3"/>
      <c r="BA209" s="3" t="n">
        <f aca="false">DEGREES(2*ACOS(AM209))</f>
        <v>0</v>
      </c>
      <c r="BB209" s="3"/>
      <c r="BC209" s="3"/>
      <c r="BD209" s="0" t="n">
        <f aca="false">SUM(AN209:BB209)</f>
        <v>0</v>
      </c>
    </row>
    <row r="210" customFormat="false" ht="13.8" hidden="false" customHeight="false" outlineLevel="0" collapsed="false">
      <c r="A210" s="0" t="n">
        <v>466.7809</v>
      </c>
      <c r="B210" s="0" t="n">
        <v>2.379131</v>
      </c>
      <c r="C210" s="0" t="n">
        <v>0.8259345</v>
      </c>
      <c r="D210" s="0" t="n">
        <v>2.729278</v>
      </c>
      <c r="E210" s="1" t="n">
        <v>-3.354585E-008</v>
      </c>
      <c r="F210" s="1" t="n">
        <v>-2.546394E-007</v>
      </c>
      <c r="G210" s="1" t="n">
        <v>-2.43217E-007</v>
      </c>
      <c r="H210" s="0" t="n">
        <v>1</v>
      </c>
      <c r="I210" s="0" t="n">
        <v>0.4242288</v>
      </c>
      <c r="J210" s="0" t="n">
        <v>-0.01557846</v>
      </c>
      <c r="K210" s="0" t="n">
        <v>0.5750964</v>
      </c>
      <c r="L210" s="0" t="n">
        <v>0.01095429</v>
      </c>
      <c r="M210" s="0" t="n">
        <v>0.8178639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31.65795</v>
      </c>
      <c r="S210" s="0" t="n">
        <v>89.61445</v>
      </c>
      <c r="T210" s="0" t="n">
        <v>121.5422</v>
      </c>
      <c r="U210" s="0" t="n">
        <v>152.8858</v>
      </c>
      <c r="V210" s="0" t="n">
        <v>164.0192</v>
      </c>
      <c r="W210" s="0" t="n">
        <v>146.9143</v>
      </c>
      <c r="X210" s="0" t="n">
        <v>129.6923</v>
      </c>
      <c r="Y210" s="0" t="n">
        <v>142.9697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1" t="n">
        <v>1.078486E-009</v>
      </c>
      <c r="AF210" s="1" t="n">
        <v>-2.399863E-008</v>
      </c>
      <c r="AG210" s="1" t="n">
        <v>9.014748E-010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O210" s="2" t="n">
        <f aca="false">SQRT(SUMSQ(AB210:AD210))</f>
        <v>0</v>
      </c>
      <c r="AP210" s="2"/>
      <c r="AQ210" s="2"/>
      <c r="AR210" s="2"/>
      <c r="AS210" s="2" t="n">
        <f aca="false">DEGREES(2*ACOS(AH210))</f>
        <v>0</v>
      </c>
      <c r="AT210" s="2"/>
      <c r="AU210" s="2"/>
      <c r="AW210" s="0" t="n">
        <f aca="false">ABS(AI210-1)</f>
        <v>0</v>
      </c>
      <c r="AZ210" s="3"/>
      <c r="BA210" s="3" t="n">
        <f aca="false">DEGREES(2*ACOS(AM210))</f>
        <v>0</v>
      </c>
      <c r="BB210" s="3"/>
      <c r="BC210" s="3"/>
      <c r="BD210" s="0" t="n">
        <f aca="false">SUM(AN210:BB210)</f>
        <v>0</v>
      </c>
    </row>
    <row r="211" customFormat="false" ht="13.8" hidden="false" customHeight="false" outlineLevel="0" collapsed="false">
      <c r="A211" s="0" t="n">
        <v>466.8308</v>
      </c>
      <c r="B211" s="0" t="n">
        <v>2.379131</v>
      </c>
      <c r="C211" s="0" t="n">
        <v>0.8259345</v>
      </c>
      <c r="D211" s="0" t="n">
        <v>2.729278</v>
      </c>
      <c r="E211" s="1" t="n">
        <v>-3.455647E-008</v>
      </c>
      <c r="F211" s="1" t="n">
        <v>-2.358237E-007</v>
      </c>
      <c r="G211" s="1" t="n">
        <v>-2.447738E-007</v>
      </c>
      <c r="H211" s="0" t="n">
        <v>1</v>
      </c>
      <c r="I211" s="0" t="n">
        <v>0.4242288</v>
      </c>
      <c r="J211" s="0" t="n">
        <v>-0.01571745</v>
      </c>
      <c r="K211" s="0" t="n">
        <v>0.5751464</v>
      </c>
      <c r="L211" s="0" t="n">
        <v>0.01105351</v>
      </c>
      <c r="M211" s="0" t="n">
        <v>0.8178248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28.26603</v>
      </c>
      <c r="S211" s="0" t="n">
        <v>80.01286</v>
      </c>
      <c r="T211" s="0" t="n">
        <v>108.5198</v>
      </c>
      <c r="U211" s="0" t="n">
        <v>136.5051</v>
      </c>
      <c r="V211" s="0" t="n">
        <v>146.4455</v>
      </c>
      <c r="W211" s="0" t="n">
        <v>131.1733</v>
      </c>
      <c r="X211" s="0" t="n">
        <v>115.7967</v>
      </c>
      <c r="Y211" s="0" t="n">
        <v>127.6516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1" t="n">
        <v>-1.010618E-009</v>
      </c>
      <c r="AF211" s="1" t="n">
        <v>1.881561E-008</v>
      </c>
      <c r="AG211" s="1" t="n">
        <v>-1.556766E-009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O211" s="2" t="n">
        <f aca="false">SQRT(SUMSQ(AB211:AD211))</f>
        <v>0</v>
      </c>
      <c r="AP211" s="2"/>
      <c r="AQ211" s="2"/>
      <c r="AR211" s="2"/>
      <c r="AS211" s="2" t="n">
        <f aca="false">DEGREES(2*ACOS(AH211))</f>
        <v>0</v>
      </c>
      <c r="AT211" s="2"/>
      <c r="AU211" s="2"/>
      <c r="AW211" s="0" t="n">
        <f aca="false">ABS(AI211-1)</f>
        <v>0</v>
      </c>
      <c r="AZ211" s="3"/>
      <c r="BA211" s="3" t="n">
        <f aca="false">DEGREES(2*ACOS(AM211))</f>
        <v>0</v>
      </c>
      <c r="BB211" s="3"/>
      <c r="BC211" s="3"/>
      <c r="BD211" s="0" t="n">
        <f aca="false">SUM(AN211:BB211)</f>
        <v>0</v>
      </c>
    </row>
    <row r="212" customFormat="false" ht="13.8" hidden="false" customHeight="false" outlineLevel="0" collapsed="false">
      <c r="A212" s="0" t="n">
        <v>466.8803</v>
      </c>
      <c r="B212" s="0" t="n">
        <v>2.379131</v>
      </c>
      <c r="C212" s="0" t="n">
        <v>0.8259345</v>
      </c>
      <c r="D212" s="0" t="n">
        <v>2.729278</v>
      </c>
      <c r="E212" s="1" t="n">
        <v>-3.488705E-008</v>
      </c>
      <c r="F212" s="1" t="n">
        <v>-2.361938E-007</v>
      </c>
      <c r="G212" s="1" t="n">
        <v>-2.453495E-007</v>
      </c>
      <c r="H212" s="0" t="n">
        <v>1</v>
      </c>
      <c r="I212" s="0" t="n">
        <v>0.4242288</v>
      </c>
      <c r="J212" s="0" t="n">
        <v>-0.01582499</v>
      </c>
      <c r="K212" s="0" t="n">
        <v>0.5751851</v>
      </c>
      <c r="L212" s="0" t="n">
        <v>0.0111303</v>
      </c>
      <c r="M212" s="0" t="n">
        <v>0.8177944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31.09263</v>
      </c>
      <c r="S212" s="0" t="n">
        <v>88.01414</v>
      </c>
      <c r="T212" s="0" t="n">
        <v>119.3718</v>
      </c>
      <c r="U212" s="0" t="n">
        <v>150.1556</v>
      </c>
      <c r="V212" s="0" t="n">
        <v>161.0901</v>
      </c>
      <c r="W212" s="0" t="n">
        <v>144.2907</v>
      </c>
      <c r="X212" s="0" t="n">
        <v>127.3763</v>
      </c>
      <c r="Y212" s="0" t="n">
        <v>140.4167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1" t="n">
        <v>-3.305959E-010</v>
      </c>
      <c r="AF212" s="1" t="n">
        <v>-3.700107E-010</v>
      </c>
      <c r="AG212" s="1" t="n">
        <v>-5.757086E-010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O212" s="2" t="n">
        <f aca="false">SQRT(SUMSQ(AB212:AD212))</f>
        <v>0</v>
      </c>
      <c r="AP212" s="2"/>
      <c r="AQ212" s="2"/>
      <c r="AR212" s="2"/>
      <c r="AS212" s="2" t="n">
        <f aca="false">DEGREES(2*ACOS(AH212))</f>
        <v>0</v>
      </c>
      <c r="AT212" s="2"/>
      <c r="AU212" s="2"/>
      <c r="AW212" s="0" t="n">
        <f aca="false">ABS(AI212-1)</f>
        <v>0</v>
      </c>
      <c r="AZ212" s="3"/>
      <c r="BA212" s="3" t="n">
        <f aca="false">DEGREES(2*ACOS(AM212))</f>
        <v>0</v>
      </c>
      <c r="BB212" s="3"/>
      <c r="BC212" s="3"/>
      <c r="BD212" s="0" t="n">
        <f aca="false">SUM(AN212:BB212)</f>
        <v>0</v>
      </c>
    </row>
    <row r="213" customFormat="false" ht="13.8" hidden="false" customHeight="false" outlineLevel="0" collapsed="false">
      <c r="A213" s="0" t="n">
        <v>466.9307</v>
      </c>
      <c r="B213" s="0" t="n">
        <v>2.379131</v>
      </c>
      <c r="C213" s="0" t="n">
        <v>0.8259345</v>
      </c>
      <c r="D213" s="0" t="n">
        <v>2.729278</v>
      </c>
      <c r="E213" s="1" t="n">
        <v>-3.631135E-008</v>
      </c>
      <c r="F213" s="1" t="n">
        <v>-2.575511E-007</v>
      </c>
      <c r="G213" s="1" t="n">
        <v>-2.400614E-007</v>
      </c>
      <c r="H213" s="0" t="n">
        <v>1</v>
      </c>
      <c r="I213" s="0" t="n">
        <v>0.4242288</v>
      </c>
      <c r="J213" s="0" t="n">
        <v>-0.0159082</v>
      </c>
      <c r="K213" s="0" t="n">
        <v>0.575215</v>
      </c>
      <c r="L213" s="0" t="n">
        <v>0.01118973</v>
      </c>
      <c r="M213" s="0" t="n">
        <v>0.8177711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31.65795</v>
      </c>
      <c r="S213" s="0" t="n">
        <v>89.6144</v>
      </c>
      <c r="T213" s="0" t="n">
        <v>121.5422</v>
      </c>
      <c r="U213" s="0" t="n">
        <v>152.8857</v>
      </c>
      <c r="V213" s="0" t="n">
        <v>164.019</v>
      </c>
      <c r="W213" s="0" t="n">
        <v>146.9142</v>
      </c>
      <c r="X213" s="0" t="n">
        <v>129.6923</v>
      </c>
      <c r="Y213" s="0" t="n">
        <v>142.9697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1" t="n">
        <v>-1.424295E-009</v>
      </c>
      <c r="AF213" s="1" t="n">
        <v>-2.135739E-008</v>
      </c>
      <c r="AG213" s="1" t="n">
        <v>5.288142E-009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O213" s="2" t="n">
        <f aca="false">SQRT(SUMSQ(AB213:AD213))</f>
        <v>0</v>
      </c>
      <c r="AP213" s="2"/>
      <c r="AQ213" s="2"/>
      <c r="AR213" s="2"/>
      <c r="AS213" s="2" t="n">
        <f aca="false">DEGREES(2*ACOS(AH213))</f>
        <v>0</v>
      </c>
      <c r="AT213" s="2"/>
      <c r="AU213" s="2"/>
      <c r="AW213" s="0" t="n">
        <f aca="false">ABS(AI213-1)</f>
        <v>0</v>
      </c>
      <c r="AZ213" s="3"/>
      <c r="BA213" s="3" t="n">
        <f aca="false">DEGREES(2*ACOS(AM213))</f>
        <v>0</v>
      </c>
      <c r="BB213" s="3"/>
      <c r="BC213" s="3"/>
      <c r="BD213" s="0" t="n">
        <f aca="false">SUM(AN213:BB213)</f>
        <v>0</v>
      </c>
    </row>
    <row r="214" customFormat="false" ht="13.8" hidden="false" customHeight="false" outlineLevel="0" collapsed="false">
      <c r="A214" s="0" t="n">
        <v>466.9802</v>
      </c>
      <c r="B214" s="0" t="n">
        <v>2.378895</v>
      </c>
      <c r="C214" s="0" t="n">
        <v>0.8257187</v>
      </c>
      <c r="D214" s="0" t="n">
        <v>2.73105</v>
      </c>
      <c r="E214" s="1" t="n">
        <v>-3.535125E-008</v>
      </c>
      <c r="F214" s="1" t="n">
        <v>-2.546803E-007</v>
      </c>
      <c r="G214" s="1" t="n">
        <v>-2.400297E-007</v>
      </c>
      <c r="H214" s="0" t="n">
        <v>1</v>
      </c>
      <c r="I214" s="0" t="n">
        <v>0.4242288</v>
      </c>
      <c r="J214" s="0" t="n">
        <v>-0.01597174</v>
      </c>
      <c r="K214" s="0" t="n">
        <v>0.5752311</v>
      </c>
      <c r="L214" s="0" t="n">
        <v>0.01123491</v>
      </c>
      <c r="M214" s="0" t="n">
        <v>0.8177579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31.09263</v>
      </c>
      <c r="S214" s="0" t="n">
        <v>88.01414</v>
      </c>
      <c r="T214" s="0" t="n">
        <v>119.3718</v>
      </c>
      <c r="U214" s="0" t="n">
        <v>150.1556</v>
      </c>
      <c r="V214" s="0" t="n">
        <v>161.0901</v>
      </c>
      <c r="W214" s="0" t="n">
        <v>144.2907</v>
      </c>
      <c r="X214" s="0" t="n">
        <v>127.3763</v>
      </c>
      <c r="Y214" s="0" t="n">
        <v>140.4167</v>
      </c>
      <c r="Z214" s="0" t="n">
        <v>0</v>
      </c>
      <c r="AA214" s="0" t="n">
        <v>1</v>
      </c>
      <c r="AB214" s="0" t="n">
        <v>-0.000787025</v>
      </c>
      <c r="AC214" s="0" t="n">
        <v>-0.0007191527</v>
      </c>
      <c r="AD214" s="0" t="n">
        <v>0.005904525</v>
      </c>
      <c r="AE214" s="1" t="n">
        <v>9.600937E-010</v>
      </c>
      <c r="AF214" s="1" t="n">
        <v>2.870867E-009</v>
      </c>
      <c r="AG214" s="1" t="n">
        <v>3.1707E-011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O214" s="2" t="n">
        <f aca="false">SQRT(SUMSQ(AB214:AD214))</f>
        <v>0.00600000036934726</v>
      </c>
      <c r="AP214" s="2"/>
      <c r="AQ214" s="2"/>
      <c r="AR214" s="2"/>
      <c r="AS214" s="2" t="n">
        <f aca="false">DEGREES(2*ACOS(AH214))</f>
        <v>0</v>
      </c>
      <c r="AT214" s="2"/>
      <c r="AU214" s="2"/>
      <c r="AW214" s="0" t="n">
        <f aca="false">ABS(AI214-1)</f>
        <v>0</v>
      </c>
      <c r="AZ214" s="3"/>
      <c r="BA214" s="3" t="n">
        <f aca="false">DEGREES(2*ACOS(AM214))</f>
        <v>0</v>
      </c>
      <c r="BB214" s="3"/>
      <c r="BC214" s="3"/>
      <c r="BD214" s="0" t="n">
        <f aca="false">SUM(AN214:BB214)</f>
        <v>0.00600000036934726</v>
      </c>
    </row>
    <row r="215" customFormat="false" ht="13.8" hidden="false" customHeight="false" outlineLevel="0" collapsed="false">
      <c r="A215" s="0" t="n">
        <v>467.0306</v>
      </c>
      <c r="B215" s="0" t="n">
        <v>2.377642</v>
      </c>
      <c r="C215" s="0" t="n">
        <v>0.8245704</v>
      </c>
      <c r="D215" s="0" t="n">
        <v>2.740482</v>
      </c>
      <c r="E215" s="1" t="n">
        <v>-3.785117E-008</v>
      </c>
      <c r="F215" s="1" t="n">
        <v>-2.30949E-007</v>
      </c>
      <c r="G215" s="1" t="n">
        <v>-2.340006E-007</v>
      </c>
      <c r="H215" s="0" t="n">
        <v>1</v>
      </c>
      <c r="I215" s="0" t="n">
        <v>0.4242288</v>
      </c>
      <c r="J215" s="0" t="n">
        <v>-0.01600535</v>
      </c>
      <c r="K215" s="0" t="n">
        <v>0.5751117</v>
      </c>
      <c r="L215" s="0" t="n">
        <v>0.01125508</v>
      </c>
      <c r="M215" s="0" t="n">
        <v>0.8178409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31.64942</v>
      </c>
      <c r="S215" s="0" t="n">
        <v>89.61967</v>
      </c>
      <c r="T215" s="0" t="n">
        <v>121.6284</v>
      </c>
      <c r="U215" s="0" t="n">
        <v>153.0003</v>
      </c>
      <c r="V215" s="0" t="n">
        <v>164.154</v>
      </c>
      <c r="W215" s="0" t="n">
        <v>147.0576</v>
      </c>
      <c r="X215" s="0" t="n">
        <v>129.8465</v>
      </c>
      <c r="Y215" s="0" t="n">
        <v>143.104</v>
      </c>
      <c r="Z215" s="0" t="n">
        <v>0</v>
      </c>
      <c r="AA215" s="0" t="n">
        <v>1</v>
      </c>
      <c r="AB215" s="0" t="n">
        <v>-0.001175565</v>
      </c>
      <c r="AC215" s="0" t="n">
        <v>-0.001078604</v>
      </c>
      <c r="AD215" s="0" t="n">
        <v>0.008857464</v>
      </c>
      <c r="AE215" s="1" t="n">
        <v>-2.499921E-009</v>
      </c>
      <c r="AF215" s="1" t="n">
        <v>2.373129E-008</v>
      </c>
      <c r="AG215" s="1" t="n">
        <v>6.029211E-009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O215" s="2" t="n">
        <f aca="false">SQRT(SUMSQ(AB215:AD215))</f>
        <v>0.00900000045385204</v>
      </c>
      <c r="AP215" s="2"/>
      <c r="AQ215" s="2"/>
      <c r="AR215" s="2"/>
      <c r="AS215" s="2" t="n">
        <f aca="false">DEGREES(2*ACOS(AH215))</f>
        <v>0</v>
      </c>
      <c r="AT215" s="2"/>
      <c r="AU215" s="2"/>
      <c r="AW215" s="0" t="n">
        <f aca="false">ABS(AI215-1)</f>
        <v>0</v>
      </c>
      <c r="AZ215" s="3"/>
      <c r="BA215" s="3" t="n">
        <f aca="false">DEGREES(2*ACOS(AM215))</f>
        <v>0</v>
      </c>
      <c r="BB215" s="3"/>
      <c r="BC215" s="3"/>
      <c r="BD215" s="0" t="n">
        <f aca="false">SUM(AN215:BB215)</f>
        <v>0.00900000045385204</v>
      </c>
    </row>
    <row r="216" customFormat="false" ht="13.8" hidden="false" customHeight="false" outlineLevel="0" collapsed="false">
      <c r="A216" s="0" t="n">
        <v>467.0811</v>
      </c>
      <c r="B216" s="0" t="n">
        <v>2.376984</v>
      </c>
      <c r="C216" s="0" t="n">
        <v>0.823974</v>
      </c>
      <c r="D216" s="0" t="n">
        <v>2.745382</v>
      </c>
      <c r="E216" s="1" t="n">
        <v>-3.821423E-008</v>
      </c>
      <c r="F216" s="1" t="n">
        <v>-2.415453E-007</v>
      </c>
      <c r="G216" s="1" t="n">
        <v>-2.273976E-007</v>
      </c>
      <c r="H216" s="0" t="n">
        <v>1</v>
      </c>
      <c r="I216" s="0" t="n">
        <v>0.4242288</v>
      </c>
      <c r="J216" s="0" t="n">
        <v>-0.01601686</v>
      </c>
      <c r="K216" s="0" t="n">
        <v>0.5748968</v>
      </c>
      <c r="L216" s="0" t="n">
        <v>0.01125689</v>
      </c>
      <c r="M216" s="0" t="n">
        <v>0.8179917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31.63044</v>
      </c>
      <c r="S216" s="0" t="n">
        <v>89.63458</v>
      </c>
      <c r="T216" s="0" t="n">
        <v>121.8541</v>
      </c>
      <c r="U216" s="0" t="n">
        <v>153.3003</v>
      </c>
      <c r="V216" s="0" t="n">
        <v>164.5069</v>
      </c>
      <c r="W216" s="0" t="n">
        <v>147.4327</v>
      </c>
      <c r="X216" s="0" t="n">
        <v>130.2496</v>
      </c>
      <c r="Y216" s="0" t="n">
        <v>143.4554</v>
      </c>
      <c r="Z216" s="0" t="n">
        <v>0</v>
      </c>
      <c r="AA216" s="0" t="n">
        <v>1</v>
      </c>
      <c r="AB216" s="0" t="n">
        <v>-0.0004019013</v>
      </c>
      <c r="AC216" s="0" t="n">
        <v>-0.0003585014</v>
      </c>
      <c r="AD216" s="0" t="n">
        <v>0.002951263</v>
      </c>
      <c r="AE216" s="1" t="n">
        <v>-3.630492E-010</v>
      </c>
      <c r="AF216" s="1" t="n">
        <v>-1.059638E-008</v>
      </c>
      <c r="AG216" s="1" t="n">
        <v>6.603044E-009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O216" s="2" t="n">
        <f aca="false">SQRT(SUMSQ(AB216:AD216))</f>
        <v>0.0030000002006521</v>
      </c>
      <c r="AP216" s="2"/>
      <c r="AQ216" s="2"/>
      <c r="AR216" s="2"/>
      <c r="AS216" s="2" t="n">
        <f aca="false">DEGREES(2*ACOS(AH216))</f>
        <v>0</v>
      </c>
      <c r="AT216" s="2"/>
      <c r="AU216" s="2"/>
      <c r="AW216" s="0" t="n">
        <f aca="false">ABS(AI216-1)</f>
        <v>0</v>
      </c>
      <c r="AZ216" s="3"/>
      <c r="BA216" s="3" t="n">
        <f aca="false">DEGREES(2*ACOS(AM216))</f>
        <v>0</v>
      </c>
      <c r="BB216" s="3"/>
      <c r="BC216" s="3"/>
      <c r="BD216" s="0" t="n">
        <f aca="false">SUM(AN216:BB216)</f>
        <v>0.0030000002006521</v>
      </c>
    </row>
    <row r="217" customFormat="false" ht="13.8" hidden="false" customHeight="false" outlineLevel="0" collapsed="false">
      <c r="A217" s="0" t="n">
        <v>467.131</v>
      </c>
      <c r="B217" s="0" t="n">
        <v>2.376804</v>
      </c>
      <c r="C217" s="0" t="n">
        <v>0.8238111</v>
      </c>
      <c r="D217" s="0" t="n">
        <v>2.746722</v>
      </c>
      <c r="E217" s="1" t="n">
        <v>-3.966633E-008</v>
      </c>
      <c r="F217" s="1" t="n">
        <v>-2.533317E-007</v>
      </c>
      <c r="G217" s="1" t="n">
        <v>-2.277903E-007</v>
      </c>
      <c r="H217" s="0" t="n">
        <v>1</v>
      </c>
      <c r="I217" s="0" t="n">
        <v>0.4242288</v>
      </c>
      <c r="J217" s="0" t="n">
        <v>-0.01601984</v>
      </c>
      <c r="K217" s="0" t="n">
        <v>0.5746801</v>
      </c>
      <c r="L217" s="0" t="n">
        <v>0.01125265</v>
      </c>
      <c r="M217" s="0" t="n">
        <v>0.8181439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30.49144</v>
      </c>
      <c r="S217" s="0" t="n">
        <v>86.44431</v>
      </c>
      <c r="T217" s="0" t="n">
        <v>117.6514</v>
      </c>
      <c r="U217" s="0" t="n">
        <v>148.023</v>
      </c>
      <c r="V217" s="0" t="n">
        <v>158.8639</v>
      </c>
      <c r="W217" s="0" t="n">
        <v>142.4143</v>
      </c>
      <c r="X217" s="0" t="n">
        <v>125.8632</v>
      </c>
      <c r="Y217" s="0" t="n">
        <v>138.5634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1" t="n">
        <v>-1.452111E-009</v>
      </c>
      <c r="AF217" s="1" t="n">
        <v>-1.178638E-008</v>
      </c>
      <c r="AG217" s="1" t="n">
        <v>-3.927716E-010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O217" s="2" t="n">
        <f aca="false">SQRT(SUMSQ(AB217:AD217))</f>
        <v>0</v>
      </c>
      <c r="AP217" s="2"/>
      <c r="AQ217" s="2"/>
      <c r="AR217" s="2"/>
      <c r="AS217" s="2" t="n">
        <f aca="false">DEGREES(2*ACOS(AH217))</f>
        <v>0</v>
      </c>
      <c r="AT217" s="2"/>
      <c r="AU217" s="2"/>
      <c r="AW217" s="0" t="n">
        <f aca="false">ABS(AI217-1)</f>
        <v>0</v>
      </c>
      <c r="AZ217" s="3"/>
      <c r="BA217" s="3" t="n">
        <f aca="false">DEGREES(2*ACOS(AM217))</f>
        <v>0</v>
      </c>
      <c r="BB217" s="3"/>
      <c r="BC217" s="3"/>
      <c r="BD217" s="0" t="n">
        <f aca="false">SUM(AN217:BB217)</f>
        <v>0</v>
      </c>
    </row>
    <row r="218" customFormat="false" ht="13.8" hidden="false" customHeight="false" outlineLevel="0" collapsed="false">
      <c r="A218" s="0" t="n">
        <v>467.1809</v>
      </c>
      <c r="B218" s="0" t="n">
        <v>2.376507</v>
      </c>
      <c r="C218" s="0" t="n">
        <v>0.8235518</v>
      </c>
      <c r="D218" s="0" t="n">
        <v>2.748886</v>
      </c>
      <c r="E218" s="1" t="n">
        <v>-4.037537E-008</v>
      </c>
      <c r="F218" s="1" t="n">
        <v>-2.445881E-007</v>
      </c>
      <c r="G218" s="1" t="n">
        <v>-2.265002E-007</v>
      </c>
      <c r="H218" s="0" t="n">
        <v>1</v>
      </c>
      <c r="I218" s="0" t="n">
        <v>0.4242288</v>
      </c>
      <c r="J218" s="0" t="n">
        <v>-0.0160191</v>
      </c>
      <c r="K218" s="0" t="n">
        <v>0.5744866</v>
      </c>
      <c r="L218" s="0" t="n">
        <v>0.01124647</v>
      </c>
      <c r="M218" s="0" t="n">
        <v>0.81828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30.4883</v>
      </c>
      <c r="S218" s="0" t="n">
        <v>86.44941</v>
      </c>
      <c r="T218" s="0" t="n">
        <v>117.7152</v>
      </c>
      <c r="U218" s="0" t="n">
        <v>148.1075</v>
      </c>
      <c r="V218" s="0" t="n">
        <v>158.9632</v>
      </c>
      <c r="W218" s="0" t="n">
        <v>142.5198</v>
      </c>
      <c r="X218" s="0" t="n">
        <v>125.9765</v>
      </c>
      <c r="Y218" s="0" t="n">
        <v>138.6624</v>
      </c>
      <c r="Z218" s="0" t="n">
        <v>0</v>
      </c>
      <c r="AA218" s="0" t="n">
        <v>1</v>
      </c>
      <c r="AB218" s="0" t="n">
        <v>-0.0004060145</v>
      </c>
      <c r="AC218" s="0" t="n">
        <v>-0.0003527856</v>
      </c>
      <c r="AD218" s="0" t="n">
        <v>0.002951389</v>
      </c>
      <c r="AE218" s="1" t="n">
        <v>-7.090318E-010</v>
      </c>
      <c r="AF218" s="1" t="n">
        <v>8.743601E-009</v>
      </c>
      <c r="AG218" s="1" t="n">
        <v>1.290103E-009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O218" s="2" t="n">
        <f aca="false">SQRT(SUMSQ(AB218:AD218))</f>
        <v>0.00300000041384974</v>
      </c>
      <c r="AP218" s="2"/>
      <c r="AQ218" s="2"/>
      <c r="AR218" s="2"/>
      <c r="AS218" s="2" t="n">
        <f aca="false">DEGREES(2*ACOS(AH218))</f>
        <v>0</v>
      </c>
      <c r="AT218" s="2"/>
      <c r="AU218" s="2"/>
      <c r="AW218" s="0" t="n">
        <f aca="false">ABS(AI218-1)</f>
        <v>0</v>
      </c>
      <c r="AZ218" s="3"/>
      <c r="BA218" s="3" t="n">
        <f aca="false">DEGREES(2*ACOS(AM218))</f>
        <v>0</v>
      </c>
      <c r="BB218" s="3"/>
      <c r="BC218" s="3"/>
      <c r="BD218" s="0" t="n">
        <f aca="false">SUM(AN218:BB218)</f>
        <v>0.00300000041384974</v>
      </c>
    </row>
    <row r="219" customFormat="false" ht="13.8" hidden="false" customHeight="false" outlineLevel="0" collapsed="false">
      <c r="A219" s="0" t="n">
        <v>467.2305</v>
      </c>
      <c r="B219" s="0" t="n">
        <v>2.376078</v>
      </c>
      <c r="C219" s="0" t="n">
        <v>0.8231823</v>
      </c>
      <c r="D219" s="0" t="n">
        <v>2.752009</v>
      </c>
      <c r="E219" s="1" t="n">
        <v>-4.18046E-008</v>
      </c>
      <c r="F219" s="1" t="n">
        <v>-2.50252E-007</v>
      </c>
      <c r="G219" s="1" t="n">
        <v>-2.188204E-007</v>
      </c>
      <c r="H219" s="0" t="n">
        <v>1</v>
      </c>
      <c r="I219" s="0" t="n">
        <v>0.4242288</v>
      </c>
      <c r="J219" s="0" t="n">
        <v>-0.01601201</v>
      </c>
      <c r="K219" s="0" t="n">
        <v>0.57428</v>
      </c>
      <c r="L219" s="0" t="n">
        <v>0.01123545</v>
      </c>
      <c r="M219" s="0" t="n">
        <v>0.8184252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31.05026</v>
      </c>
      <c r="S219" s="0" t="n">
        <v>88.05627</v>
      </c>
      <c r="T219" s="0" t="n">
        <v>119.9678</v>
      </c>
      <c r="U219" s="0" t="n">
        <v>150.9465</v>
      </c>
      <c r="V219" s="0" t="n">
        <v>162.0198</v>
      </c>
      <c r="W219" s="0" t="n">
        <v>145.2792</v>
      </c>
      <c r="X219" s="0" t="n">
        <v>128.4384</v>
      </c>
      <c r="Y219" s="0" t="n">
        <v>141.343</v>
      </c>
      <c r="Z219" s="0" t="n">
        <v>0</v>
      </c>
      <c r="AA219" s="0" t="n">
        <v>1</v>
      </c>
      <c r="AB219" s="0" t="n">
        <v>-0.000405298</v>
      </c>
      <c r="AC219" s="0" t="n">
        <v>-0.0003478276</v>
      </c>
      <c r="AD219" s="0" t="n">
        <v>0.002952076</v>
      </c>
      <c r="AE219" s="1" t="n">
        <v>-1.42921E-009</v>
      </c>
      <c r="AF219" s="1" t="n">
        <v>-5.663875E-009</v>
      </c>
      <c r="AG219" s="1" t="n">
        <v>7.679854E-009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O219" s="2" t="n">
        <f aca="false">SQRT(SUMSQ(AB219:AD219))</f>
        <v>0.00300000053631691</v>
      </c>
      <c r="AP219" s="2"/>
      <c r="AQ219" s="2"/>
      <c r="AR219" s="2"/>
      <c r="AS219" s="2" t="n">
        <f aca="false">DEGREES(2*ACOS(AH219))</f>
        <v>0</v>
      </c>
      <c r="AT219" s="2"/>
      <c r="AU219" s="2"/>
      <c r="AW219" s="0" t="n">
        <f aca="false">ABS(AI219-1)</f>
        <v>0</v>
      </c>
      <c r="AZ219" s="3"/>
      <c r="BA219" s="3" t="n">
        <f aca="false">DEGREES(2*ACOS(AM219))</f>
        <v>0</v>
      </c>
      <c r="BB219" s="3"/>
      <c r="BC219" s="3"/>
      <c r="BD219" s="0" t="n">
        <f aca="false">SUM(AN219:BB219)</f>
        <v>0.00300000053631691</v>
      </c>
    </row>
    <row r="220" customFormat="false" ht="13.8" hidden="false" customHeight="false" outlineLevel="0" collapsed="false">
      <c r="A220" s="0" t="n">
        <v>467.2809</v>
      </c>
      <c r="B220" s="0" t="n">
        <v>2.375976</v>
      </c>
      <c r="C220" s="0" t="n">
        <v>0.8230951</v>
      </c>
      <c r="D220" s="0" t="n">
        <v>2.752747</v>
      </c>
      <c r="E220" s="1" t="n">
        <v>-3.968355E-008</v>
      </c>
      <c r="F220" s="1" t="n">
        <v>-2.721465E-007</v>
      </c>
      <c r="G220" s="1" t="n">
        <v>-2.160367E-007</v>
      </c>
      <c r="H220" s="0" t="n">
        <v>1</v>
      </c>
      <c r="I220" s="0" t="n">
        <v>0.4242288</v>
      </c>
      <c r="J220" s="0" t="n">
        <v>-0.01600308</v>
      </c>
      <c r="K220" s="0" t="n">
        <v>0.5740902</v>
      </c>
      <c r="L220" s="0" t="n">
        <v>0.01122365</v>
      </c>
      <c r="M220" s="0" t="n">
        <v>0.8185588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31.61253</v>
      </c>
      <c r="S220" s="0" t="n">
        <v>89.68084</v>
      </c>
      <c r="T220" s="0" t="n">
        <v>122.23</v>
      </c>
      <c r="U220" s="0" t="n">
        <v>153.7981</v>
      </c>
      <c r="V220" s="0" t="n">
        <v>165.0912</v>
      </c>
      <c r="W220" s="0" t="n">
        <v>148.0541</v>
      </c>
      <c r="X220" s="0" t="n">
        <v>130.9171</v>
      </c>
      <c r="Y220" s="0" t="n">
        <v>144.0383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1" t="n">
        <v>2.121029E-009</v>
      </c>
      <c r="AF220" s="1" t="n">
        <v>-2.189448E-008</v>
      </c>
      <c r="AG220" s="1" t="n">
        <v>2.783755E-009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O220" s="2" t="n">
        <f aca="false">SQRT(SUMSQ(AB220:AD220))</f>
        <v>0</v>
      </c>
      <c r="AP220" s="2"/>
      <c r="AQ220" s="2"/>
      <c r="AR220" s="2"/>
      <c r="AS220" s="2" t="n">
        <f aca="false">DEGREES(2*ACOS(AH220))</f>
        <v>0.0512469035396072</v>
      </c>
      <c r="AT220" s="2"/>
      <c r="AU220" s="2"/>
      <c r="AW220" s="0" t="n">
        <f aca="false">ABS(AI220-1)</f>
        <v>0</v>
      </c>
      <c r="AZ220" s="3"/>
      <c r="BA220" s="3" t="n">
        <f aca="false">DEGREES(2*ACOS(AM220))</f>
        <v>0</v>
      </c>
      <c r="BB220" s="3"/>
      <c r="BC220" s="3"/>
      <c r="BD220" s="0" t="n">
        <f aca="false">SUM(AN220:BB220)</f>
        <v>0.0512469035396072</v>
      </c>
    </row>
    <row r="221" customFormat="false" ht="13.8" hidden="false" customHeight="false" outlineLevel="0" collapsed="false">
      <c r="A221" s="0" t="n">
        <v>467.3304</v>
      </c>
      <c r="B221" s="0" t="n">
        <v>2.375959</v>
      </c>
      <c r="C221" s="0" t="n">
        <v>0.8230805</v>
      </c>
      <c r="D221" s="0" t="n">
        <v>2.752871</v>
      </c>
      <c r="E221" s="1" t="n">
        <v>-4.026366E-008</v>
      </c>
      <c r="F221" s="1" t="n">
        <v>-2.544195E-007</v>
      </c>
      <c r="G221" s="1" t="n">
        <v>-2.135393E-007</v>
      </c>
      <c r="H221" s="0" t="n">
        <v>1</v>
      </c>
      <c r="I221" s="0" t="n">
        <v>0.4242288</v>
      </c>
      <c r="J221" s="0" t="n">
        <v>-0.0159956</v>
      </c>
      <c r="K221" s="0" t="n">
        <v>0.5739381</v>
      </c>
      <c r="L221" s="0" t="n">
        <v>0.01121396</v>
      </c>
      <c r="M221" s="0" t="n">
        <v>0.8186656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31.04733</v>
      </c>
      <c r="S221" s="0" t="n">
        <v>88.09725</v>
      </c>
      <c r="T221" s="0" t="n">
        <v>120.0792</v>
      </c>
      <c r="U221" s="0" t="n">
        <v>151.0936</v>
      </c>
      <c r="V221" s="0" t="n">
        <v>162.1926</v>
      </c>
      <c r="W221" s="0" t="n">
        <v>145.4629</v>
      </c>
      <c r="X221" s="0" t="n">
        <v>128.6358</v>
      </c>
      <c r="Y221" s="0" t="n">
        <v>141.5157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1" t="n">
        <v>-5.801051E-010</v>
      </c>
      <c r="AF221" s="1" t="n">
        <v>1.77271E-008</v>
      </c>
      <c r="AG221" s="1" t="n">
        <v>2.49745E-009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O221" s="2" t="n">
        <f aca="false">SQRT(SUMSQ(AB221:AD221))</f>
        <v>0</v>
      </c>
      <c r="AP221" s="2"/>
      <c r="AQ221" s="2"/>
      <c r="AR221" s="2"/>
      <c r="AS221" s="2" t="n">
        <f aca="false">DEGREES(2*ACOS(AH221))</f>
        <v>0</v>
      </c>
      <c r="AT221" s="2"/>
      <c r="AU221" s="2"/>
      <c r="AW221" s="0" t="n">
        <f aca="false">ABS(AI221-1)</f>
        <v>0</v>
      </c>
      <c r="AZ221" s="3"/>
      <c r="BA221" s="3" t="n">
        <f aca="false">DEGREES(2*ACOS(AM221))</f>
        <v>0</v>
      </c>
      <c r="BB221" s="3"/>
      <c r="BC221" s="3"/>
      <c r="BD221" s="0" t="n">
        <f aca="false">SUM(AN221:BB221)</f>
        <v>0</v>
      </c>
    </row>
    <row r="222" customFormat="false" ht="13.8" hidden="false" customHeight="false" outlineLevel="0" collapsed="false">
      <c r="A222" s="0" t="n">
        <v>467.3809</v>
      </c>
      <c r="B222" s="0" t="n">
        <v>2.375211</v>
      </c>
      <c r="C222" s="0" t="n">
        <v>0.8212798</v>
      </c>
      <c r="D222" s="0" t="n">
        <v>2.752583</v>
      </c>
      <c r="E222" s="1" t="n">
        <v>-4.032708E-008</v>
      </c>
      <c r="F222" s="1" t="n">
        <v>-2.495475E-007</v>
      </c>
      <c r="G222" s="1" t="n">
        <v>-2.117096E-007</v>
      </c>
      <c r="H222" s="0" t="n">
        <v>1</v>
      </c>
      <c r="I222" s="0" t="n">
        <v>0.4242288</v>
      </c>
      <c r="J222" s="0" t="n">
        <v>-0.01597418</v>
      </c>
      <c r="K222" s="0" t="n">
        <v>0.5738202</v>
      </c>
      <c r="L222" s="0" t="n">
        <v>0.0111955</v>
      </c>
      <c r="M222" s="0" t="n">
        <v>0.818749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31.61465</v>
      </c>
      <c r="S222" s="0" t="n">
        <v>89.71298</v>
      </c>
      <c r="T222" s="0" t="n">
        <v>122.2796</v>
      </c>
      <c r="U222" s="0" t="n">
        <v>153.8592</v>
      </c>
      <c r="V222" s="0" t="n">
        <v>165.1603</v>
      </c>
      <c r="W222" s="0" t="n">
        <v>148.1264</v>
      </c>
      <c r="X222" s="0" t="n">
        <v>130.9923</v>
      </c>
      <c r="Y222" s="0" t="n">
        <v>144.104</v>
      </c>
      <c r="Z222" s="0" t="n">
        <v>0</v>
      </c>
      <c r="AA222" s="0" t="n">
        <v>1</v>
      </c>
      <c r="AB222" s="0" t="n">
        <v>-0.001134473</v>
      </c>
      <c r="AC222" s="0" t="n">
        <v>-0.002737182</v>
      </c>
      <c r="AD222" s="0" t="n">
        <v>-0.0004699053</v>
      </c>
      <c r="AE222" s="1" t="n">
        <v>-6.341799E-011</v>
      </c>
      <c r="AF222" s="1" t="n">
        <v>4.871936E-009</v>
      </c>
      <c r="AG222" s="1" t="n">
        <v>1.829742E-009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O222" s="2" t="n">
        <f aca="false">SQRT(SUMSQ(AB222:AD222))</f>
        <v>0.00300000087997005</v>
      </c>
      <c r="AP222" s="2"/>
      <c r="AQ222" s="2"/>
      <c r="AR222" s="2"/>
      <c r="AS222" s="2" t="n">
        <f aca="false">DEGREES(2*ACOS(AH222))</f>
        <v>0</v>
      </c>
      <c r="AT222" s="2"/>
      <c r="AU222" s="2"/>
      <c r="AW222" s="0" t="n">
        <f aca="false">ABS(AI222-1)</f>
        <v>0</v>
      </c>
      <c r="AZ222" s="3"/>
      <c r="BA222" s="3" t="n">
        <f aca="false">DEGREES(2*ACOS(AM222))</f>
        <v>0</v>
      </c>
      <c r="BB222" s="3"/>
      <c r="BC222" s="3"/>
      <c r="BD222" s="0" t="n">
        <f aca="false">SUM(AN222:BB222)</f>
        <v>0.00300000087997005</v>
      </c>
    </row>
    <row r="223" customFormat="false" ht="13.8" hidden="false" customHeight="false" outlineLevel="0" collapsed="false">
      <c r="A223" s="0" t="n">
        <v>467.4305</v>
      </c>
      <c r="B223" s="0" t="n">
        <v>2.372431</v>
      </c>
      <c r="C223" s="0" t="n">
        <v>0.8146336</v>
      </c>
      <c r="D223" s="0" t="n">
        <v>2.751441</v>
      </c>
      <c r="E223" s="1" t="n">
        <v>-3.934095E-008</v>
      </c>
      <c r="F223" s="1" t="n">
        <v>-3.103885E-007</v>
      </c>
      <c r="G223" s="1" t="n">
        <v>-2.122525E-007</v>
      </c>
      <c r="H223" s="0" t="n">
        <v>1</v>
      </c>
      <c r="I223" s="0" t="n">
        <v>0.4242288</v>
      </c>
      <c r="J223" s="0" t="n">
        <v>-0.01586764</v>
      </c>
      <c r="K223" s="0" t="n">
        <v>0.5737318</v>
      </c>
      <c r="L223" s="0" t="n">
        <v>0.01111824</v>
      </c>
      <c r="M223" s="0" t="n">
        <v>0.818814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31.09206</v>
      </c>
      <c r="S223" s="0" t="n">
        <v>88.23684</v>
      </c>
      <c r="T223" s="0" t="n">
        <v>120.2147</v>
      </c>
      <c r="U223" s="0" t="n">
        <v>151.2105</v>
      </c>
      <c r="V223" s="0" t="n">
        <v>162.2888</v>
      </c>
      <c r="W223" s="0" t="n">
        <v>145.5454</v>
      </c>
      <c r="X223" s="0" t="n">
        <v>128.6889</v>
      </c>
      <c r="Y223" s="0" t="n">
        <v>141.5595</v>
      </c>
      <c r="Z223" s="0" t="n">
        <v>0</v>
      </c>
      <c r="AA223" s="0" t="n">
        <v>1</v>
      </c>
      <c r="AB223" s="0" t="n">
        <v>-0.003432629</v>
      </c>
      <c r="AC223" s="0" t="n">
        <v>-0.008198747</v>
      </c>
      <c r="AD223" s="0" t="n">
        <v>-0.001413368</v>
      </c>
      <c r="AE223" s="1" t="n">
        <v>9.861238E-010</v>
      </c>
      <c r="AF223" s="1" t="n">
        <v>-6.084106E-008</v>
      </c>
      <c r="AG223" s="1" t="n">
        <v>-5.428903E-010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O223" s="2" t="n">
        <f aca="false">SQRT(SUMSQ(AB223:AD223))</f>
        <v>0.00900000018472633</v>
      </c>
      <c r="AP223" s="2"/>
      <c r="AQ223" s="2"/>
      <c r="AR223" s="2"/>
      <c r="AS223" s="2" t="n">
        <f aca="false">DEGREES(2*ACOS(AH223))</f>
        <v>0</v>
      </c>
      <c r="AT223" s="2"/>
      <c r="AU223" s="2"/>
      <c r="AW223" s="0" t="n">
        <f aca="false">ABS(AI223-1)</f>
        <v>0</v>
      </c>
      <c r="AZ223" s="3"/>
      <c r="BA223" s="3" t="n">
        <f aca="false">DEGREES(2*ACOS(AM223))</f>
        <v>0</v>
      </c>
      <c r="BB223" s="3"/>
      <c r="BC223" s="3"/>
      <c r="BD223" s="0" t="n">
        <f aca="false">SUM(AN223:BB223)</f>
        <v>0.00900000018472633</v>
      </c>
    </row>
    <row r="224" customFormat="false" ht="13.8" hidden="false" customHeight="false" outlineLevel="0" collapsed="false">
      <c r="A224" s="0" t="n">
        <v>467.4809</v>
      </c>
      <c r="B224" s="0" t="n">
        <v>2.370476</v>
      </c>
      <c r="C224" s="0" t="n">
        <v>0.8099409</v>
      </c>
      <c r="D224" s="0" t="n">
        <v>2.750641</v>
      </c>
      <c r="E224" s="1" t="n">
        <v>-3.96351E-008</v>
      </c>
      <c r="F224" s="1" t="n">
        <v>-2.899574E-007</v>
      </c>
      <c r="G224" s="1" t="n">
        <v>-2.181783E-007</v>
      </c>
      <c r="H224" s="0" t="n">
        <v>1</v>
      </c>
      <c r="I224" s="0" t="n">
        <v>0.4242288</v>
      </c>
      <c r="J224" s="0" t="n">
        <v>-0.01568987</v>
      </c>
      <c r="K224" s="0" t="n">
        <v>0.5736664</v>
      </c>
      <c r="L224" s="0" t="n">
        <v>0.01099174</v>
      </c>
      <c r="M224" s="0" t="n">
        <v>0.818865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31.75478</v>
      </c>
      <c r="S224" s="0" t="n">
        <v>90.12428</v>
      </c>
      <c r="T224" s="0" t="n">
        <v>122.6654</v>
      </c>
      <c r="U224" s="0" t="n">
        <v>154.1782</v>
      </c>
      <c r="V224" s="0" t="n">
        <v>165.4093</v>
      </c>
      <c r="W224" s="0" t="n">
        <v>148.3309</v>
      </c>
      <c r="X224" s="0" t="n">
        <v>131.1031</v>
      </c>
      <c r="Y224" s="0" t="n">
        <v>144.1929</v>
      </c>
      <c r="Z224" s="0" t="n">
        <v>0</v>
      </c>
      <c r="AA224" s="0" t="n">
        <v>1</v>
      </c>
      <c r="AB224" s="0" t="n">
        <v>-0.002274672</v>
      </c>
      <c r="AC224" s="0" t="n">
        <v>-0.005474206</v>
      </c>
      <c r="AD224" s="0" t="n">
        <v>-0.0009267936</v>
      </c>
      <c r="AE224" s="1" t="n">
        <v>-2.941463E-010</v>
      </c>
      <c r="AF224" s="1" t="n">
        <v>2.043121E-008</v>
      </c>
      <c r="AG224" s="1" t="n">
        <v>-5.925798E-009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O224" s="2" t="n">
        <f aca="false">SQRT(SUMSQ(AB224:AD224))</f>
        <v>0.00600000086791835</v>
      </c>
      <c r="AP224" s="2"/>
      <c r="AQ224" s="2"/>
      <c r="AR224" s="2"/>
      <c r="AS224" s="2" t="n">
        <f aca="false">DEGREES(2*ACOS(AH224))</f>
        <v>0</v>
      </c>
      <c r="AT224" s="2"/>
      <c r="AU224" s="2"/>
      <c r="AW224" s="0" t="n">
        <f aca="false">ABS(AI224-1)</f>
        <v>0</v>
      </c>
      <c r="AZ224" s="3"/>
      <c r="BA224" s="3" t="n">
        <f aca="false">DEGREES(2*ACOS(AM224))</f>
        <v>0</v>
      </c>
      <c r="BB224" s="3"/>
      <c r="BC224" s="3"/>
      <c r="BD224" s="0" t="n">
        <f aca="false">SUM(AN224:BB224)</f>
        <v>0.00600000086791835</v>
      </c>
    </row>
    <row r="225" customFormat="false" ht="13.8" hidden="false" customHeight="false" outlineLevel="0" collapsed="false">
      <c r="A225" s="0" t="n">
        <v>467.5304</v>
      </c>
      <c r="B225" s="0" t="n">
        <v>2.366507</v>
      </c>
      <c r="C225" s="0" t="n">
        <v>0.8004477</v>
      </c>
      <c r="D225" s="0" t="n">
        <v>2.749021</v>
      </c>
      <c r="E225" s="1" t="n">
        <v>-3.834897E-008</v>
      </c>
      <c r="F225" s="1" t="n">
        <v>-3.216692E-007</v>
      </c>
      <c r="G225" s="1" t="n">
        <v>-2.169413E-007</v>
      </c>
      <c r="H225" s="0" t="n">
        <v>1</v>
      </c>
      <c r="I225" s="0" t="n">
        <v>0.4242288</v>
      </c>
      <c r="J225" s="0" t="n">
        <v>-0.01541172</v>
      </c>
      <c r="K225" s="0" t="n">
        <v>0.5736201</v>
      </c>
      <c r="L225" s="0" t="n">
        <v>0.01079548</v>
      </c>
      <c r="M225" s="0" t="n">
        <v>0.8189053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31.29636</v>
      </c>
      <c r="S225" s="0" t="n">
        <v>88.8225</v>
      </c>
      <c r="T225" s="0" t="n">
        <v>120.762</v>
      </c>
      <c r="U225" s="0" t="n">
        <v>151.6619</v>
      </c>
      <c r="V225" s="0" t="n">
        <v>162.6396</v>
      </c>
      <c r="W225" s="0" t="n">
        <v>145.8331</v>
      </c>
      <c r="X225" s="0" t="n">
        <v>128.8432</v>
      </c>
      <c r="Y225" s="0" t="n">
        <v>141.683</v>
      </c>
      <c r="Z225" s="0" t="n">
        <v>0</v>
      </c>
      <c r="AA225" s="0" t="n">
        <v>1</v>
      </c>
      <c r="AB225" s="0" t="n">
        <v>-0.004581963</v>
      </c>
      <c r="AC225" s="0" t="n">
        <v>-0.01093194</v>
      </c>
      <c r="AD225" s="0" t="n">
        <v>-0.001870381</v>
      </c>
      <c r="AE225" s="1" t="n">
        <v>1.286145E-009</v>
      </c>
      <c r="AF225" s="1" t="n">
        <v>-3.17117E-008</v>
      </c>
      <c r="AG225" s="1" t="n">
        <v>1.236981E-009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O225" s="2" t="n">
        <f aca="false">SQRT(SUMSQ(AB225:AD225))</f>
        <v>0.0120000009242554</v>
      </c>
      <c r="AP225" s="2"/>
      <c r="AQ225" s="2"/>
      <c r="AR225" s="2"/>
      <c r="AS225" s="2" t="n">
        <f aca="false">DEGREES(2*ACOS(AH225))</f>
        <v>0</v>
      </c>
      <c r="AT225" s="2"/>
      <c r="AU225" s="2"/>
      <c r="AW225" s="0" t="n">
        <f aca="false">ABS(AI225-1)</f>
        <v>0</v>
      </c>
      <c r="AZ225" s="3"/>
      <c r="BA225" s="3" t="n">
        <f aca="false">DEGREES(2*ACOS(AM225))</f>
        <v>0</v>
      </c>
      <c r="BB225" s="3"/>
      <c r="BC225" s="3"/>
      <c r="BD225" s="0" t="n">
        <f aca="false">SUM(AN225:BB225)</f>
        <v>0.0120000009242554</v>
      </c>
    </row>
    <row r="226" customFormat="false" ht="13.8" hidden="false" customHeight="false" outlineLevel="0" collapsed="false">
      <c r="A226" s="0" t="n">
        <v>467.5809</v>
      </c>
      <c r="B226" s="0" t="n">
        <v>2.362881</v>
      </c>
      <c r="C226" s="0" t="n">
        <v>0.7918424</v>
      </c>
      <c r="D226" s="0" t="n">
        <v>2.747545</v>
      </c>
      <c r="E226" s="1" t="n">
        <v>-3.854198E-008</v>
      </c>
      <c r="F226" s="1" t="n">
        <v>-2.973476E-007</v>
      </c>
      <c r="G226" s="1" t="n">
        <v>-2.198296E-007</v>
      </c>
      <c r="H226" s="0" t="n">
        <v>1</v>
      </c>
      <c r="I226" s="0" t="n">
        <v>0.4242288</v>
      </c>
      <c r="J226" s="0" t="n">
        <v>-0.01503022</v>
      </c>
      <c r="K226" s="0" t="n">
        <v>0.5735894</v>
      </c>
      <c r="L226" s="0" t="n">
        <v>0.01052727</v>
      </c>
      <c r="M226" s="0" t="n">
        <v>0.8189374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32.04123</v>
      </c>
      <c r="S226" s="0" t="n">
        <v>90.92039</v>
      </c>
      <c r="T226" s="0" t="n">
        <v>123.394</v>
      </c>
      <c r="U226" s="0" t="n">
        <v>154.7795</v>
      </c>
      <c r="V226" s="0" t="n">
        <v>165.8768</v>
      </c>
      <c r="W226" s="0" t="n">
        <v>148.715</v>
      </c>
      <c r="X226" s="0" t="n">
        <v>131.3104</v>
      </c>
      <c r="Y226" s="0" t="n">
        <v>144.3594</v>
      </c>
      <c r="Z226" s="0" t="n">
        <v>0</v>
      </c>
      <c r="AA226" s="0" t="n">
        <v>1</v>
      </c>
      <c r="AB226" s="0" t="n">
        <v>-0.003469116</v>
      </c>
      <c r="AC226" s="0" t="n">
        <v>-0.008184218</v>
      </c>
      <c r="AD226" s="0" t="n">
        <v>-0.001408404</v>
      </c>
      <c r="AE226" s="1" t="n">
        <v>-1.930289E-010</v>
      </c>
      <c r="AF226" s="1" t="n">
        <v>2.432159E-008</v>
      </c>
      <c r="AG226" s="1" t="n">
        <v>-2.888272E-009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O226" s="2" t="n">
        <f aca="false">SQRT(SUMSQ(AB226:AD226))</f>
        <v>0.00899998844000347</v>
      </c>
      <c r="AP226" s="2"/>
      <c r="AQ226" s="2"/>
      <c r="AR226" s="2"/>
      <c r="AS226" s="2" t="n">
        <f aca="false">DEGREES(2*ACOS(AH226))</f>
        <v>0</v>
      </c>
      <c r="AT226" s="2"/>
      <c r="AU226" s="2"/>
      <c r="AW226" s="0" t="n">
        <f aca="false">ABS(AI226-1)</f>
        <v>0</v>
      </c>
      <c r="AZ226" s="3"/>
      <c r="BA226" s="3" t="n">
        <f aca="false">DEGREES(2*ACOS(AM226))</f>
        <v>0</v>
      </c>
      <c r="BB226" s="3"/>
      <c r="BC226" s="3"/>
      <c r="BD226" s="0" t="n">
        <f aca="false">SUM(AN226:BB226)</f>
        <v>0.00899998844000347</v>
      </c>
    </row>
    <row r="227" customFormat="false" ht="13.8" hidden="false" customHeight="false" outlineLevel="0" collapsed="false">
      <c r="A227" s="0" t="n">
        <v>467.6307</v>
      </c>
      <c r="B227" s="0" t="n">
        <v>2.360597</v>
      </c>
      <c r="C227" s="0" t="n">
        <v>0.7864854</v>
      </c>
      <c r="D227" s="0" t="n">
        <v>2.746622</v>
      </c>
      <c r="E227" s="1" t="n">
        <v>-3.906837E-008</v>
      </c>
      <c r="F227" s="1" t="n">
        <v>-3.049334E-007</v>
      </c>
      <c r="G227" s="1" t="n">
        <v>-2.205529E-007</v>
      </c>
      <c r="H227" s="0" t="n">
        <v>1</v>
      </c>
      <c r="I227" s="0" t="n">
        <v>0.4242288</v>
      </c>
      <c r="J227" s="0" t="n">
        <v>-0.01460923</v>
      </c>
      <c r="K227" s="0" t="n">
        <v>0.5735692</v>
      </c>
      <c r="L227" s="0" t="n">
        <v>0.01023172</v>
      </c>
      <c r="M227" s="0" t="n">
        <v>0.8189629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31.68721</v>
      </c>
      <c r="S227" s="0" t="n">
        <v>89.7617</v>
      </c>
      <c r="T227" s="0" t="n">
        <v>121.6066</v>
      </c>
      <c r="U227" s="0" t="n">
        <v>152.3592</v>
      </c>
      <c r="V227" s="0" t="n">
        <v>163.1825</v>
      </c>
      <c r="W227" s="0" t="n">
        <v>146.2799</v>
      </c>
      <c r="X227" s="0" t="n">
        <v>129.0861</v>
      </c>
      <c r="Y227" s="0" t="n">
        <v>141.8791</v>
      </c>
      <c r="Z227" s="0" t="n">
        <v>0</v>
      </c>
      <c r="AA227" s="0" t="n">
        <v>1</v>
      </c>
      <c r="AB227" s="0" t="n">
        <v>-0.001174415</v>
      </c>
      <c r="AC227" s="0" t="n">
        <v>-0.002720224</v>
      </c>
      <c r="AD227" s="0" t="n">
        <v>-0.0004702508</v>
      </c>
      <c r="AE227" s="1" t="n">
        <v>-5.263914E-010</v>
      </c>
      <c r="AF227" s="1" t="n">
        <v>-7.585806E-009</v>
      </c>
      <c r="AG227" s="1" t="n">
        <v>-7.233185E-010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O227" s="2" t="n">
        <f aca="false">SQRT(SUMSQ(AB227:AD227))</f>
        <v>0.00300000083621682</v>
      </c>
      <c r="AP227" s="2"/>
      <c r="AQ227" s="2"/>
      <c r="AR227" s="2"/>
      <c r="AS227" s="2" t="n">
        <f aca="false">DEGREES(2*ACOS(AH227))</f>
        <v>0</v>
      </c>
      <c r="AT227" s="2"/>
      <c r="AU227" s="2"/>
      <c r="AW227" s="0" t="n">
        <f aca="false">ABS(AI227-1)</f>
        <v>0</v>
      </c>
      <c r="AZ227" s="3"/>
      <c r="BA227" s="3" t="n">
        <f aca="false">DEGREES(2*ACOS(AM227))</f>
        <v>0</v>
      </c>
      <c r="BB227" s="3"/>
      <c r="BC227" s="3"/>
      <c r="BD227" s="0" t="n">
        <f aca="false">SUM(AN227:BB227)</f>
        <v>0.00300000083621682</v>
      </c>
    </row>
    <row r="228" customFormat="false" ht="13.8" hidden="false" customHeight="false" outlineLevel="0" collapsed="false">
      <c r="A228" s="0" t="n">
        <v>467.6809</v>
      </c>
      <c r="B228" s="0" t="n">
        <v>2.359654</v>
      </c>
      <c r="C228" s="0" t="n">
        <v>0.7842937</v>
      </c>
      <c r="D228" s="0" t="n">
        <v>2.746243</v>
      </c>
      <c r="E228" s="1" t="n">
        <v>-3.856997E-008</v>
      </c>
      <c r="F228" s="1" t="n">
        <v>-3.162996E-007</v>
      </c>
      <c r="G228" s="1" t="n">
        <v>-2.202838E-007</v>
      </c>
      <c r="H228" s="0" t="n">
        <v>1</v>
      </c>
      <c r="I228" s="0" t="n">
        <v>0.4242288</v>
      </c>
      <c r="J228" s="0" t="n">
        <v>-0.01422781</v>
      </c>
      <c r="K228" s="0" t="n">
        <v>0.573555</v>
      </c>
      <c r="L228" s="0" t="n">
        <v>0.009964105</v>
      </c>
      <c r="M228" s="0" t="n">
        <v>0.8189829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31.84391</v>
      </c>
      <c r="S228" s="0" t="n">
        <v>90.06898</v>
      </c>
      <c r="T228" s="0" t="n">
        <v>121.8816</v>
      </c>
      <c r="U228" s="0" t="n">
        <v>152.5866</v>
      </c>
      <c r="V228" s="0" t="n">
        <v>163.3598</v>
      </c>
      <c r="W228" s="0" t="n">
        <v>146.4261</v>
      </c>
      <c r="X228" s="0" t="n">
        <v>129.1667</v>
      </c>
      <c r="Y228" s="0" t="n">
        <v>141.9449</v>
      </c>
      <c r="Z228" s="0" t="n">
        <v>0</v>
      </c>
      <c r="AA228" s="0" t="n">
        <v>1</v>
      </c>
      <c r="AB228" s="0" t="n">
        <v>-0.001177688</v>
      </c>
      <c r="AC228" s="0" t="n">
        <v>-0.002718175</v>
      </c>
      <c r="AD228" s="0" t="n">
        <v>-0.0004738928</v>
      </c>
      <c r="AE228" s="1" t="n">
        <v>4.984023E-010</v>
      </c>
      <c r="AF228" s="1" t="n">
        <v>-1.136612E-008</v>
      </c>
      <c r="AG228" s="1" t="n">
        <v>2.691685E-010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O228" s="2" t="n">
        <f aca="false">SQRT(SUMSQ(AB228:AD228))</f>
        <v>0.00299999979031013</v>
      </c>
      <c r="AP228" s="2"/>
      <c r="AQ228" s="2"/>
      <c r="AR228" s="2"/>
      <c r="AS228" s="2" t="n">
        <f aca="false">DEGREES(2*ACOS(AH228))</f>
        <v>0</v>
      </c>
      <c r="AT228" s="2"/>
      <c r="AU228" s="2"/>
      <c r="AW228" s="0" t="n">
        <f aca="false">ABS(AI228-1)</f>
        <v>0</v>
      </c>
      <c r="AZ228" s="3"/>
      <c r="BA228" s="3" t="n">
        <f aca="false">DEGREES(2*ACOS(AM228))</f>
        <v>0</v>
      </c>
      <c r="BB228" s="3"/>
      <c r="BC228" s="3"/>
      <c r="BD228" s="0" t="n">
        <f aca="false">SUM(AN228:BB228)</f>
        <v>0.00299999979031013</v>
      </c>
    </row>
    <row r="229" customFormat="false" ht="13.8" hidden="false" customHeight="false" outlineLevel="0" collapsed="false">
      <c r="A229" s="0" t="n">
        <v>467.7304</v>
      </c>
      <c r="B229" s="0" t="n">
        <v>2.358869</v>
      </c>
      <c r="C229" s="0" t="n">
        <v>0.7824795</v>
      </c>
      <c r="D229" s="0" t="n">
        <v>2.745927</v>
      </c>
      <c r="E229" s="1" t="n">
        <v>-3.796023E-008</v>
      </c>
      <c r="F229" s="1" t="n">
        <v>-3.353705E-007</v>
      </c>
      <c r="G229" s="1" t="n">
        <v>-2.158287E-007</v>
      </c>
      <c r="H229" s="0" t="n">
        <v>1</v>
      </c>
      <c r="I229" s="0" t="n">
        <v>0.4242288</v>
      </c>
      <c r="J229" s="0" t="n">
        <v>-0.01388984</v>
      </c>
      <c r="K229" s="0" t="n">
        <v>0.5735452</v>
      </c>
      <c r="L229" s="0" t="n">
        <v>0.009727065</v>
      </c>
      <c r="M229" s="0" t="n">
        <v>0.8189985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31.93143</v>
      </c>
      <c r="S229" s="0" t="n">
        <v>90.23765</v>
      </c>
      <c r="T229" s="0" t="n">
        <v>122.0323</v>
      </c>
      <c r="U229" s="0" t="n">
        <v>152.7114</v>
      </c>
      <c r="V229" s="0" t="n">
        <v>163.4569</v>
      </c>
      <c r="W229" s="0" t="n">
        <v>146.5064</v>
      </c>
      <c r="X229" s="0" t="n">
        <v>129.2111</v>
      </c>
      <c r="Y229" s="0" t="n">
        <v>141.9815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1" t="n">
        <v>6.097464E-010</v>
      </c>
      <c r="AF229" s="1" t="n">
        <v>-1.907096E-008</v>
      </c>
      <c r="AG229" s="1" t="n">
        <v>4.45499E-009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O229" s="2" t="n">
        <f aca="false">SQRT(SUMSQ(AB229:AD229))</f>
        <v>0</v>
      </c>
      <c r="AP229" s="2"/>
      <c r="AQ229" s="2"/>
      <c r="AR229" s="2"/>
      <c r="AS229" s="2" t="n">
        <f aca="false">DEGREES(2*ACOS(AH229))</f>
        <v>0</v>
      </c>
      <c r="AT229" s="2"/>
      <c r="AU229" s="2"/>
      <c r="AW229" s="0" t="n">
        <f aca="false">ABS(AI229-1)</f>
        <v>0</v>
      </c>
      <c r="AZ229" s="3"/>
      <c r="BA229" s="3" t="n">
        <f aca="false">DEGREES(2*ACOS(AM229))</f>
        <v>0</v>
      </c>
      <c r="BB229" s="3"/>
      <c r="BC229" s="3"/>
      <c r="BD229" s="0" t="n">
        <f aca="false">SUM(AN229:BB229)</f>
        <v>0</v>
      </c>
    </row>
    <row r="230" customFormat="false" ht="13.8" hidden="false" customHeight="false" outlineLevel="0" collapsed="false">
      <c r="A230" s="0" t="n">
        <v>467.7805</v>
      </c>
      <c r="B230" s="0" t="n">
        <v>2.357967</v>
      </c>
      <c r="C230" s="0" t="n">
        <v>0.7803861</v>
      </c>
      <c r="D230" s="0" t="n">
        <v>2.745568</v>
      </c>
      <c r="E230" s="1" t="n">
        <v>-3.821208E-008</v>
      </c>
      <c r="F230" s="1" t="n">
        <v>-3.709316E-007</v>
      </c>
      <c r="G230" s="1" t="n">
        <v>-2.110363E-007</v>
      </c>
      <c r="H230" s="0" t="n">
        <v>1</v>
      </c>
      <c r="I230" s="0" t="n">
        <v>0.4242288</v>
      </c>
      <c r="J230" s="0" t="n">
        <v>-0.01360034</v>
      </c>
      <c r="K230" s="0" t="n">
        <v>0.5735381</v>
      </c>
      <c r="L230" s="0" t="n">
        <v>0.009524071</v>
      </c>
      <c r="M230" s="0" t="n">
        <v>0.8190106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31.98872</v>
      </c>
      <c r="S230" s="0" t="n">
        <v>90.34687</v>
      </c>
      <c r="T230" s="0" t="n">
        <v>122.1301</v>
      </c>
      <c r="U230" s="0" t="n">
        <v>152.7921</v>
      </c>
      <c r="V230" s="0" t="n">
        <v>163.52</v>
      </c>
      <c r="W230" s="0" t="n">
        <v>146.5585</v>
      </c>
      <c r="X230" s="0" t="n">
        <v>129.24</v>
      </c>
      <c r="Y230" s="0" t="n">
        <v>142.0055</v>
      </c>
      <c r="Z230" s="0" t="n">
        <v>0</v>
      </c>
      <c r="AA230" s="0" t="n">
        <v>1</v>
      </c>
      <c r="AB230" s="0" t="n">
        <v>-0.001172049</v>
      </c>
      <c r="AC230" s="0" t="n">
        <v>-0.002722213</v>
      </c>
      <c r="AD230" s="0" t="n">
        <v>-0.0004646057</v>
      </c>
      <c r="AE230" s="1" t="n">
        <v>-2.518609E-010</v>
      </c>
      <c r="AF230" s="1" t="n">
        <v>-3.556111E-008</v>
      </c>
      <c r="AG230" s="1" t="n">
        <v>4.79249E-009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O230" s="2" t="n">
        <f aca="false">SQRT(SUMSQ(AB230:AD230))</f>
        <v>0.00300000015537374</v>
      </c>
      <c r="AP230" s="2"/>
      <c r="AQ230" s="2"/>
      <c r="AR230" s="2"/>
      <c r="AS230" s="2" t="n">
        <f aca="false">DEGREES(2*ACOS(AH230))</f>
        <v>0</v>
      </c>
      <c r="AT230" s="2"/>
      <c r="AU230" s="2"/>
      <c r="AW230" s="0" t="n">
        <f aca="false">ABS(AI230-1)</f>
        <v>0</v>
      </c>
      <c r="AZ230" s="3"/>
      <c r="BA230" s="3" t="n">
        <f aca="false">DEGREES(2*ACOS(AM230))</f>
        <v>0</v>
      </c>
      <c r="BB230" s="3"/>
      <c r="BC230" s="3"/>
      <c r="BD230" s="0" t="n">
        <f aca="false">SUM(AN230:BB230)</f>
        <v>0.00300000015537374</v>
      </c>
    </row>
    <row r="231" customFormat="false" ht="13.8" hidden="false" customHeight="false" outlineLevel="0" collapsed="false">
      <c r="A231" s="0" t="n">
        <v>467.8311</v>
      </c>
      <c r="B231" s="0" t="n">
        <v>2.35761</v>
      </c>
      <c r="C231" s="0" t="n">
        <v>0.779558</v>
      </c>
      <c r="D231" s="0" t="n">
        <v>2.745427</v>
      </c>
      <c r="E231" s="1" t="n">
        <v>-4.011707E-008</v>
      </c>
      <c r="F231" s="1" t="n">
        <v>-3.281605E-007</v>
      </c>
      <c r="G231" s="1" t="n">
        <v>-2.080689E-007</v>
      </c>
      <c r="H231" s="0" t="n">
        <v>1</v>
      </c>
      <c r="I231" s="0" t="n">
        <v>0.4242288</v>
      </c>
      <c r="J231" s="0" t="n">
        <v>-0.01334642</v>
      </c>
      <c r="K231" s="0" t="n">
        <v>0.5735334</v>
      </c>
      <c r="L231" s="0" t="n">
        <v>0.009346065</v>
      </c>
      <c r="M231" s="0" t="n">
        <v>0.8190202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32.62936</v>
      </c>
      <c r="S231" s="0" t="n">
        <v>92.10162</v>
      </c>
      <c r="T231" s="0" t="n">
        <v>124.4508</v>
      </c>
      <c r="U231" s="0" t="n">
        <v>155.6532</v>
      </c>
      <c r="V231" s="0" t="n">
        <v>166.5579</v>
      </c>
      <c r="W231" s="0" t="n">
        <v>149.2768</v>
      </c>
      <c r="X231" s="0" t="n">
        <v>131.6198</v>
      </c>
      <c r="Y231" s="0" t="n">
        <v>144.6121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1" t="n">
        <v>-1.90498E-009</v>
      </c>
      <c r="AF231" s="1" t="n">
        <v>4.277118E-008</v>
      </c>
      <c r="AG231" s="1" t="n">
        <v>2.967388E-009</v>
      </c>
      <c r="AH231" s="0" t="n">
        <v>0.9999999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O231" s="2" t="n">
        <f aca="false">SQRT(SUMSQ(AB231:AD231))</f>
        <v>0</v>
      </c>
      <c r="AP231" s="2"/>
      <c r="AQ231" s="2"/>
      <c r="AR231" s="2"/>
      <c r="AS231" s="2" t="n">
        <f aca="false">DEGREES(2*ACOS(AH231))</f>
        <v>0.0512469035396072</v>
      </c>
      <c r="AT231" s="2"/>
      <c r="AU231" s="2"/>
      <c r="AW231" s="0" t="n">
        <f aca="false">ABS(AI231-1)</f>
        <v>0</v>
      </c>
      <c r="AZ231" s="3"/>
      <c r="BA231" s="3" t="n">
        <f aca="false">DEGREES(2*ACOS(AM231))</f>
        <v>0</v>
      </c>
      <c r="BB231" s="3"/>
      <c r="BC231" s="3"/>
      <c r="BD231" s="0" t="n">
        <f aca="false">SUM(AN231:BB231)</f>
        <v>0.0512469035396072</v>
      </c>
    </row>
    <row r="232" customFormat="false" ht="13.8" hidden="false" customHeight="false" outlineLevel="0" collapsed="false">
      <c r="A232" s="0" t="n">
        <v>467.8806</v>
      </c>
      <c r="B232" s="0" t="n">
        <v>2.357915</v>
      </c>
      <c r="C232" s="0" t="n">
        <v>0.7796785</v>
      </c>
      <c r="D232" s="0" t="n">
        <v>2.742948</v>
      </c>
      <c r="E232" s="1" t="n">
        <v>-3.900473E-008</v>
      </c>
      <c r="F232" s="1" t="n">
        <v>-3.459127E-007</v>
      </c>
      <c r="G232" s="1" t="n">
        <v>-2.069803E-007</v>
      </c>
      <c r="H232" s="0" t="n">
        <v>1</v>
      </c>
      <c r="I232" s="0" t="n">
        <v>0.4242288</v>
      </c>
      <c r="J232" s="0" t="n">
        <v>-0.01314772</v>
      </c>
      <c r="K232" s="0" t="n">
        <v>0.5735637</v>
      </c>
      <c r="L232" s="0" t="n">
        <v>0.009207593</v>
      </c>
      <c r="M232" s="0" t="n">
        <v>0.8190037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32.07577</v>
      </c>
      <c r="S232" s="0" t="n">
        <v>90.51133</v>
      </c>
      <c r="T232" s="0" t="n">
        <v>122.2588</v>
      </c>
      <c r="U232" s="0" t="n">
        <v>152.8888</v>
      </c>
      <c r="V232" s="0" t="n">
        <v>163.5849</v>
      </c>
      <c r="W232" s="0" t="n">
        <v>146.6049</v>
      </c>
      <c r="X232" s="0" t="n">
        <v>129.2486</v>
      </c>
      <c r="Y232" s="0" t="n">
        <v>142.0105</v>
      </c>
      <c r="Z232" s="0" t="n">
        <v>0</v>
      </c>
      <c r="AA232" s="0" t="n">
        <v>1</v>
      </c>
      <c r="AB232" s="0" t="n">
        <v>0.0004383309</v>
      </c>
      <c r="AC232" s="0" t="n">
        <v>0.0003120306</v>
      </c>
      <c r="AD232" s="0" t="n">
        <v>-0.002951357</v>
      </c>
      <c r="AE232" s="1" t="n">
        <v>1.112335E-009</v>
      </c>
      <c r="AF232" s="1" t="n">
        <v>-1.775213E-008</v>
      </c>
      <c r="AG232" s="1" t="n">
        <v>1.088623E-009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O232" s="2" t="n">
        <f aca="false">SQRT(SUMSQ(AB232:AD232))</f>
        <v>0.00300000086911324</v>
      </c>
      <c r="AP232" s="2"/>
      <c r="AQ232" s="2"/>
      <c r="AR232" s="2"/>
      <c r="AS232" s="2" t="n">
        <f aca="false">DEGREES(2*ACOS(AH232))</f>
        <v>0</v>
      </c>
      <c r="AT232" s="2"/>
      <c r="AU232" s="2"/>
      <c r="AW232" s="0" t="n">
        <f aca="false">ABS(AI232-1)</f>
        <v>0</v>
      </c>
      <c r="AZ232" s="3"/>
      <c r="BA232" s="3" t="n">
        <f aca="false">DEGREES(2*ACOS(AM232))</f>
        <v>0</v>
      </c>
      <c r="BB232" s="3"/>
      <c r="BC232" s="3"/>
      <c r="BD232" s="0" t="n">
        <f aca="false">SUM(AN232:BB232)</f>
        <v>0.00300000086911324</v>
      </c>
    </row>
    <row r="233" customFormat="false" ht="13.8" hidden="false" customHeight="false" outlineLevel="0" collapsed="false">
      <c r="A233" s="0" t="n">
        <v>467.931</v>
      </c>
      <c r="B233" s="0" t="n">
        <v>2.358316</v>
      </c>
      <c r="C233" s="0" t="n">
        <v>0.7805157</v>
      </c>
      <c r="D233" s="0" t="n">
        <v>2.742672</v>
      </c>
      <c r="E233" s="1" t="n">
        <v>-3.905881E-008</v>
      </c>
      <c r="F233" s="1" t="n">
        <v>-3.528725E-007</v>
      </c>
      <c r="G233" s="1" t="n">
        <v>-2.071062E-007</v>
      </c>
      <c r="H233" s="0" t="n">
        <v>1</v>
      </c>
      <c r="I233" s="0" t="n">
        <v>0.4242288</v>
      </c>
      <c r="J233" s="0" t="n">
        <v>-0.01299805</v>
      </c>
      <c r="K233" s="0" t="n">
        <v>0.573604</v>
      </c>
      <c r="L233" s="0" t="n">
        <v>0.009103695</v>
      </c>
      <c r="M233" s="0" t="n">
        <v>0.818979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32.66657</v>
      </c>
      <c r="S233" s="0" t="n">
        <v>92.16963</v>
      </c>
      <c r="T233" s="0" t="n">
        <v>124.4511</v>
      </c>
      <c r="U233" s="0" t="n">
        <v>155.6203</v>
      </c>
      <c r="V233" s="0" t="n">
        <v>166.4976</v>
      </c>
      <c r="W233" s="0" t="n">
        <v>149.2024</v>
      </c>
      <c r="X233" s="0" t="n">
        <v>131.521</v>
      </c>
      <c r="Y233" s="0" t="n">
        <v>144.5237</v>
      </c>
      <c r="Z233" s="0" t="n">
        <v>0</v>
      </c>
      <c r="AA233" s="0" t="n">
        <v>1</v>
      </c>
      <c r="AB233" s="0" t="n">
        <v>0.00116745</v>
      </c>
      <c r="AC233" s="0" t="n">
        <v>0.002723516</v>
      </c>
      <c r="AD233" s="0" t="n">
        <v>0.000468536</v>
      </c>
      <c r="AE233" s="1" t="n">
        <v>-5.406996E-011</v>
      </c>
      <c r="AF233" s="1" t="n">
        <v>-6.959866E-009</v>
      </c>
      <c r="AG233" s="1" t="n">
        <v>-1.258735E-010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O233" s="2" t="n">
        <f aca="false">SQRT(SUMSQ(AB233:AD233))</f>
        <v>0.00300000081467522</v>
      </c>
      <c r="AP233" s="2"/>
      <c r="AQ233" s="2"/>
      <c r="AR233" s="2"/>
      <c r="AS233" s="2" t="n">
        <f aca="false">DEGREES(2*ACOS(AH233))</f>
        <v>0</v>
      </c>
      <c r="AT233" s="2"/>
      <c r="AU233" s="2"/>
      <c r="AW233" s="0" t="n">
        <f aca="false">ABS(AI233-1)</f>
        <v>0</v>
      </c>
      <c r="AZ233" s="3"/>
      <c r="BA233" s="3" t="n">
        <f aca="false">DEGREES(2*ACOS(AM233))</f>
        <v>0</v>
      </c>
      <c r="BB233" s="3"/>
      <c r="BC233" s="3"/>
      <c r="BD233" s="0" t="n">
        <f aca="false">SUM(AN233:BB233)</f>
        <v>0.00300000081467522</v>
      </c>
    </row>
    <row r="234" customFormat="false" ht="13.8" hidden="false" customHeight="false" outlineLevel="0" collapsed="false">
      <c r="A234" s="0" t="n">
        <v>467.9805</v>
      </c>
      <c r="B234" s="0" t="n">
        <v>2.359005</v>
      </c>
      <c r="C234" s="0" t="n">
        <v>0.7821051</v>
      </c>
      <c r="D234" s="0" t="n">
        <v>2.742875</v>
      </c>
      <c r="E234" s="1" t="n">
        <v>-3.799127E-008</v>
      </c>
      <c r="F234" s="1" t="n">
        <v>-3.445852E-007</v>
      </c>
      <c r="G234" s="1" t="n">
        <v>-2.059321E-007</v>
      </c>
      <c r="H234" s="0" t="n">
        <v>1</v>
      </c>
      <c r="I234" s="0" t="n">
        <v>0.4242288</v>
      </c>
      <c r="J234" s="0" t="n">
        <v>-0.01291577</v>
      </c>
      <c r="K234" s="0" t="n">
        <v>0.573637</v>
      </c>
      <c r="L234" s="0" t="n">
        <v>0.009046818</v>
      </c>
      <c r="M234" s="0" t="n">
        <v>0.8189578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32.05698</v>
      </c>
      <c r="S234" s="0" t="n">
        <v>90.4733</v>
      </c>
      <c r="T234" s="0" t="n">
        <v>122.1673</v>
      </c>
      <c r="U234" s="0" t="n">
        <v>152.7816</v>
      </c>
      <c r="V234" s="0" t="n">
        <v>163.4684</v>
      </c>
      <c r="W234" s="0" t="n">
        <v>146.4853</v>
      </c>
      <c r="X234" s="0" t="n">
        <v>129.1277</v>
      </c>
      <c r="Y234" s="0" t="n">
        <v>141.9041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1" t="n">
        <v>1.06754E-009</v>
      </c>
      <c r="AF234" s="1" t="n">
        <v>8.287411E-009</v>
      </c>
      <c r="AG234" s="1" t="n">
        <v>1.174162E-009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O234" s="2" t="n">
        <f aca="false">SQRT(SUMSQ(AB234:AD234))</f>
        <v>0</v>
      </c>
      <c r="AP234" s="2"/>
      <c r="AQ234" s="2"/>
      <c r="AR234" s="2"/>
      <c r="AS234" s="2" t="n">
        <f aca="false">DEGREES(2*ACOS(AH234))</f>
        <v>0.0512469035396072</v>
      </c>
      <c r="AT234" s="2"/>
      <c r="AU234" s="2"/>
      <c r="AW234" s="0" t="n">
        <f aca="false">ABS(AI234-1)</f>
        <v>0</v>
      </c>
      <c r="AZ234" s="3"/>
      <c r="BA234" s="3" t="n">
        <f aca="false">DEGREES(2*ACOS(AM234))</f>
        <v>0</v>
      </c>
      <c r="BB234" s="3"/>
      <c r="BC234" s="3"/>
      <c r="BD234" s="0" t="n">
        <f aca="false">SUM(AN234:BB234)</f>
        <v>0.0512469035396072</v>
      </c>
    </row>
    <row r="235" customFormat="false" ht="13.8" hidden="false" customHeight="false" outlineLevel="0" collapsed="false">
      <c r="A235" s="0" t="n">
        <v>468.0309</v>
      </c>
      <c r="B235" s="0" t="n">
        <v>2.359121</v>
      </c>
      <c r="C235" s="0" t="n">
        <v>0.7823722</v>
      </c>
      <c r="D235" s="0" t="n">
        <v>2.742909</v>
      </c>
      <c r="E235" s="1" t="n">
        <v>-4.104609E-008</v>
      </c>
      <c r="F235" s="1" t="n">
        <v>-4.183871E-007</v>
      </c>
      <c r="G235" s="1" t="n">
        <v>-2.03956E-007</v>
      </c>
      <c r="H235" s="0" t="n">
        <v>1</v>
      </c>
      <c r="I235" s="0" t="n">
        <v>0.4242288</v>
      </c>
      <c r="J235" s="0" t="n">
        <v>-0.01286298</v>
      </c>
      <c r="K235" s="0" t="n">
        <v>0.5736628</v>
      </c>
      <c r="L235" s="0" t="n">
        <v>0.00901043</v>
      </c>
      <c r="M235" s="0" t="n">
        <v>0.818941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32.60271</v>
      </c>
      <c r="S235" s="0" t="n">
        <v>92.04752</v>
      </c>
      <c r="T235" s="0" t="n">
        <v>124.3208</v>
      </c>
      <c r="U235" s="0" t="n">
        <v>155.501</v>
      </c>
      <c r="V235" s="0" t="n">
        <v>166.3924</v>
      </c>
      <c r="W235" s="0" t="n">
        <v>149.107</v>
      </c>
      <c r="X235" s="0" t="n">
        <v>131.448</v>
      </c>
      <c r="Y235" s="0" t="n">
        <v>144.4611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1" t="n">
        <v>-3.054819E-009</v>
      </c>
      <c r="AF235" s="1" t="n">
        <v>-7.380174E-008</v>
      </c>
      <c r="AG235" s="1" t="n">
        <v>1.97607E-009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O235" s="2" t="n">
        <f aca="false">SQRT(SUMSQ(AB235:AD235))</f>
        <v>0</v>
      </c>
      <c r="AP235" s="2"/>
      <c r="AQ235" s="2"/>
      <c r="AR235" s="2"/>
      <c r="AS235" s="2" t="n">
        <f aca="false">DEGREES(2*ACOS(AH235))</f>
        <v>0</v>
      </c>
      <c r="AT235" s="2"/>
      <c r="AU235" s="2"/>
      <c r="AW235" s="0" t="n">
        <f aca="false">ABS(AI235-1)</f>
        <v>0</v>
      </c>
      <c r="AZ235" s="3"/>
      <c r="BA235" s="3" t="n">
        <f aca="false">DEGREES(2*ACOS(AM235))</f>
        <v>0</v>
      </c>
      <c r="BB235" s="3"/>
      <c r="BC235" s="3"/>
      <c r="BD235" s="0" t="n">
        <f aca="false">SUM(AN235:BB235)</f>
        <v>0</v>
      </c>
    </row>
    <row r="236" customFormat="false" ht="13.8" hidden="false" customHeight="false" outlineLevel="0" collapsed="false">
      <c r="A236" s="0" t="n">
        <v>468.0805</v>
      </c>
      <c r="B236" s="0" t="n">
        <v>2.35914</v>
      </c>
      <c r="C236" s="0" t="n">
        <v>0.7824171</v>
      </c>
      <c r="D236" s="0" t="n">
        <v>2.742914</v>
      </c>
      <c r="E236" s="1" t="n">
        <v>-4.157442E-008</v>
      </c>
      <c r="F236" s="1" t="n">
        <v>-4.093212E-007</v>
      </c>
      <c r="G236" s="1" t="n">
        <v>-2.028776E-007</v>
      </c>
      <c r="H236" s="0" t="n">
        <v>1</v>
      </c>
      <c r="I236" s="0" t="n">
        <v>0.4242288</v>
      </c>
      <c r="J236" s="0" t="n">
        <v>-0.01282395</v>
      </c>
      <c r="K236" s="0" t="n">
        <v>0.5736828</v>
      </c>
      <c r="L236" s="0" t="n">
        <v>0.008983553</v>
      </c>
      <c r="M236" s="0" t="n">
        <v>0.8189279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32.00788</v>
      </c>
      <c r="S236" s="0" t="n">
        <v>90.37974</v>
      </c>
      <c r="T236" s="0" t="n">
        <v>122.0782</v>
      </c>
      <c r="U236" s="0" t="n">
        <v>152.7048</v>
      </c>
      <c r="V236" s="0" t="n">
        <v>163.4055</v>
      </c>
      <c r="W236" s="0" t="n">
        <v>146.431</v>
      </c>
      <c r="X236" s="0" t="n">
        <v>129.0923</v>
      </c>
      <c r="Y236" s="0" t="n">
        <v>141.8745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1" t="n">
        <v>-5.283285E-010</v>
      </c>
      <c r="AF236" s="1" t="n">
        <v>9.065861E-009</v>
      </c>
      <c r="AG236" s="1" t="n">
        <v>1.078371E-009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O236" s="2" t="n">
        <f aca="false">SQRT(SUMSQ(AB236:AD236))</f>
        <v>0</v>
      </c>
      <c r="AP236" s="2"/>
      <c r="AQ236" s="2"/>
      <c r="AR236" s="2"/>
      <c r="AS236" s="2" t="n">
        <f aca="false">DEGREES(2*ACOS(AH236))</f>
        <v>0</v>
      </c>
      <c r="AT236" s="2"/>
      <c r="AU236" s="2"/>
      <c r="AW236" s="0" t="n">
        <f aca="false">ABS(AI236-1)</f>
        <v>0</v>
      </c>
      <c r="AZ236" s="3"/>
      <c r="BA236" s="3" t="n">
        <f aca="false">DEGREES(2*ACOS(AM236))</f>
        <v>0</v>
      </c>
      <c r="BB236" s="3"/>
      <c r="BC236" s="3"/>
      <c r="BD236" s="0" t="n">
        <f aca="false">SUM(AN236:BB236)</f>
        <v>0</v>
      </c>
    </row>
    <row r="237" customFormat="false" ht="13.8" hidden="false" customHeight="false" outlineLevel="0" collapsed="false">
      <c r="A237" s="0" t="n">
        <v>468.1309</v>
      </c>
      <c r="B237" s="0" t="n">
        <v>2.359143</v>
      </c>
      <c r="C237" s="0" t="n">
        <v>0.7824247</v>
      </c>
      <c r="D237" s="0" t="n">
        <v>2.742915</v>
      </c>
      <c r="E237" s="1" t="n">
        <v>-4.309624E-008</v>
      </c>
      <c r="F237" s="1" t="n">
        <v>-4.003888E-007</v>
      </c>
      <c r="G237" s="1" t="n">
        <v>-2.017664E-007</v>
      </c>
      <c r="H237" s="0" t="n">
        <v>1</v>
      </c>
      <c r="I237" s="0" t="n">
        <v>0.4242288</v>
      </c>
      <c r="J237" s="0" t="n">
        <v>-0.01279407</v>
      </c>
      <c r="K237" s="0" t="n">
        <v>0.5736983</v>
      </c>
      <c r="L237" s="0" t="n">
        <v>0.008962972</v>
      </c>
      <c r="M237" s="0" t="n">
        <v>0.8189178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32.58655</v>
      </c>
      <c r="S237" s="0" t="n">
        <v>92.01676</v>
      </c>
      <c r="T237" s="0" t="n">
        <v>124.2919</v>
      </c>
      <c r="U237" s="0" t="n">
        <v>155.4763</v>
      </c>
      <c r="V237" s="0" t="n">
        <v>166.3726</v>
      </c>
      <c r="W237" s="0" t="n">
        <v>149.09</v>
      </c>
      <c r="X237" s="0" t="n">
        <v>131.4374</v>
      </c>
      <c r="Y237" s="0" t="n">
        <v>144.4522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1" t="n">
        <v>-1.521832E-009</v>
      </c>
      <c r="AF237" s="1" t="n">
        <v>8.932287E-009</v>
      </c>
      <c r="AG237" s="1" t="n">
        <v>1.111192E-009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O237" s="2" t="n">
        <f aca="false">SQRT(SUMSQ(AB237:AD237))</f>
        <v>0</v>
      </c>
      <c r="AP237" s="2"/>
      <c r="AQ237" s="2"/>
      <c r="AR237" s="2"/>
      <c r="AS237" s="2" t="n">
        <f aca="false">DEGREES(2*ACOS(AH237))</f>
        <v>0</v>
      </c>
      <c r="AT237" s="2"/>
      <c r="AU237" s="2"/>
      <c r="AW237" s="0" t="n">
        <f aca="false">ABS(AI237-1)</f>
        <v>0</v>
      </c>
      <c r="AZ237" s="3"/>
      <c r="BA237" s="3" t="n">
        <f aca="false">DEGREES(2*ACOS(AM237))</f>
        <v>0</v>
      </c>
      <c r="BB237" s="3"/>
      <c r="BC237" s="3"/>
      <c r="BD237" s="0" t="n">
        <f aca="false">SUM(AN237:BB237)</f>
        <v>0</v>
      </c>
    </row>
    <row r="238" customFormat="false" ht="13.8" hidden="false" customHeight="false" outlineLevel="0" collapsed="false">
      <c r="A238" s="0" t="n">
        <v>468.1804</v>
      </c>
      <c r="B238" s="0" t="n">
        <v>2.359143</v>
      </c>
      <c r="C238" s="0" t="n">
        <v>0.782426</v>
      </c>
      <c r="D238" s="0" t="n">
        <v>2.742915</v>
      </c>
      <c r="E238" s="1" t="n">
        <v>-4.320437E-008</v>
      </c>
      <c r="F238" s="1" t="n">
        <v>-3.608188E-007</v>
      </c>
      <c r="G238" s="1" t="n">
        <v>-2.033855E-007</v>
      </c>
      <c r="H238" s="0" t="n">
        <v>1</v>
      </c>
      <c r="I238" s="0" t="n">
        <v>0.4242288</v>
      </c>
      <c r="J238" s="0" t="n">
        <v>-0.01277101</v>
      </c>
      <c r="K238" s="0" t="n">
        <v>0.5737102</v>
      </c>
      <c r="L238" s="0" t="n">
        <v>0.008947089</v>
      </c>
      <c r="M238" s="0" t="n">
        <v>0.8189099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32.00393</v>
      </c>
      <c r="S238" s="0" t="n">
        <v>90.3722</v>
      </c>
      <c r="T238" s="0" t="n">
        <v>122.0712</v>
      </c>
      <c r="U238" s="0" t="n">
        <v>152.6989</v>
      </c>
      <c r="V238" s="0" t="n">
        <v>163.4008</v>
      </c>
      <c r="W238" s="0" t="n">
        <v>146.427</v>
      </c>
      <c r="X238" s="0" t="n">
        <v>129.0897</v>
      </c>
      <c r="Y238" s="0" t="n">
        <v>141.8724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1" t="n">
        <v>-1.081322E-010</v>
      </c>
      <c r="AF238" s="1" t="n">
        <v>3.957003E-008</v>
      </c>
      <c r="AG238" s="1" t="n">
        <v>-1.619083E-009</v>
      </c>
      <c r="AH238" s="0" t="n">
        <v>0.9999999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O238" s="2" t="n">
        <f aca="false">SQRT(SUMSQ(AB238:AD238))</f>
        <v>0</v>
      </c>
      <c r="AP238" s="2"/>
      <c r="AQ238" s="2"/>
      <c r="AR238" s="2"/>
      <c r="AS238" s="2" t="n">
        <f aca="false">DEGREES(2*ACOS(AH238))</f>
        <v>0.0512469035396072</v>
      </c>
      <c r="AT238" s="2"/>
      <c r="AU238" s="2"/>
      <c r="AW238" s="0" t="n">
        <f aca="false">ABS(AI238-1)</f>
        <v>0</v>
      </c>
      <c r="AZ238" s="3"/>
      <c r="BA238" s="3" t="n">
        <f aca="false">DEGREES(2*ACOS(AM238))</f>
        <v>0</v>
      </c>
      <c r="BB238" s="3"/>
      <c r="BC238" s="3"/>
      <c r="BD238" s="0" t="n">
        <f aca="false">SUM(AN238:BB238)</f>
        <v>0.0512469035396072</v>
      </c>
    </row>
    <row r="239" customFormat="false" ht="13.8" hidden="false" customHeight="false" outlineLevel="0" collapsed="false">
      <c r="A239" s="0" t="n">
        <v>468.2309</v>
      </c>
      <c r="B239" s="0" t="n">
        <v>2.359143</v>
      </c>
      <c r="C239" s="0" t="n">
        <v>0.7824262</v>
      </c>
      <c r="D239" s="0" t="n">
        <v>2.742915</v>
      </c>
      <c r="E239" s="1" t="n">
        <v>-4.485629E-008</v>
      </c>
      <c r="F239" s="1" t="n">
        <v>-3.880888E-007</v>
      </c>
      <c r="G239" s="1" t="n">
        <v>-2.016448E-007</v>
      </c>
      <c r="H239" s="0" t="n">
        <v>1</v>
      </c>
      <c r="I239" s="0" t="n">
        <v>0.4242288</v>
      </c>
      <c r="J239" s="0" t="n">
        <v>-0.01275318</v>
      </c>
      <c r="K239" s="0" t="n">
        <v>0.5737194</v>
      </c>
      <c r="L239" s="0" t="n">
        <v>0.008934804</v>
      </c>
      <c r="M239" s="0" t="n">
        <v>0.8189039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32.58565</v>
      </c>
      <c r="S239" s="0" t="n">
        <v>92.01505</v>
      </c>
      <c r="T239" s="0" t="n">
        <v>124.2903</v>
      </c>
      <c r="U239" s="0" t="n">
        <v>155.4749</v>
      </c>
      <c r="V239" s="0" t="n">
        <v>166.3714</v>
      </c>
      <c r="W239" s="0" t="n">
        <v>149.0892</v>
      </c>
      <c r="X239" s="0" t="n">
        <v>131.4367</v>
      </c>
      <c r="Y239" s="0" t="n">
        <v>144.4519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1" t="n">
        <v>-1.463674E-009</v>
      </c>
      <c r="AF239" s="1" t="n">
        <v>-2.660461E-008</v>
      </c>
      <c r="AG239" s="1" t="n">
        <v>1.689756E-009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O239" s="2" t="n">
        <f aca="false">SQRT(SUMSQ(AB239:AD239))</f>
        <v>0</v>
      </c>
      <c r="AP239" s="2"/>
      <c r="AQ239" s="2"/>
      <c r="AR239" s="2"/>
      <c r="AS239" s="2" t="n">
        <f aca="false">DEGREES(2*ACOS(AH239))</f>
        <v>0</v>
      </c>
      <c r="AT239" s="2"/>
      <c r="AU239" s="2"/>
      <c r="AW239" s="0" t="n">
        <f aca="false">ABS(AI239-1)</f>
        <v>0</v>
      </c>
      <c r="AZ239" s="3"/>
      <c r="BA239" s="3" t="n">
        <f aca="false">DEGREES(2*ACOS(AM239))</f>
        <v>0</v>
      </c>
      <c r="BB239" s="3"/>
      <c r="BC239" s="3"/>
      <c r="BD239" s="0" t="n">
        <f aca="false">SUM(AN239:BB239)</f>
        <v>0</v>
      </c>
    </row>
    <row r="240" customFormat="false" ht="13.8" hidden="false" customHeight="false" outlineLevel="0" collapsed="false">
      <c r="A240" s="0" t="n">
        <v>468.2804</v>
      </c>
      <c r="B240" s="0" t="n">
        <v>2.359143</v>
      </c>
      <c r="C240" s="0" t="n">
        <v>0.7824262</v>
      </c>
      <c r="D240" s="0" t="n">
        <v>2.742915</v>
      </c>
      <c r="E240" s="1" t="n">
        <v>-4.442142E-008</v>
      </c>
      <c r="F240" s="1" t="n">
        <v>-4.025558E-007</v>
      </c>
      <c r="G240" s="1" t="n">
        <v>-1.996667E-007</v>
      </c>
      <c r="H240" s="0" t="n">
        <v>1</v>
      </c>
      <c r="I240" s="0" t="n">
        <v>0.4242288</v>
      </c>
      <c r="J240" s="0" t="n">
        <v>-0.01273938</v>
      </c>
      <c r="K240" s="0" t="n">
        <v>0.5737265</v>
      </c>
      <c r="L240" s="0" t="n">
        <v>0.008925304</v>
      </c>
      <c r="M240" s="0" t="n">
        <v>0.8188992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28.51243</v>
      </c>
      <c r="S240" s="0" t="n">
        <v>80.51312</v>
      </c>
      <c r="T240" s="0" t="n">
        <v>108.754</v>
      </c>
      <c r="U240" s="0" t="n">
        <v>136.0406</v>
      </c>
      <c r="V240" s="0" t="n">
        <v>145.575</v>
      </c>
      <c r="W240" s="0" t="n">
        <v>130.453</v>
      </c>
      <c r="X240" s="0" t="n">
        <v>115.0071</v>
      </c>
      <c r="Y240" s="0" t="n">
        <v>126.3953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1" t="n">
        <v>2.466309E-010</v>
      </c>
      <c r="AF240" s="1" t="n">
        <v>-1.513231E-008</v>
      </c>
      <c r="AG240" s="1" t="n">
        <v>2.029046E-009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O240" s="2" t="n">
        <f aca="false">SQRT(SUMSQ(AB240:AD240))</f>
        <v>0</v>
      </c>
      <c r="AP240" s="2"/>
      <c r="AQ240" s="2"/>
      <c r="AR240" s="2"/>
      <c r="AS240" s="2" t="n">
        <f aca="false">DEGREES(2*ACOS(AH240))</f>
        <v>0</v>
      </c>
      <c r="AT240" s="2"/>
      <c r="AU240" s="2"/>
      <c r="AW240" s="0" t="n">
        <f aca="false">ABS(AI240-1)</f>
        <v>0</v>
      </c>
      <c r="AZ240" s="3"/>
      <c r="BA240" s="3" t="n">
        <f aca="false">DEGREES(2*ACOS(AM240))</f>
        <v>0</v>
      </c>
      <c r="BB240" s="3"/>
      <c r="BC240" s="3"/>
      <c r="BD240" s="0" t="n">
        <f aca="false">SUM(AN240:BB240)</f>
        <v>0</v>
      </c>
    </row>
    <row r="241" customFormat="false" ht="13.8" hidden="false" customHeight="false" outlineLevel="0" collapsed="false">
      <c r="A241" s="0" t="n">
        <v>468.3308</v>
      </c>
      <c r="B241" s="0" t="n">
        <v>2.359143</v>
      </c>
      <c r="C241" s="0" t="n">
        <v>0.7824262</v>
      </c>
      <c r="D241" s="0" t="n">
        <v>2.742915</v>
      </c>
      <c r="E241" s="1" t="n">
        <v>-4.346805E-008</v>
      </c>
      <c r="F241" s="1" t="n">
        <v>-4.425222E-007</v>
      </c>
      <c r="G241" s="1" t="n">
        <v>-1.966936E-007</v>
      </c>
      <c r="H241" s="0" t="n">
        <v>1</v>
      </c>
      <c r="I241" s="0" t="n">
        <v>0.4242288</v>
      </c>
      <c r="J241" s="0" t="n">
        <v>-0.01272871</v>
      </c>
      <c r="K241" s="0" t="n">
        <v>0.5737321</v>
      </c>
      <c r="L241" s="0" t="n">
        <v>0.008917952</v>
      </c>
      <c r="M241" s="0" t="n">
        <v>0.8188956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32.58564</v>
      </c>
      <c r="S241" s="0" t="n">
        <v>92.015</v>
      </c>
      <c r="T241" s="0" t="n">
        <v>124.2902</v>
      </c>
      <c r="U241" s="0" t="n">
        <v>155.4749</v>
      </c>
      <c r="V241" s="0" t="n">
        <v>166.3714</v>
      </c>
      <c r="W241" s="0" t="n">
        <v>149.0891</v>
      </c>
      <c r="X241" s="0" t="n">
        <v>131.4367</v>
      </c>
      <c r="Y241" s="0" t="n">
        <v>144.4518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1" t="n">
        <v>9.533716E-010</v>
      </c>
      <c r="AF241" s="1" t="n">
        <v>-3.996633E-008</v>
      </c>
      <c r="AG241" s="1" t="n">
        <v>2.973067E-009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O241" s="2" t="n">
        <f aca="false">SQRT(SUMSQ(AB241:AD241))</f>
        <v>0</v>
      </c>
      <c r="AP241" s="2"/>
      <c r="AQ241" s="2"/>
      <c r="AR241" s="2"/>
      <c r="AS241" s="2" t="n">
        <f aca="false">DEGREES(2*ACOS(AH241))</f>
        <v>0</v>
      </c>
      <c r="AT241" s="2"/>
      <c r="AU241" s="2"/>
      <c r="AW241" s="0" t="n">
        <f aca="false">ABS(AI241-1)</f>
        <v>0</v>
      </c>
      <c r="AZ241" s="3"/>
      <c r="BA241" s="3" t="n">
        <f aca="false">DEGREES(2*ACOS(AM241))</f>
        <v>0</v>
      </c>
      <c r="BB241" s="3"/>
      <c r="BC241" s="3"/>
      <c r="BD241" s="0" t="n">
        <f aca="false">SUM(AN241:BB241)</f>
        <v>0</v>
      </c>
    </row>
    <row r="242" customFormat="false" ht="13.8" hidden="false" customHeight="false" outlineLevel="0" collapsed="false">
      <c r="A242" s="0" t="n">
        <v>468.3807</v>
      </c>
      <c r="B242" s="0" t="n">
        <v>2.359143</v>
      </c>
      <c r="C242" s="0" t="n">
        <v>0.7824262</v>
      </c>
      <c r="D242" s="0" t="n">
        <v>2.742915</v>
      </c>
      <c r="E242" s="1" t="n">
        <v>-4.344039E-008</v>
      </c>
      <c r="F242" s="1" t="n">
        <v>-4.219732E-007</v>
      </c>
      <c r="G242" s="1" t="n">
        <v>-2.025495E-007</v>
      </c>
      <c r="H242" s="0" t="n">
        <v>1</v>
      </c>
      <c r="I242" s="0" t="n">
        <v>0.4242288</v>
      </c>
      <c r="J242" s="0" t="n">
        <v>-0.01272046</v>
      </c>
      <c r="K242" s="0" t="n">
        <v>0.5737364</v>
      </c>
      <c r="L242" s="0" t="n">
        <v>0.008912264</v>
      </c>
      <c r="M242" s="0" t="n">
        <v>0.8188928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27.93054</v>
      </c>
      <c r="S242" s="0" t="n">
        <v>78.86998</v>
      </c>
      <c r="T242" s="0" t="n">
        <v>106.5345</v>
      </c>
      <c r="U242" s="0" t="n">
        <v>133.2642</v>
      </c>
      <c r="V242" s="0" t="n">
        <v>142.604</v>
      </c>
      <c r="W242" s="0" t="n">
        <v>127.7907</v>
      </c>
      <c r="X242" s="0" t="n">
        <v>112.66</v>
      </c>
      <c r="Y242" s="0" t="n">
        <v>123.8158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1" t="n">
        <v>2.764947E-011</v>
      </c>
      <c r="AF242" s="1" t="n">
        <v>2.054893E-008</v>
      </c>
      <c r="AG242" s="1" t="n">
        <v>-5.855889E-009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O242" s="2" t="n">
        <f aca="false">SQRT(SUMSQ(AB242:AD242))</f>
        <v>0</v>
      </c>
      <c r="AP242" s="2"/>
      <c r="AQ242" s="2"/>
      <c r="AR242" s="2"/>
      <c r="AS242" s="2" t="n">
        <f aca="false">DEGREES(2*ACOS(AH242))</f>
        <v>0</v>
      </c>
      <c r="AT242" s="2"/>
      <c r="AU242" s="2"/>
      <c r="AW242" s="0" t="n">
        <f aca="false">ABS(AI242-1)</f>
        <v>0</v>
      </c>
      <c r="AZ242" s="3"/>
      <c r="BA242" s="3" t="n">
        <f aca="false">DEGREES(2*ACOS(AM242))</f>
        <v>0</v>
      </c>
      <c r="BB242" s="3"/>
      <c r="BC242" s="3"/>
      <c r="BD242" s="0" t="n">
        <f aca="false">SUM(AN242:BB242)</f>
        <v>0</v>
      </c>
    </row>
    <row r="243" customFormat="false" ht="13.8" hidden="false" customHeight="false" outlineLevel="0" collapsed="false">
      <c r="A243" s="0" t="n">
        <v>468.4302</v>
      </c>
      <c r="B243" s="0" t="n">
        <v>2.359143</v>
      </c>
      <c r="C243" s="0" t="n">
        <v>0.7824262</v>
      </c>
      <c r="D243" s="0" t="n">
        <v>2.742915</v>
      </c>
      <c r="E243" s="1" t="n">
        <v>-4.399257E-008</v>
      </c>
      <c r="F243" s="1" t="n">
        <v>-4.18624E-007</v>
      </c>
      <c r="G243" s="1" t="n">
        <v>-2.007912E-007</v>
      </c>
      <c r="H243" s="0" t="n">
        <v>1</v>
      </c>
      <c r="I243" s="0" t="n">
        <v>0.4242288</v>
      </c>
      <c r="J243" s="0" t="n">
        <v>-0.01271405</v>
      </c>
      <c r="K243" s="0" t="n">
        <v>0.5737398</v>
      </c>
      <c r="L243" s="0" t="n">
        <v>0.008907855</v>
      </c>
      <c r="M243" s="0" t="n">
        <v>0.8188905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32.00375</v>
      </c>
      <c r="S243" s="0" t="n">
        <v>90.37187</v>
      </c>
      <c r="T243" s="0" t="n">
        <v>122.0708</v>
      </c>
      <c r="U243" s="0" t="n">
        <v>152.6986</v>
      </c>
      <c r="V243" s="0" t="n">
        <v>163.4005</v>
      </c>
      <c r="W243" s="0" t="n">
        <v>146.4268</v>
      </c>
      <c r="X243" s="0" t="n">
        <v>129.0896</v>
      </c>
      <c r="Y243" s="0" t="n">
        <v>141.8723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1" t="n">
        <v>-5.521745E-010</v>
      </c>
      <c r="AF243" s="1" t="n">
        <v>3.349171E-009</v>
      </c>
      <c r="AG243" s="1" t="n">
        <v>1.758288E-009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O243" s="2" t="n">
        <f aca="false">SQRT(SUMSQ(AB243:AD243))</f>
        <v>0</v>
      </c>
      <c r="AP243" s="2"/>
      <c r="AQ243" s="2"/>
      <c r="AR243" s="2"/>
      <c r="AS243" s="2" t="n">
        <f aca="false">DEGREES(2*ACOS(AH243))</f>
        <v>0</v>
      </c>
      <c r="AT243" s="2"/>
      <c r="AU243" s="2"/>
      <c r="AW243" s="0" t="n">
        <f aca="false">ABS(AI243-1)</f>
        <v>0</v>
      </c>
      <c r="AZ243" s="3"/>
      <c r="BA243" s="3" t="n">
        <f aca="false">DEGREES(2*ACOS(AM243))</f>
        <v>0</v>
      </c>
      <c r="BB243" s="3"/>
      <c r="BC243" s="3"/>
      <c r="BD243" s="0" t="n">
        <f aca="false">SUM(AN243:BB243)</f>
        <v>0</v>
      </c>
    </row>
    <row r="244" customFormat="false" ht="13.8" hidden="false" customHeight="false" outlineLevel="0" collapsed="false">
      <c r="A244" s="0" t="n">
        <v>468.4807</v>
      </c>
      <c r="B244" s="0" t="n">
        <v>2.359143</v>
      </c>
      <c r="C244" s="0" t="n">
        <v>0.7824262</v>
      </c>
      <c r="D244" s="0" t="n">
        <v>2.742915</v>
      </c>
      <c r="E244" s="1" t="n">
        <v>-4.215815E-008</v>
      </c>
      <c r="F244" s="1" t="n">
        <v>-4.248372E-007</v>
      </c>
      <c r="G244" s="1" t="n">
        <v>-1.998431E-007</v>
      </c>
      <c r="H244" s="0" t="n">
        <v>1</v>
      </c>
      <c r="I244" s="0" t="n">
        <v>0.4242288</v>
      </c>
      <c r="J244" s="0" t="n">
        <v>-0.01270911</v>
      </c>
      <c r="K244" s="0" t="n">
        <v>0.5737423</v>
      </c>
      <c r="L244" s="0" t="n">
        <v>0.008904452</v>
      </c>
      <c r="M244" s="0" t="n">
        <v>0.8188888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32.58564</v>
      </c>
      <c r="S244" s="0" t="n">
        <v>92.015</v>
      </c>
      <c r="T244" s="0" t="n">
        <v>124.2902</v>
      </c>
      <c r="U244" s="0" t="n">
        <v>155.4749</v>
      </c>
      <c r="V244" s="0" t="n">
        <v>166.3714</v>
      </c>
      <c r="W244" s="0" t="n">
        <v>149.0891</v>
      </c>
      <c r="X244" s="0" t="n">
        <v>131.4367</v>
      </c>
      <c r="Y244" s="0" t="n">
        <v>144.4518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1" t="n">
        <v>1.834407E-009</v>
      </c>
      <c r="AF244" s="1" t="n">
        <v>-6.213291E-009</v>
      </c>
      <c r="AG244" s="1" t="n">
        <v>9.481487E-010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O244" s="2" t="n">
        <f aca="false">SQRT(SUMSQ(AB244:AD244))</f>
        <v>0</v>
      </c>
      <c r="AP244" s="2"/>
      <c r="AQ244" s="2"/>
      <c r="AR244" s="2"/>
      <c r="AS244" s="2" t="n">
        <f aca="false">DEGREES(2*ACOS(AH244))</f>
        <v>0</v>
      </c>
      <c r="AT244" s="2"/>
      <c r="AU244" s="2"/>
      <c r="AW244" s="0" t="n">
        <f aca="false">ABS(AI244-1)</f>
        <v>0</v>
      </c>
      <c r="AZ244" s="3"/>
      <c r="BA244" s="3" t="n">
        <f aca="false">DEGREES(2*ACOS(AM244))</f>
        <v>0</v>
      </c>
      <c r="BB244" s="3"/>
      <c r="BC244" s="3"/>
      <c r="BD244" s="0" t="n">
        <f aca="false">SUM(AN244:BB244)</f>
        <v>0</v>
      </c>
    </row>
    <row r="245" customFormat="false" ht="13.8" hidden="false" customHeight="false" outlineLevel="0" collapsed="false">
      <c r="A245" s="0" t="n">
        <v>468.5311</v>
      </c>
      <c r="B245" s="0" t="n">
        <v>2.359143</v>
      </c>
      <c r="C245" s="0" t="n">
        <v>0.7824262</v>
      </c>
      <c r="D245" s="0" t="n">
        <v>2.742915</v>
      </c>
      <c r="E245" s="1" t="n">
        <v>-4.227554E-008</v>
      </c>
      <c r="F245" s="1" t="n">
        <v>-4.16611E-007</v>
      </c>
      <c r="G245" s="1" t="n">
        <v>-1.999235E-007</v>
      </c>
      <c r="H245" s="0" t="n">
        <v>1</v>
      </c>
      <c r="I245" s="0" t="n">
        <v>0.4242288</v>
      </c>
      <c r="J245" s="0" t="n">
        <v>-0.01270529</v>
      </c>
      <c r="K245" s="0" t="n">
        <v>0.5737443</v>
      </c>
      <c r="L245" s="0" t="n">
        <v>0.008901816</v>
      </c>
      <c r="M245" s="0" t="n">
        <v>0.8188876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32.58564</v>
      </c>
      <c r="S245" s="0" t="n">
        <v>92.015</v>
      </c>
      <c r="T245" s="0" t="n">
        <v>124.2902</v>
      </c>
      <c r="U245" s="0" t="n">
        <v>155.4749</v>
      </c>
      <c r="V245" s="0" t="n">
        <v>166.3714</v>
      </c>
      <c r="W245" s="0" t="n">
        <v>149.0891</v>
      </c>
      <c r="X245" s="0" t="n">
        <v>131.4367</v>
      </c>
      <c r="Y245" s="0" t="n">
        <v>144.4518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1" t="n">
        <v>-1.173856E-010</v>
      </c>
      <c r="AF245" s="1" t="n">
        <v>8.226229E-009</v>
      </c>
      <c r="AG245" s="1" t="n">
        <v>-8.046189E-011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O245" s="2" t="n">
        <f aca="false">SQRT(SUMSQ(AB245:AD245))</f>
        <v>0</v>
      </c>
      <c r="AP245" s="2"/>
      <c r="AQ245" s="2"/>
      <c r="AR245" s="2"/>
      <c r="AS245" s="2" t="n">
        <f aca="false">DEGREES(2*ACOS(AH245))</f>
        <v>0</v>
      </c>
      <c r="AT245" s="2"/>
      <c r="AU245" s="2"/>
      <c r="AW245" s="0" t="n">
        <f aca="false">ABS(AI245-1)</f>
        <v>0</v>
      </c>
      <c r="AZ245" s="3"/>
      <c r="BA245" s="3" t="n">
        <f aca="false">DEGREES(2*ACOS(AM245))</f>
        <v>0</v>
      </c>
      <c r="BB245" s="3"/>
      <c r="BC245" s="3"/>
      <c r="BD245" s="0" t="n">
        <f aca="false">SUM(AN245:BB245)</f>
        <v>0</v>
      </c>
    </row>
    <row r="246" customFormat="false" ht="13.8" hidden="false" customHeight="false" outlineLevel="0" collapsed="false">
      <c r="A246" s="0" t="n">
        <v>468.5806</v>
      </c>
      <c r="B246" s="0" t="n">
        <v>2.359143</v>
      </c>
      <c r="C246" s="0" t="n">
        <v>0.7824262</v>
      </c>
      <c r="D246" s="0" t="n">
        <v>2.742915</v>
      </c>
      <c r="E246" s="1" t="n">
        <v>-4.246307E-008</v>
      </c>
      <c r="F246" s="1" t="n">
        <v>-3.959397E-007</v>
      </c>
      <c r="G246" s="1" t="n">
        <v>-1.987449E-007</v>
      </c>
      <c r="H246" s="0" t="n">
        <v>1</v>
      </c>
      <c r="I246" s="0" t="n">
        <v>0.4242288</v>
      </c>
      <c r="J246" s="0" t="n">
        <v>-0.01270234</v>
      </c>
      <c r="K246" s="0" t="n">
        <v>0.5737458</v>
      </c>
      <c r="L246" s="0" t="n">
        <v>0.008899781</v>
      </c>
      <c r="M246" s="0" t="n">
        <v>0.8188866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32.00375</v>
      </c>
      <c r="S246" s="0" t="n">
        <v>90.37187</v>
      </c>
      <c r="T246" s="0" t="n">
        <v>122.0708</v>
      </c>
      <c r="U246" s="0" t="n">
        <v>152.6986</v>
      </c>
      <c r="V246" s="0" t="n">
        <v>163.4005</v>
      </c>
      <c r="W246" s="0" t="n">
        <v>146.4268</v>
      </c>
      <c r="X246" s="0" t="n">
        <v>129.0896</v>
      </c>
      <c r="Y246" s="0" t="n">
        <v>141.8723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1" t="n">
        <v>-1.875306E-010</v>
      </c>
      <c r="AF246" s="1" t="n">
        <v>2.067126E-008</v>
      </c>
      <c r="AG246" s="1" t="n">
        <v>1.178638E-009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O246" s="2" t="n">
        <f aca="false">SQRT(SUMSQ(AB246:AD246))</f>
        <v>0</v>
      </c>
      <c r="AP246" s="2"/>
      <c r="AQ246" s="2"/>
      <c r="AR246" s="2"/>
      <c r="AS246" s="2" t="n">
        <f aca="false">DEGREES(2*ACOS(AH246))</f>
        <v>0.0512469035396072</v>
      </c>
      <c r="AT246" s="2"/>
      <c r="AU246" s="2"/>
      <c r="AW246" s="0" t="n">
        <f aca="false">ABS(AI246-1)</f>
        <v>0</v>
      </c>
      <c r="AZ246" s="3"/>
      <c r="BA246" s="3" t="n">
        <f aca="false">DEGREES(2*ACOS(AM246))</f>
        <v>0</v>
      </c>
      <c r="BB246" s="3"/>
      <c r="BC246" s="3"/>
      <c r="BD246" s="0" t="n">
        <f aca="false">SUM(AN246:BB246)</f>
        <v>0.0512469035396072</v>
      </c>
    </row>
    <row r="247" customFormat="false" ht="13.8" hidden="false" customHeight="false" outlineLevel="0" collapsed="false">
      <c r="A247" s="0" t="n">
        <v>468.6309</v>
      </c>
      <c r="B247" s="0" t="n">
        <v>2.359143</v>
      </c>
      <c r="C247" s="0" t="n">
        <v>0.7824262</v>
      </c>
      <c r="D247" s="0" t="n">
        <v>2.742915</v>
      </c>
      <c r="E247" s="1" t="n">
        <v>-4.212657E-008</v>
      </c>
      <c r="F247" s="1" t="n">
        <v>-4.059027E-007</v>
      </c>
      <c r="G247" s="1" t="n">
        <v>-1.988991E-007</v>
      </c>
      <c r="H247" s="0" t="n">
        <v>1</v>
      </c>
      <c r="I247" s="0" t="n">
        <v>0.4242288</v>
      </c>
      <c r="J247" s="0" t="n">
        <v>-0.01270005</v>
      </c>
      <c r="K247" s="0" t="n">
        <v>0.5737469</v>
      </c>
      <c r="L247" s="0" t="n">
        <v>0.008898203</v>
      </c>
      <c r="M247" s="0" t="n">
        <v>0.8188859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32.58564</v>
      </c>
      <c r="S247" s="0" t="n">
        <v>92.015</v>
      </c>
      <c r="T247" s="0" t="n">
        <v>124.2902</v>
      </c>
      <c r="U247" s="0" t="n">
        <v>155.4749</v>
      </c>
      <c r="V247" s="0" t="n">
        <v>166.3714</v>
      </c>
      <c r="W247" s="0" t="n">
        <v>149.0891</v>
      </c>
      <c r="X247" s="0" t="n">
        <v>131.4367</v>
      </c>
      <c r="Y247" s="0" t="n">
        <v>144.4518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1" t="n">
        <v>3.364965E-010</v>
      </c>
      <c r="AF247" s="1" t="n">
        <v>-9.963053E-009</v>
      </c>
      <c r="AG247" s="1" t="n">
        <v>-1.541778E-010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O247" s="2" t="n">
        <f aca="false">SQRT(SUMSQ(AB247:AD247))</f>
        <v>0</v>
      </c>
      <c r="AP247" s="2"/>
      <c r="AQ247" s="2"/>
      <c r="AR247" s="2"/>
      <c r="AS247" s="2" t="n">
        <f aca="false">DEGREES(2*ACOS(AH247))</f>
        <v>0</v>
      </c>
      <c r="AT247" s="2"/>
      <c r="AU247" s="2"/>
      <c r="AW247" s="0" t="n">
        <f aca="false">ABS(AI247-1)</f>
        <v>0</v>
      </c>
      <c r="AZ247" s="3"/>
      <c r="BA247" s="3" t="n">
        <f aca="false">DEGREES(2*ACOS(AM247))</f>
        <v>0</v>
      </c>
      <c r="BB247" s="3"/>
      <c r="BC247" s="3"/>
      <c r="BD247" s="0" t="n">
        <f aca="false">SUM(AN247:BB247)</f>
        <v>0</v>
      </c>
    </row>
    <row r="248" customFormat="false" ht="13.8" hidden="false" customHeight="false" outlineLevel="0" collapsed="false">
      <c r="A248" s="0" t="n">
        <v>468.6804</v>
      </c>
      <c r="B248" s="0" t="n">
        <v>2.359143</v>
      </c>
      <c r="C248" s="0" t="n">
        <v>0.7824262</v>
      </c>
      <c r="D248" s="0" t="n">
        <v>2.742915</v>
      </c>
      <c r="E248" s="1" t="n">
        <v>-4.250073E-008</v>
      </c>
      <c r="F248" s="1" t="n">
        <v>-3.472091E-007</v>
      </c>
      <c r="G248" s="1" t="n">
        <v>-1.963432E-007</v>
      </c>
      <c r="H248" s="0" t="n">
        <v>1</v>
      </c>
      <c r="I248" s="0" t="n">
        <v>0.4242288</v>
      </c>
      <c r="J248" s="0" t="n">
        <v>-0.01269828</v>
      </c>
      <c r="K248" s="0" t="n">
        <v>0.5737478</v>
      </c>
      <c r="L248" s="0" t="n">
        <v>0.008896988</v>
      </c>
      <c r="M248" s="0" t="n">
        <v>0.8188853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32.00375</v>
      </c>
      <c r="S248" s="0" t="n">
        <v>90.37187</v>
      </c>
      <c r="T248" s="0" t="n">
        <v>122.0708</v>
      </c>
      <c r="U248" s="0" t="n">
        <v>152.6986</v>
      </c>
      <c r="V248" s="0" t="n">
        <v>163.4005</v>
      </c>
      <c r="W248" s="0" t="n">
        <v>146.4268</v>
      </c>
      <c r="X248" s="0" t="n">
        <v>129.0896</v>
      </c>
      <c r="Y248" s="0" t="n">
        <v>141.8723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1" t="n">
        <v>-3.741573E-010</v>
      </c>
      <c r="AF248" s="1" t="n">
        <v>5.869366E-008</v>
      </c>
      <c r="AG248" s="1" t="n">
        <v>2.55584E-009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O248" s="2" t="n">
        <f aca="false">SQRT(SUMSQ(AB248:AD248))</f>
        <v>0</v>
      </c>
      <c r="AP248" s="2"/>
      <c r="AQ248" s="2"/>
      <c r="AR248" s="2"/>
      <c r="AS248" s="2" t="n">
        <f aca="false">DEGREES(2*ACOS(AH248))</f>
        <v>0</v>
      </c>
      <c r="AT248" s="2"/>
      <c r="AU248" s="2"/>
      <c r="AW248" s="0" t="n">
        <f aca="false">ABS(AI248-1)</f>
        <v>0</v>
      </c>
      <c r="AZ248" s="3"/>
      <c r="BA248" s="3" t="n">
        <f aca="false">DEGREES(2*ACOS(AM248))</f>
        <v>0</v>
      </c>
      <c r="BB248" s="3"/>
      <c r="BC248" s="3"/>
      <c r="BD248" s="0" t="n">
        <f aca="false">SUM(AN248:BB248)</f>
        <v>0</v>
      </c>
    </row>
    <row r="249" customFormat="false" ht="13.8" hidden="false" customHeight="false" outlineLevel="0" collapsed="false">
      <c r="A249" s="0" t="n">
        <v>468.7308</v>
      </c>
      <c r="B249" s="0" t="n">
        <v>2.359143</v>
      </c>
      <c r="C249" s="0" t="n">
        <v>0.7824262</v>
      </c>
      <c r="D249" s="0" t="n">
        <v>2.742915</v>
      </c>
      <c r="E249" s="1" t="n">
        <v>-4.162156E-008</v>
      </c>
      <c r="F249" s="1" t="n">
        <v>-3.405072E-007</v>
      </c>
      <c r="G249" s="1" t="n">
        <v>-1.992852E-007</v>
      </c>
      <c r="H249" s="0" t="n">
        <v>1</v>
      </c>
      <c r="I249" s="0" t="n">
        <v>0.4242288</v>
      </c>
      <c r="J249" s="0" t="n">
        <v>-0.01269691</v>
      </c>
      <c r="K249" s="0" t="n">
        <v>0.5737485</v>
      </c>
      <c r="L249" s="0" t="n">
        <v>0.008896044</v>
      </c>
      <c r="M249" s="0" t="n">
        <v>0.8188848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32.58564</v>
      </c>
      <c r="S249" s="0" t="n">
        <v>92.015</v>
      </c>
      <c r="T249" s="0" t="n">
        <v>124.2902</v>
      </c>
      <c r="U249" s="0" t="n">
        <v>155.4749</v>
      </c>
      <c r="V249" s="0" t="n">
        <v>166.3714</v>
      </c>
      <c r="W249" s="0" t="n">
        <v>149.0891</v>
      </c>
      <c r="X249" s="0" t="n">
        <v>131.4367</v>
      </c>
      <c r="Y249" s="0" t="n">
        <v>144.4518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1" t="n">
        <v>8.791707E-010</v>
      </c>
      <c r="AF249" s="1" t="n">
        <v>6.701963E-009</v>
      </c>
      <c r="AG249" s="1" t="n">
        <v>-2.941921E-009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O249" s="2" t="n">
        <f aca="false">SQRT(SUMSQ(AB249:AD249))</f>
        <v>0</v>
      </c>
      <c r="AP249" s="2"/>
      <c r="AQ249" s="2"/>
      <c r="AR249" s="2"/>
      <c r="AS249" s="2" t="n">
        <f aca="false">DEGREES(2*ACOS(AH249))</f>
        <v>0</v>
      </c>
      <c r="AT249" s="2"/>
      <c r="AU249" s="2"/>
      <c r="AW249" s="0" t="n">
        <f aca="false">ABS(AI249-1)</f>
        <v>0</v>
      </c>
      <c r="AZ249" s="3"/>
      <c r="BA249" s="3" t="n">
        <f aca="false">DEGREES(2*ACOS(AM249))</f>
        <v>0</v>
      </c>
      <c r="BB249" s="3"/>
      <c r="BC249" s="3"/>
      <c r="BD249" s="0" t="n">
        <f aca="false">SUM(AN249:BB249)</f>
        <v>0</v>
      </c>
    </row>
    <row r="250" customFormat="false" ht="13.8" hidden="false" customHeight="false" outlineLevel="0" collapsed="false">
      <c r="A250" s="0" t="n">
        <v>468.7803</v>
      </c>
      <c r="B250" s="0" t="n">
        <v>2.364098</v>
      </c>
      <c r="C250" s="0" t="n">
        <v>0.782662</v>
      </c>
      <c r="D250" s="0" t="n">
        <v>2.74376</v>
      </c>
      <c r="E250" s="1" t="n">
        <v>-4.15506E-008</v>
      </c>
      <c r="F250" s="1" t="n">
        <v>-3.201327E-007</v>
      </c>
      <c r="G250" s="1" t="n">
        <v>-1.988512E-007</v>
      </c>
      <c r="H250" s="0" t="n">
        <v>1</v>
      </c>
      <c r="I250" s="0" t="n">
        <v>0.4242288</v>
      </c>
      <c r="J250" s="0" t="n">
        <v>-0.01269638</v>
      </c>
      <c r="K250" s="0" t="n">
        <v>0.5737557</v>
      </c>
      <c r="L250" s="0" t="n">
        <v>0.008895835</v>
      </c>
      <c r="M250" s="0" t="n">
        <v>0.8188798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31.98774</v>
      </c>
      <c r="S250" s="0" t="n">
        <v>90.36014</v>
      </c>
      <c r="T250" s="0" t="n">
        <v>122.0636</v>
      </c>
      <c r="U250" s="0" t="n">
        <v>152.6926</v>
      </c>
      <c r="V250" s="0" t="n">
        <v>163.3976</v>
      </c>
      <c r="W250" s="0" t="n">
        <v>146.4237</v>
      </c>
      <c r="X250" s="0" t="n">
        <v>129.0869</v>
      </c>
      <c r="Y250" s="0" t="n">
        <v>141.8641</v>
      </c>
      <c r="Z250" s="0" t="n">
        <v>0</v>
      </c>
      <c r="AA250" s="0" t="n">
        <v>1</v>
      </c>
      <c r="AB250" s="0" t="n">
        <v>0.008862397</v>
      </c>
      <c r="AC250" s="0" t="n">
        <v>0.0004232755</v>
      </c>
      <c r="AD250" s="0" t="n">
        <v>0.001509439</v>
      </c>
      <c r="AE250" s="1" t="n">
        <v>7.096752E-011</v>
      </c>
      <c r="AF250" s="1" t="n">
        <v>2.037448E-008</v>
      </c>
      <c r="AG250" s="1" t="n">
        <v>4.339336E-010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O250" s="2" t="n">
        <f aca="false">SQRT(SUMSQ(AB250:AD250))</f>
        <v>0.00899998049049164</v>
      </c>
      <c r="AP250" s="2"/>
      <c r="AQ250" s="2"/>
      <c r="AR250" s="2"/>
      <c r="AS250" s="2" t="n">
        <f aca="false">DEGREES(2*ACOS(AH250))</f>
        <v>0</v>
      </c>
      <c r="AT250" s="2"/>
      <c r="AU250" s="2"/>
      <c r="AW250" s="0" t="n">
        <f aca="false">ABS(AI250-1)</f>
        <v>0</v>
      </c>
      <c r="AZ250" s="3"/>
      <c r="BA250" s="3" t="n">
        <f aca="false">DEGREES(2*ACOS(AM250))</f>
        <v>0</v>
      </c>
      <c r="BB250" s="3"/>
      <c r="BC250" s="3"/>
      <c r="BD250" s="0" t="n">
        <f aca="false">SUM(AN250:BB250)</f>
        <v>0.00899998049049164</v>
      </c>
    </row>
    <row r="251" customFormat="false" ht="13.8" hidden="false" customHeight="false" outlineLevel="0" collapsed="false">
      <c r="A251" s="0" t="n">
        <v>468.8307</v>
      </c>
      <c r="B251" s="0" t="n">
        <v>2.379169</v>
      </c>
      <c r="C251" s="0" t="n">
        <v>0.7833902</v>
      </c>
      <c r="D251" s="0" t="n">
        <v>2.746261</v>
      </c>
      <c r="E251" s="1" t="n">
        <v>-4.194795E-008</v>
      </c>
      <c r="F251" s="1" t="n">
        <v>-3.264246E-007</v>
      </c>
      <c r="G251" s="1" t="n">
        <v>-1.978615E-007</v>
      </c>
      <c r="H251" s="0" t="n">
        <v>1</v>
      </c>
      <c r="I251" s="0" t="n">
        <v>0.4242288</v>
      </c>
      <c r="J251" s="0" t="n">
        <v>-0.01269937</v>
      </c>
      <c r="K251" s="0" t="n">
        <v>0.573802</v>
      </c>
      <c r="L251" s="0" t="n">
        <v>0.008899004</v>
      </c>
      <c r="M251" s="0" t="n">
        <v>0.8188472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32.23779</v>
      </c>
      <c r="S251" s="0" t="n">
        <v>91.76127</v>
      </c>
      <c r="T251" s="0" t="n">
        <v>124.1335</v>
      </c>
      <c r="U251" s="0" t="n">
        <v>155.3422</v>
      </c>
      <c r="V251" s="0" t="n">
        <v>166.3066</v>
      </c>
      <c r="W251" s="0" t="n">
        <v>149.0227</v>
      </c>
      <c r="X251" s="0" t="n">
        <v>131.3781</v>
      </c>
      <c r="Y251" s="0" t="n">
        <v>144.2742</v>
      </c>
      <c r="Z251" s="0" t="n">
        <v>0</v>
      </c>
      <c r="AA251" s="0" t="n">
        <v>1</v>
      </c>
      <c r="AB251" s="0" t="n">
        <v>0.01774101</v>
      </c>
      <c r="AC251" s="0" t="n">
        <v>0.000856104</v>
      </c>
      <c r="AD251" s="0" t="n">
        <v>0.002919423</v>
      </c>
      <c r="AE251" s="1" t="n">
        <v>-3.973417E-010</v>
      </c>
      <c r="AF251" s="1" t="n">
        <v>-6.291812E-009</v>
      </c>
      <c r="AG251" s="1" t="n">
        <v>9.897649E-010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O251" s="2" t="n">
        <f aca="false">SQRT(SUMSQ(AB251:AD251))</f>
        <v>0.017999982792543</v>
      </c>
      <c r="AP251" s="2"/>
      <c r="AQ251" s="2"/>
      <c r="AR251" s="2"/>
      <c r="AS251" s="2" t="n">
        <f aca="false">DEGREES(2*ACOS(AH251))</f>
        <v>0</v>
      </c>
      <c r="AT251" s="2"/>
      <c r="AU251" s="2"/>
      <c r="AW251" s="0" t="n">
        <f aca="false">ABS(AI251-1)</f>
        <v>0</v>
      </c>
      <c r="AZ251" s="3"/>
      <c r="BA251" s="3" t="n">
        <f aca="false">DEGREES(2*ACOS(AM251))</f>
        <v>0</v>
      </c>
      <c r="BB251" s="3"/>
      <c r="BC251" s="3"/>
      <c r="BD251" s="0" t="n">
        <f aca="false">SUM(AN251:BB251)</f>
        <v>0.017999982792543</v>
      </c>
    </row>
    <row r="252" customFormat="false" ht="13.8" hidden="false" customHeight="false" outlineLevel="0" collapsed="false">
      <c r="A252" s="0" t="n">
        <v>468.881</v>
      </c>
      <c r="B252" s="0" t="n">
        <v>2.399149</v>
      </c>
      <c r="C252" s="0" t="n">
        <v>0.7843812</v>
      </c>
      <c r="D252" s="0" t="n">
        <v>2.749492</v>
      </c>
      <c r="E252" s="1" t="n">
        <v>-4.169828E-008</v>
      </c>
      <c r="F252" s="1" t="n">
        <v>-3.476552E-007</v>
      </c>
      <c r="G252" s="1" t="n">
        <v>-1.978583E-007</v>
      </c>
      <c r="H252" s="0" t="n">
        <v>1</v>
      </c>
      <c r="I252" s="0" t="n">
        <v>0.4242288</v>
      </c>
      <c r="J252" s="0" t="n">
        <v>-0.01270655</v>
      </c>
      <c r="K252" s="0" t="n">
        <v>0.5738959</v>
      </c>
      <c r="L252" s="0" t="n">
        <v>0.008906211</v>
      </c>
      <c r="M252" s="0" t="n">
        <v>0.8187813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28.66491</v>
      </c>
      <c r="S252" s="0" t="n">
        <v>83.06377</v>
      </c>
      <c r="T252" s="0" t="n">
        <v>112.7384</v>
      </c>
      <c r="U252" s="0" t="n">
        <v>141.2079</v>
      </c>
      <c r="V252" s="0" t="n">
        <v>151.3286</v>
      </c>
      <c r="W252" s="0" t="n">
        <v>135.5851</v>
      </c>
      <c r="X252" s="0" t="n">
        <v>119.5311</v>
      </c>
      <c r="Y252" s="0" t="n">
        <v>131.0379</v>
      </c>
      <c r="Z252" s="0" t="n">
        <v>0</v>
      </c>
      <c r="AA252" s="0" t="n">
        <v>1</v>
      </c>
      <c r="AB252" s="0" t="n">
        <v>0.02958505</v>
      </c>
      <c r="AC252" s="0" t="n">
        <v>0.001499861</v>
      </c>
      <c r="AD252" s="0" t="n">
        <v>0.004740606</v>
      </c>
      <c r="AE252" s="1" t="n">
        <v>2.496711E-010</v>
      </c>
      <c r="AF252" s="1" t="n">
        <v>-2.123056E-008</v>
      </c>
      <c r="AG252" s="1" t="n">
        <v>3.191445E-012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O252" s="2" t="n">
        <f aca="false">SQRT(SUMSQ(AB252:AD252))</f>
        <v>0.0299999685294678</v>
      </c>
      <c r="AP252" s="2"/>
      <c r="AQ252" s="2"/>
      <c r="AR252" s="2"/>
      <c r="AS252" s="2" t="n">
        <f aca="false">DEGREES(2*ACOS(AH252))</f>
        <v>0</v>
      </c>
      <c r="AT252" s="2"/>
      <c r="AU252" s="2"/>
      <c r="AW252" s="0" t="n">
        <f aca="false">ABS(AI252-1)</f>
        <v>0</v>
      </c>
      <c r="AZ252" s="3"/>
      <c r="BA252" s="3" t="n">
        <f aca="false">DEGREES(2*ACOS(AM252))</f>
        <v>0</v>
      </c>
      <c r="BB252" s="3"/>
      <c r="BC252" s="3"/>
      <c r="BD252" s="0" t="n">
        <f aca="false">SUM(AN252:BB252)</f>
        <v>0.0299999685294678</v>
      </c>
    </row>
    <row r="253" customFormat="false" ht="13.8" hidden="false" customHeight="false" outlineLevel="0" collapsed="false">
      <c r="A253" s="0" t="n">
        <v>468.9305</v>
      </c>
      <c r="B253" s="0" t="n">
        <v>2.436286</v>
      </c>
      <c r="C253" s="0" t="n">
        <v>0.7862581</v>
      </c>
      <c r="D253" s="0" t="n">
        <v>2.755321</v>
      </c>
      <c r="E253" s="1" t="n">
        <v>-4.085467E-008</v>
      </c>
      <c r="F253" s="1" t="n">
        <v>-3.469031E-007</v>
      </c>
      <c r="G253" s="1" t="n">
        <v>-1.994948E-007</v>
      </c>
      <c r="H253" s="0" t="n">
        <v>1</v>
      </c>
      <c r="I253" s="0" t="n">
        <v>0.4242288</v>
      </c>
      <c r="J253" s="0" t="n">
        <v>-0.01272268</v>
      </c>
      <c r="K253" s="0" t="n">
        <v>0.5740838</v>
      </c>
      <c r="L253" s="0" t="n">
        <v>0.008921875</v>
      </c>
      <c r="M253" s="0" t="n">
        <v>0.8186492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29.68589</v>
      </c>
      <c r="S253" s="0" t="n">
        <v>88.69736</v>
      </c>
      <c r="T253" s="0" t="n">
        <v>121.0342</v>
      </c>
      <c r="U253" s="0" t="n">
        <v>151.818</v>
      </c>
      <c r="V253" s="0" t="n">
        <v>162.9713</v>
      </c>
      <c r="W253" s="0" t="n">
        <v>145.9886</v>
      </c>
      <c r="X253" s="0" t="n">
        <v>128.7038</v>
      </c>
      <c r="Y253" s="0" t="n">
        <v>140.6905</v>
      </c>
      <c r="Z253" s="0" t="n">
        <v>0</v>
      </c>
      <c r="AA253" s="0" t="n">
        <v>1</v>
      </c>
      <c r="AB253" s="0" t="n">
        <v>0.03553289</v>
      </c>
      <c r="AC253" s="0" t="n">
        <v>0.001784348</v>
      </c>
      <c r="AD253" s="0" t="n">
        <v>0.005497715</v>
      </c>
      <c r="AE253" s="1" t="n">
        <v>8.436067E-010</v>
      </c>
      <c r="AF253" s="1" t="n">
        <v>7.521459E-010</v>
      </c>
      <c r="AG253" s="1" t="n">
        <v>-1.636482E-009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O253" s="2" t="n">
        <f aca="false">SQRT(SUMSQ(AB253:AD253))</f>
        <v>0.03599993110769</v>
      </c>
      <c r="AP253" s="2"/>
      <c r="AQ253" s="2"/>
      <c r="AR253" s="2"/>
      <c r="AS253" s="2" t="n">
        <f aca="false">DEGREES(2*ACOS(AH253))</f>
        <v>0</v>
      </c>
      <c r="AT253" s="2"/>
      <c r="AU253" s="2"/>
      <c r="AW253" s="0" t="n">
        <f aca="false">ABS(AI253-1)</f>
        <v>0</v>
      </c>
      <c r="AZ253" s="3"/>
      <c r="BA253" s="3" t="n">
        <f aca="false">DEGREES(2*ACOS(AM253))</f>
        <v>0</v>
      </c>
      <c r="BB253" s="3"/>
      <c r="BC253" s="3"/>
      <c r="BD253" s="0" t="n">
        <f aca="false">SUM(AN253:BB253)</f>
        <v>0.03599993110769</v>
      </c>
    </row>
    <row r="254" customFormat="false" ht="13.8" hidden="false" customHeight="false" outlineLevel="0" collapsed="false">
      <c r="A254" s="0" t="n">
        <v>468.9809</v>
      </c>
      <c r="B254" s="0" t="n">
        <v>2.482893</v>
      </c>
      <c r="C254" s="0" t="n">
        <v>0.7886795</v>
      </c>
      <c r="D254" s="0" t="n">
        <v>2.752799</v>
      </c>
      <c r="E254" s="1" t="n">
        <v>-4.049515E-008</v>
      </c>
      <c r="F254" s="1" t="n">
        <v>-3.629179E-007</v>
      </c>
      <c r="G254" s="1" t="n">
        <v>-2.025991E-007</v>
      </c>
      <c r="H254" s="0" t="n">
        <v>1</v>
      </c>
      <c r="I254" s="0" t="n">
        <v>0.4242288</v>
      </c>
      <c r="J254" s="0" t="n">
        <v>-0.01274902</v>
      </c>
      <c r="K254" s="0" t="n">
        <v>0.5744626</v>
      </c>
      <c r="L254" s="0" t="n">
        <v>0.008949161</v>
      </c>
      <c r="M254" s="0" t="n">
        <v>0.8183826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28.24899</v>
      </c>
      <c r="S254" s="0" t="n">
        <v>88.95091</v>
      </c>
      <c r="T254" s="0" t="n">
        <v>122.3394</v>
      </c>
      <c r="U254" s="0" t="n">
        <v>153.7971</v>
      </c>
      <c r="V254" s="0" t="n">
        <v>165.5295</v>
      </c>
      <c r="W254" s="0" t="n">
        <v>148.2282</v>
      </c>
      <c r="X254" s="0" t="n">
        <v>130.6708</v>
      </c>
      <c r="Y254" s="0" t="n">
        <v>142.1947</v>
      </c>
      <c r="Z254" s="0" t="n">
        <v>0</v>
      </c>
      <c r="AA254" s="0" t="n">
        <v>1</v>
      </c>
      <c r="AB254" s="0" t="n">
        <v>0.05259305</v>
      </c>
      <c r="AC254" s="0" t="n">
        <v>0.002771652</v>
      </c>
      <c r="AD254" s="0" t="n">
        <v>-0.007232887</v>
      </c>
      <c r="AE254" s="1" t="n">
        <v>3.595256E-010</v>
      </c>
      <c r="AF254" s="1" t="n">
        <v>-1.601487E-008</v>
      </c>
      <c r="AG254" s="1" t="n">
        <v>-3.104295E-009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O254" s="2" t="n">
        <f aca="false">SQRT(SUMSQ(AB254:AD254))</f>
        <v>0.0531603763856726</v>
      </c>
      <c r="AP254" s="2"/>
      <c r="AQ254" s="2"/>
      <c r="AR254" s="2"/>
      <c r="AS254" s="2" t="n">
        <f aca="false">DEGREES(2*ACOS(AH254))</f>
        <v>0</v>
      </c>
      <c r="AT254" s="2"/>
      <c r="AU254" s="2"/>
      <c r="AW254" s="0" t="n">
        <f aca="false">ABS(AI254-1)</f>
        <v>0</v>
      </c>
      <c r="AZ254" s="3"/>
      <c r="BA254" s="3" t="n">
        <f aca="false">DEGREES(2*ACOS(AM254))</f>
        <v>0</v>
      </c>
      <c r="BB254" s="3"/>
      <c r="BC254" s="3"/>
      <c r="BD254" s="0" t="n">
        <f aca="false">SUM(AN254:BB254)</f>
        <v>0.0531603763856726</v>
      </c>
    </row>
    <row r="255" customFormat="false" ht="13.8" hidden="false" customHeight="false" outlineLevel="0" collapsed="false">
      <c r="A255" s="0" t="n">
        <v>469.0304</v>
      </c>
      <c r="B255" s="0" t="n">
        <v>2.546127</v>
      </c>
      <c r="C255" s="0" t="n">
        <v>0.7919173</v>
      </c>
      <c r="D255" s="0" t="n">
        <v>2.745483</v>
      </c>
      <c r="E255" s="1" t="n">
        <v>-4.034408E-008</v>
      </c>
      <c r="F255" s="1" t="n">
        <v>-3.434661E-007</v>
      </c>
      <c r="G255" s="1" t="n">
        <v>-2.057937E-007</v>
      </c>
      <c r="H255" s="0" t="n">
        <v>1</v>
      </c>
      <c r="I255" s="0" t="n">
        <v>0.4242288</v>
      </c>
      <c r="J255" s="0" t="n">
        <v>-0.01278871</v>
      </c>
      <c r="K255" s="0" t="n">
        <v>0.5752237</v>
      </c>
      <c r="L255" s="0" t="n">
        <v>0.008994805</v>
      </c>
      <c r="M255" s="0" t="n">
        <v>0.8178467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25.19647</v>
      </c>
      <c r="S255" s="0" t="n">
        <v>85.56055</v>
      </c>
      <c r="T255" s="0" t="n">
        <v>118.8373</v>
      </c>
      <c r="U255" s="0" t="n">
        <v>149.7949</v>
      </c>
      <c r="V255" s="0" t="n">
        <v>161.7518</v>
      </c>
      <c r="W255" s="0" t="n">
        <v>144.7228</v>
      </c>
      <c r="X255" s="0" t="n">
        <v>127.4999</v>
      </c>
      <c r="Y255" s="0" t="n">
        <v>137.9585</v>
      </c>
      <c r="Z255" s="0" t="n">
        <v>0</v>
      </c>
      <c r="AA255" s="0" t="n">
        <v>1</v>
      </c>
      <c r="AB255" s="0" t="n">
        <v>0.0678324</v>
      </c>
      <c r="AC255" s="0" t="n">
        <v>0.00343145</v>
      </c>
      <c r="AD255" s="0" t="n">
        <v>-0.008150378</v>
      </c>
      <c r="AE255" s="1" t="n">
        <v>1.510665E-010</v>
      </c>
      <c r="AF255" s="1" t="n">
        <v>1.94519E-008</v>
      </c>
      <c r="AG255" s="1" t="n">
        <v>-3.194645E-009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O255" s="2" t="n">
        <f aca="false">SQRT(SUMSQ(AB255:AD255))</f>
        <v>0.0684064178305324</v>
      </c>
      <c r="AP255" s="2"/>
      <c r="AQ255" s="2"/>
      <c r="AR255" s="2"/>
      <c r="AS255" s="2" t="n">
        <f aca="false">DEGREES(2*ACOS(AH255))</f>
        <v>0</v>
      </c>
      <c r="AT255" s="2"/>
      <c r="AU255" s="2"/>
      <c r="AW255" s="0" t="n">
        <f aca="false">ABS(AI255-1)</f>
        <v>0</v>
      </c>
      <c r="AZ255" s="3"/>
      <c r="BA255" s="3" t="n">
        <f aca="false">DEGREES(2*ACOS(AM255))</f>
        <v>0</v>
      </c>
      <c r="BB255" s="3"/>
      <c r="BC255" s="3"/>
      <c r="BD255" s="0" t="n">
        <f aca="false">SUM(AN255:BB255)</f>
        <v>0.0684064178305324</v>
      </c>
    </row>
    <row r="256" customFormat="false" ht="13.8" hidden="false" customHeight="false" outlineLevel="0" collapsed="false">
      <c r="A256" s="0" t="n">
        <v>469.0808</v>
      </c>
      <c r="B256" s="0" t="n">
        <v>2.609732</v>
      </c>
      <c r="C256" s="0" t="n">
        <v>0.7951741</v>
      </c>
      <c r="D256" s="0" t="n">
        <v>2.743111</v>
      </c>
      <c r="E256" s="1" t="n">
        <v>-3.968696E-008</v>
      </c>
      <c r="F256" s="1" t="n">
        <v>-3.626881E-007</v>
      </c>
      <c r="G256" s="1" t="n">
        <v>-2.070951E-007</v>
      </c>
      <c r="H256" s="0" t="n">
        <v>1</v>
      </c>
      <c r="I256" s="0" t="n">
        <v>0.4242288</v>
      </c>
      <c r="J256" s="0" t="n">
        <v>-0.01283858</v>
      </c>
      <c r="K256" s="0" t="n">
        <v>0.5762888</v>
      </c>
      <c r="L256" s="0" t="n">
        <v>0.009054922</v>
      </c>
      <c r="M256" s="0" t="n">
        <v>0.8170951</v>
      </c>
      <c r="N256" s="0" t="n">
        <v>1</v>
      </c>
      <c r="O256" s="0" t="n">
        <v>0</v>
      </c>
      <c r="P256" s="0" t="n">
        <v>0</v>
      </c>
      <c r="Q256" s="0" t="n">
        <v>0.002042055</v>
      </c>
      <c r="R256" s="0" t="n">
        <v>22.45402</v>
      </c>
      <c r="S256" s="0" t="n">
        <v>84.9083</v>
      </c>
      <c r="T256" s="0" t="n">
        <v>119.2951</v>
      </c>
      <c r="U256" s="0" t="n">
        <v>150.8432</v>
      </c>
      <c r="V256" s="0" t="n">
        <v>163.5457</v>
      </c>
      <c r="W256" s="0" t="n">
        <v>146.1526</v>
      </c>
      <c r="X256" s="0" t="n">
        <v>128.632</v>
      </c>
      <c r="Y256" s="0" t="n">
        <v>138.1796</v>
      </c>
      <c r="Z256" s="0" t="n">
        <v>0</v>
      </c>
      <c r="AA256" s="0" t="n">
        <v>1</v>
      </c>
      <c r="AB256" s="0" t="n">
        <v>0.0648177</v>
      </c>
      <c r="AC256" s="0" t="n">
        <v>0.003333509</v>
      </c>
      <c r="AD256" s="0" t="n">
        <v>-0.008983525</v>
      </c>
      <c r="AE256" s="1" t="n">
        <v>6.571202E-010</v>
      </c>
      <c r="AF256" s="1" t="n">
        <v>-1.922198E-008</v>
      </c>
      <c r="AG256" s="1" t="n">
        <v>-1.301339E-009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O256" s="2" t="n">
        <f aca="false">SQRT(SUMSQ(AB256:AD256))</f>
        <v>0.0655221354732025</v>
      </c>
      <c r="AP256" s="2"/>
      <c r="AQ256" s="2"/>
      <c r="AR256" s="2"/>
      <c r="AS256" s="2" t="n">
        <f aca="false">DEGREES(2*ACOS(AH256))</f>
        <v>0</v>
      </c>
      <c r="AT256" s="2"/>
      <c r="AU256" s="2"/>
      <c r="AW256" s="0" t="n">
        <f aca="false">ABS(AI256-1)</f>
        <v>0</v>
      </c>
      <c r="AZ256" s="3"/>
      <c r="BA256" s="3" t="n">
        <f aca="false">DEGREES(2*ACOS(AM256))</f>
        <v>0</v>
      </c>
      <c r="BB256" s="3"/>
      <c r="BC256" s="3"/>
      <c r="BD256" s="0" t="n">
        <f aca="false">SUM(AN256:BB256)</f>
        <v>0.0655221354732025</v>
      </c>
    </row>
    <row r="257" customFormat="false" ht="13.8" hidden="false" customHeight="false" outlineLevel="0" collapsed="false">
      <c r="A257" s="0" t="n">
        <v>469.1308</v>
      </c>
      <c r="B257" s="0" t="n">
        <v>2.674387</v>
      </c>
      <c r="C257" s="0" t="n">
        <v>0.7984657</v>
      </c>
      <c r="D257" s="0" t="n">
        <v>2.742975</v>
      </c>
      <c r="E257" s="1" t="n">
        <v>-3.913917E-008</v>
      </c>
      <c r="F257" s="1" t="n">
        <v>-3.868125E-007</v>
      </c>
      <c r="G257" s="1" t="n">
        <v>-2.097517E-007</v>
      </c>
      <c r="H257" s="0" t="n">
        <v>1</v>
      </c>
      <c r="I257" s="0" t="n">
        <v>0.4242288</v>
      </c>
      <c r="J257" s="0" t="n">
        <v>-0.0128959</v>
      </c>
      <c r="K257" s="0" t="n">
        <v>0.5775075</v>
      </c>
      <c r="L257" s="0" t="n">
        <v>0.009124208</v>
      </c>
      <c r="M257" s="0" t="n">
        <v>0.8162326</v>
      </c>
      <c r="N257" s="0" t="n">
        <v>1</v>
      </c>
      <c r="O257" s="0" t="n">
        <v>0</v>
      </c>
      <c r="P257" s="0" t="n">
        <v>0</v>
      </c>
      <c r="Q257" s="0" t="n">
        <v>0.002199888</v>
      </c>
      <c r="R257" s="0" t="n">
        <v>18.6981</v>
      </c>
      <c r="S257" s="0" t="n">
        <v>81.16088</v>
      </c>
      <c r="T257" s="0" t="n">
        <v>115.5359</v>
      </c>
      <c r="U257" s="0" t="n">
        <v>146.5737</v>
      </c>
      <c r="V257" s="0" t="n">
        <v>159.6382</v>
      </c>
      <c r="W257" s="0" t="n">
        <v>142.5191</v>
      </c>
      <c r="X257" s="0" t="n">
        <v>125.2122</v>
      </c>
      <c r="Y257" s="0" t="n">
        <v>133.5197</v>
      </c>
      <c r="Z257" s="0" t="n">
        <v>0</v>
      </c>
      <c r="AA257" s="0" t="n">
        <v>1</v>
      </c>
      <c r="AB257" s="0" t="n">
        <v>0.06475338</v>
      </c>
      <c r="AC257" s="0" t="n">
        <v>0.003298754</v>
      </c>
      <c r="AD257" s="0" t="n">
        <v>-0.009457843</v>
      </c>
      <c r="AE257" s="1" t="n">
        <v>5.477818E-010</v>
      </c>
      <c r="AF257" s="1" t="n">
        <v>-2.412444E-008</v>
      </c>
      <c r="AG257" s="1" t="n">
        <v>-2.656613E-009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O257" s="2" t="n">
        <f aca="false">SQRT(SUMSQ(AB257:AD257))</f>
        <v>0.0655235285495948</v>
      </c>
      <c r="AP257" s="2"/>
      <c r="AQ257" s="2"/>
      <c r="AR257" s="2"/>
      <c r="AS257" s="2" t="n">
        <f aca="false">DEGREES(2*ACOS(AH257))</f>
        <v>0</v>
      </c>
      <c r="AT257" s="2"/>
      <c r="AU257" s="2"/>
      <c r="AW257" s="0" t="n">
        <f aca="false">ABS(AI257-1)</f>
        <v>0</v>
      </c>
      <c r="AZ257" s="3"/>
      <c r="BA257" s="3" t="n">
        <f aca="false">DEGREES(2*ACOS(AM257))</f>
        <v>0</v>
      </c>
      <c r="BB257" s="3"/>
      <c r="BC257" s="3"/>
      <c r="BD257" s="0" t="n">
        <f aca="false">SUM(AN257:BB257)</f>
        <v>0.0655235285495948</v>
      </c>
    </row>
    <row r="258" customFormat="false" ht="13.8" hidden="false" customHeight="false" outlineLevel="0" collapsed="false">
      <c r="A258" s="0" t="n">
        <v>469.1802</v>
      </c>
      <c r="B258" s="0" t="n">
        <v>2.74626</v>
      </c>
      <c r="C258" s="0" t="n">
        <v>0.8022856</v>
      </c>
      <c r="D258" s="0" t="n">
        <v>2.743307</v>
      </c>
      <c r="E258" s="1" t="n">
        <v>-3.770414E-008</v>
      </c>
      <c r="F258" s="1" t="n">
        <v>-4.080968E-007</v>
      </c>
      <c r="G258" s="1" t="n">
        <v>-2.119385E-007</v>
      </c>
      <c r="H258" s="0" t="n">
        <v>1</v>
      </c>
      <c r="I258" s="0" t="n">
        <v>0.4242288</v>
      </c>
      <c r="J258" s="0" t="n">
        <v>-0.01296167</v>
      </c>
      <c r="K258" s="0" t="n">
        <v>0.5788649</v>
      </c>
      <c r="L258" s="0" t="n">
        <v>0.009203172</v>
      </c>
      <c r="M258" s="0" t="n">
        <v>0.8152685</v>
      </c>
      <c r="N258" s="0" t="n">
        <v>1</v>
      </c>
      <c r="O258" s="0" t="n">
        <v>0</v>
      </c>
      <c r="P258" s="0" t="n">
        <v>0</v>
      </c>
      <c r="Q258" s="0" t="n">
        <v>0.001896381</v>
      </c>
      <c r="R258" s="0" t="n">
        <v>15.21756</v>
      </c>
      <c r="S258" s="0" t="n">
        <v>78.90503</v>
      </c>
      <c r="T258" s="0" t="n">
        <v>113.9703</v>
      </c>
      <c r="U258" s="0" t="n">
        <v>145.0699</v>
      </c>
      <c r="V258" s="0" t="n">
        <v>158.7731</v>
      </c>
      <c r="W258" s="0" t="n">
        <v>141.6326</v>
      </c>
      <c r="X258" s="0" t="n">
        <v>124.0137</v>
      </c>
      <c r="Y258" s="0" t="n">
        <v>131.3855</v>
      </c>
      <c r="Z258" s="0" t="n">
        <v>0</v>
      </c>
      <c r="AA258" s="0" t="n">
        <v>1</v>
      </c>
      <c r="AB258" s="0" t="n">
        <v>0.07357424</v>
      </c>
      <c r="AC258" s="0" t="n">
        <v>0.003948131</v>
      </c>
      <c r="AD258" s="0" t="n">
        <v>-0.008947868</v>
      </c>
      <c r="AE258" s="1" t="n">
        <v>1.435038E-009</v>
      </c>
      <c r="AF258" s="1" t="n">
        <v>-2.12843E-008</v>
      </c>
      <c r="AG258" s="1" t="n">
        <v>-2.186854E-009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O258" s="2" t="n">
        <f aca="false">SQRT(SUMSQ(AB258:AD258))</f>
        <v>0.0742214313504946</v>
      </c>
      <c r="AP258" s="2"/>
      <c r="AQ258" s="2"/>
      <c r="AR258" s="2"/>
      <c r="AS258" s="2" t="n">
        <f aca="false">DEGREES(2*ACOS(AH258))</f>
        <v>0</v>
      </c>
      <c r="AT258" s="2"/>
      <c r="AU258" s="2"/>
      <c r="AW258" s="0" t="n">
        <f aca="false">ABS(AI258-1)</f>
        <v>0</v>
      </c>
      <c r="AZ258" s="3"/>
      <c r="BA258" s="3" t="n">
        <f aca="false">DEGREES(2*ACOS(AM258))</f>
        <v>0</v>
      </c>
      <c r="BB258" s="3"/>
      <c r="BC258" s="3"/>
      <c r="BD258" s="0" t="n">
        <f aca="false">SUM(AN258:BB258)</f>
        <v>0.0742214313504946</v>
      </c>
    </row>
    <row r="259" customFormat="false" ht="13.8" hidden="false" customHeight="false" outlineLevel="0" collapsed="false">
      <c r="A259" s="0" t="n">
        <v>469.231</v>
      </c>
      <c r="B259" s="0" t="n">
        <v>2.841282</v>
      </c>
      <c r="C259" s="0" t="n">
        <v>0.8069758</v>
      </c>
      <c r="D259" s="0" t="n">
        <v>2.743816</v>
      </c>
      <c r="E259" s="1" t="n">
        <v>-3.815035E-008</v>
      </c>
      <c r="F259" s="1" t="n">
        <v>-4.176806E-007</v>
      </c>
      <c r="G259" s="1" t="n">
        <v>-2.132277E-007</v>
      </c>
      <c r="H259" s="0" t="n">
        <v>1</v>
      </c>
      <c r="I259" s="0" t="n">
        <v>0.4242288</v>
      </c>
      <c r="J259" s="0" t="n">
        <v>-0.01303543</v>
      </c>
      <c r="K259" s="0" t="n">
        <v>0.5804079</v>
      </c>
      <c r="L259" s="0" t="n">
        <v>0.009292749</v>
      </c>
      <c r="M259" s="0" t="n">
        <v>0.8141686</v>
      </c>
      <c r="N259" s="0" t="n">
        <v>1</v>
      </c>
      <c r="O259" s="0" t="n">
        <v>0</v>
      </c>
      <c r="P259" s="0" t="n">
        <v>0</v>
      </c>
      <c r="Q259" s="0" t="n">
        <v>0.001352549</v>
      </c>
      <c r="R259" s="0" t="n">
        <v>13.86309</v>
      </c>
      <c r="S259" s="0" t="n">
        <v>77.87032</v>
      </c>
      <c r="T259" s="0" t="n">
        <v>114.3856</v>
      </c>
      <c r="U259" s="0" t="n">
        <v>146.1092</v>
      </c>
      <c r="V259" s="0" t="n">
        <v>160.8074</v>
      </c>
      <c r="W259" s="0" t="n">
        <v>143.3469</v>
      </c>
      <c r="X259" s="0" t="n">
        <v>125.0628</v>
      </c>
      <c r="Y259" s="0" t="n">
        <v>131.4537</v>
      </c>
      <c r="Z259" s="0" t="n">
        <v>0</v>
      </c>
      <c r="AA259" s="0" t="n">
        <v>1</v>
      </c>
      <c r="AB259" s="0" t="n">
        <v>0.1032859</v>
      </c>
      <c r="AC259" s="0" t="n">
        <v>0.004967407</v>
      </c>
      <c r="AD259" s="0" t="n">
        <v>-0.005971135</v>
      </c>
      <c r="AE259" s="1" t="n">
        <v>-4.462152E-010</v>
      </c>
      <c r="AF259" s="1" t="n">
        <v>-9.583821E-009</v>
      </c>
      <c r="AG259" s="1" t="n">
        <v>-1.289253E-009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O259" s="2" t="n">
        <f aca="false">SQRT(SUMSQ(AB259:AD259))</f>
        <v>0.103577539671021</v>
      </c>
      <c r="AP259" s="2"/>
      <c r="AQ259" s="2"/>
      <c r="AR259" s="2"/>
      <c r="AS259" s="2" t="n">
        <f aca="false">DEGREES(2*ACOS(AH259))</f>
        <v>0</v>
      </c>
      <c r="AT259" s="2"/>
      <c r="AU259" s="2"/>
      <c r="AW259" s="0" t="n">
        <f aca="false">ABS(AI259-1)</f>
        <v>0</v>
      </c>
      <c r="AZ259" s="3"/>
      <c r="BA259" s="3" t="n">
        <f aca="false">DEGREES(2*ACOS(AM259))</f>
        <v>0</v>
      </c>
      <c r="BB259" s="3"/>
      <c r="BC259" s="3"/>
      <c r="BD259" s="0" t="n">
        <f aca="false">SUM(AN259:BB259)</f>
        <v>0.103577539671021</v>
      </c>
    </row>
    <row r="260" customFormat="false" ht="13.8" hidden="false" customHeight="false" outlineLevel="0" collapsed="false">
      <c r="A260" s="0" t="n">
        <v>469.2806</v>
      </c>
      <c r="B260" s="0" t="n">
        <v>2.939373</v>
      </c>
      <c r="C260" s="0" t="n">
        <v>0.8117447</v>
      </c>
      <c r="D260" s="0" t="n">
        <v>2.743686</v>
      </c>
      <c r="E260" s="1" t="n">
        <v>-3.745861E-008</v>
      </c>
      <c r="F260" s="1" t="n">
        <v>-4.244072E-007</v>
      </c>
      <c r="G260" s="1" t="n">
        <v>-2.16272E-007</v>
      </c>
      <c r="H260" s="0" t="n">
        <v>1</v>
      </c>
      <c r="I260" s="0" t="n">
        <v>0.4242288</v>
      </c>
      <c r="J260" s="0" t="n">
        <v>-0.0131136</v>
      </c>
      <c r="K260" s="0" t="n">
        <v>0.5821634</v>
      </c>
      <c r="L260" s="0" t="n">
        <v>0.009391252</v>
      </c>
      <c r="M260" s="0" t="n">
        <v>0.8129118</v>
      </c>
      <c r="N260" s="0" t="n">
        <v>1</v>
      </c>
      <c r="O260" s="0" t="n">
        <v>0</v>
      </c>
      <c r="P260" s="0" t="n">
        <v>0</v>
      </c>
      <c r="Q260" s="0" t="n">
        <v>0.001467466</v>
      </c>
      <c r="R260" s="0" t="n">
        <v>10.73385</v>
      </c>
      <c r="S260" s="0" t="n">
        <v>73.72163</v>
      </c>
      <c r="T260" s="0" t="n">
        <v>110.5348</v>
      </c>
      <c r="U260" s="0" t="n">
        <v>141.7242</v>
      </c>
      <c r="V260" s="0" t="n">
        <v>157.0578</v>
      </c>
      <c r="W260" s="0" t="n">
        <v>139.7242</v>
      </c>
      <c r="X260" s="0" t="n">
        <v>121.5564</v>
      </c>
      <c r="Y260" s="0" t="n">
        <v>126.4413</v>
      </c>
      <c r="Z260" s="0" t="n">
        <v>0</v>
      </c>
      <c r="AA260" s="0" t="n">
        <v>1</v>
      </c>
      <c r="AB260" s="0" t="n">
        <v>0.0972972</v>
      </c>
      <c r="AC260" s="0" t="n">
        <v>0.004737714</v>
      </c>
      <c r="AD260" s="0" t="n">
        <v>-0.007132081</v>
      </c>
      <c r="AE260" s="1" t="n">
        <v>6.917479E-010</v>
      </c>
      <c r="AF260" s="1" t="n">
        <v>-6.726554E-009</v>
      </c>
      <c r="AG260" s="1" t="n">
        <v>-3.044247E-009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O260" s="2" t="n">
        <f aca="false">SQRT(SUMSQ(AB260:AD260))</f>
        <v>0.0976732186485956</v>
      </c>
      <c r="AP260" s="2"/>
      <c r="AQ260" s="2"/>
      <c r="AR260" s="2"/>
      <c r="AS260" s="2" t="n">
        <f aca="false">DEGREES(2*ACOS(AH260))</f>
        <v>0</v>
      </c>
      <c r="AT260" s="2"/>
      <c r="AU260" s="2"/>
      <c r="AW260" s="0" t="n">
        <f aca="false">ABS(AI260-1)</f>
        <v>0</v>
      </c>
      <c r="AZ260" s="3"/>
      <c r="BA260" s="3" t="n">
        <f aca="false">DEGREES(2*ACOS(AM260))</f>
        <v>0</v>
      </c>
      <c r="BB260" s="3"/>
      <c r="BC260" s="3"/>
      <c r="BD260" s="0" t="n">
        <f aca="false">SUM(AN260:BB260)</f>
        <v>0.0976732186485956</v>
      </c>
    </row>
    <row r="261" customFormat="false" ht="13.8" hidden="false" customHeight="false" outlineLevel="0" collapsed="false">
      <c r="A261" s="0" t="n">
        <v>469.3302</v>
      </c>
      <c r="B261" s="0" t="n">
        <v>3.043035</v>
      </c>
      <c r="C261" s="0" t="n">
        <v>0.8167042</v>
      </c>
      <c r="D261" s="0" t="n">
        <v>2.743015</v>
      </c>
      <c r="E261" s="1" t="n">
        <v>-3.758194E-008</v>
      </c>
      <c r="F261" s="1" t="n">
        <v>-4.201287E-007</v>
      </c>
      <c r="G261" s="1" t="n">
        <v>-2.14734E-007</v>
      </c>
      <c r="H261" s="0" t="n">
        <v>1</v>
      </c>
      <c r="I261" s="0" t="n">
        <v>0.4242288</v>
      </c>
      <c r="J261" s="0" t="n">
        <v>-0.01319375</v>
      </c>
      <c r="K261" s="0" t="n">
        <v>0.5841141</v>
      </c>
      <c r="L261" s="0" t="n">
        <v>0.009496698</v>
      </c>
      <c r="M261" s="0" t="n">
        <v>0.8115088</v>
      </c>
      <c r="N261" s="0" t="n">
        <v>1</v>
      </c>
      <c r="O261" s="0" t="n">
        <v>0</v>
      </c>
      <c r="P261" s="0" t="n">
        <v>0</v>
      </c>
      <c r="Q261" s="0" t="n">
        <v>0.002198458</v>
      </c>
      <c r="R261" s="0" t="n">
        <v>6.87595</v>
      </c>
      <c r="S261" s="0" t="n">
        <v>71.04634</v>
      </c>
      <c r="T261" s="0" t="n">
        <v>108.7973</v>
      </c>
      <c r="U261" s="0" t="n">
        <v>139.96</v>
      </c>
      <c r="V261" s="0" t="n">
        <v>156.2514</v>
      </c>
      <c r="W261" s="0" t="n">
        <v>138.3385</v>
      </c>
      <c r="X261" s="0" t="n">
        <v>120.3588</v>
      </c>
      <c r="Y261" s="0" t="n">
        <v>123.6917</v>
      </c>
      <c r="Z261" s="0" t="n">
        <v>0</v>
      </c>
      <c r="AA261" s="0" t="n">
        <v>1</v>
      </c>
      <c r="AB261" s="0" t="n">
        <v>0.1038873</v>
      </c>
      <c r="AC261" s="0" t="n">
        <v>0.004920935</v>
      </c>
      <c r="AD261" s="0" t="n">
        <v>-0.01282652</v>
      </c>
      <c r="AE261" s="1" t="n">
        <v>-1.23328E-010</v>
      </c>
      <c r="AF261" s="1" t="n">
        <v>4.278453E-009</v>
      </c>
      <c r="AG261" s="1" t="n">
        <v>1.538044E-009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O261" s="2" t="n">
        <f aca="false">SQRT(SUMSQ(AB261:AD261))</f>
        <v>0.104791728289377</v>
      </c>
      <c r="AP261" s="2"/>
      <c r="AQ261" s="2"/>
      <c r="AR261" s="2"/>
      <c r="AS261" s="2" t="n">
        <f aca="false">DEGREES(2*ACOS(AH261))</f>
        <v>0</v>
      </c>
      <c r="AT261" s="2"/>
      <c r="AU261" s="2"/>
      <c r="AW261" s="0" t="n">
        <f aca="false">ABS(AI261-1)</f>
        <v>0</v>
      </c>
      <c r="AZ261" s="3"/>
      <c r="BA261" s="3" t="n">
        <f aca="false">DEGREES(2*ACOS(AM261))</f>
        <v>0</v>
      </c>
      <c r="BB261" s="3"/>
      <c r="BC261" s="3"/>
      <c r="BD261" s="0" t="n">
        <f aca="false">SUM(AN261:BB261)</f>
        <v>0.104791728289377</v>
      </c>
    </row>
    <row r="262" customFormat="false" ht="13.8" hidden="false" customHeight="false" outlineLevel="0" collapsed="false">
      <c r="A262" s="0" t="n">
        <v>469.3806</v>
      </c>
      <c r="B262" s="0" t="n">
        <v>3.130621</v>
      </c>
      <c r="C262" s="0" t="n">
        <v>0.8209208</v>
      </c>
      <c r="D262" s="0" t="n">
        <v>2.743903</v>
      </c>
      <c r="E262" s="1" t="n">
        <v>-3.759061E-008</v>
      </c>
      <c r="F262" s="1" t="n">
        <v>-4.338908E-007</v>
      </c>
      <c r="G262" s="1" t="n">
        <v>-2.109566E-007</v>
      </c>
      <c r="H262" s="0" t="n">
        <v>1</v>
      </c>
      <c r="I262" s="0" t="n">
        <v>0.4242288</v>
      </c>
      <c r="J262" s="0" t="n">
        <v>-0.01327086</v>
      </c>
      <c r="K262" s="0" t="n">
        <v>0.58612</v>
      </c>
      <c r="L262" s="0" t="n">
        <v>0.009602162</v>
      </c>
      <c r="M262" s="0" t="n">
        <v>0.8100587</v>
      </c>
      <c r="N262" s="0" t="n">
        <v>1</v>
      </c>
      <c r="O262" s="0" t="n">
        <v>0</v>
      </c>
      <c r="P262" s="0" t="n">
        <v>0</v>
      </c>
      <c r="Q262" s="0" t="n">
        <v>0.001355886</v>
      </c>
      <c r="R262" s="0" t="n">
        <v>7.511677</v>
      </c>
      <c r="S262" s="0" t="n">
        <v>64.98722</v>
      </c>
      <c r="T262" s="0" t="n">
        <v>101.4913</v>
      </c>
      <c r="U262" s="0" t="n">
        <v>130.8831</v>
      </c>
      <c r="V262" s="0" t="n">
        <v>147.171</v>
      </c>
      <c r="W262" s="0" t="n">
        <v>129.7033</v>
      </c>
      <c r="X262" s="0" t="n">
        <v>112.9221</v>
      </c>
      <c r="Y262" s="0" t="n">
        <v>114.5849</v>
      </c>
      <c r="Z262" s="0" t="n">
        <v>0</v>
      </c>
      <c r="AA262" s="0" t="n">
        <v>1</v>
      </c>
      <c r="AB262" s="0" t="n">
        <v>0.08202842</v>
      </c>
      <c r="AC262" s="0" t="n">
        <v>0.00398253</v>
      </c>
      <c r="AD262" s="0" t="n">
        <v>-0.006525499</v>
      </c>
      <c r="AE262" s="1" t="n">
        <v>-8.655585E-012</v>
      </c>
      <c r="AF262" s="1" t="n">
        <v>-1.376213E-008</v>
      </c>
      <c r="AG262" s="1" t="n">
        <v>3.777403E-009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O262" s="2" t="n">
        <f aca="false">SQRT(SUMSQ(AB262:AD262))</f>
        <v>0.0823838841649039</v>
      </c>
      <c r="AP262" s="2"/>
      <c r="AQ262" s="2"/>
      <c r="AR262" s="2"/>
      <c r="AS262" s="2" t="n">
        <f aca="false">DEGREES(2*ACOS(AH262))</f>
        <v>0.0512469035396072</v>
      </c>
      <c r="AT262" s="2"/>
      <c r="AU262" s="2"/>
      <c r="AW262" s="0" t="n">
        <f aca="false">ABS(AI262-1)</f>
        <v>0</v>
      </c>
      <c r="AZ262" s="3"/>
      <c r="BA262" s="3" t="n">
        <f aca="false">DEGREES(2*ACOS(AM262))</f>
        <v>0</v>
      </c>
      <c r="BB262" s="3"/>
      <c r="BC262" s="3"/>
      <c r="BD262" s="0" t="n">
        <f aca="false">SUM(AN262:BB262)</f>
        <v>0.133630787704511</v>
      </c>
    </row>
    <row r="263" customFormat="false" ht="13.8" hidden="false" customHeight="false" outlineLevel="0" collapsed="false">
      <c r="A263" s="0" t="n">
        <v>469.4305</v>
      </c>
      <c r="B263" s="0" t="n">
        <v>3.202225</v>
      </c>
      <c r="C263" s="0" t="n">
        <v>0.8241828</v>
      </c>
      <c r="D263" s="0" t="n">
        <v>2.747661</v>
      </c>
      <c r="E263" s="1" t="n">
        <v>-3.720801E-008</v>
      </c>
      <c r="F263" s="1" t="n">
        <v>-4.013991E-007</v>
      </c>
      <c r="G263" s="1" t="n">
        <v>-2.125843E-007</v>
      </c>
      <c r="H263" s="0" t="n">
        <v>1</v>
      </c>
      <c r="I263" s="0" t="n">
        <v>0.4242288</v>
      </c>
      <c r="J263" s="0" t="n">
        <v>-0.01334</v>
      </c>
      <c r="K263" s="0" t="n">
        <v>0.588029</v>
      </c>
      <c r="L263" s="0" t="n">
        <v>0.009700234</v>
      </c>
      <c r="M263" s="0" t="n">
        <v>0.8086718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11.36263</v>
      </c>
      <c r="S263" s="0" t="n">
        <v>63.20736</v>
      </c>
      <c r="T263" s="0" t="n">
        <v>100.4527</v>
      </c>
      <c r="U263" s="0" t="n">
        <v>129.7466</v>
      </c>
      <c r="V263" s="0" t="n">
        <v>146.8776</v>
      </c>
      <c r="W263" s="0" t="n">
        <v>128.927</v>
      </c>
      <c r="X263" s="0" t="n">
        <v>112.5357</v>
      </c>
      <c r="Y263" s="0" t="n">
        <v>112.6017</v>
      </c>
      <c r="Z263" s="0" t="n">
        <v>0</v>
      </c>
      <c r="AA263" s="0" t="n">
        <v>1</v>
      </c>
      <c r="AB263" s="0" t="n">
        <v>0.06565064</v>
      </c>
      <c r="AC263" s="0" t="n">
        <v>0.002900626</v>
      </c>
      <c r="AD263" s="0" t="n">
        <v>0.006128312</v>
      </c>
      <c r="AE263" s="1" t="n">
        <v>3.826091E-010</v>
      </c>
      <c r="AF263" s="1" t="n">
        <v>3.249176E-008</v>
      </c>
      <c r="AG263" s="1" t="n">
        <v>-1.627713E-009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O263" s="2" t="n">
        <f aca="false">SQRT(SUMSQ(AB263:AD263))</f>
        <v>0.0659998209965059</v>
      </c>
      <c r="AP263" s="2"/>
      <c r="AQ263" s="2"/>
      <c r="AR263" s="2"/>
      <c r="AS263" s="2" t="n">
        <f aca="false">DEGREES(2*ACOS(AH263))</f>
        <v>0</v>
      </c>
      <c r="AT263" s="2"/>
      <c r="AU263" s="2"/>
      <c r="AW263" s="0" t="n">
        <f aca="false">ABS(AI263-1)</f>
        <v>0</v>
      </c>
      <c r="AZ263" s="3"/>
      <c r="BA263" s="3" t="n">
        <f aca="false">DEGREES(2*ACOS(AM263))</f>
        <v>0</v>
      </c>
      <c r="BB263" s="3"/>
      <c r="BC263" s="3"/>
      <c r="BD263" s="0" t="n">
        <f aca="false">SUM(AN263:BB263)</f>
        <v>0.0659998209965059</v>
      </c>
    </row>
    <row r="264" customFormat="false" ht="13.8" hidden="false" customHeight="false" outlineLevel="0" collapsed="false">
      <c r="A264" s="0" t="n">
        <v>469.4809</v>
      </c>
      <c r="B264" s="0" t="n">
        <v>3.274511</v>
      </c>
      <c r="C264" s="0" t="n">
        <v>0.8271335</v>
      </c>
      <c r="D264" s="0" t="n">
        <v>2.762836</v>
      </c>
      <c r="E264" s="1" t="n">
        <v>-3.795463E-008</v>
      </c>
      <c r="F264" s="1" t="n">
        <v>-3.917577E-007</v>
      </c>
      <c r="G264" s="1" t="n">
        <v>-2.097163E-007</v>
      </c>
      <c r="H264" s="0" t="n">
        <v>1</v>
      </c>
      <c r="I264" s="0" t="n">
        <v>0.4242288</v>
      </c>
      <c r="J264" s="0" t="n">
        <v>-0.01339791</v>
      </c>
      <c r="K264" s="0" t="n">
        <v>0.5897079</v>
      </c>
      <c r="L264" s="0" t="n">
        <v>0.009784993</v>
      </c>
      <c r="M264" s="0" t="n">
        <v>0.8074462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14.13869</v>
      </c>
      <c r="S264" s="0" t="n">
        <v>66.77945</v>
      </c>
      <c r="T264" s="0" t="n">
        <v>107.5439</v>
      </c>
      <c r="U264" s="0" t="n">
        <v>139.0033</v>
      </c>
      <c r="V264" s="0" t="n">
        <v>158.2903</v>
      </c>
      <c r="W264" s="0" t="n">
        <v>138.4642</v>
      </c>
      <c r="X264" s="0" t="n">
        <v>121.7672</v>
      </c>
      <c r="Y264" s="0" t="n">
        <v>119.8618</v>
      </c>
      <c r="Z264" s="0" t="n">
        <v>0</v>
      </c>
      <c r="AA264" s="0" t="n">
        <v>1</v>
      </c>
      <c r="AB264" s="0" t="n">
        <v>0.09403199</v>
      </c>
      <c r="AC264" s="0" t="n">
        <v>0.003558438</v>
      </c>
      <c r="AD264" s="0" t="n">
        <v>0.02619279</v>
      </c>
      <c r="AE264" s="1" t="n">
        <v>-7.466174E-010</v>
      </c>
      <c r="AF264" s="1" t="n">
        <v>9.641445E-009</v>
      </c>
      <c r="AG264" s="1" t="n">
        <v>2.868041E-009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O264" s="2" t="n">
        <f aca="false">SQRT(SUMSQ(AB264:AD264))</f>
        <v>0.0976767110029</v>
      </c>
      <c r="AP264" s="2"/>
      <c r="AQ264" s="2"/>
      <c r="AR264" s="2"/>
      <c r="AS264" s="2" t="n">
        <f aca="false">DEGREES(2*ACOS(AH264))</f>
        <v>0</v>
      </c>
      <c r="AT264" s="2"/>
      <c r="AU264" s="2"/>
      <c r="AW264" s="0" t="n">
        <f aca="false">ABS(AI264-1)</f>
        <v>0</v>
      </c>
      <c r="AZ264" s="3"/>
      <c r="BA264" s="3" t="n">
        <f aca="false">DEGREES(2*ACOS(AM264))</f>
        <v>0</v>
      </c>
      <c r="BB264" s="3"/>
      <c r="BC264" s="3"/>
      <c r="BD264" s="0" t="n">
        <f aca="false">SUM(AN264:BB264)</f>
        <v>0.0976767110029</v>
      </c>
    </row>
    <row r="265" customFormat="false" ht="13.8" hidden="false" customHeight="false" outlineLevel="0" collapsed="false">
      <c r="A265" s="0" t="n">
        <v>469.5309</v>
      </c>
      <c r="B265" s="0" t="n">
        <v>3.36611</v>
      </c>
      <c r="C265" s="0" t="n">
        <v>0.8304046</v>
      </c>
      <c r="D265" s="0" t="n">
        <v>2.793092</v>
      </c>
      <c r="E265" s="1" t="n">
        <v>-3.753266E-008</v>
      </c>
      <c r="F265" s="1" t="n">
        <v>-3.877084E-007</v>
      </c>
      <c r="G265" s="1" t="n">
        <v>-2.06259E-007</v>
      </c>
      <c r="H265" s="0" t="n">
        <v>1</v>
      </c>
      <c r="I265" s="0" t="n">
        <v>0.4242288</v>
      </c>
      <c r="J265" s="0" t="n">
        <v>-0.01344166</v>
      </c>
      <c r="K265" s="0" t="n">
        <v>0.5910239</v>
      </c>
      <c r="L265" s="0" t="n">
        <v>0.009850613</v>
      </c>
      <c r="M265" s="0" t="n">
        <v>0.8064819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15.29566</v>
      </c>
      <c r="S265" s="0" t="n">
        <v>64.70187</v>
      </c>
      <c r="T265" s="0" t="n">
        <v>105.1117</v>
      </c>
      <c r="U265" s="0" t="n">
        <v>136.3169</v>
      </c>
      <c r="V265" s="0" t="n">
        <v>156.2178</v>
      </c>
      <c r="W265" s="0" t="n">
        <v>136.4296</v>
      </c>
      <c r="X265" s="0" t="n">
        <v>120.9303</v>
      </c>
      <c r="Y265" s="0" t="n">
        <v>116.9909</v>
      </c>
      <c r="Z265" s="0" t="n">
        <v>0</v>
      </c>
      <c r="AA265" s="0" t="n">
        <v>1</v>
      </c>
      <c r="AB265" s="0" t="n">
        <v>0.09941656</v>
      </c>
      <c r="AC265" s="0" t="n">
        <v>0.003543741</v>
      </c>
      <c r="AD265" s="0" t="n">
        <v>0.03515162</v>
      </c>
      <c r="AE265" s="1" t="n">
        <v>4.219844E-010</v>
      </c>
      <c r="AF265" s="1" t="n">
        <v>4.049293E-009</v>
      </c>
      <c r="AG265" s="1" t="n">
        <v>3.457272E-009</v>
      </c>
      <c r="AH265" s="0" t="n">
        <v>0.9999999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O265" s="2" t="n">
        <f aca="false">SQRT(SUMSQ(AB265:AD265))</f>
        <v>0.105507567932983</v>
      </c>
      <c r="AP265" s="2"/>
      <c r="AQ265" s="2"/>
      <c r="AR265" s="2"/>
      <c r="AS265" s="2" t="n">
        <f aca="false">DEGREES(2*ACOS(AH265))</f>
        <v>0.0512469035396072</v>
      </c>
      <c r="AT265" s="2"/>
      <c r="AU265" s="2"/>
      <c r="AW265" s="0" t="n">
        <f aca="false">ABS(AI265-1)</f>
        <v>0</v>
      </c>
      <c r="AZ265" s="3"/>
      <c r="BA265" s="3" t="n">
        <f aca="false">DEGREES(2*ACOS(AM265))</f>
        <v>0</v>
      </c>
      <c r="BB265" s="3"/>
      <c r="BC265" s="3"/>
      <c r="BD265" s="0" t="n">
        <f aca="false">SUM(AN265:BB265)</f>
        <v>0.156754471472591</v>
      </c>
    </row>
    <row r="266" customFormat="false" ht="13.8" hidden="false" customHeight="false" outlineLevel="0" collapsed="false">
      <c r="A266" s="0" t="n">
        <v>469.581</v>
      </c>
      <c r="B266" s="0" t="n">
        <v>3.420314</v>
      </c>
      <c r="C266" s="0" t="n">
        <v>0.833672</v>
      </c>
      <c r="D266" s="0" t="n">
        <v>2.82282</v>
      </c>
      <c r="E266" s="1" t="n">
        <v>-3.78496E-008</v>
      </c>
      <c r="F266" s="1" t="n">
        <v>-3.741001E-007</v>
      </c>
      <c r="G266" s="1" t="n">
        <v>-2.076328E-007</v>
      </c>
      <c r="H266" s="0" t="n">
        <v>1</v>
      </c>
      <c r="I266" s="0" t="n">
        <v>0.4242288</v>
      </c>
      <c r="J266" s="0" t="n">
        <v>-0.01348189</v>
      </c>
      <c r="K266" s="0" t="n">
        <v>0.5919383</v>
      </c>
      <c r="L266" s="0" t="n">
        <v>0.009903637</v>
      </c>
      <c r="M266" s="0" t="n">
        <v>0.8058097</v>
      </c>
      <c r="N266" s="0" t="n">
        <v>1</v>
      </c>
      <c r="O266" s="0" t="n">
        <v>-0.01669717</v>
      </c>
      <c r="P266" s="0" t="n">
        <v>0</v>
      </c>
      <c r="Q266" s="0" t="n">
        <v>0</v>
      </c>
      <c r="R266" s="0" t="n">
        <v>19.34479</v>
      </c>
      <c r="S266" s="0" t="n">
        <v>63.03287</v>
      </c>
      <c r="T266" s="0" t="n">
        <v>102.543</v>
      </c>
      <c r="U266" s="0" t="n">
        <v>134.1194</v>
      </c>
      <c r="V266" s="0" t="n">
        <v>154.8015</v>
      </c>
      <c r="W266" s="0" t="n">
        <v>135.623</v>
      </c>
      <c r="X266" s="0" t="n">
        <v>120.9297</v>
      </c>
      <c r="Y266" s="0" t="n">
        <v>114.6914</v>
      </c>
      <c r="Z266" s="0" t="n">
        <v>0</v>
      </c>
      <c r="AA266" s="0" t="n">
        <v>1</v>
      </c>
      <c r="AB266" s="0" t="n">
        <v>0.08499093</v>
      </c>
      <c r="AC266" s="0" t="n">
        <v>0.00310855</v>
      </c>
      <c r="AD266" s="0" t="n">
        <v>0.02787435</v>
      </c>
      <c r="AE266" s="1" t="n">
        <v>-3.169335E-010</v>
      </c>
      <c r="AF266" s="1" t="n">
        <v>1.36083E-008</v>
      </c>
      <c r="AG266" s="1" t="n">
        <v>-1.373748E-009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O266" s="2" t="n">
        <f aca="false">SQRT(SUMSQ(AB266:AD266))</f>
        <v>0.0894991656569484</v>
      </c>
      <c r="AP266" s="2"/>
      <c r="AQ266" s="2"/>
      <c r="AR266" s="2"/>
      <c r="AS266" s="2" t="n">
        <f aca="false">DEGREES(2*ACOS(AH266))</f>
        <v>0</v>
      </c>
      <c r="AT266" s="2"/>
      <c r="AU266" s="2"/>
      <c r="AW266" s="0" t="n">
        <f aca="false">ABS(AI266-1)</f>
        <v>0</v>
      </c>
      <c r="AZ266" s="3"/>
      <c r="BA266" s="3" t="n">
        <f aca="false">DEGREES(2*ACOS(AM266))</f>
        <v>0</v>
      </c>
      <c r="BB266" s="3"/>
      <c r="BC266" s="3"/>
      <c r="BD266" s="0" t="n">
        <f aca="false">SUM(AN266:BB266)</f>
        <v>0.0894991656569484</v>
      </c>
    </row>
    <row r="267" customFormat="false" ht="13.8" hidden="false" customHeight="false" outlineLevel="0" collapsed="false">
      <c r="A267" s="0" t="n">
        <v>469.6306</v>
      </c>
      <c r="B267" s="0" t="n">
        <v>3.418155</v>
      </c>
      <c r="C267" s="0" t="n">
        <v>0.836945</v>
      </c>
      <c r="D267" s="0" t="n">
        <v>2.837688</v>
      </c>
      <c r="E267" s="1" t="n">
        <v>-3.740641E-008</v>
      </c>
      <c r="F267" s="1" t="n">
        <v>-3.572852E-007</v>
      </c>
      <c r="G267" s="1" t="n">
        <v>-2.110629E-007</v>
      </c>
      <c r="H267" s="0" t="n">
        <v>1</v>
      </c>
      <c r="I267" s="0" t="n">
        <v>0.4242288</v>
      </c>
      <c r="J267" s="0" t="n">
        <v>-0.01356247</v>
      </c>
      <c r="K267" s="0" t="n">
        <v>0.5923188</v>
      </c>
      <c r="L267" s="0" t="n">
        <v>0.009972724</v>
      </c>
      <c r="M267" s="0" t="n">
        <v>0.8055279</v>
      </c>
      <c r="N267" s="0" t="n">
        <v>1</v>
      </c>
      <c r="O267" s="0" t="n">
        <v>-0.01648474</v>
      </c>
      <c r="P267" s="0" t="n">
        <v>0</v>
      </c>
      <c r="Q267" s="0" t="n">
        <v>-0.000474453</v>
      </c>
      <c r="R267" s="0" t="n">
        <v>22.48864</v>
      </c>
      <c r="S267" s="0" t="n">
        <v>64.4543</v>
      </c>
      <c r="T267" s="0" t="n">
        <v>104.3697</v>
      </c>
      <c r="U267" s="0" t="n">
        <v>137.238</v>
      </c>
      <c r="V267" s="0" t="n">
        <v>159.0247</v>
      </c>
      <c r="W267" s="0" t="n">
        <v>139.7173</v>
      </c>
      <c r="X267" s="0" t="n">
        <v>125.0983</v>
      </c>
      <c r="Y267" s="0" t="n">
        <v>117.4422</v>
      </c>
      <c r="Z267" s="0" t="n">
        <v>0</v>
      </c>
      <c r="AA267" s="0" t="n">
        <v>1</v>
      </c>
      <c r="AB267" s="0" t="n">
        <v>0.07765064</v>
      </c>
      <c r="AC267" s="0" t="n">
        <v>0.003339188</v>
      </c>
      <c r="AD267" s="0" t="n">
        <v>0.006570355</v>
      </c>
      <c r="AE267" s="1" t="n">
        <v>4.431913E-010</v>
      </c>
      <c r="AF267" s="1" t="n">
        <v>1.681489E-008</v>
      </c>
      <c r="AG267" s="1" t="n">
        <v>-3.430198E-009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O267" s="2" t="n">
        <f aca="false">SQRT(SUMSQ(AB267:AD267))</f>
        <v>0.0779996258563781</v>
      </c>
      <c r="AP267" s="2"/>
      <c r="AQ267" s="2"/>
      <c r="AR267" s="2"/>
      <c r="AS267" s="2" t="n">
        <f aca="false">DEGREES(2*ACOS(AH267))</f>
        <v>0</v>
      </c>
      <c r="AT267" s="2"/>
      <c r="AU267" s="2"/>
      <c r="AW267" s="0" t="n">
        <f aca="false">ABS(AI267-1)</f>
        <v>0</v>
      </c>
      <c r="AZ267" s="3"/>
      <c r="BA267" s="3" t="n">
        <f aca="false">DEGREES(2*ACOS(AM267))</f>
        <v>0</v>
      </c>
      <c r="BB267" s="3"/>
      <c r="BC267" s="3"/>
      <c r="BD267" s="0" t="n">
        <f aca="false">SUM(AN267:BB267)</f>
        <v>0.0779996258563781</v>
      </c>
    </row>
    <row r="268" customFormat="false" ht="13.8" hidden="false" customHeight="false" outlineLevel="0" collapsed="false">
      <c r="A268" s="0" t="n">
        <v>469.6808</v>
      </c>
      <c r="B268" s="0" t="n">
        <v>3.422896</v>
      </c>
      <c r="C268" s="0" t="n">
        <v>0.8407696</v>
      </c>
      <c r="D268" s="0" t="n">
        <v>2.837192</v>
      </c>
      <c r="E268" s="1" t="n">
        <v>-3.720807E-008</v>
      </c>
      <c r="F268" s="1" t="n">
        <v>-3.50151E-007</v>
      </c>
      <c r="G268" s="1" t="n">
        <v>-2.071201E-007</v>
      </c>
      <c r="H268" s="0" t="n">
        <v>1</v>
      </c>
      <c r="I268" s="0" t="n">
        <v>0.4242288</v>
      </c>
      <c r="J268" s="0" t="n">
        <v>-0.01368779</v>
      </c>
      <c r="K268" s="0" t="n">
        <v>0.592508</v>
      </c>
      <c r="L268" s="0" t="n">
        <v>0.01006987</v>
      </c>
      <c r="M268" s="0" t="n">
        <v>0.8053854</v>
      </c>
      <c r="N268" s="0" t="n">
        <v>1</v>
      </c>
      <c r="O268" s="0" t="n">
        <v>-0.01555848</v>
      </c>
      <c r="P268" s="0" t="n">
        <v>0</v>
      </c>
      <c r="Q268" s="0" t="n">
        <v>-0.0005640984</v>
      </c>
      <c r="R268" s="0" t="n">
        <v>20.58101</v>
      </c>
      <c r="S268" s="0" t="n">
        <v>57.50689</v>
      </c>
      <c r="T268" s="0" t="n">
        <v>93.09258</v>
      </c>
      <c r="U268" s="0" t="n">
        <v>122.6435</v>
      </c>
      <c r="V268" s="0" t="n">
        <v>142.2352</v>
      </c>
      <c r="W268" s="0" t="n">
        <v>125.1269</v>
      </c>
      <c r="X268" s="0" t="n">
        <v>112.2184</v>
      </c>
      <c r="Y268" s="0" t="n">
        <v>105.2453</v>
      </c>
      <c r="Z268" s="0" t="n">
        <v>0</v>
      </c>
      <c r="AA268" s="0" t="n">
        <v>1</v>
      </c>
      <c r="AB268" s="0" t="n">
        <v>0.09358339</v>
      </c>
      <c r="AC268" s="0" t="n">
        <v>0.004812866</v>
      </c>
      <c r="AD268" s="0" t="n">
        <v>-0.003555891</v>
      </c>
      <c r="AE268" s="1" t="n">
        <v>1.983343E-010</v>
      </c>
      <c r="AF268" s="1" t="n">
        <v>7.134184E-009</v>
      </c>
      <c r="AG268" s="1" t="n">
        <v>3.942857E-009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O268" s="2" t="n">
        <f aca="false">SQRT(SUMSQ(AB268:AD268))</f>
        <v>0.093774511056203</v>
      </c>
      <c r="AP268" s="2"/>
      <c r="AQ268" s="2"/>
      <c r="AR268" s="2"/>
      <c r="AS268" s="2" t="n">
        <f aca="false">DEGREES(2*ACOS(AH268))</f>
        <v>0</v>
      </c>
      <c r="AT268" s="2"/>
      <c r="AU268" s="2"/>
      <c r="AW268" s="0" t="n">
        <f aca="false">ABS(AI268-1)</f>
        <v>0</v>
      </c>
      <c r="AZ268" s="3"/>
      <c r="BA268" s="3" t="n">
        <f aca="false">DEGREES(2*ACOS(AM268))</f>
        <v>0</v>
      </c>
      <c r="BB268" s="3"/>
      <c r="BC268" s="3"/>
      <c r="BD268" s="0" t="n">
        <f aca="false">SUM(AN268:BB268)</f>
        <v>0.093774511056203</v>
      </c>
    </row>
    <row r="269" customFormat="false" ht="13.8" hidden="false" customHeight="false" outlineLevel="0" collapsed="false">
      <c r="A269" s="0" t="n">
        <v>469.7303</v>
      </c>
      <c r="B269" s="0" t="n">
        <v>3.417583</v>
      </c>
      <c r="C269" s="0" t="n">
        <v>0.846199</v>
      </c>
      <c r="D269" s="0" t="n">
        <v>2.832535</v>
      </c>
      <c r="E269" s="1" t="n">
        <v>-3.848317E-008</v>
      </c>
      <c r="F269" s="1" t="n">
        <v>-3.541161E-007</v>
      </c>
      <c r="G269" s="1" t="n">
        <v>-2.08484E-007</v>
      </c>
      <c r="H269" s="0" t="n">
        <v>1</v>
      </c>
      <c r="I269" s="0" t="n">
        <v>0.4242288</v>
      </c>
      <c r="J269" s="0" t="n">
        <v>-0.01387677</v>
      </c>
      <c r="K269" s="0" t="n">
        <v>0.5927449</v>
      </c>
      <c r="L269" s="0" t="n">
        <v>0.01021526</v>
      </c>
      <c r="M269" s="0" t="n">
        <v>0.8052059</v>
      </c>
      <c r="N269" s="0" t="n">
        <v>1</v>
      </c>
      <c r="O269" s="0" t="n">
        <v>-0.02313328</v>
      </c>
      <c r="P269" s="1" t="n">
        <v>-1.788139E-006</v>
      </c>
      <c r="Q269" s="0" t="n">
        <v>-0.0003898144</v>
      </c>
      <c r="R269" s="0" t="n">
        <v>23.43384</v>
      </c>
      <c r="S269" s="0" t="n">
        <v>64.39822</v>
      </c>
      <c r="T269" s="0" t="n">
        <v>104.2833</v>
      </c>
      <c r="U269" s="0" t="n">
        <v>137.541</v>
      </c>
      <c r="V269" s="0" t="n">
        <v>159.625</v>
      </c>
      <c r="W269" s="0" t="n">
        <v>140.4666</v>
      </c>
      <c r="X269" s="0" t="n">
        <v>126.05</v>
      </c>
      <c r="Y269" s="0" t="n">
        <v>118.1248</v>
      </c>
      <c r="Z269" s="0" t="n">
        <v>0</v>
      </c>
      <c r="AA269" s="0" t="n">
        <v>1</v>
      </c>
      <c r="AB269" s="0" t="n">
        <v>0.0843395</v>
      </c>
      <c r="AC269" s="0" t="n">
        <v>0.004725794</v>
      </c>
      <c r="AD269" s="0" t="n">
        <v>-0.0009801087</v>
      </c>
      <c r="AE269" s="1" t="n">
        <v>-1.275086E-009</v>
      </c>
      <c r="AF269" s="1" t="n">
        <v>-3.965033E-009</v>
      </c>
      <c r="AG269" s="1" t="n">
        <v>-1.363859E-009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O269" s="2" t="n">
        <f aca="false">SQRT(SUMSQ(AB269:AD269))</f>
        <v>0.0844774822200819</v>
      </c>
      <c r="AP269" s="2"/>
      <c r="AQ269" s="2"/>
      <c r="AR269" s="2"/>
      <c r="AS269" s="2" t="n">
        <f aca="false">DEGREES(2*ACOS(AH269))</f>
        <v>0</v>
      </c>
      <c r="AT269" s="2"/>
      <c r="AU269" s="2"/>
      <c r="AW269" s="0" t="n">
        <f aca="false">ABS(AI269-1)</f>
        <v>0</v>
      </c>
      <c r="AZ269" s="3"/>
      <c r="BA269" s="3" t="n">
        <f aca="false">DEGREES(2*ACOS(AM269))</f>
        <v>0</v>
      </c>
      <c r="BB269" s="3"/>
      <c r="BC269" s="3"/>
      <c r="BD269" s="0" t="n">
        <f aca="false">SUM(AN269:BB269)</f>
        <v>0.0844774822200819</v>
      </c>
    </row>
    <row r="270" customFormat="false" ht="13.8" hidden="false" customHeight="false" outlineLevel="0" collapsed="false">
      <c r="A270" s="0" t="n">
        <v>469.7806</v>
      </c>
      <c r="B270" s="0" t="n">
        <v>3.40837</v>
      </c>
      <c r="C270" s="0" t="n">
        <v>0.8508636</v>
      </c>
      <c r="D270" s="0" t="n">
        <v>2.824348</v>
      </c>
      <c r="E270" s="1" t="n">
        <v>-3.76909E-008</v>
      </c>
      <c r="F270" s="1" t="n">
        <v>-3.73514E-007</v>
      </c>
      <c r="G270" s="1" t="n">
        <v>-2.086502E-007</v>
      </c>
      <c r="H270" s="0" t="n">
        <v>1</v>
      </c>
      <c r="I270" s="0" t="n">
        <v>0.4242288</v>
      </c>
      <c r="J270" s="0" t="n">
        <v>-0.0141272</v>
      </c>
      <c r="K270" s="0" t="n">
        <v>0.5929903</v>
      </c>
      <c r="L270" s="0" t="n">
        <v>0.01040634</v>
      </c>
      <c r="M270" s="0" t="n">
        <v>0.8050184</v>
      </c>
      <c r="N270" s="0" t="n">
        <v>1</v>
      </c>
      <c r="O270" s="0" t="n">
        <v>-0.01430249</v>
      </c>
      <c r="P270" s="1" t="n">
        <v>-2.318621E-005</v>
      </c>
      <c r="Q270" s="0" t="n">
        <v>-0.0001471043</v>
      </c>
      <c r="R270" s="0" t="n">
        <v>23.88786</v>
      </c>
      <c r="S270" s="0" t="n">
        <v>65.23269</v>
      </c>
      <c r="T270" s="0" t="n">
        <v>105.8149</v>
      </c>
      <c r="U270" s="0" t="n">
        <v>139.6633</v>
      </c>
      <c r="V270" s="0" t="n">
        <v>162.163</v>
      </c>
      <c r="W270" s="0" t="n">
        <v>142.6749</v>
      </c>
      <c r="X270" s="0" t="n">
        <v>128.0403</v>
      </c>
      <c r="Y270" s="0" t="n">
        <v>120.013</v>
      </c>
      <c r="Z270" s="0" t="n">
        <v>0</v>
      </c>
      <c r="AA270" s="0" t="n">
        <v>1</v>
      </c>
      <c r="AB270" s="0" t="n">
        <v>0.06107824</v>
      </c>
      <c r="AC270" s="0" t="n">
        <v>0.003989381</v>
      </c>
      <c r="AD270" s="0" t="n">
        <v>-0.008861629</v>
      </c>
      <c r="AE270" s="1" t="n">
        <v>7.922683E-010</v>
      </c>
      <c r="AF270" s="1" t="n">
        <v>-1.939788E-008</v>
      </c>
      <c r="AG270" s="1" t="n">
        <v>-1.662206E-010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O270" s="2" t="n">
        <f aca="false">SQRT(SUMSQ(AB270:AD270))</f>
        <v>0.0618465442106057</v>
      </c>
      <c r="AP270" s="2"/>
      <c r="AQ270" s="2"/>
      <c r="AR270" s="2"/>
      <c r="AS270" s="2" t="n">
        <f aca="false">DEGREES(2*ACOS(AH270))</f>
        <v>0</v>
      </c>
      <c r="AT270" s="2"/>
      <c r="AU270" s="2"/>
      <c r="AW270" s="0" t="n">
        <f aca="false">ABS(AI270-1)</f>
        <v>0</v>
      </c>
      <c r="AZ270" s="3"/>
      <c r="BA270" s="3" t="n">
        <f aca="false">DEGREES(2*ACOS(AM270))</f>
        <v>0</v>
      </c>
      <c r="BB270" s="3"/>
      <c r="BC270" s="3"/>
      <c r="BD270" s="0" t="n">
        <f aca="false">SUM(AN270:BB270)</f>
        <v>0.0618465442106057</v>
      </c>
    </row>
    <row r="271" customFormat="false" ht="13.8" hidden="false" customHeight="false" outlineLevel="0" collapsed="false">
      <c r="A271" s="0" t="n">
        <v>469.8309</v>
      </c>
      <c r="B271" s="0" t="n">
        <v>3.400734</v>
      </c>
      <c r="C271" s="0" t="n">
        <v>0.8523775</v>
      </c>
      <c r="D271" s="0" t="n">
        <v>2.817556</v>
      </c>
      <c r="E271" s="1" t="n">
        <v>-3.826979E-008</v>
      </c>
      <c r="F271" s="1" t="n">
        <v>-3.699905E-007</v>
      </c>
      <c r="G271" s="1" t="n">
        <v>-2.11493E-007</v>
      </c>
      <c r="H271" s="0" t="n">
        <v>1</v>
      </c>
      <c r="I271" s="0" t="n">
        <v>0.4242288</v>
      </c>
      <c r="J271" s="0" t="n">
        <v>-0.01438208</v>
      </c>
      <c r="K271" s="0" t="n">
        <v>0.5932287</v>
      </c>
      <c r="L271" s="0" t="n">
        <v>0.01060075</v>
      </c>
      <c r="M271" s="0" t="n">
        <v>0.8048357</v>
      </c>
      <c r="N271" s="0" t="n">
        <v>1</v>
      </c>
      <c r="O271" s="0" t="n">
        <v>-0.006232262</v>
      </c>
      <c r="P271" s="0" t="n">
        <v>0</v>
      </c>
      <c r="Q271" s="0" t="n">
        <v>0</v>
      </c>
      <c r="R271" s="0" t="n">
        <v>21.31899</v>
      </c>
      <c r="S271" s="0" t="n">
        <v>59.05183</v>
      </c>
      <c r="T271" s="0" t="n">
        <v>96.10046</v>
      </c>
      <c r="U271" s="0" t="n">
        <v>126.8258</v>
      </c>
      <c r="V271" s="0" t="n">
        <v>147.2204</v>
      </c>
      <c r="W271" s="0" t="n">
        <v>129.4583</v>
      </c>
      <c r="X271" s="0" t="n">
        <v>116.1176</v>
      </c>
      <c r="Y271" s="0" t="n">
        <v>109.0615</v>
      </c>
      <c r="Z271" s="0" t="n">
        <v>0</v>
      </c>
      <c r="AA271" s="0" t="n">
        <v>1</v>
      </c>
      <c r="AB271" s="0" t="n">
        <v>0.02176609</v>
      </c>
      <c r="AC271" s="0" t="n">
        <v>0.001683824</v>
      </c>
      <c r="AD271" s="0" t="n">
        <v>-0.006740891</v>
      </c>
      <c r="AE271" s="1" t="n">
        <v>-5.788718E-010</v>
      </c>
      <c r="AF271" s="1" t="n">
        <v>3.523545E-009</v>
      </c>
      <c r="AG271" s="1" t="n">
        <v>-2.842786E-009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O271" s="2" t="n">
        <f aca="false">SQRT(SUMSQ(AB271:AD271))</f>
        <v>0.0228481410321487</v>
      </c>
      <c r="AP271" s="2"/>
      <c r="AQ271" s="2"/>
      <c r="AR271" s="2"/>
      <c r="AS271" s="2" t="n">
        <f aca="false">DEGREES(2*ACOS(AH271))</f>
        <v>0</v>
      </c>
      <c r="AT271" s="2"/>
      <c r="AU271" s="2"/>
      <c r="AW271" s="0" t="n">
        <f aca="false">ABS(AI271-1)</f>
        <v>0</v>
      </c>
      <c r="AZ271" s="3"/>
      <c r="BA271" s="3" t="n">
        <f aca="false">DEGREES(2*ACOS(AM271))</f>
        <v>0</v>
      </c>
      <c r="BB271" s="3"/>
      <c r="BC271" s="3"/>
      <c r="BD271" s="0" t="n">
        <f aca="false">SUM(AN271:BB271)</f>
        <v>0.0228481410321487</v>
      </c>
    </row>
    <row r="272" customFormat="false" ht="13.8" hidden="false" customHeight="false" outlineLevel="0" collapsed="false">
      <c r="A272" s="0" t="n">
        <v>469.8804</v>
      </c>
      <c r="B272" s="0" t="n">
        <v>3.396494</v>
      </c>
      <c r="C272" s="0" t="n">
        <v>0.8533321</v>
      </c>
      <c r="D272" s="0" t="n">
        <v>2.816053</v>
      </c>
      <c r="E272" s="1" t="n">
        <v>-3.778761E-008</v>
      </c>
      <c r="F272" s="1" t="n">
        <v>-3.503006E-007</v>
      </c>
      <c r="G272" s="1" t="n">
        <v>-2.090464E-007</v>
      </c>
      <c r="H272" s="0" t="n">
        <v>1</v>
      </c>
      <c r="I272" s="0" t="n">
        <v>0.4242288</v>
      </c>
      <c r="J272" s="0" t="n">
        <v>-0.01460995</v>
      </c>
      <c r="K272" s="0" t="n">
        <v>0.5934304</v>
      </c>
      <c r="L272" s="0" t="n">
        <v>0.01077445</v>
      </c>
      <c r="M272" s="0" t="n">
        <v>0.8046806</v>
      </c>
      <c r="N272" s="0" t="n">
        <v>1</v>
      </c>
      <c r="O272" s="0" t="n">
        <v>-0.001834869</v>
      </c>
      <c r="P272" s="0" t="n">
        <v>0</v>
      </c>
      <c r="Q272" s="0" t="n">
        <v>0</v>
      </c>
      <c r="R272" s="0" t="n">
        <v>22.55261</v>
      </c>
      <c r="S272" s="0" t="n">
        <v>63.44234</v>
      </c>
      <c r="T272" s="0" t="n">
        <v>103.4816</v>
      </c>
      <c r="U272" s="0" t="n">
        <v>136.5076</v>
      </c>
      <c r="V272" s="0" t="n">
        <v>158.3973</v>
      </c>
      <c r="W272" s="0" t="n">
        <v>139.2173</v>
      </c>
      <c r="X272" s="0" t="n">
        <v>124.7987</v>
      </c>
      <c r="Y272" s="0" t="n">
        <v>117.4211</v>
      </c>
      <c r="Z272" s="0" t="n">
        <v>0</v>
      </c>
      <c r="AA272" s="0" t="n">
        <v>1</v>
      </c>
      <c r="AB272" s="0" t="n">
        <v>0.005951035</v>
      </c>
      <c r="AC272" s="0" t="n">
        <v>0.0004193778</v>
      </c>
      <c r="AD272" s="0" t="n">
        <v>0.0006397774</v>
      </c>
      <c r="AE272" s="1" t="n">
        <v>4.821886E-010</v>
      </c>
      <c r="AF272" s="1" t="n">
        <v>1.968993E-008</v>
      </c>
      <c r="AG272" s="1" t="n">
        <v>2.446574E-009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O272" s="2" t="n">
        <f aca="false">SQRT(SUMSQ(AB272:AD272))</f>
        <v>0.00600000086932565</v>
      </c>
      <c r="AP272" s="2"/>
      <c r="AQ272" s="2"/>
      <c r="AR272" s="2"/>
      <c r="AS272" s="2" t="n">
        <f aca="false">DEGREES(2*ACOS(AH272))</f>
        <v>0.0512469035396072</v>
      </c>
      <c r="AT272" s="2"/>
      <c r="AU272" s="2"/>
      <c r="AW272" s="0" t="n">
        <f aca="false">ABS(AI272-1)</f>
        <v>0</v>
      </c>
      <c r="AZ272" s="3"/>
      <c r="BA272" s="3" t="n">
        <f aca="false">DEGREES(2*ACOS(AM272))</f>
        <v>0</v>
      </c>
      <c r="BB272" s="3"/>
      <c r="BC272" s="3"/>
      <c r="BD272" s="0" t="n">
        <f aca="false">SUM(AN272:BB272)</f>
        <v>0.0572469044089329</v>
      </c>
    </row>
    <row r="273" customFormat="false" ht="13.8" hidden="false" customHeight="false" outlineLevel="0" collapsed="false">
      <c r="A273" s="0" t="n">
        <v>469.931</v>
      </c>
      <c r="B273" s="0" t="n">
        <v>3.395156</v>
      </c>
      <c r="C273" s="0" t="n">
        <v>0.8534926</v>
      </c>
      <c r="D273" s="0" t="n">
        <v>2.815801</v>
      </c>
      <c r="E273" s="1" t="n">
        <v>-3.867878E-008</v>
      </c>
      <c r="F273" s="1" t="n">
        <v>-3.51E-007</v>
      </c>
      <c r="G273" s="1" t="n">
        <v>-2.048326E-007</v>
      </c>
      <c r="H273" s="0" t="n">
        <v>1</v>
      </c>
      <c r="I273" s="0" t="n">
        <v>0.4242288</v>
      </c>
      <c r="J273" s="0" t="n">
        <v>-0.01479919</v>
      </c>
      <c r="K273" s="0" t="n">
        <v>0.5935724</v>
      </c>
      <c r="L273" s="0" t="n">
        <v>0.01091812</v>
      </c>
      <c r="M273" s="0" t="n">
        <v>0.8045704</v>
      </c>
      <c r="N273" s="0" t="n">
        <v>1</v>
      </c>
      <c r="O273" s="0" t="n">
        <v>-0.0003092289</v>
      </c>
      <c r="P273" s="0" t="n">
        <v>0</v>
      </c>
      <c r="Q273" s="0" t="n">
        <v>0</v>
      </c>
      <c r="R273" s="0" t="n">
        <v>22.69123</v>
      </c>
      <c r="S273" s="0" t="n">
        <v>64.47852</v>
      </c>
      <c r="T273" s="0" t="n">
        <v>105.3122</v>
      </c>
      <c r="U273" s="0" t="n">
        <v>138.8857</v>
      </c>
      <c r="V273" s="0" t="n">
        <v>161.1119</v>
      </c>
      <c r="W273" s="0" t="n">
        <v>141.5712</v>
      </c>
      <c r="X273" s="0" t="n">
        <v>126.8719</v>
      </c>
      <c r="Y273" s="0" t="n">
        <v>119.5075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1" t="n">
        <v>-8.91168E-010</v>
      </c>
      <c r="AF273" s="1" t="n">
        <v>-6.99361E-010</v>
      </c>
      <c r="AG273" s="1" t="n">
        <v>4.213726E-009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O273" s="2" t="n">
        <f aca="false">SQRT(SUMSQ(AB273:AD273))</f>
        <v>0</v>
      </c>
      <c r="AP273" s="2"/>
      <c r="AQ273" s="2"/>
      <c r="AR273" s="2"/>
      <c r="AS273" s="2" t="n">
        <f aca="false">DEGREES(2*ACOS(AH273))</f>
        <v>0</v>
      </c>
      <c r="AT273" s="2"/>
      <c r="AU273" s="2"/>
      <c r="AW273" s="0" t="n">
        <f aca="false">ABS(AI273-1)</f>
        <v>0</v>
      </c>
      <c r="AZ273" s="3"/>
      <c r="BA273" s="3" t="n">
        <f aca="false">DEGREES(2*ACOS(AM273))</f>
        <v>0</v>
      </c>
      <c r="BB273" s="3"/>
      <c r="BC273" s="3"/>
      <c r="BD273" s="0" t="n">
        <f aca="false">SUM(AN273:BB273)</f>
        <v>0</v>
      </c>
    </row>
    <row r="274" customFormat="false" ht="13.8" hidden="false" customHeight="false" outlineLevel="0" collapsed="false">
      <c r="A274" s="0" t="n">
        <v>469.9805</v>
      </c>
      <c r="B274" s="0" t="n">
        <v>3.394931</v>
      </c>
      <c r="C274" s="0" t="n">
        <v>0.8535195</v>
      </c>
      <c r="D274" s="0" t="n">
        <v>2.815759</v>
      </c>
      <c r="E274" s="1" t="n">
        <v>-4.014495E-008</v>
      </c>
      <c r="F274" s="1" t="n">
        <v>-3.510374E-007</v>
      </c>
      <c r="G274" s="1" t="n">
        <v>-2.005342E-007</v>
      </c>
      <c r="H274" s="0" t="n">
        <v>1</v>
      </c>
      <c r="I274" s="0" t="n">
        <v>0.4242288</v>
      </c>
      <c r="J274" s="0" t="n">
        <v>-0.01494935</v>
      </c>
      <c r="K274" s="0" t="n">
        <v>0.593677</v>
      </c>
      <c r="L274" s="0" t="n">
        <v>0.01103196</v>
      </c>
      <c r="M274" s="0" t="n">
        <v>0.8044889</v>
      </c>
      <c r="N274" s="0" t="n">
        <v>1</v>
      </c>
      <c r="O274" s="1" t="n">
        <v>-5.197525E-005</v>
      </c>
      <c r="P274" s="0" t="n">
        <v>0</v>
      </c>
      <c r="Q274" s="0" t="n">
        <v>0</v>
      </c>
      <c r="R274" s="0" t="n">
        <v>22.18403</v>
      </c>
      <c r="S274" s="0" t="n">
        <v>63.29105</v>
      </c>
      <c r="T274" s="0" t="n">
        <v>103.4236</v>
      </c>
      <c r="U274" s="0" t="n">
        <v>136.381</v>
      </c>
      <c r="V274" s="0" t="n">
        <v>158.1882</v>
      </c>
      <c r="W274" s="0" t="n">
        <v>138.9923</v>
      </c>
      <c r="X274" s="0" t="n">
        <v>124.5486</v>
      </c>
      <c r="Y274" s="0" t="n">
        <v>117.3716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1" t="n">
        <v>-1.466156E-009</v>
      </c>
      <c r="AF274" s="1" t="n">
        <v>-3.736056E-011</v>
      </c>
      <c r="AG274" s="1" t="n">
        <v>4.298427E-009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O274" s="2" t="n">
        <f aca="false">SQRT(SUMSQ(AB274:AD274))</f>
        <v>0</v>
      </c>
      <c r="AP274" s="2"/>
      <c r="AQ274" s="2"/>
      <c r="AR274" s="2"/>
      <c r="AS274" s="2" t="n">
        <f aca="false">DEGREES(2*ACOS(AH274))</f>
        <v>0</v>
      </c>
      <c r="AT274" s="2"/>
      <c r="AU274" s="2"/>
      <c r="AW274" s="0" t="n">
        <f aca="false">ABS(AI274-1)</f>
        <v>0</v>
      </c>
      <c r="AZ274" s="3"/>
      <c r="BA274" s="3" t="n">
        <f aca="false">DEGREES(2*ACOS(AM274))</f>
        <v>0</v>
      </c>
      <c r="BB274" s="3"/>
      <c r="BC274" s="3"/>
      <c r="BD274" s="0" t="n">
        <f aca="false">SUM(AN274:BB274)</f>
        <v>0</v>
      </c>
    </row>
    <row r="275" customFormat="false" ht="13.8" hidden="false" customHeight="false" outlineLevel="0" collapsed="false">
      <c r="A275" s="0" t="n">
        <v>470.0309</v>
      </c>
      <c r="B275" s="0" t="n">
        <v>3.394893</v>
      </c>
      <c r="C275" s="0" t="n">
        <v>0.853524</v>
      </c>
      <c r="D275" s="0" t="n">
        <v>2.815751</v>
      </c>
      <c r="E275" s="1" t="n">
        <v>-3.895533E-008</v>
      </c>
      <c r="F275" s="1" t="n">
        <v>-3.662781E-007</v>
      </c>
      <c r="G275" s="1" t="n">
        <v>-1.961223E-007</v>
      </c>
      <c r="H275" s="0" t="n">
        <v>1</v>
      </c>
      <c r="I275" s="0" t="n">
        <v>0.4242288</v>
      </c>
      <c r="J275" s="0" t="n">
        <v>-0.01506658</v>
      </c>
      <c r="K275" s="0" t="n">
        <v>0.5937563</v>
      </c>
      <c r="L275" s="0" t="n">
        <v>0.01112081</v>
      </c>
      <c r="M275" s="0" t="n">
        <v>0.804427</v>
      </c>
      <c r="N275" s="0" t="n">
        <v>1</v>
      </c>
      <c r="O275" s="1" t="n">
        <v>-8.821487E-006</v>
      </c>
      <c r="P275" s="0" t="n">
        <v>0</v>
      </c>
      <c r="Q275" s="0" t="n">
        <v>0</v>
      </c>
      <c r="R275" s="0" t="n">
        <v>22.55971</v>
      </c>
      <c r="S275" s="0" t="n">
        <v>64.43262</v>
      </c>
      <c r="T275" s="0" t="n">
        <v>105.3027</v>
      </c>
      <c r="U275" s="0" t="n">
        <v>138.8551</v>
      </c>
      <c r="V275" s="0" t="n">
        <v>161.0528</v>
      </c>
      <c r="W275" s="0" t="n">
        <v>141.5069</v>
      </c>
      <c r="X275" s="0" t="n">
        <v>126.7987</v>
      </c>
      <c r="Y275" s="0" t="n">
        <v>119.5065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1" t="n">
        <v>1.18961E-009</v>
      </c>
      <c r="AF275" s="1" t="n">
        <v>-1.52407E-008</v>
      </c>
      <c r="AG275" s="1" t="n">
        <v>4.411877E-009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O275" s="2" t="n">
        <f aca="false">SQRT(SUMSQ(AB275:AD275))</f>
        <v>0</v>
      </c>
      <c r="AP275" s="2"/>
      <c r="AQ275" s="2"/>
      <c r="AR275" s="2"/>
      <c r="AS275" s="2" t="n">
        <f aca="false">DEGREES(2*ACOS(AH275))</f>
        <v>0</v>
      </c>
      <c r="AT275" s="2"/>
      <c r="AU275" s="2"/>
      <c r="AW275" s="0" t="n">
        <f aca="false">ABS(AI275-1)</f>
        <v>0</v>
      </c>
      <c r="AZ275" s="3"/>
      <c r="BA275" s="3" t="n">
        <f aca="false">DEGREES(2*ACOS(AM275))</f>
        <v>0</v>
      </c>
      <c r="BB275" s="3"/>
      <c r="BC275" s="3"/>
      <c r="BD275" s="0" t="n">
        <f aca="false">SUM(AN275:BB275)</f>
        <v>0</v>
      </c>
    </row>
    <row r="276" customFormat="false" ht="13.8" hidden="false" customHeight="false" outlineLevel="0" collapsed="false">
      <c r="A276" s="0" t="n">
        <v>470.0876</v>
      </c>
      <c r="B276" s="0" t="n">
        <v>3.394887</v>
      </c>
      <c r="C276" s="0" t="n">
        <v>0.8535247</v>
      </c>
      <c r="D276" s="0" t="n">
        <v>2.81575</v>
      </c>
      <c r="E276" s="1" t="n">
        <v>-3.821646E-008</v>
      </c>
      <c r="F276" s="1" t="n">
        <v>-3.453951E-007</v>
      </c>
      <c r="G276" s="1" t="n">
        <v>-2.011867E-007</v>
      </c>
      <c r="H276" s="0" t="n">
        <v>1</v>
      </c>
      <c r="I276" s="0" t="n">
        <v>0.4242288</v>
      </c>
      <c r="J276" s="0" t="n">
        <v>-0.01515734</v>
      </c>
      <c r="K276" s="0" t="n">
        <v>0.5938176</v>
      </c>
      <c r="L276" s="0" t="n">
        <v>0.01118962</v>
      </c>
      <c r="M276" s="0" t="n">
        <v>0.8043791</v>
      </c>
      <c r="N276" s="0" t="n">
        <v>1</v>
      </c>
      <c r="O276" s="1" t="n">
        <v>-1.192093E-006</v>
      </c>
      <c r="P276" s="0" t="n">
        <v>0</v>
      </c>
      <c r="Q276" s="0" t="n">
        <v>0</v>
      </c>
      <c r="R276" s="0" t="n">
        <v>15.70704</v>
      </c>
      <c r="S276" s="0" t="n">
        <v>44.8714</v>
      </c>
      <c r="T276" s="0" t="n">
        <v>73.33569</v>
      </c>
      <c r="U276" s="0" t="n">
        <v>96.70193</v>
      </c>
      <c r="V276" s="0" t="n">
        <v>112.16</v>
      </c>
      <c r="W276" s="0" t="n">
        <v>98.54768</v>
      </c>
      <c r="X276" s="0" t="n">
        <v>88.30415</v>
      </c>
      <c r="Y276" s="0" t="n">
        <v>83.22787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1" t="n">
        <v>7.388625E-010</v>
      </c>
      <c r="AF276" s="1" t="n">
        <v>2.088317E-008</v>
      </c>
      <c r="AG276" s="1" t="n">
        <v>-5.064329E-009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O276" s="2" t="n">
        <f aca="false">SQRT(SUMSQ(AB276:AD276))</f>
        <v>0</v>
      </c>
      <c r="AP276" s="2"/>
      <c r="AQ276" s="2"/>
      <c r="AR276" s="2"/>
      <c r="AS276" s="2" t="n">
        <f aca="false">DEGREES(2*ACOS(AH276))</f>
        <v>0</v>
      </c>
      <c r="AT276" s="2"/>
      <c r="AU276" s="2"/>
      <c r="AW276" s="0" t="n">
        <f aca="false">ABS(AI276-1)</f>
        <v>0</v>
      </c>
      <c r="AZ276" s="3"/>
      <c r="BA276" s="3" t="n">
        <f aca="false">DEGREES(2*ACOS(AM276))</f>
        <v>0</v>
      </c>
      <c r="BB276" s="3"/>
      <c r="BC276" s="3"/>
      <c r="BD276" s="0" t="n">
        <f aca="false">SUM(AN276:BB276)</f>
        <v>0</v>
      </c>
    </row>
    <row r="277" customFormat="false" ht="13.8" hidden="false" customHeight="false" outlineLevel="0" collapsed="false">
      <c r="A277" s="0" t="n">
        <v>470.1371</v>
      </c>
      <c r="B277" s="0" t="n">
        <v>3.394886</v>
      </c>
      <c r="C277" s="0" t="n">
        <v>0.8535249</v>
      </c>
      <c r="D277" s="0" t="n">
        <v>2.81575</v>
      </c>
      <c r="E277" s="1" t="n">
        <v>-3.782636E-008</v>
      </c>
      <c r="F277" s="1" t="n">
        <v>-3.575165E-007</v>
      </c>
      <c r="G277" s="1" t="n">
        <v>-2.049345E-007</v>
      </c>
      <c r="H277" s="0" t="n">
        <v>1</v>
      </c>
      <c r="I277" s="0" t="n">
        <v>0.4242288</v>
      </c>
      <c r="J277" s="0" t="n">
        <v>-0.01522719</v>
      </c>
      <c r="K277" s="0" t="n">
        <v>0.5938659</v>
      </c>
      <c r="L277" s="0" t="n">
        <v>0.01124262</v>
      </c>
      <c r="M277" s="0" t="n">
        <v>0.8043414</v>
      </c>
      <c r="N277" s="0" t="n">
        <v>1</v>
      </c>
      <c r="O277" s="1" t="n">
        <v>-2.384186E-007</v>
      </c>
      <c r="P277" s="0" t="n">
        <v>0</v>
      </c>
      <c r="Q277" s="0" t="n">
        <v>0</v>
      </c>
      <c r="R277" s="0" t="n">
        <v>22.14931</v>
      </c>
      <c r="S277" s="0" t="n">
        <v>63.27968</v>
      </c>
      <c r="T277" s="0" t="n">
        <v>103.4221</v>
      </c>
      <c r="U277" s="0" t="n">
        <v>136.3742</v>
      </c>
      <c r="V277" s="0" t="n">
        <v>158.1738</v>
      </c>
      <c r="W277" s="0" t="n">
        <v>138.9768</v>
      </c>
      <c r="X277" s="0" t="n">
        <v>124.5306</v>
      </c>
      <c r="Y277" s="0" t="n">
        <v>117.3727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1" t="n">
        <v>3.90101E-010</v>
      </c>
      <c r="AF277" s="1" t="n">
        <v>-1.212138E-008</v>
      </c>
      <c r="AG277" s="1" t="n">
        <v>-3.747783E-009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O277" s="2" t="n">
        <f aca="false">SQRT(SUMSQ(AB277:AD277))</f>
        <v>0</v>
      </c>
      <c r="AP277" s="2"/>
      <c r="AQ277" s="2"/>
      <c r="AR277" s="2"/>
      <c r="AS277" s="2" t="n">
        <f aca="false">DEGREES(2*ACOS(AH277))</f>
        <v>0</v>
      </c>
      <c r="AT277" s="2"/>
      <c r="AU277" s="2"/>
      <c r="AW277" s="0" t="n">
        <f aca="false">ABS(AI277-1)</f>
        <v>0</v>
      </c>
      <c r="AZ277" s="3"/>
      <c r="BA277" s="3" t="n">
        <f aca="false">DEGREES(2*ACOS(AM277))</f>
        <v>0</v>
      </c>
      <c r="BB277" s="3"/>
      <c r="BC277" s="3"/>
      <c r="BD277" s="0" t="n">
        <f aca="false">SUM(AN277:BB277)</f>
        <v>0</v>
      </c>
    </row>
    <row r="278" customFormat="false" ht="13.8" hidden="false" customHeight="false" outlineLevel="0" collapsed="false">
      <c r="A278" s="0" t="n">
        <v>470.1876</v>
      </c>
      <c r="B278" s="0" t="n">
        <v>3.394885</v>
      </c>
      <c r="C278" s="0" t="n">
        <v>0.8535249</v>
      </c>
      <c r="D278" s="0" t="n">
        <v>2.81575</v>
      </c>
      <c r="E278" s="1" t="n">
        <v>-3.738803E-008</v>
      </c>
      <c r="F278" s="1" t="n">
        <v>-3.77213E-007</v>
      </c>
      <c r="G278" s="1" t="n">
        <v>-2.036689E-007</v>
      </c>
      <c r="H278" s="0" t="n">
        <v>1</v>
      </c>
      <c r="I278" s="0" t="n">
        <v>0.4242288</v>
      </c>
      <c r="J278" s="0" t="n">
        <v>-0.01528072</v>
      </c>
      <c r="K278" s="0" t="n">
        <v>0.5939044</v>
      </c>
      <c r="L278" s="0" t="n">
        <v>0.0112833</v>
      </c>
      <c r="M278" s="0" t="n">
        <v>0.8043114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22.55176</v>
      </c>
      <c r="S278" s="0" t="n">
        <v>64.43007</v>
      </c>
      <c r="T278" s="0" t="n">
        <v>105.3025</v>
      </c>
      <c r="U278" s="0" t="n">
        <v>138.8537</v>
      </c>
      <c r="V278" s="0" t="n">
        <v>161.0496</v>
      </c>
      <c r="W278" s="0" t="n">
        <v>141.5035</v>
      </c>
      <c r="X278" s="0" t="n">
        <v>126.7947</v>
      </c>
      <c r="Y278" s="0" t="n">
        <v>119.5068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1" t="n">
        <v>5.600346E-010</v>
      </c>
      <c r="AF278" s="1" t="n">
        <v>-2.678674E-008</v>
      </c>
      <c r="AG278" s="1" t="n">
        <v>1.682685E-009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O278" s="2" t="n">
        <f aca="false">SQRT(SUMSQ(AB278:AD278))</f>
        <v>0</v>
      </c>
      <c r="AP278" s="2"/>
      <c r="AQ278" s="2"/>
      <c r="AR278" s="2"/>
      <c r="AS278" s="2" t="n">
        <f aca="false">DEGREES(2*ACOS(AH278))</f>
        <v>0</v>
      </c>
      <c r="AT278" s="2"/>
      <c r="AU278" s="2"/>
      <c r="AW278" s="0" t="n">
        <f aca="false">ABS(AI278-1)</f>
        <v>0</v>
      </c>
      <c r="AZ278" s="3"/>
      <c r="BA278" s="3" t="n">
        <f aca="false">DEGREES(2*ACOS(AM278))</f>
        <v>0</v>
      </c>
      <c r="BB278" s="3"/>
      <c r="BC278" s="3"/>
      <c r="BD278" s="0" t="n">
        <f aca="false">SUM(AN278:BB278)</f>
        <v>0</v>
      </c>
    </row>
    <row r="279" customFormat="false" ht="13.8" hidden="false" customHeight="false" outlineLevel="0" collapsed="false">
      <c r="A279" s="0" t="n">
        <v>470.2371</v>
      </c>
      <c r="B279" s="0" t="n">
        <v>3.394885</v>
      </c>
      <c r="C279" s="0" t="n">
        <v>0.8535249</v>
      </c>
      <c r="D279" s="0" t="n">
        <v>2.81575</v>
      </c>
      <c r="E279" s="1" t="n">
        <v>-3.711561E-008</v>
      </c>
      <c r="F279" s="1" t="n">
        <v>-3.974074E-007</v>
      </c>
      <c r="G279" s="1" t="n">
        <v>-2.011642E-007</v>
      </c>
      <c r="H279" s="0" t="n">
        <v>1</v>
      </c>
      <c r="I279" s="0" t="n">
        <v>0.4242288</v>
      </c>
      <c r="J279" s="0" t="n">
        <v>-0.0153217</v>
      </c>
      <c r="K279" s="0" t="n">
        <v>0.5939349</v>
      </c>
      <c r="L279" s="0" t="n">
        <v>0.01131448</v>
      </c>
      <c r="M279" s="0" t="n">
        <v>0.8042877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22.14898</v>
      </c>
      <c r="S279" s="0" t="n">
        <v>63.27951</v>
      </c>
      <c r="T279" s="0" t="n">
        <v>103.4221</v>
      </c>
      <c r="U279" s="0" t="n">
        <v>136.3741</v>
      </c>
      <c r="V279" s="0" t="n">
        <v>158.1737</v>
      </c>
      <c r="W279" s="0" t="n">
        <v>138.9767</v>
      </c>
      <c r="X279" s="0" t="n">
        <v>124.5305</v>
      </c>
      <c r="Y279" s="0" t="n">
        <v>117.3727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1" t="n">
        <v>-8.269091E-011</v>
      </c>
      <c r="AF279" s="1" t="n">
        <v>-7.624632E-009</v>
      </c>
      <c r="AG279" s="1" t="n">
        <v>1.073494E-009</v>
      </c>
      <c r="AH279" s="0" t="n">
        <v>0.9999999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O279" s="2" t="n">
        <f aca="false">SQRT(SUMSQ(AB279:AD279))</f>
        <v>0</v>
      </c>
      <c r="AP279" s="2"/>
      <c r="AQ279" s="2"/>
      <c r="AR279" s="2"/>
      <c r="AS279" s="2" t="n">
        <f aca="false">DEGREES(2*ACOS(AH279))</f>
        <v>0.0512469035396072</v>
      </c>
      <c r="AT279" s="2"/>
      <c r="AU279" s="2"/>
      <c r="AW279" s="0" t="n">
        <f aca="false">ABS(AI279-1)</f>
        <v>0</v>
      </c>
      <c r="AZ279" s="3"/>
      <c r="BA279" s="3" t="n">
        <f aca="false">DEGREES(2*ACOS(AM279))</f>
        <v>0</v>
      </c>
      <c r="BB279" s="3"/>
      <c r="BC279" s="3"/>
      <c r="BD279" s="0" t="n">
        <f aca="false">SUM(AN279:BB279)</f>
        <v>0.0512469035396072</v>
      </c>
    </row>
    <row r="280" customFormat="false" ht="13.8" hidden="false" customHeight="false" outlineLevel="0" collapsed="false">
      <c r="A280" s="0" t="n">
        <v>470.2876</v>
      </c>
      <c r="B280" s="0" t="n">
        <v>3.394885</v>
      </c>
      <c r="C280" s="0" t="n">
        <v>0.8535249</v>
      </c>
      <c r="D280" s="0" t="n">
        <v>2.81575</v>
      </c>
      <c r="E280" s="1" t="n">
        <v>-3.808747E-008</v>
      </c>
      <c r="F280" s="1" t="n">
        <v>-3.815809E-007</v>
      </c>
      <c r="G280" s="1" t="n">
        <v>-2.057384E-007</v>
      </c>
      <c r="H280" s="0" t="n">
        <v>1</v>
      </c>
      <c r="I280" s="0" t="n">
        <v>0.4242288</v>
      </c>
      <c r="J280" s="0" t="n">
        <v>-0.01535294</v>
      </c>
      <c r="K280" s="0" t="n">
        <v>0.5939595</v>
      </c>
      <c r="L280" s="0" t="n">
        <v>0.01133828</v>
      </c>
      <c r="M280" s="0" t="n">
        <v>0.8042685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22.55169</v>
      </c>
      <c r="S280" s="0" t="n">
        <v>64.43005</v>
      </c>
      <c r="T280" s="0" t="n">
        <v>105.3025</v>
      </c>
      <c r="U280" s="0" t="n">
        <v>138.8537</v>
      </c>
      <c r="V280" s="0" t="n">
        <v>161.0496</v>
      </c>
      <c r="W280" s="0" t="n">
        <v>141.5035</v>
      </c>
      <c r="X280" s="0" t="n">
        <v>126.7947</v>
      </c>
      <c r="Y280" s="0" t="n">
        <v>119.5068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1" t="n">
        <v>-7.384484E-010</v>
      </c>
      <c r="AF280" s="1" t="n">
        <v>1.0347E-008</v>
      </c>
      <c r="AG280" s="1" t="n">
        <v>-3.560005E-009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O280" s="2" t="n">
        <f aca="false">SQRT(SUMSQ(AB280:AD280))</f>
        <v>0</v>
      </c>
      <c r="AP280" s="2"/>
      <c r="AQ280" s="2"/>
      <c r="AR280" s="2"/>
      <c r="AS280" s="2" t="n">
        <f aca="false">DEGREES(2*ACOS(AH280))</f>
        <v>0</v>
      </c>
      <c r="AT280" s="2"/>
      <c r="AU280" s="2"/>
      <c r="AW280" s="0" t="n">
        <f aca="false">ABS(AI280-1)</f>
        <v>0</v>
      </c>
      <c r="AZ280" s="3"/>
      <c r="BA280" s="3" t="n">
        <f aca="false">DEGREES(2*ACOS(AM280))</f>
        <v>0</v>
      </c>
      <c r="BB280" s="3"/>
      <c r="BC280" s="3"/>
      <c r="BD280" s="0" t="n">
        <f aca="false">SUM(AN280:BB280)</f>
        <v>0</v>
      </c>
    </row>
    <row r="281" customFormat="false" ht="13.8" hidden="false" customHeight="false" outlineLevel="0" collapsed="false">
      <c r="A281" s="0" t="n">
        <v>470.3377</v>
      </c>
      <c r="B281" s="0" t="n">
        <v>3.394885</v>
      </c>
      <c r="C281" s="0" t="n">
        <v>0.8535249</v>
      </c>
      <c r="D281" s="0" t="n">
        <v>2.81575</v>
      </c>
      <c r="E281" s="1" t="n">
        <v>-3.790321E-008</v>
      </c>
      <c r="F281" s="1" t="n">
        <v>-3.442165E-007</v>
      </c>
      <c r="G281" s="1" t="n">
        <v>-2.03971E-007</v>
      </c>
      <c r="H281" s="0" t="n">
        <v>1</v>
      </c>
      <c r="I281" s="0" t="n">
        <v>0.4242288</v>
      </c>
      <c r="J281" s="0" t="n">
        <v>-0.01537721</v>
      </c>
      <c r="K281" s="0" t="n">
        <v>0.5939783</v>
      </c>
      <c r="L281" s="0" t="n">
        <v>0.01135677</v>
      </c>
      <c r="M281" s="0" t="n">
        <v>0.8042539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22.14898</v>
      </c>
      <c r="S281" s="0" t="n">
        <v>63.27951</v>
      </c>
      <c r="T281" s="0" t="n">
        <v>103.4221</v>
      </c>
      <c r="U281" s="0" t="n">
        <v>136.3741</v>
      </c>
      <c r="V281" s="0" t="n">
        <v>158.1737</v>
      </c>
      <c r="W281" s="0" t="n">
        <v>138.9767</v>
      </c>
      <c r="X281" s="0" t="n">
        <v>124.5305</v>
      </c>
      <c r="Y281" s="0" t="n">
        <v>117.3727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1" t="n">
        <v>1.842585E-010</v>
      </c>
      <c r="AF281" s="1" t="n">
        <v>3.736438E-008</v>
      </c>
      <c r="AG281" s="1" t="n">
        <v>1.767435E-009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O281" s="2" t="n">
        <f aca="false">SQRT(SUMSQ(AB281:AD281))</f>
        <v>0</v>
      </c>
      <c r="AP281" s="2"/>
      <c r="AQ281" s="2"/>
      <c r="AR281" s="2"/>
      <c r="AS281" s="2" t="n">
        <f aca="false">DEGREES(2*ACOS(AH281))</f>
        <v>0</v>
      </c>
      <c r="AT281" s="2"/>
      <c r="AU281" s="2"/>
      <c r="AW281" s="0" t="n">
        <f aca="false">ABS(AI281-1)</f>
        <v>0</v>
      </c>
      <c r="AZ281" s="3"/>
      <c r="BA281" s="3" t="n">
        <f aca="false">DEGREES(2*ACOS(AM281))</f>
        <v>0</v>
      </c>
      <c r="BB281" s="3"/>
      <c r="BC281" s="3"/>
      <c r="BD281" s="0" t="n">
        <f aca="false">SUM(AN281:BB281)</f>
        <v>0</v>
      </c>
    </row>
    <row r="282" customFormat="false" ht="13.8" hidden="false" customHeight="false" outlineLevel="0" collapsed="false">
      <c r="A282" s="0" t="n">
        <v>470.3873</v>
      </c>
      <c r="B282" s="0" t="n">
        <v>3.394885</v>
      </c>
      <c r="C282" s="0" t="n">
        <v>0.8535249</v>
      </c>
      <c r="D282" s="0" t="n">
        <v>2.81575</v>
      </c>
      <c r="E282" s="1" t="n">
        <v>-3.830124E-008</v>
      </c>
      <c r="F282" s="1" t="n">
        <v>-3.27672E-007</v>
      </c>
      <c r="G282" s="1" t="n">
        <v>-2.035101E-007</v>
      </c>
      <c r="H282" s="0" t="n">
        <v>1</v>
      </c>
      <c r="I282" s="0" t="n">
        <v>0.4242288</v>
      </c>
      <c r="J282" s="0" t="n">
        <v>-0.01539565</v>
      </c>
      <c r="K282" s="0" t="n">
        <v>0.5939937</v>
      </c>
      <c r="L282" s="0" t="n">
        <v>0.01137085</v>
      </c>
      <c r="M282" s="0" t="n">
        <v>0.8042421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22.14898</v>
      </c>
      <c r="S282" s="0" t="n">
        <v>63.27951</v>
      </c>
      <c r="T282" s="0" t="n">
        <v>103.4221</v>
      </c>
      <c r="U282" s="0" t="n">
        <v>136.3741</v>
      </c>
      <c r="V282" s="0" t="n">
        <v>158.1737</v>
      </c>
      <c r="W282" s="0" t="n">
        <v>138.9767</v>
      </c>
      <c r="X282" s="0" t="n">
        <v>124.5305</v>
      </c>
      <c r="Y282" s="0" t="n">
        <v>117.3727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1" t="n">
        <v>-3.980342E-010</v>
      </c>
      <c r="AF282" s="1" t="n">
        <v>1.654447E-008</v>
      </c>
      <c r="AG282" s="1" t="n">
        <v>4.608141E-010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O282" s="2" t="n">
        <f aca="false">SQRT(SUMSQ(AB282:AD282))</f>
        <v>0</v>
      </c>
      <c r="AP282" s="2"/>
      <c r="AQ282" s="2"/>
      <c r="AR282" s="2"/>
      <c r="AS282" s="2" t="n">
        <f aca="false">DEGREES(2*ACOS(AH282))</f>
        <v>0</v>
      </c>
      <c r="AT282" s="2"/>
      <c r="AU282" s="2"/>
      <c r="AW282" s="0" t="n">
        <f aca="false">ABS(AI282-1)</f>
        <v>0</v>
      </c>
      <c r="AZ282" s="3"/>
      <c r="BA282" s="3" t="n">
        <f aca="false">DEGREES(2*ACOS(AM282))</f>
        <v>0</v>
      </c>
      <c r="BB282" s="3"/>
      <c r="BC282" s="3"/>
      <c r="BD282" s="0" t="n">
        <f aca="false">SUM(AN282:BB282)</f>
        <v>0</v>
      </c>
    </row>
    <row r="283" customFormat="false" ht="13.8" hidden="false" customHeight="false" outlineLevel="0" collapsed="false">
      <c r="A283" s="0" t="n">
        <v>470.4377</v>
      </c>
      <c r="B283" s="0" t="n">
        <v>3.394885</v>
      </c>
      <c r="C283" s="0" t="n">
        <v>0.8535249</v>
      </c>
      <c r="D283" s="0" t="n">
        <v>2.81575</v>
      </c>
      <c r="E283" s="1" t="n">
        <v>-3.702142E-008</v>
      </c>
      <c r="F283" s="1" t="n">
        <v>-3.537864E-007</v>
      </c>
      <c r="G283" s="1" t="n">
        <v>-2.036482E-007</v>
      </c>
      <c r="H283" s="0" t="n">
        <v>1</v>
      </c>
      <c r="I283" s="0" t="n">
        <v>0.4242288</v>
      </c>
      <c r="J283" s="0" t="n">
        <v>-0.0154097</v>
      </c>
      <c r="K283" s="0" t="n">
        <v>0.5940059</v>
      </c>
      <c r="L283" s="0" t="n">
        <v>0.0113816</v>
      </c>
      <c r="M283" s="0" t="n">
        <v>0.8042325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22.55169</v>
      </c>
      <c r="S283" s="0" t="n">
        <v>64.43005</v>
      </c>
      <c r="T283" s="0" t="n">
        <v>105.3025</v>
      </c>
      <c r="U283" s="0" t="n">
        <v>138.8537</v>
      </c>
      <c r="V283" s="0" t="n">
        <v>161.0496</v>
      </c>
      <c r="W283" s="0" t="n">
        <v>141.5035</v>
      </c>
      <c r="X283" s="0" t="n">
        <v>126.7947</v>
      </c>
      <c r="Y283" s="0" t="n">
        <v>119.5068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1" t="n">
        <v>1.279835E-009</v>
      </c>
      <c r="AF283" s="1" t="n">
        <v>-2.611438E-008</v>
      </c>
      <c r="AG283" s="1" t="n">
        <v>-1.380716E-010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O283" s="2" t="n">
        <f aca="false">SQRT(SUMSQ(AB283:AD283))</f>
        <v>0</v>
      </c>
      <c r="AP283" s="2"/>
      <c r="AQ283" s="2"/>
      <c r="AR283" s="2"/>
      <c r="AS283" s="2" t="n">
        <f aca="false">DEGREES(2*ACOS(AH283))</f>
        <v>0</v>
      </c>
      <c r="AT283" s="2"/>
      <c r="AU283" s="2"/>
      <c r="AW283" s="0" t="n">
        <f aca="false">ABS(AI283-1)</f>
        <v>0</v>
      </c>
      <c r="AZ283" s="3"/>
      <c r="BA283" s="3" t="n">
        <f aca="false">DEGREES(2*ACOS(AM283))</f>
        <v>0</v>
      </c>
      <c r="BB283" s="3"/>
      <c r="BC283" s="3"/>
      <c r="BD283" s="0" t="n">
        <f aca="false">SUM(AN283:BB283)</f>
        <v>0</v>
      </c>
    </row>
    <row r="284" customFormat="false" ht="13.8" hidden="false" customHeight="false" outlineLevel="0" collapsed="false">
      <c r="A284" s="0" t="n">
        <v>470.4875</v>
      </c>
      <c r="B284" s="0" t="n">
        <v>3.395681</v>
      </c>
      <c r="C284" s="0" t="n">
        <v>0.8537619</v>
      </c>
      <c r="D284" s="0" t="n">
        <v>2.815912</v>
      </c>
      <c r="E284" s="1" t="n">
        <v>-3.733323E-008</v>
      </c>
      <c r="F284" s="1" t="n">
        <v>-3.332331E-007</v>
      </c>
      <c r="G284" s="1" t="n">
        <v>-1.996564E-007</v>
      </c>
      <c r="H284" s="0" t="n">
        <v>1</v>
      </c>
      <c r="I284" s="0" t="n">
        <v>0.4242288</v>
      </c>
      <c r="J284" s="0" t="n">
        <v>-0.01542166</v>
      </c>
      <c r="K284" s="0" t="n">
        <v>0.5940167</v>
      </c>
      <c r="L284" s="0" t="n">
        <v>0.01139075</v>
      </c>
      <c r="M284" s="0" t="n">
        <v>0.8042243</v>
      </c>
      <c r="N284" s="0" t="n">
        <v>1</v>
      </c>
      <c r="O284" s="0" t="n">
        <v>-0.0007071495</v>
      </c>
      <c r="P284" s="0" t="n">
        <v>0</v>
      </c>
      <c r="Q284" s="0" t="n">
        <v>0</v>
      </c>
      <c r="R284" s="0" t="n">
        <v>22.15194</v>
      </c>
      <c r="S284" s="0" t="n">
        <v>63.27951</v>
      </c>
      <c r="T284" s="0" t="n">
        <v>103.4213</v>
      </c>
      <c r="U284" s="0" t="n">
        <v>136.3737</v>
      </c>
      <c r="V284" s="0" t="n">
        <v>158.174</v>
      </c>
      <c r="W284" s="0" t="n">
        <v>138.9771</v>
      </c>
      <c r="X284" s="0" t="n">
        <v>124.5313</v>
      </c>
      <c r="Y284" s="0" t="n">
        <v>117.3722</v>
      </c>
      <c r="Z284" s="0" t="n">
        <v>0</v>
      </c>
      <c r="AA284" s="0" t="n">
        <v>1</v>
      </c>
      <c r="AB284" s="0" t="n">
        <v>0.002946659</v>
      </c>
      <c r="AC284" s="0" t="n">
        <v>0.0004646491</v>
      </c>
      <c r="AD284" s="0" t="n">
        <v>0.0003182907</v>
      </c>
      <c r="AE284" s="1" t="n">
        <v>-3.118155E-010</v>
      </c>
      <c r="AF284" s="1" t="n">
        <v>2.055332E-008</v>
      </c>
      <c r="AG284" s="1" t="n">
        <v>3.991829E-009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O284" s="2" t="n">
        <f aca="false">SQRT(SUMSQ(AB284:AD284))</f>
        <v>0.00300000116968615</v>
      </c>
      <c r="AP284" s="2"/>
      <c r="AQ284" s="2"/>
      <c r="AR284" s="2"/>
      <c r="AS284" s="2" t="n">
        <f aca="false">DEGREES(2*ACOS(AH284))</f>
        <v>0</v>
      </c>
      <c r="AT284" s="2"/>
      <c r="AU284" s="2"/>
      <c r="AW284" s="0" t="n">
        <f aca="false">ABS(AI284-1)</f>
        <v>0</v>
      </c>
      <c r="AZ284" s="3"/>
      <c r="BA284" s="3" t="n">
        <f aca="false">DEGREES(2*ACOS(AM284))</f>
        <v>0</v>
      </c>
      <c r="BB284" s="3"/>
      <c r="BC284" s="3"/>
      <c r="BD284" s="0" t="n">
        <f aca="false">SUM(AN284:BB284)</f>
        <v>0.00300000116968615</v>
      </c>
    </row>
    <row r="285" customFormat="false" ht="13.8" hidden="false" customHeight="false" outlineLevel="0" collapsed="false">
      <c r="A285" s="0" t="n">
        <v>470.5376</v>
      </c>
      <c r="B285" s="0" t="n">
        <v>3.409581</v>
      </c>
      <c r="C285" s="0" t="n">
        <v>0.8600714</v>
      </c>
      <c r="D285" s="0" t="n">
        <v>2.820316</v>
      </c>
      <c r="E285" s="1" t="n">
        <v>-3.652193E-008</v>
      </c>
      <c r="F285" s="1" t="n">
        <v>-3.359768E-007</v>
      </c>
      <c r="G285" s="1" t="n">
        <v>-2.004134E-007</v>
      </c>
      <c r="H285" s="0" t="n">
        <v>1</v>
      </c>
      <c r="I285" s="0" t="n">
        <v>0.4242288</v>
      </c>
      <c r="J285" s="0" t="n">
        <v>-0.01548317</v>
      </c>
      <c r="K285" s="0" t="n">
        <v>0.594036</v>
      </c>
      <c r="L285" s="0" t="n">
        <v>0.0114368</v>
      </c>
      <c r="M285" s="0" t="n">
        <v>0.8042081</v>
      </c>
      <c r="N285" s="0" t="n">
        <v>1</v>
      </c>
      <c r="O285" s="0" t="n">
        <v>-0.01408935</v>
      </c>
      <c r="P285" s="0" t="n">
        <v>-0.0004721284</v>
      </c>
      <c r="Q285" s="0" t="n">
        <v>0</v>
      </c>
      <c r="R285" s="0" t="n">
        <v>19.87009</v>
      </c>
      <c r="S285" s="0" t="n">
        <v>56.36216</v>
      </c>
      <c r="T285" s="0" t="n">
        <v>92.09204</v>
      </c>
      <c r="U285" s="0" t="n">
        <v>121.4752</v>
      </c>
      <c r="V285" s="0" t="n">
        <v>140.9297</v>
      </c>
      <c r="W285" s="0" t="n">
        <v>123.8379</v>
      </c>
      <c r="X285" s="0" t="n">
        <v>110.987</v>
      </c>
      <c r="Y285" s="0" t="n">
        <v>104.5518</v>
      </c>
      <c r="Z285" s="0" t="n">
        <v>0</v>
      </c>
      <c r="AA285" s="0" t="n">
        <v>1</v>
      </c>
      <c r="AB285" s="0" t="n">
        <v>0.0646877</v>
      </c>
      <c r="AC285" s="0" t="n">
        <v>0.01099526</v>
      </c>
      <c r="AD285" s="0" t="n">
        <v>0.007112825</v>
      </c>
      <c r="AE285" s="1" t="n">
        <v>8.112876E-010</v>
      </c>
      <c r="AF285" s="1" t="n">
        <v>-2.743641E-009</v>
      </c>
      <c r="AG285" s="1" t="n">
        <v>-7.570409E-010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O285" s="2" t="n">
        <f aca="false">SQRT(SUMSQ(AB285:AD285))</f>
        <v>0.065999898130514</v>
      </c>
      <c r="AP285" s="2"/>
      <c r="AQ285" s="2"/>
      <c r="AR285" s="2"/>
      <c r="AS285" s="2" t="n">
        <f aca="false">DEGREES(2*ACOS(AH285))</f>
        <v>0</v>
      </c>
      <c r="AT285" s="2"/>
      <c r="AU285" s="2"/>
      <c r="AW285" s="0" t="n">
        <f aca="false">ABS(AI285-1)</f>
        <v>0</v>
      </c>
      <c r="AZ285" s="3"/>
      <c r="BA285" s="3" t="n">
        <f aca="false">DEGREES(2*ACOS(AM285))</f>
        <v>0</v>
      </c>
      <c r="BB285" s="3"/>
      <c r="BC285" s="3"/>
      <c r="BD285" s="0" t="n">
        <f aca="false">SUM(AN285:BB285)</f>
        <v>0.065999898130514</v>
      </c>
    </row>
    <row r="286" customFormat="false" ht="13.8" hidden="false" customHeight="false" outlineLevel="0" collapsed="false">
      <c r="A286" s="0" t="n">
        <v>470.5876</v>
      </c>
      <c r="B286" s="0" t="n">
        <v>3.425629</v>
      </c>
      <c r="C286" s="0" t="n">
        <v>0.8780983</v>
      </c>
      <c r="D286" s="0" t="n">
        <v>2.825089</v>
      </c>
      <c r="E286" s="1" t="n">
        <v>-3.473743E-008</v>
      </c>
      <c r="F286" s="1" t="n">
        <v>-3.140723E-007</v>
      </c>
      <c r="G286" s="1" t="n">
        <v>-2.037315E-007</v>
      </c>
      <c r="H286" s="0" t="n">
        <v>1</v>
      </c>
      <c r="I286" s="0" t="n">
        <v>0.4242288</v>
      </c>
      <c r="J286" s="0" t="n">
        <v>-0.0157685</v>
      </c>
      <c r="K286" s="0" t="n">
        <v>0.5940489</v>
      </c>
      <c r="L286" s="0" t="n">
        <v>0.01164807</v>
      </c>
      <c r="M286" s="0" t="n">
        <v>0.80419</v>
      </c>
      <c r="N286" s="0" t="n">
        <v>1</v>
      </c>
      <c r="O286" s="0" t="n">
        <v>-0.03079724</v>
      </c>
      <c r="P286" s="0" t="n">
        <v>-0.0008485317</v>
      </c>
      <c r="Q286" s="0" t="n">
        <v>-0.000118494</v>
      </c>
      <c r="R286" s="0" t="n">
        <v>21.50069</v>
      </c>
      <c r="S286" s="0" t="n">
        <v>58.44351</v>
      </c>
      <c r="T286" s="0" t="n">
        <v>95.46564</v>
      </c>
      <c r="U286" s="0" t="n">
        <v>126.2376</v>
      </c>
      <c r="V286" s="0" t="n">
        <v>146.7002</v>
      </c>
      <c r="W286" s="0" t="n">
        <v>128.9992</v>
      </c>
      <c r="X286" s="0" t="n">
        <v>115.771</v>
      </c>
      <c r="Y286" s="0" t="n">
        <v>108.7816</v>
      </c>
      <c r="Z286" s="0" t="n">
        <v>0</v>
      </c>
      <c r="AA286" s="0" t="n">
        <v>1</v>
      </c>
      <c r="AB286" s="0" t="n">
        <v>0.1422135</v>
      </c>
      <c r="AC286" s="0" t="n">
        <v>0.02534057</v>
      </c>
      <c r="AD286" s="0" t="n">
        <v>0.003645402</v>
      </c>
      <c r="AE286" s="1" t="n">
        <v>1.784504E-009</v>
      </c>
      <c r="AF286" s="1" t="n">
        <v>2.190445E-008</v>
      </c>
      <c r="AG286" s="1" t="n">
        <v>-3.318096E-009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O286" s="2" t="n">
        <f aca="false">SQRT(SUMSQ(AB286:AD286))</f>
        <v>0.144499526040456</v>
      </c>
      <c r="AP286" s="2"/>
      <c r="AQ286" s="2"/>
      <c r="AR286" s="2"/>
      <c r="AS286" s="2" t="n">
        <f aca="false">DEGREES(2*ACOS(AH286))</f>
        <v>0</v>
      </c>
      <c r="AT286" s="2"/>
      <c r="AU286" s="2"/>
      <c r="AW286" s="0" t="n">
        <f aca="false">ABS(AI286-1)</f>
        <v>0</v>
      </c>
      <c r="AZ286" s="3"/>
      <c r="BA286" s="3" t="n">
        <f aca="false">DEGREES(2*ACOS(AM286))</f>
        <v>0</v>
      </c>
      <c r="BB286" s="3"/>
      <c r="BC286" s="3"/>
      <c r="BD286" s="0" t="n">
        <f aca="false">SUM(AN286:BB286)</f>
        <v>0.144499526040456</v>
      </c>
    </row>
    <row r="287" customFormat="false" ht="13.8" hidden="false" customHeight="false" outlineLevel="0" collapsed="false">
      <c r="A287" s="0" t="n">
        <v>470.6371</v>
      </c>
      <c r="B287" s="0" t="n">
        <v>3.420313</v>
      </c>
      <c r="C287" s="0" t="n">
        <v>0.9009227</v>
      </c>
      <c r="D287" s="0" t="n">
        <v>2.825768</v>
      </c>
      <c r="E287" s="1" t="n">
        <v>-3.554657E-008</v>
      </c>
      <c r="F287" s="1" t="n">
        <v>-3.068076E-007</v>
      </c>
      <c r="G287" s="1" t="n">
        <v>-2.008344E-007</v>
      </c>
      <c r="H287" s="0" t="n">
        <v>1</v>
      </c>
      <c r="I287" s="0" t="n">
        <v>0.4242288</v>
      </c>
      <c r="J287" s="0" t="n">
        <v>-0.01638942</v>
      </c>
      <c r="K287" s="0" t="n">
        <v>0.5940403</v>
      </c>
      <c r="L287" s="0" t="n">
        <v>0.01210675</v>
      </c>
      <c r="M287" s="0" t="n">
        <v>0.8041772</v>
      </c>
      <c r="N287" s="0" t="n">
        <v>1</v>
      </c>
      <c r="O287" s="0" t="n">
        <v>-0.02668786</v>
      </c>
      <c r="P287" s="0" t="n">
        <v>0</v>
      </c>
      <c r="Q287" s="0" t="n">
        <v>-0.0001459122</v>
      </c>
      <c r="R287" s="0" t="n">
        <v>24.12472</v>
      </c>
      <c r="S287" s="0" t="n">
        <v>62.28939</v>
      </c>
      <c r="T287" s="0" t="n">
        <v>102.0926</v>
      </c>
      <c r="U287" s="0" t="n">
        <v>135.5572</v>
      </c>
      <c r="V287" s="0" t="n">
        <v>157.9032</v>
      </c>
      <c r="W287" s="0" t="n">
        <v>138.9736</v>
      </c>
      <c r="X287" s="0" t="n">
        <v>124.967</v>
      </c>
      <c r="Y287" s="0" t="n">
        <v>117.2613</v>
      </c>
      <c r="Z287" s="0" t="n">
        <v>0</v>
      </c>
      <c r="AA287" s="0" t="n">
        <v>1</v>
      </c>
      <c r="AB287" s="0" t="n">
        <v>0.1156811</v>
      </c>
      <c r="AC287" s="0" t="n">
        <v>0.02119547</v>
      </c>
      <c r="AD287" s="0" t="n">
        <v>0.001018709</v>
      </c>
      <c r="AE287" s="1" t="n">
        <v>-8.091532E-010</v>
      </c>
      <c r="AF287" s="1" t="n">
        <v>7.264629E-009</v>
      </c>
      <c r="AG287" s="1" t="n">
        <v>2.897125E-009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O287" s="2" t="n">
        <f aca="false">SQRT(SUMSQ(AB287:AD287))</f>
        <v>0.117611235066033</v>
      </c>
      <c r="AP287" s="2"/>
      <c r="AQ287" s="2"/>
      <c r="AR287" s="2"/>
      <c r="AS287" s="2" t="n">
        <f aca="false">DEGREES(2*ACOS(AH287))</f>
        <v>0</v>
      </c>
      <c r="AT287" s="2"/>
      <c r="AU287" s="2"/>
      <c r="AW287" s="0" t="n">
        <f aca="false">ABS(AI287-1)</f>
        <v>0</v>
      </c>
      <c r="AZ287" s="3"/>
      <c r="BA287" s="3" t="n">
        <f aca="false">DEGREES(2*ACOS(AM287))</f>
        <v>0</v>
      </c>
      <c r="BB287" s="3"/>
      <c r="BC287" s="3"/>
      <c r="BD287" s="0" t="n">
        <f aca="false">SUM(AN287:BB287)</f>
        <v>0.117611235066033</v>
      </c>
    </row>
    <row r="288" customFormat="false" ht="13.8" hidden="false" customHeight="false" outlineLevel="0" collapsed="false">
      <c r="A288" s="0" t="n">
        <v>470.6871</v>
      </c>
      <c r="B288" s="0" t="n">
        <v>3.40791</v>
      </c>
      <c r="C288" s="0" t="n">
        <v>0.9147525</v>
      </c>
      <c r="D288" s="0" t="n">
        <v>2.828199</v>
      </c>
      <c r="E288" s="1" t="n">
        <v>-3.514937E-008</v>
      </c>
      <c r="F288" s="1" t="n">
        <v>-2.831229E-007</v>
      </c>
      <c r="G288" s="1" t="n">
        <v>-2.053043E-007</v>
      </c>
      <c r="H288" s="0" t="n">
        <v>1</v>
      </c>
      <c r="I288" s="0" t="n">
        <v>0.4242288</v>
      </c>
      <c r="J288" s="0" t="n">
        <v>-0.0171944</v>
      </c>
      <c r="K288" s="0" t="n">
        <v>0.5939183</v>
      </c>
      <c r="L288" s="0" t="n">
        <v>0.01269777</v>
      </c>
      <c r="M288" s="0" t="n">
        <v>0.8042414</v>
      </c>
      <c r="N288" s="0" t="n">
        <v>1</v>
      </c>
      <c r="O288" s="0" t="n">
        <v>-0.01380157</v>
      </c>
      <c r="P288" s="0" t="n">
        <v>0</v>
      </c>
      <c r="Q288" s="0" t="n">
        <v>-0.0002360344</v>
      </c>
      <c r="R288" s="0" t="n">
        <v>21.1985</v>
      </c>
      <c r="S288" s="0" t="n">
        <v>53.48962</v>
      </c>
      <c r="T288" s="0" t="n">
        <v>88.35521</v>
      </c>
      <c r="U288" s="0" t="n">
        <v>117.7244</v>
      </c>
      <c r="V288" s="0" t="n">
        <v>137.3253</v>
      </c>
      <c r="W288" s="0" t="n">
        <v>120.9268</v>
      </c>
      <c r="X288" s="0" t="n">
        <v>108.8883</v>
      </c>
      <c r="Y288" s="0" t="n">
        <v>102.4196</v>
      </c>
      <c r="Z288" s="0" t="n">
        <v>0</v>
      </c>
      <c r="AA288" s="0" t="n">
        <v>1</v>
      </c>
      <c r="AB288" s="0" t="n">
        <v>0.05303519</v>
      </c>
      <c r="AC288" s="0" t="n">
        <v>0.0101431</v>
      </c>
      <c r="AD288" s="0" t="n">
        <v>0.002979534</v>
      </c>
      <c r="AE288" s="1" t="n">
        <v>3.971969E-010</v>
      </c>
      <c r="AF288" s="1" t="n">
        <v>2.368468E-008</v>
      </c>
      <c r="AG288" s="1" t="n">
        <v>-4.469968E-009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O288" s="2" t="n">
        <f aca="false">SQRT(SUMSQ(AB288:AD288))</f>
        <v>0.0540785676474817</v>
      </c>
      <c r="AP288" s="2"/>
      <c r="AQ288" s="2"/>
      <c r="AR288" s="2"/>
      <c r="AS288" s="2" t="n">
        <f aca="false">DEGREES(2*ACOS(AH288))</f>
        <v>0</v>
      </c>
      <c r="AT288" s="2"/>
      <c r="AU288" s="2"/>
      <c r="AW288" s="0" t="n">
        <f aca="false">ABS(AI288-1)</f>
        <v>0</v>
      </c>
      <c r="AZ288" s="3"/>
      <c r="BA288" s="3" t="n">
        <f aca="false">DEGREES(2*ACOS(AM288))</f>
        <v>0</v>
      </c>
      <c r="BB288" s="3"/>
      <c r="BC288" s="3"/>
      <c r="BD288" s="0" t="n">
        <f aca="false">SUM(AN288:BB288)</f>
        <v>0.0540785676474817</v>
      </c>
    </row>
    <row r="289" customFormat="false" ht="13.8" hidden="false" customHeight="false" outlineLevel="0" collapsed="false">
      <c r="A289" s="0" t="n">
        <v>470.7371</v>
      </c>
      <c r="B289" s="0" t="n">
        <v>3.401551</v>
      </c>
      <c r="C289" s="0" t="n">
        <v>0.9229325</v>
      </c>
      <c r="D289" s="0" t="n">
        <v>2.82954</v>
      </c>
      <c r="E289" s="1" t="n">
        <v>-3.594446E-008</v>
      </c>
      <c r="F289" s="1" t="n">
        <v>-2.846641E-007</v>
      </c>
      <c r="G289" s="1" t="n">
        <v>-2.053114E-007</v>
      </c>
      <c r="H289" s="0" t="n">
        <v>1</v>
      </c>
      <c r="I289" s="0" t="n">
        <v>0.4242288</v>
      </c>
      <c r="J289" s="0" t="n">
        <v>-0.01800702</v>
      </c>
      <c r="K289" s="0" t="n">
        <v>0.5937504</v>
      </c>
      <c r="L289" s="0" t="n">
        <v>0.01329251</v>
      </c>
      <c r="M289" s="0" t="n">
        <v>0.804338</v>
      </c>
      <c r="N289" s="0" t="n">
        <v>1</v>
      </c>
      <c r="O289" s="0" t="n">
        <v>-0.007181168</v>
      </c>
      <c r="P289" s="0" t="n">
        <v>0</v>
      </c>
      <c r="Q289" s="0" t="n">
        <v>-0.0003743172</v>
      </c>
      <c r="R289" s="0" t="n">
        <v>22.28713</v>
      </c>
      <c r="S289" s="0" t="n">
        <v>56.03366</v>
      </c>
      <c r="T289" s="0" t="n">
        <v>93.33594</v>
      </c>
      <c r="U289" s="0" t="n">
        <v>124.6459</v>
      </c>
      <c r="V289" s="0" t="n">
        <v>145.475</v>
      </c>
      <c r="W289" s="0" t="n">
        <v>128.1452</v>
      </c>
      <c r="X289" s="0" t="n">
        <v>115.4837</v>
      </c>
      <c r="Y289" s="0" t="n">
        <v>109.0485</v>
      </c>
      <c r="Z289" s="0" t="n">
        <v>0</v>
      </c>
      <c r="AA289" s="0" t="n">
        <v>1</v>
      </c>
      <c r="AB289" s="0" t="n">
        <v>0.02915267</v>
      </c>
      <c r="AC289" s="0" t="n">
        <v>0.006296727</v>
      </c>
      <c r="AD289" s="0" t="n">
        <v>0.003224786</v>
      </c>
      <c r="AE289" s="1" t="n">
        <v>-7.950818E-010</v>
      </c>
      <c r="AF289" s="1" t="n">
        <v>-1.541176E-009</v>
      </c>
      <c r="AG289" s="1" t="n">
        <v>-7.062017E-012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O289" s="2" t="n">
        <f aca="false">SQRT(SUMSQ(AB289:AD289))</f>
        <v>0.02999876970456</v>
      </c>
      <c r="AP289" s="2"/>
      <c r="AQ289" s="2"/>
      <c r="AR289" s="2"/>
      <c r="AS289" s="2" t="n">
        <f aca="false">DEGREES(2*ACOS(AH289))</f>
        <v>0</v>
      </c>
      <c r="AT289" s="2"/>
      <c r="AU289" s="2"/>
      <c r="AW289" s="0" t="n">
        <f aca="false">ABS(AI289-1)</f>
        <v>0</v>
      </c>
      <c r="AZ289" s="3"/>
      <c r="BA289" s="3" t="n">
        <f aca="false">DEGREES(2*ACOS(AM289))</f>
        <v>0</v>
      </c>
      <c r="BB289" s="3"/>
      <c r="BC289" s="3"/>
      <c r="BD289" s="0" t="n">
        <f aca="false">SUM(AN289:BB289)</f>
        <v>0.02999876970456</v>
      </c>
    </row>
    <row r="290" customFormat="false" ht="13.8" hidden="false" customHeight="false" outlineLevel="0" collapsed="false">
      <c r="A290" s="0" t="n">
        <v>470.787</v>
      </c>
      <c r="B290" s="0" t="n">
        <v>3.397445</v>
      </c>
      <c r="C290" s="0" t="n">
        <v>0.9271725</v>
      </c>
      <c r="D290" s="0" t="n">
        <v>2.825843</v>
      </c>
      <c r="E290" s="1" t="n">
        <v>-3.445103E-008</v>
      </c>
      <c r="F290" s="1" t="n">
        <v>-2.957233E-007</v>
      </c>
      <c r="G290" s="1" t="n">
        <v>-2.107911E-007</v>
      </c>
      <c r="H290" s="0" t="n">
        <v>1</v>
      </c>
      <c r="I290" s="0" t="n">
        <v>0.4242288</v>
      </c>
      <c r="J290" s="0" t="n">
        <v>-0.01874328</v>
      </c>
      <c r="K290" s="0" t="n">
        <v>0.5936083</v>
      </c>
      <c r="L290" s="0" t="n">
        <v>0.01383134</v>
      </c>
      <c r="M290" s="0" t="n">
        <v>0.8044169</v>
      </c>
      <c r="N290" s="0" t="n">
        <v>1</v>
      </c>
      <c r="O290" s="0" t="n">
        <v>-0.002906084</v>
      </c>
      <c r="P290" s="0" t="n">
        <v>0</v>
      </c>
      <c r="Q290" s="0" t="n">
        <v>-0.002411604</v>
      </c>
      <c r="R290" s="0" t="n">
        <v>22.10969</v>
      </c>
      <c r="S290" s="0" t="n">
        <v>55.56405</v>
      </c>
      <c r="T290" s="0" t="n">
        <v>93.03066</v>
      </c>
      <c r="U290" s="0" t="n">
        <v>124.3885</v>
      </c>
      <c r="V290" s="0" t="n">
        <v>145.2042</v>
      </c>
      <c r="W290" s="0" t="n">
        <v>127.9248</v>
      </c>
      <c r="X290" s="0" t="n">
        <v>115.3319</v>
      </c>
      <c r="Y290" s="0" t="n">
        <v>109.1785</v>
      </c>
      <c r="Z290" s="0" t="n">
        <v>0</v>
      </c>
      <c r="AA290" s="0" t="n">
        <v>1</v>
      </c>
      <c r="AB290" s="0" t="n">
        <v>0.01159953</v>
      </c>
      <c r="AC290" s="0" t="n">
        <v>0.00282935</v>
      </c>
      <c r="AD290" s="0" t="n">
        <v>0.001201207</v>
      </c>
      <c r="AE290" s="1" t="n">
        <v>1.493443E-009</v>
      </c>
      <c r="AF290" s="1" t="n">
        <v>-1.105922E-008</v>
      </c>
      <c r="AG290" s="1" t="n">
        <v>-5.479688E-009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O290" s="2" t="n">
        <f aca="false">SQRT(SUMSQ(AB290:AD290))</f>
        <v>0.011999883995283</v>
      </c>
      <c r="AP290" s="2"/>
      <c r="AQ290" s="2"/>
      <c r="AR290" s="2"/>
      <c r="AS290" s="2" t="n">
        <f aca="false">DEGREES(2*ACOS(AH290))</f>
        <v>0</v>
      </c>
      <c r="AT290" s="2"/>
      <c r="AU290" s="2"/>
      <c r="AW290" s="0" t="n">
        <f aca="false">ABS(AI290-1)</f>
        <v>0</v>
      </c>
      <c r="AZ290" s="3"/>
      <c r="BA290" s="3" t="n">
        <f aca="false">DEGREES(2*ACOS(AM290))</f>
        <v>0</v>
      </c>
      <c r="BB290" s="3"/>
      <c r="BC290" s="3"/>
      <c r="BD290" s="0" t="n">
        <f aca="false">SUM(AN290:BB290)</f>
        <v>0.011999883995283</v>
      </c>
    </row>
    <row r="291" customFormat="false" ht="13.8" hidden="false" customHeight="false" outlineLevel="0" collapsed="false">
      <c r="A291" s="0" t="n">
        <v>470.8374</v>
      </c>
      <c r="B291" s="0" t="n">
        <v>3.395317</v>
      </c>
      <c r="C291" s="0" t="n">
        <v>0.9279888</v>
      </c>
      <c r="D291" s="0" t="n">
        <v>2.821741</v>
      </c>
      <c r="E291" s="1" t="n">
        <v>-3.407028E-008</v>
      </c>
      <c r="F291" s="1" t="n">
        <v>-2.868958E-007</v>
      </c>
      <c r="G291" s="1" t="n">
        <v>-2.122115E-007</v>
      </c>
      <c r="H291" s="0" t="n">
        <v>1</v>
      </c>
      <c r="I291" s="0" t="n">
        <v>0.4242288</v>
      </c>
      <c r="J291" s="0" t="n">
        <v>-0.01934999</v>
      </c>
      <c r="K291" s="0" t="n">
        <v>0.5935687</v>
      </c>
      <c r="L291" s="0" t="n">
        <v>0.01427798</v>
      </c>
      <c r="M291" s="0" t="n">
        <v>0.8044239</v>
      </c>
      <c r="N291" s="0" t="n">
        <v>1</v>
      </c>
      <c r="O291" s="0" t="n">
        <v>-0.0004930496</v>
      </c>
      <c r="P291" s="0" t="n">
        <v>0</v>
      </c>
      <c r="Q291" s="0" t="n">
        <v>-0.0003728867</v>
      </c>
      <c r="R291" s="0" t="n">
        <v>21.92763</v>
      </c>
      <c r="S291" s="0" t="n">
        <v>55.2702</v>
      </c>
      <c r="T291" s="0" t="n">
        <v>92.81332</v>
      </c>
      <c r="U291" s="0" t="n">
        <v>124.1404</v>
      </c>
      <c r="V291" s="0" t="n">
        <v>144.9156</v>
      </c>
      <c r="W291" s="0" t="n">
        <v>127.6459</v>
      </c>
      <c r="X291" s="0" t="n">
        <v>115.071</v>
      </c>
      <c r="Y291" s="0" t="n">
        <v>109.0957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1" t="n">
        <v>3.807565E-010</v>
      </c>
      <c r="AF291" s="1" t="n">
        <v>8.827548E-009</v>
      </c>
      <c r="AG291" s="1" t="n">
        <v>-1.420399E-009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O291" s="2" t="n">
        <f aca="false">SQRT(SUMSQ(AB291:AD291))</f>
        <v>0</v>
      </c>
      <c r="AP291" s="2"/>
      <c r="AQ291" s="2"/>
      <c r="AR291" s="2"/>
      <c r="AS291" s="2" t="n">
        <f aca="false">DEGREES(2*ACOS(AH291))</f>
        <v>0.0512469035396072</v>
      </c>
      <c r="AT291" s="2"/>
      <c r="AU291" s="2"/>
      <c r="AW291" s="0" t="n">
        <f aca="false">ABS(AI291-1)</f>
        <v>0</v>
      </c>
      <c r="AZ291" s="3"/>
      <c r="BA291" s="3" t="n">
        <f aca="false">DEGREES(2*ACOS(AM291))</f>
        <v>0</v>
      </c>
      <c r="BB291" s="3"/>
      <c r="BC291" s="3"/>
      <c r="BD291" s="0" t="n">
        <f aca="false">SUM(AN291:BB291)</f>
        <v>0.0512469035396072</v>
      </c>
    </row>
    <row r="292" customFormat="false" ht="13.8" hidden="false" customHeight="false" outlineLevel="0" collapsed="false">
      <c r="A292" s="0" t="n">
        <v>470.8872</v>
      </c>
      <c r="B292" s="0" t="n">
        <v>3.394958</v>
      </c>
      <c r="C292" s="0" t="n">
        <v>0.928126</v>
      </c>
      <c r="D292" s="0" t="n">
        <v>2.821027</v>
      </c>
      <c r="E292" s="1" t="n">
        <v>-3.380216E-008</v>
      </c>
      <c r="F292" s="1" t="n">
        <v>-2.343104E-007</v>
      </c>
      <c r="G292" s="1" t="n">
        <v>-2.132775E-007</v>
      </c>
      <c r="H292" s="0" t="n">
        <v>1</v>
      </c>
      <c r="I292" s="0" t="n">
        <v>0.4242288</v>
      </c>
      <c r="J292" s="0" t="n">
        <v>-0.01982617</v>
      </c>
      <c r="K292" s="0" t="n">
        <v>0.593561</v>
      </c>
      <c r="L292" s="0" t="n">
        <v>0.01462938</v>
      </c>
      <c r="M292" s="0" t="n">
        <v>0.8044118</v>
      </c>
      <c r="N292" s="0" t="n">
        <v>1</v>
      </c>
      <c r="O292" s="1" t="n">
        <v>-8.296967E-005</v>
      </c>
      <c r="P292" s="0" t="n">
        <v>0</v>
      </c>
      <c r="Q292" s="1" t="n">
        <v>-6.866455E-005</v>
      </c>
      <c r="R292" s="0" t="n">
        <v>22.66381</v>
      </c>
      <c r="S292" s="0" t="n">
        <v>57.29991</v>
      </c>
      <c r="T292" s="0" t="n">
        <v>96.33376</v>
      </c>
      <c r="U292" s="0" t="n">
        <v>128.8403</v>
      </c>
      <c r="V292" s="0" t="n">
        <v>150.3934</v>
      </c>
      <c r="W292" s="0" t="n">
        <v>132.4381</v>
      </c>
      <c r="X292" s="0" t="n">
        <v>119.3643</v>
      </c>
      <c r="Y292" s="0" t="n">
        <v>113.237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1" t="n">
        <v>2.681081E-010</v>
      </c>
      <c r="AF292" s="1" t="n">
        <v>5.258536E-008</v>
      </c>
      <c r="AG292" s="1" t="n">
        <v>-1.066027E-009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O292" s="2" t="n">
        <f aca="false">SQRT(SUMSQ(AB292:AD292))</f>
        <v>0</v>
      </c>
      <c r="AP292" s="2"/>
      <c r="AQ292" s="2"/>
      <c r="AR292" s="2"/>
      <c r="AS292" s="2" t="n">
        <f aca="false">DEGREES(2*ACOS(AH292))</f>
        <v>0</v>
      </c>
      <c r="AT292" s="2"/>
      <c r="AU292" s="2"/>
      <c r="AW292" s="0" t="n">
        <f aca="false">ABS(AI292-1)</f>
        <v>0</v>
      </c>
      <c r="AZ292" s="3"/>
      <c r="BA292" s="3" t="n">
        <f aca="false">DEGREES(2*ACOS(AM292))</f>
        <v>0</v>
      </c>
      <c r="BB292" s="3"/>
      <c r="BC292" s="3"/>
      <c r="BD292" s="0" t="n">
        <f aca="false">SUM(AN292:BB292)</f>
        <v>0</v>
      </c>
    </row>
    <row r="293" customFormat="false" ht="13.8" hidden="false" customHeight="false" outlineLevel="0" collapsed="false">
      <c r="A293" s="0" t="n">
        <v>470.9369</v>
      </c>
      <c r="B293" s="0" t="n">
        <v>3.394898</v>
      </c>
      <c r="C293" s="0" t="n">
        <v>0.9281491</v>
      </c>
      <c r="D293" s="0" t="n">
        <v>2.820909</v>
      </c>
      <c r="E293" s="1" t="n">
        <v>-3.537519E-008</v>
      </c>
      <c r="F293" s="1" t="n">
        <v>-2.229187E-007</v>
      </c>
      <c r="G293" s="1" t="n">
        <v>-2.1052E-007</v>
      </c>
      <c r="H293" s="0" t="n">
        <v>1</v>
      </c>
      <c r="I293" s="0" t="n">
        <v>0.4242288</v>
      </c>
      <c r="J293" s="0" t="n">
        <v>-0.02019591</v>
      </c>
      <c r="K293" s="0" t="n">
        <v>0.5935587</v>
      </c>
      <c r="L293" s="0" t="n">
        <v>0.01490237</v>
      </c>
      <c r="M293" s="0" t="n">
        <v>0.8043993</v>
      </c>
      <c r="N293" s="0" t="n">
        <v>1</v>
      </c>
      <c r="O293" s="1" t="n">
        <v>-1.382828E-005</v>
      </c>
      <c r="P293" s="0" t="n">
        <v>0</v>
      </c>
      <c r="Q293" s="1" t="n">
        <v>-1.072884E-005</v>
      </c>
      <c r="R293" s="0" t="n">
        <v>23.48028</v>
      </c>
      <c r="S293" s="0" t="n">
        <v>59.42195</v>
      </c>
      <c r="T293" s="0" t="n">
        <v>99.93213</v>
      </c>
      <c r="U293" s="0" t="n">
        <v>133.6477</v>
      </c>
      <c r="V293" s="0" t="n">
        <v>156.0017</v>
      </c>
      <c r="W293" s="0" t="n">
        <v>137.3654</v>
      </c>
      <c r="X293" s="0" t="n">
        <v>123.7953</v>
      </c>
      <c r="Y293" s="0" t="n">
        <v>117.4604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1" t="n">
        <v>-1.573037E-009</v>
      </c>
      <c r="AF293" s="1" t="n">
        <v>1.139169E-008</v>
      </c>
      <c r="AG293" s="1" t="n">
        <v>2.757518E-009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O293" s="2" t="n">
        <f aca="false">SQRT(SUMSQ(AB293:AD293))</f>
        <v>0</v>
      </c>
      <c r="AP293" s="2"/>
      <c r="AQ293" s="2"/>
      <c r="AR293" s="2"/>
      <c r="AS293" s="2" t="n">
        <f aca="false">DEGREES(2*ACOS(AH293))</f>
        <v>0</v>
      </c>
      <c r="AT293" s="2"/>
      <c r="AU293" s="2"/>
      <c r="AW293" s="0" t="n">
        <f aca="false">ABS(AI293-1)</f>
        <v>0</v>
      </c>
      <c r="AZ293" s="3"/>
      <c r="BA293" s="3" t="n">
        <f aca="false">DEGREES(2*ACOS(AM293))</f>
        <v>0</v>
      </c>
      <c r="BB293" s="3"/>
      <c r="BC293" s="3"/>
      <c r="BD293" s="0" t="n">
        <f aca="false">SUM(AN293:BB293)</f>
        <v>0</v>
      </c>
    </row>
    <row r="294" customFormat="false" ht="13.8" hidden="false" customHeight="false" outlineLevel="0" collapsed="false">
      <c r="A294" s="0" t="n">
        <v>470.9873</v>
      </c>
      <c r="B294" s="0" t="n">
        <v>3.394887</v>
      </c>
      <c r="C294" s="0" t="n">
        <v>0.9281529</v>
      </c>
      <c r="D294" s="0" t="n">
        <v>2.82089</v>
      </c>
      <c r="E294" s="1" t="n">
        <v>-3.493475E-008</v>
      </c>
      <c r="F294" s="1" t="n">
        <v>-2.394087E-007</v>
      </c>
      <c r="G294" s="1" t="n">
        <v>-2.124713E-007</v>
      </c>
      <c r="H294" s="0" t="n">
        <v>1</v>
      </c>
      <c r="I294" s="0" t="n">
        <v>0.4242288</v>
      </c>
      <c r="J294" s="0" t="n">
        <v>-0.02048224</v>
      </c>
      <c r="K294" s="0" t="n">
        <v>0.5935575</v>
      </c>
      <c r="L294" s="0" t="n">
        <v>0.01511382</v>
      </c>
      <c r="M294" s="0" t="n">
        <v>0.8043889</v>
      </c>
      <c r="N294" s="0" t="n">
        <v>1</v>
      </c>
      <c r="O294" s="1" t="n">
        <v>-2.384186E-006</v>
      </c>
      <c r="P294" s="0" t="n">
        <v>0</v>
      </c>
      <c r="Q294" s="1" t="n">
        <v>-2.384186E-006</v>
      </c>
      <c r="R294" s="0" t="n">
        <v>23.89756</v>
      </c>
      <c r="S294" s="0" t="n">
        <v>60.49263</v>
      </c>
      <c r="T294" s="0" t="n">
        <v>101.7401</v>
      </c>
      <c r="U294" s="0" t="n">
        <v>136.064</v>
      </c>
      <c r="V294" s="0" t="n">
        <v>158.8215</v>
      </c>
      <c r="W294" s="0" t="n">
        <v>139.8453</v>
      </c>
      <c r="X294" s="0" t="n">
        <v>126.0275</v>
      </c>
      <c r="Y294" s="0" t="n">
        <v>119.583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1" t="n">
        <v>4.40443E-010</v>
      </c>
      <c r="AF294" s="1" t="n">
        <v>-1.649009E-008</v>
      </c>
      <c r="AG294" s="1" t="n">
        <v>-1.951266E-009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O294" s="2" t="n">
        <f aca="false">SQRT(SUMSQ(AB294:AD294))</f>
        <v>0</v>
      </c>
      <c r="AP294" s="2"/>
      <c r="AQ294" s="2"/>
      <c r="AR294" s="2"/>
      <c r="AS294" s="2" t="n">
        <f aca="false">DEGREES(2*ACOS(AH294))</f>
        <v>0</v>
      </c>
      <c r="AT294" s="2"/>
      <c r="AU294" s="2"/>
      <c r="AW294" s="0" t="n">
        <f aca="false">ABS(AI294-1)</f>
        <v>0</v>
      </c>
      <c r="AZ294" s="3"/>
      <c r="BA294" s="3" t="n">
        <f aca="false">DEGREES(2*ACOS(AM294))</f>
        <v>0</v>
      </c>
      <c r="BB294" s="3"/>
      <c r="BC294" s="3"/>
      <c r="BD294" s="0" t="n">
        <f aca="false">SUM(AN294:BB294)</f>
        <v>0</v>
      </c>
    </row>
    <row r="295" customFormat="false" ht="13.8" hidden="false" customHeight="false" outlineLevel="0" collapsed="false">
      <c r="A295" s="0" t="n">
        <v>471.0377</v>
      </c>
      <c r="B295" s="0" t="n">
        <v>3.394886</v>
      </c>
      <c r="C295" s="0" t="n">
        <v>0.9281536</v>
      </c>
      <c r="D295" s="0" t="n">
        <v>2.820886</v>
      </c>
      <c r="E295" s="1" t="n">
        <v>-3.319482E-008</v>
      </c>
      <c r="F295" s="1" t="n">
        <v>-2.416589E-007</v>
      </c>
      <c r="G295" s="1" t="n">
        <v>-2.096853E-007</v>
      </c>
      <c r="H295" s="0" t="n">
        <v>1</v>
      </c>
      <c r="I295" s="0" t="n">
        <v>0.4242288</v>
      </c>
      <c r="J295" s="0" t="n">
        <v>-0.02070384</v>
      </c>
      <c r="K295" s="0" t="n">
        <v>0.5935566</v>
      </c>
      <c r="L295" s="0" t="n">
        <v>0.01527746</v>
      </c>
      <c r="M295" s="0" t="n">
        <v>0.8043808</v>
      </c>
      <c r="N295" s="0" t="n">
        <v>1</v>
      </c>
      <c r="O295" s="1" t="n">
        <v>-2.384186E-007</v>
      </c>
      <c r="P295" s="0" t="n">
        <v>0</v>
      </c>
      <c r="Q295" s="1" t="n">
        <v>-4.768372E-007</v>
      </c>
      <c r="R295" s="0" t="n">
        <v>23.8954</v>
      </c>
      <c r="S295" s="0" t="n">
        <v>60.49051</v>
      </c>
      <c r="T295" s="0" t="n">
        <v>101.738</v>
      </c>
      <c r="U295" s="0" t="n">
        <v>136.0609</v>
      </c>
      <c r="V295" s="0" t="n">
        <v>158.8175</v>
      </c>
      <c r="W295" s="0" t="n">
        <v>139.8413</v>
      </c>
      <c r="X295" s="0" t="n">
        <v>126.0233</v>
      </c>
      <c r="Y295" s="0" t="n">
        <v>119.5801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1" t="n">
        <v>1.739927E-009</v>
      </c>
      <c r="AF295" s="1" t="n">
        <v>-2.250144E-009</v>
      </c>
      <c r="AG295" s="1" t="n">
        <v>2.785924E-009</v>
      </c>
      <c r="AH295" s="0" t="n">
        <v>0.9999999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O295" s="2" t="n">
        <f aca="false">SQRT(SUMSQ(AB295:AD295))</f>
        <v>0</v>
      </c>
      <c r="AP295" s="2"/>
      <c r="AQ295" s="2"/>
      <c r="AR295" s="2"/>
      <c r="AS295" s="2" t="n">
        <f aca="false">DEGREES(2*ACOS(AH295))</f>
        <v>0.0512469035396072</v>
      </c>
      <c r="AT295" s="2"/>
      <c r="AU295" s="2"/>
      <c r="AW295" s="0" t="n">
        <f aca="false">ABS(AI295-1)</f>
        <v>0</v>
      </c>
      <c r="AZ295" s="3"/>
      <c r="BA295" s="3" t="n">
        <f aca="false">DEGREES(2*ACOS(AM295))</f>
        <v>0</v>
      </c>
      <c r="BB295" s="3"/>
      <c r="BC295" s="3"/>
      <c r="BD295" s="0" t="n">
        <f aca="false">SUM(AN295:BB295)</f>
        <v>0.0512469035396072</v>
      </c>
    </row>
    <row r="296" customFormat="false" ht="13.8" hidden="false" customHeight="false" outlineLevel="0" collapsed="false">
      <c r="A296" s="0" t="n">
        <v>471.0874</v>
      </c>
      <c r="B296" s="0" t="n">
        <v>3.394886</v>
      </c>
      <c r="C296" s="0" t="n">
        <v>0.9281536</v>
      </c>
      <c r="D296" s="0" t="n">
        <v>2.820886</v>
      </c>
      <c r="E296" s="1" t="n">
        <v>-3.309128E-008</v>
      </c>
      <c r="F296" s="1" t="n">
        <v>-2.347176E-007</v>
      </c>
      <c r="G296" s="1" t="n">
        <v>-2.096256E-007</v>
      </c>
      <c r="H296" s="0" t="n">
        <v>1</v>
      </c>
      <c r="I296" s="0" t="n">
        <v>0.4242288</v>
      </c>
      <c r="J296" s="0" t="n">
        <v>-0.02087531</v>
      </c>
      <c r="K296" s="0" t="n">
        <v>0.5935558</v>
      </c>
      <c r="L296" s="0" t="n">
        <v>0.0154041</v>
      </c>
      <c r="M296" s="0" t="n">
        <v>0.8043746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21.33477</v>
      </c>
      <c r="S296" s="0" t="n">
        <v>54.00902</v>
      </c>
      <c r="T296" s="0" t="n">
        <v>90.83713</v>
      </c>
      <c r="U296" s="0" t="n">
        <v>121.4824</v>
      </c>
      <c r="V296" s="0" t="n">
        <v>141.8007</v>
      </c>
      <c r="W296" s="0" t="n">
        <v>124.8574</v>
      </c>
      <c r="X296" s="0" t="n">
        <v>112.52</v>
      </c>
      <c r="Y296" s="0" t="n">
        <v>106.7673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1" t="n">
        <v>1.035396E-010</v>
      </c>
      <c r="AF296" s="1" t="n">
        <v>6.941388E-009</v>
      </c>
      <c r="AG296" s="1" t="n">
        <v>5.972749E-011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O296" s="2" t="n">
        <f aca="false">SQRT(SUMSQ(AB296:AD296))</f>
        <v>0</v>
      </c>
      <c r="AP296" s="2"/>
      <c r="AQ296" s="2"/>
      <c r="AR296" s="2"/>
      <c r="AS296" s="2" t="n">
        <f aca="false">DEGREES(2*ACOS(AH296))</f>
        <v>0.0512469035396072</v>
      </c>
      <c r="AT296" s="2"/>
      <c r="AU296" s="2"/>
      <c r="AW296" s="0" t="n">
        <f aca="false">ABS(AI296-1)</f>
        <v>0</v>
      </c>
      <c r="AZ296" s="3"/>
      <c r="BA296" s="3" t="n">
        <f aca="false">DEGREES(2*ACOS(AM296))</f>
        <v>0</v>
      </c>
      <c r="BB296" s="3"/>
      <c r="BC296" s="3"/>
      <c r="BD296" s="0" t="n">
        <f aca="false">SUM(AN296:BB296)</f>
        <v>0.0512469035396072</v>
      </c>
    </row>
    <row r="297" customFormat="false" ht="13.8" hidden="false" customHeight="false" outlineLevel="0" collapsed="false">
      <c r="A297" s="0" t="n">
        <v>471.1369</v>
      </c>
      <c r="B297" s="0" t="n">
        <v>3.395727</v>
      </c>
      <c r="C297" s="0" t="n">
        <v>0.9284562</v>
      </c>
      <c r="D297" s="0" t="n">
        <v>2.820985</v>
      </c>
      <c r="E297" s="1" t="n">
        <v>-3.18803E-008</v>
      </c>
      <c r="F297" s="1" t="n">
        <v>-2.167475E-007</v>
      </c>
      <c r="G297" s="1" t="n">
        <v>-2.09184E-007</v>
      </c>
      <c r="H297" s="0" t="n">
        <v>1</v>
      </c>
      <c r="I297" s="0" t="n">
        <v>0.4242288</v>
      </c>
      <c r="J297" s="0" t="n">
        <v>-0.021009</v>
      </c>
      <c r="K297" s="0" t="n">
        <v>0.5935559</v>
      </c>
      <c r="L297" s="0" t="n">
        <v>0.01550285</v>
      </c>
      <c r="M297" s="0" t="n">
        <v>0.8043692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23.46815</v>
      </c>
      <c r="S297" s="0" t="n">
        <v>59.4098</v>
      </c>
      <c r="T297" s="0" t="n">
        <v>99.9208</v>
      </c>
      <c r="U297" s="0" t="n">
        <v>133.6304</v>
      </c>
      <c r="V297" s="0" t="n">
        <v>155.9807</v>
      </c>
      <c r="W297" s="0" t="n">
        <v>137.3431</v>
      </c>
      <c r="X297" s="0" t="n">
        <v>123.7719</v>
      </c>
      <c r="Y297" s="0" t="n">
        <v>117.444</v>
      </c>
      <c r="Z297" s="0" t="n">
        <v>0</v>
      </c>
      <c r="AA297" s="0" t="n">
        <v>1</v>
      </c>
      <c r="AB297" s="0" t="n">
        <v>0.002806025</v>
      </c>
      <c r="AC297" s="0" t="n">
        <v>0.001008505</v>
      </c>
      <c r="AD297" s="0" t="n">
        <v>0.000330371</v>
      </c>
      <c r="AE297" s="1" t="n">
        <v>1.210977E-009</v>
      </c>
      <c r="AF297" s="1" t="n">
        <v>1.797016E-008</v>
      </c>
      <c r="AG297" s="1" t="n">
        <v>4.416381E-010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O297" s="2" t="n">
        <f aca="false">SQRT(SUMSQ(AB297:AD297))</f>
        <v>0.00300000060554844</v>
      </c>
      <c r="AP297" s="2"/>
      <c r="AQ297" s="2"/>
      <c r="AR297" s="2"/>
      <c r="AS297" s="2" t="n">
        <f aca="false">DEGREES(2*ACOS(AH297))</f>
        <v>0</v>
      </c>
      <c r="AT297" s="2"/>
      <c r="AU297" s="2"/>
      <c r="AW297" s="0" t="n">
        <f aca="false">ABS(AI297-1)</f>
        <v>0</v>
      </c>
      <c r="AZ297" s="3"/>
      <c r="BA297" s="3" t="n">
        <f aca="false">DEGREES(2*ACOS(AM297))</f>
        <v>0</v>
      </c>
      <c r="BB297" s="3"/>
      <c r="BC297" s="3"/>
      <c r="BD297" s="0" t="n">
        <f aca="false">SUM(AN297:BB297)</f>
        <v>0.00300000060554844</v>
      </c>
    </row>
    <row r="298" customFormat="false" ht="13.8" hidden="false" customHeight="false" outlineLevel="0" collapsed="false">
      <c r="A298" s="0" t="n">
        <v>471.1874</v>
      </c>
      <c r="B298" s="0" t="n">
        <v>3.407779</v>
      </c>
      <c r="C298" s="0" t="n">
        <v>0.9407268</v>
      </c>
      <c r="D298" s="0" t="n">
        <v>2.814361</v>
      </c>
      <c r="E298" s="1" t="n">
        <v>-3.194624E-008</v>
      </c>
      <c r="F298" s="1" t="n">
        <v>-2.33826E-007</v>
      </c>
      <c r="G298" s="1" t="n">
        <v>-2.057305E-007</v>
      </c>
      <c r="H298" s="0" t="n">
        <v>1</v>
      </c>
      <c r="I298" s="0" t="n">
        <v>0.4242288</v>
      </c>
      <c r="J298" s="0" t="n">
        <v>-0.02121272</v>
      </c>
      <c r="K298" s="0" t="n">
        <v>0.5936485</v>
      </c>
      <c r="L298" s="0" t="n">
        <v>0.01565712</v>
      </c>
      <c r="M298" s="0" t="n">
        <v>0.8042925</v>
      </c>
      <c r="N298" s="0" t="n">
        <v>1</v>
      </c>
      <c r="O298" s="0" t="n">
        <v>-0.01209736</v>
      </c>
      <c r="P298" s="0" t="n">
        <v>0</v>
      </c>
      <c r="Q298" s="0" t="n">
        <v>0</v>
      </c>
      <c r="R298" s="0" t="n">
        <v>22.32757</v>
      </c>
      <c r="S298" s="0" t="n">
        <v>56.10719</v>
      </c>
      <c r="T298" s="0" t="n">
        <v>94.36769</v>
      </c>
      <c r="U298" s="0" t="n">
        <v>126.2571</v>
      </c>
      <c r="V298" s="0" t="n">
        <v>147.4203</v>
      </c>
      <c r="W298" s="0" t="n">
        <v>129.8112</v>
      </c>
      <c r="X298" s="0" t="n">
        <v>117.0039</v>
      </c>
      <c r="Y298" s="0" t="n">
        <v>110.9713</v>
      </c>
      <c r="Z298" s="0" t="n">
        <v>0</v>
      </c>
      <c r="AA298" s="0" t="n">
        <v>1</v>
      </c>
      <c r="AB298" s="0" t="n">
        <v>0.05522504</v>
      </c>
      <c r="AC298" s="0" t="n">
        <v>0.01981793</v>
      </c>
      <c r="AD298" s="0" t="n">
        <v>-0.01141867</v>
      </c>
      <c r="AE298" s="1" t="n">
        <v>-6.593426E-011</v>
      </c>
      <c r="AF298" s="1" t="n">
        <v>-1.707856E-008</v>
      </c>
      <c r="AG298" s="1" t="n">
        <v>3.453424E-009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O298" s="2" t="n">
        <f aca="false">SQRT(SUMSQ(AB298:AD298))</f>
        <v>0.0597740865012206</v>
      </c>
      <c r="AP298" s="2"/>
      <c r="AQ298" s="2"/>
      <c r="AR298" s="2"/>
      <c r="AS298" s="2" t="n">
        <f aca="false">DEGREES(2*ACOS(AH298))</f>
        <v>0</v>
      </c>
      <c r="AT298" s="2"/>
      <c r="AU298" s="2"/>
      <c r="AW298" s="0" t="n">
        <f aca="false">ABS(AI298-1)</f>
        <v>0</v>
      </c>
      <c r="AZ298" s="3"/>
      <c r="BA298" s="3" t="n">
        <f aca="false">DEGREES(2*ACOS(AM298))</f>
        <v>0</v>
      </c>
      <c r="BB298" s="3"/>
      <c r="BC298" s="3"/>
      <c r="BD298" s="0" t="n">
        <f aca="false">SUM(AN298:BB298)</f>
        <v>0.0597740865012206</v>
      </c>
    </row>
    <row r="299" customFormat="false" ht="13.8" hidden="false" customHeight="false" outlineLevel="0" collapsed="false">
      <c r="A299" s="0" t="n">
        <v>471.237</v>
      </c>
      <c r="B299" s="0" t="n">
        <v>3.445629</v>
      </c>
      <c r="C299" s="0" t="n">
        <v>1.005914</v>
      </c>
      <c r="D299" s="0" t="n">
        <v>2.786089</v>
      </c>
      <c r="E299" s="1" t="n">
        <v>-3.272827E-008</v>
      </c>
      <c r="F299" s="1" t="n">
        <v>-2.217153E-007</v>
      </c>
      <c r="G299" s="1" t="n">
        <v>-2.028621E-007</v>
      </c>
      <c r="H299" s="0" t="n">
        <v>1</v>
      </c>
      <c r="I299" s="0" t="n">
        <v>0.4242288</v>
      </c>
      <c r="J299" s="0" t="n">
        <v>-0.02212313</v>
      </c>
      <c r="K299" s="0" t="n">
        <v>0.5942662</v>
      </c>
      <c r="L299" s="0" t="n">
        <v>0.01635615</v>
      </c>
      <c r="M299" s="0" t="n">
        <v>0.8037977</v>
      </c>
      <c r="N299" s="0" t="n">
        <v>1</v>
      </c>
      <c r="O299" s="0" t="n">
        <v>-0.0496552</v>
      </c>
      <c r="P299" s="0" t="n">
        <v>0</v>
      </c>
      <c r="Q299" s="0" t="n">
        <v>0</v>
      </c>
      <c r="R299" s="0" t="n">
        <v>24.90484</v>
      </c>
      <c r="S299" s="0" t="n">
        <v>58.40202</v>
      </c>
      <c r="T299" s="0" t="n">
        <v>98.49792</v>
      </c>
      <c r="U299" s="0" t="n">
        <v>132.3719</v>
      </c>
      <c r="V299" s="0" t="n">
        <v>155.0427</v>
      </c>
      <c r="W299" s="0" t="n">
        <v>136.5495</v>
      </c>
      <c r="X299" s="0" t="n">
        <v>123.2661</v>
      </c>
      <c r="Y299" s="0" t="n">
        <v>116.5421</v>
      </c>
      <c r="Z299" s="0" t="n">
        <v>0</v>
      </c>
      <c r="AA299" s="0" t="n">
        <v>1</v>
      </c>
      <c r="AB299" s="0" t="n">
        <v>0.2485114</v>
      </c>
      <c r="AC299" s="0" t="n">
        <v>0.08901545</v>
      </c>
      <c r="AD299" s="0" t="n">
        <v>-0.03503294</v>
      </c>
      <c r="AE299" s="1" t="n">
        <v>-7.820363E-010</v>
      </c>
      <c r="AF299" s="1" t="n">
        <v>1.211076E-008</v>
      </c>
      <c r="AG299" s="1" t="n">
        <v>2.868457E-009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O299" s="2" t="n">
        <f aca="false">SQRT(SUMSQ(AB299:AD299))</f>
        <v>0.266287388273846</v>
      </c>
      <c r="AP299" s="2"/>
      <c r="AQ299" s="2"/>
      <c r="AR299" s="2"/>
      <c r="AS299" s="2" t="n">
        <f aca="false">DEGREES(2*ACOS(AH299))</f>
        <v>0</v>
      </c>
      <c r="AT299" s="2"/>
      <c r="AU299" s="2"/>
      <c r="AW299" s="0" t="n">
        <f aca="false">ABS(AI299-1)</f>
        <v>0</v>
      </c>
      <c r="AZ299" s="3"/>
      <c r="BA299" s="3" t="n">
        <f aca="false">DEGREES(2*ACOS(AM299))</f>
        <v>0</v>
      </c>
      <c r="BB299" s="3"/>
      <c r="BC299" s="3"/>
      <c r="BD299" s="0" t="n">
        <f aca="false">SUM(AN299:BB299)</f>
        <v>0.266287388273846</v>
      </c>
    </row>
    <row r="300" customFormat="false" ht="13.8" hidden="false" customHeight="false" outlineLevel="0" collapsed="false">
      <c r="A300" s="0" t="n">
        <v>471.2877</v>
      </c>
      <c r="B300" s="0" t="n">
        <v>3.462769</v>
      </c>
      <c r="C300" s="0" t="n">
        <v>1.127298</v>
      </c>
      <c r="D300" s="0" t="n">
        <v>2.767042</v>
      </c>
      <c r="E300" s="1" t="n">
        <v>-3.448815E-008</v>
      </c>
      <c r="F300" s="1" t="n">
        <v>-2.16605E-007</v>
      </c>
      <c r="G300" s="1" t="n">
        <v>-2.005962E-007</v>
      </c>
      <c r="H300" s="0" t="n">
        <v>1</v>
      </c>
      <c r="I300" s="0" t="n">
        <v>0.4242288</v>
      </c>
      <c r="J300" s="0" t="n">
        <v>-0.02470912</v>
      </c>
      <c r="K300" s="0" t="n">
        <v>0.5953265</v>
      </c>
      <c r="L300" s="0" t="n">
        <v>0.0183212</v>
      </c>
      <c r="M300" s="0" t="n">
        <v>0.8028949</v>
      </c>
      <c r="N300" s="0" t="n">
        <v>1</v>
      </c>
      <c r="O300" s="0" t="n">
        <v>-0.07017732</v>
      </c>
      <c r="P300" s="0" t="n">
        <v>0</v>
      </c>
      <c r="Q300" s="0" t="n">
        <v>0</v>
      </c>
      <c r="R300" s="0" t="n">
        <v>26.74102</v>
      </c>
      <c r="S300" s="0" t="n">
        <v>52.89276</v>
      </c>
      <c r="T300" s="0" t="n">
        <v>90.80967</v>
      </c>
      <c r="U300" s="0" t="n">
        <v>123.9838</v>
      </c>
      <c r="V300" s="0" t="n">
        <v>146.6056</v>
      </c>
      <c r="W300" s="0" t="n">
        <v>129.2709</v>
      </c>
      <c r="X300" s="0" t="n">
        <v>117.3539</v>
      </c>
      <c r="Y300" s="0" t="n">
        <v>110.5468</v>
      </c>
      <c r="Z300" s="0" t="n">
        <v>0</v>
      </c>
      <c r="AA300" s="0" t="n">
        <v>1</v>
      </c>
      <c r="AB300" s="0" t="n">
        <v>0.3616323</v>
      </c>
      <c r="AC300" s="0" t="n">
        <v>0.1322801</v>
      </c>
      <c r="AD300" s="0" t="n">
        <v>-0.0118164</v>
      </c>
      <c r="AE300" s="1" t="n">
        <v>-1.759884E-009</v>
      </c>
      <c r="AF300" s="1" t="n">
        <v>5.110183E-009</v>
      </c>
      <c r="AG300" s="1" t="n">
        <v>2.265899E-009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O300" s="2" t="n">
        <f aca="false">SQRT(SUMSQ(AB300:AD300))</f>
        <v>0.385247417341453</v>
      </c>
      <c r="AP300" s="2"/>
      <c r="AQ300" s="2"/>
      <c r="AR300" s="2"/>
      <c r="AS300" s="2" t="n">
        <f aca="false">DEGREES(2*ACOS(AH300))</f>
        <v>0</v>
      </c>
      <c r="AT300" s="2"/>
      <c r="AU300" s="2"/>
      <c r="AW300" s="0" t="n">
        <f aca="false">ABS(AI300-1)</f>
        <v>0</v>
      </c>
      <c r="AZ300" s="3"/>
      <c r="BA300" s="3" t="n">
        <f aca="false">DEGREES(2*ACOS(AM300))</f>
        <v>0</v>
      </c>
      <c r="BB300" s="3"/>
      <c r="BC300" s="3"/>
      <c r="BD300" s="0" t="n">
        <f aca="false">SUM(AN300:BB300)</f>
        <v>0.385247417341453</v>
      </c>
    </row>
    <row r="301" customFormat="false" ht="13.8" hidden="false" customHeight="false" outlineLevel="0" collapsed="false">
      <c r="A301" s="0" t="n">
        <v>471.3369</v>
      </c>
      <c r="B301" s="0" t="n">
        <v>3.435181</v>
      </c>
      <c r="C301" s="0" t="n">
        <v>1.210145</v>
      </c>
      <c r="D301" s="0" t="n">
        <v>2.776048</v>
      </c>
      <c r="E301" s="1" t="n">
        <v>-3.536871E-008</v>
      </c>
      <c r="F301" s="1" t="n">
        <v>-2.248559E-007</v>
      </c>
      <c r="G301" s="1" t="n">
        <v>-1.904715E-007</v>
      </c>
      <c r="H301" s="0" t="n">
        <v>1</v>
      </c>
      <c r="I301" s="0" t="n">
        <v>0.4242288</v>
      </c>
      <c r="J301" s="0" t="n">
        <v>-0.02851645</v>
      </c>
      <c r="K301" s="0" t="n">
        <v>0.5959782</v>
      </c>
      <c r="L301" s="0" t="n">
        <v>0.02118534</v>
      </c>
      <c r="M301" s="0" t="n">
        <v>0.8022144</v>
      </c>
      <c r="N301" s="0" t="n">
        <v>1</v>
      </c>
      <c r="O301" s="0" t="n">
        <v>-0.04244041</v>
      </c>
      <c r="P301" s="0" t="n">
        <v>0</v>
      </c>
      <c r="Q301" s="0" t="n">
        <v>0</v>
      </c>
      <c r="R301" s="0" t="n">
        <v>25.29809</v>
      </c>
      <c r="S301" s="0" t="n">
        <v>42.33053</v>
      </c>
      <c r="T301" s="0" t="n">
        <v>76.00475</v>
      </c>
      <c r="U301" s="0" t="n">
        <v>106.1522</v>
      </c>
      <c r="V301" s="0" t="n">
        <v>126.8634</v>
      </c>
      <c r="W301" s="0" t="n">
        <v>112.1489</v>
      </c>
      <c r="X301" s="0" t="n">
        <v>102.6144</v>
      </c>
      <c r="Y301" s="0" t="n">
        <v>97.46909</v>
      </c>
      <c r="Z301" s="0" t="n">
        <v>0</v>
      </c>
      <c r="AA301" s="0" t="n">
        <v>1</v>
      </c>
      <c r="AB301" s="0" t="n">
        <v>0.1762785</v>
      </c>
      <c r="AC301" s="0" t="n">
        <v>0.06549934</v>
      </c>
      <c r="AD301" s="0" t="n">
        <v>0.01909919</v>
      </c>
      <c r="AE301" s="1" t="n">
        <v>-8.805665E-010</v>
      </c>
      <c r="AF301" s="1" t="n">
        <v>-8.250821E-009</v>
      </c>
      <c r="AG301" s="1" t="n">
        <v>1.012477E-008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O301" s="2" t="n">
        <f aca="false">SQRT(SUMSQ(AB301:AD301))</f>
        <v>0.189021300813802</v>
      </c>
      <c r="AP301" s="2"/>
      <c r="AQ301" s="2"/>
      <c r="AR301" s="2"/>
      <c r="AS301" s="2" t="n">
        <f aca="false">DEGREES(2*ACOS(AH301))</f>
        <v>0</v>
      </c>
      <c r="AT301" s="2"/>
      <c r="AU301" s="2"/>
      <c r="AW301" s="0" t="n">
        <f aca="false">ABS(AI301-1)</f>
        <v>0</v>
      </c>
      <c r="AZ301" s="3"/>
      <c r="BA301" s="3" t="n">
        <f aca="false">DEGREES(2*ACOS(AM301))</f>
        <v>0</v>
      </c>
      <c r="BB301" s="3"/>
      <c r="BC301" s="3"/>
      <c r="BD301" s="0" t="n">
        <f aca="false">SUM(AN301:BB301)</f>
        <v>0.189021300813802</v>
      </c>
    </row>
    <row r="302" customFormat="false" ht="13.8" hidden="false" customHeight="false" outlineLevel="0" collapsed="false">
      <c r="A302" s="0" t="n">
        <v>471.3873</v>
      </c>
      <c r="B302" s="0" t="n">
        <v>3.421997</v>
      </c>
      <c r="C302" s="0" t="n">
        <v>1.260514</v>
      </c>
      <c r="D302" s="0" t="n">
        <v>2.794362</v>
      </c>
      <c r="E302" s="1" t="n">
        <v>-3.295465E-008</v>
      </c>
      <c r="F302" s="1" t="n">
        <v>-1.947637E-007</v>
      </c>
      <c r="G302" s="1" t="n">
        <v>-1.935759E-007</v>
      </c>
      <c r="H302" s="0" t="n">
        <v>1</v>
      </c>
      <c r="I302" s="0" t="n">
        <v>0.4242288</v>
      </c>
      <c r="J302" s="0" t="n">
        <v>-0.03254963</v>
      </c>
      <c r="K302" s="0" t="n">
        <v>0.5960323</v>
      </c>
      <c r="L302" s="0" t="n">
        <v>0.02419226</v>
      </c>
      <c r="M302" s="0" t="n">
        <v>0.8019357</v>
      </c>
      <c r="N302" s="0" t="n">
        <v>1</v>
      </c>
      <c r="O302" s="0" t="n">
        <v>-0.02818155</v>
      </c>
      <c r="P302" s="0" t="n">
        <v>0.000502944</v>
      </c>
      <c r="Q302" s="0" t="n">
        <v>0</v>
      </c>
      <c r="R302" s="0" t="n">
        <v>31.75852</v>
      </c>
      <c r="S302" s="0" t="n">
        <v>45.91043</v>
      </c>
      <c r="T302" s="0" t="n">
        <v>86.96161</v>
      </c>
      <c r="U302" s="0" t="n">
        <v>123.7112</v>
      </c>
      <c r="V302" s="0" t="n">
        <v>148.7912</v>
      </c>
      <c r="W302" s="0" t="n">
        <v>131.9552</v>
      </c>
      <c r="X302" s="0" t="n">
        <v>121.212</v>
      </c>
      <c r="Y302" s="0" t="n">
        <v>117.1833</v>
      </c>
      <c r="Z302" s="0" t="n">
        <v>0</v>
      </c>
      <c r="AA302" s="0" t="n">
        <v>1</v>
      </c>
      <c r="AB302" s="0" t="n">
        <v>0.1080176</v>
      </c>
      <c r="AC302" s="0" t="n">
        <v>0.04111925</v>
      </c>
      <c r="AD302" s="0" t="n">
        <v>0.01910232</v>
      </c>
      <c r="AE302" s="1" t="n">
        <v>2.414061E-009</v>
      </c>
      <c r="AF302" s="1" t="n">
        <v>3.009212E-008</v>
      </c>
      <c r="AG302" s="1" t="n">
        <v>-3.104415E-009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O302" s="2" t="n">
        <f aca="false">SQRT(SUMSQ(AB302:AD302))</f>
        <v>0.117147314351226</v>
      </c>
      <c r="AP302" s="2"/>
      <c r="AQ302" s="2"/>
      <c r="AR302" s="2"/>
      <c r="AS302" s="2" t="n">
        <f aca="false">DEGREES(2*ACOS(AH302))</f>
        <v>0</v>
      </c>
      <c r="AT302" s="2"/>
      <c r="AU302" s="2"/>
      <c r="AW302" s="0" t="n">
        <f aca="false">ABS(AI302-1)</f>
        <v>0</v>
      </c>
      <c r="AZ302" s="3"/>
      <c r="BA302" s="3" t="n">
        <f aca="false">DEGREES(2*ACOS(AM302))</f>
        <v>0</v>
      </c>
      <c r="BB302" s="3"/>
      <c r="BC302" s="3"/>
      <c r="BD302" s="0" t="n">
        <f aca="false">SUM(AN302:BB302)</f>
        <v>0.117147314351226</v>
      </c>
    </row>
    <row r="303" customFormat="false" ht="13.8" hidden="false" customHeight="false" outlineLevel="0" collapsed="false">
      <c r="A303" s="0" t="n">
        <v>471.4368</v>
      </c>
      <c r="B303" s="0" t="n">
        <v>3.415619</v>
      </c>
      <c r="C303" s="0" t="n">
        <v>1.300628</v>
      </c>
      <c r="D303" s="0" t="n">
        <v>2.807522</v>
      </c>
      <c r="E303" s="1" t="n">
        <v>-3.042034E-008</v>
      </c>
      <c r="F303" s="1" t="n">
        <v>-2.173074E-007</v>
      </c>
      <c r="G303" s="1" t="n">
        <v>-2.028191E-007</v>
      </c>
      <c r="H303" s="0" t="n">
        <v>1</v>
      </c>
      <c r="I303" s="0" t="n">
        <v>0.4242288</v>
      </c>
      <c r="J303" s="0" t="n">
        <v>-0.03648675</v>
      </c>
      <c r="K303" s="0" t="n">
        <v>0.5957298</v>
      </c>
      <c r="L303" s="0" t="n">
        <v>0.027106</v>
      </c>
      <c r="M303" s="0" t="n">
        <v>0.8018978</v>
      </c>
      <c r="N303" s="0" t="n">
        <v>1</v>
      </c>
      <c r="O303" s="0" t="n">
        <v>-0.02132297</v>
      </c>
      <c r="P303" s="0" t="n">
        <v>0</v>
      </c>
      <c r="Q303" s="0" t="n">
        <v>0</v>
      </c>
      <c r="R303" s="0" t="n">
        <v>32.61386</v>
      </c>
      <c r="S303" s="0" t="n">
        <v>42.35144</v>
      </c>
      <c r="T303" s="0" t="n">
        <v>83.40935</v>
      </c>
      <c r="U303" s="0" t="n">
        <v>120.2253</v>
      </c>
      <c r="V303" s="0" t="n">
        <v>145.1857</v>
      </c>
      <c r="W303" s="0" t="n">
        <v>129.1766</v>
      </c>
      <c r="X303" s="0" t="n">
        <v>118.9795</v>
      </c>
      <c r="Y303" s="0" t="n">
        <v>116.4783</v>
      </c>
      <c r="Z303" s="0" t="n">
        <v>0</v>
      </c>
      <c r="AA303" s="0" t="n">
        <v>1</v>
      </c>
      <c r="AB303" s="0" t="n">
        <v>0.09148254</v>
      </c>
      <c r="AC303" s="0" t="n">
        <v>0.0362554</v>
      </c>
      <c r="AD303" s="0" t="n">
        <v>0.01083614</v>
      </c>
      <c r="AE303" s="1" t="n">
        <v>2.534313E-009</v>
      </c>
      <c r="AF303" s="1" t="n">
        <v>-2.254365E-008</v>
      </c>
      <c r="AG303" s="1" t="n">
        <v>-9.243228E-009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O303" s="2" t="n">
        <f aca="false">SQRT(SUMSQ(AB303:AD303))</f>
        <v>0.0989996519393437</v>
      </c>
      <c r="AP303" s="2"/>
      <c r="AQ303" s="2"/>
      <c r="AR303" s="2"/>
      <c r="AS303" s="2" t="n">
        <f aca="false">DEGREES(2*ACOS(AH303))</f>
        <v>0</v>
      </c>
      <c r="AT303" s="2"/>
      <c r="AU303" s="2"/>
      <c r="AW303" s="0" t="n">
        <f aca="false">ABS(AI303-1)</f>
        <v>0</v>
      </c>
      <c r="AZ303" s="3"/>
      <c r="BA303" s="3" t="n">
        <f aca="false">DEGREES(2*ACOS(AM303))</f>
        <v>0</v>
      </c>
      <c r="BB303" s="3"/>
      <c r="BC303" s="3"/>
      <c r="BD303" s="0" t="n">
        <f aca="false">SUM(AN303:BB303)</f>
        <v>0.0989996519393437</v>
      </c>
    </row>
    <row r="304" customFormat="false" ht="13.8" hidden="false" customHeight="false" outlineLevel="0" collapsed="false">
      <c r="A304" s="0" t="n">
        <v>471.4903</v>
      </c>
      <c r="B304" s="0" t="n">
        <v>3.488676</v>
      </c>
      <c r="C304" s="0" t="n">
        <v>1.418527</v>
      </c>
      <c r="D304" s="0" t="n">
        <v>2.81858</v>
      </c>
      <c r="E304" s="1" t="n">
        <v>-3.537176E-008</v>
      </c>
      <c r="F304" s="1" t="n">
        <v>-1.800704E-007</v>
      </c>
      <c r="G304" s="1" t="n">
        <v>-1.979672E-007</v>
      </c>
      <c r="H304" s="0" t="n">
        <v>1</v>
      </c>
      <c r="I304" s="0" t="n">
        <v>0.4242288</v>
      </c>
      <c r="J304" s="0" t="n">
        <v>-0.04088014</v>
      </c>
      <c r="K304" s="0" t="n">
        <v>0.5954825</v>
      </c>
      <c r="L304" s="0" t="n">
        <v>0.03036273</v>
      </c>
      <c r="M304" s="0" t="n">
        <v>0.8017528</v>
      </c>
      <c r="N304" s="0" t="n">
        <v>1</v>
      </c>
      <c r="O304" s="0" t="n">
        <v>-0.06260347</v>
      </c>
      <c r="P304" s="0" t="n">
        <v>-0.0001375675</v>
      </c>
      <c r="Q304" s="0" t="n">
        <v>-0.002913475</v>
      </c>
      <c r="R304" s="0" t="n">
        <v>33.0146</v>
      </c>
      <c r="S304" s="0" t="n">
        <v>37.98312</v>
      </c>
      <c r="T304" s="0" t="n">
        <v>76.94662</v>
      </c>
      <c r="U304" s="0" t="n">
        <v>112.4939</v>
      </c>
      <c r="V304" s="0" t="n">
        <v>136.5914</v>
      </c>
      <c r="W304" s="0" t="n">
        <v>121.9511</v>
      </c>
      <c r="X304" s="0" t="n">
        <v>112.6933</v>
      </c>
      <c r="Y304" s="0" t="n">
        <v>111.0288</v>
      </c>
      <c r="Z304" s="0" t="n">
        <v>0</v>
      </c>
      <c r="AA304" s="0" t="n">
        <v>1</v>
      </c>
      <c r="AB304" s="0" t="n">
        <v>0.4242422</v>
      </c>
      <c r="AC304" s="0" t="n">
        <v>0.1758675</v>
      </c>
      <c r="AD304" s="0" t="n">
        <v>0.0220235</v>
      </c>
      <c r="AE304" s="1" t="n">
        <v>-4.951409E-009</v>
      </c>
      <c r="AF304" s="1" t="n">
        <v>3.723697E-008</v>
      </c>
      <c r="AG304" s="1" t="n">
        <v>4.851933E-009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O304" s="2" t="n">
        <f aca="false">SQRT(SUMSQ(AB304:AD304))</f>
        <v>0.459778051204426</v>
      </c>
      <c r="AP304" s="2"/>
      <c r="AQ304" s="2"/>
      <c r="AR304" s="2"/>
      <c r="AS304" s="2" t="n">
        <f aca="false">DEGREES(2*ACOS(AH304))</f>
        <v>0</v>
      </c>
      <c r="AT304" s="2"/>
      <c r="AU304" s="2"/>
      <c r="AW304" s="0" t="n">
        <f aca="false">ABS(AI304-1)</f>
        <v>0</v>
      </c>
      <c r="AZ304" s="3"/>
      <c r="BA304" s="3" t="n">
        <f aca="false">DEGREES(2*ACOS(AM304))</f>
        <v>0</v>
      </c>
      <c r="BB304" s="3"/>
      <c r="BC304" s="3"/>
      <c r="BD304" s="0" t="n">
        <f aca="false">SUM(AN304:BB304)</f>
        <v>0.459778051204426</v>
      </c>
    </row>
    <row r="305" customFormat="false" ht="13.8" hidden="false" customHeight="false" outlineLevel="0" collapsed="false">
      <c r="A305" s="0" t="n">
        <v>471.5373</v>
      </c>
      <c r="B305" s="0" t="n">
        <v>3.430578</v>
      </c>
      <c r="C305" s="0" t="n">
        <v>1.494708</v>
      </c>
      <c r="D305" s="0" t="n">
        <v>2.812628</v>
      </c>
      <c r="E305" s="1" t="n">
        <v>-3.353026E-008</v>
      </c>
      <c r="F305" s="1" t="n">
        <v>-1.820612E-007</v>
      </c>
      <c r="G305" s="1" t="n">
        <v>-1.915788E-007</v>
      </c>
      <c r="H305" s="0" t="n">
        <v>1</v>
      </c>
      <c r="I305" s="0" t="n">
        <v>0.4242288</v>
      </c>
      <c r="J305" s="0" t="n">
        <v>-0.0461973</v>
      </c>
      <c r="K305" s="0" t="n">
        <v>0.5951075</v>
      </c>
      <c r="L305" s="0" t="n">
        <v>0.03429755</v>
      </c>
      <c r="M305" s="0" t="n">
        <v>0.8015838</v>
      </c>
      <c r="N305" s="0" t="n">
        <v>1</v>
      </c>
      <c r="O305" s="0" t="n">
        <v>-0.03017282</v>
      </c>
      <c r="P305" s="0" t="n">
        <v>-0.0002504587</v>
      </c>
      <c r="Q305" s="0" t="n">
        <v>-0.005303144</v>
      </c>
      <c r="R305" s="0" t="n">
        <v>38.12082</v>
      </c>
      <c r="S305" s="0" t="n">
        <v>33.81741</v>
      </c>
      <c r="T305" s="0" t="n">
        <v>72.48674</v>
      </c>
      <c r="U305" s="0" t="n">
        <v>109.4532</v>
      </c>
      <c r="V305" s="0" t="n">
        <v>134.657</v>
      </c>
      <c r="W305" s="0" t="n">
        <v>121.038</v>
      </c>
      <c r="X305" s="0" t="n">
        <v>112.624</v>
      </c>
      <c r="Y305" s="0" t="n">
        <v>112.0403</v>
      </c>
      <c r="Z305" s="0" t="n">
        <v>0</v>
      </c>
      <c r="AA305" s="0" t="n">
        <v>1</v>
      </c>
      <c r="AB305" s="0" t="n">
        <v>0.05924364</v>
      </c>
      <c r="AC305" s="0" t="n">
        <v>0.02578344</v>
      </c>
      <c r="AD305" s="0" t="n">
        <v>0.01618031</v>
      </c>
      <c r="AE305" s="1" t="n">
        <v>1.841492E-009</v>
      </c>
      <c r="AF305" s="1" t="n">
        <v>-1.990845E-009</v>
      </c>
      <c r="AG305" s="1" t="n">
        <v>6.388409E-009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O305" s="2" t="n">
        <f aca="false">SQRT(SUMSQ(AB305:AD305))</f>
        <v>0.06660628416583</v>
      </c>
      <c r="AP305" s="2"/>
      <c r="AQ305" s="2"/>
      <c r="AR305" s="2"/>
      <c r="AS305" s="2" t="n">
        <f aca="false">DEGREES(2*ACOS(AH305))</f>
        <v>0</v>
      </c>
      <c r="AT305" s="2"/>
      <c r="AU305" s="2"/>
      <c r="AW305" s="0" t="n">
        <f aca="false">ABS(AI305-1)</f>
        <v>0</v>
      </c>
      <c r="AZ305" s="3"/>
      <c r="BA305" s="3" t="n">
        <f aca="false">DEGREES(2*ACOS(AM305))</f>
        <v>0</v>
      </c>
      <c r="BB305" s="3"/>
      <c r="BC305" s="3"/>
      <c r="BD305" s="0" t="n">
        <f aca="false">SUM(AN305:BB305)</f>
        <v>0.06660628416583</v>
      </c>
    </row>
    <row r="306" customFormat="false" ht="13.8" hidden="false" customHeight="false" outlineLevel="0" collapsed="false">
      <c r="A306" s="0" t="n">
        <v>471.5876</v>
      </c>
      <c r="B306" s="0" t="n">
        <v>3.402578</v>
      </c>
      <c r="C306" s="0" t="n">
        <v>1.512851</v>
      </c>
      <c r="D306" s="0" t="n">
        <v>2.807865</v>
      </c>
      <c r="E306" s="1" t="n">
        <v>-3.444835E-008</v>
      </c>
      <c r="F306" s="1" t="n">
        <v>-1.588957E-007</v>
      </c>
      <c r="G306" s="1" t="n">
        <v>-2.154326E-007</v>
      </c>
      <c r="H306" s="0" t="n">
        <v>1</v>
      </c>
      <c r="I306" s="0" t="n">
        <v>0.4242288</v>
      </c>
      <c r="J306" s="0" t="n">
        <v>-0.05104207</v>
      </c>
      <c r="K306" s="0" t="n">
        <v>0.5946469</v>
      </c>
      <c r="L306" s="0" t="n">
        <v>0.03787038</v>
      </c>
      <c r="M306" s="0" t="n">
        <v>0.8014709</v>
      </c>
      <c r="N306" s="0" t="n">
        <v>1</v>
      </c>
      <c r="O306" s="0" t="n">
        <v>-0.00705409</v>
      </c>
      <c r="P306" s="1" t="n">
        <v>-6.92606E-005</v>
      </c>
      <c r="Q306" s="0" t="n">
        <v>-0.001465797</v>
      </c>
      <c r="R306" s="0" t="n">
        <v>43.3111</v>
      </c>
      <c r="S306" s="0" t="n">
        <v>32.50681</v>
      </c>
      <c r="T306" s="0" t="n">
        <v>75.2236</v>
      </c>
      <c r="U306" s="0" t="n">
        <v>115.6134</v>
      </c>
      <c r="V306" s="0" t="n">
        <v>142.9361</v>
      </c>
      <c r="W306" s="0" t="n">
        <v>128.9289</v>
      </c>
      <c r="X306" s="0" t="n">
        <v>120.3425</v>
      </c>
      <c r="Y306" s="0" t="n">
        <v>121.8676</v>
      </c>
      <c r="Z306" s="0" t="n">
        <v>0</v>
      </c>
      <c r="AA306" s="0" t="n">
        <v>1</v>
      </c>
      <c r="AB306" s="0" t="n">
        <v>0.005135855</v>
      </c>
      <c r="AC306" s="0" t="n">
        <v>0.002306909</v>
      </c>
      <c r="AD306" s="0" t="n">
        <v>0.003647076</v>
      </c>
      <c r="AE306" s="1" t="n">
        <v>-9.180855E-010</v>
      </c>
      <c r="AF306" s="1" t="n">
        <v>2.31655E-008</v>
      </c>
      <c r="AG306" s="1" t="n">
        <v>-2.385373E-008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O306" s="2" t="n">
        <f aca="false">SQRT(SUMSQ(AB306:AD306))</f>
        <v>0.0067082038628147</v>
      </c>
      <c r="AP306" s="2"/>
      <c r="AQ306" s="2"/>
      <c r="AR306" s="2"/>
      <c r="AS306" s="2" t="n">
        <f aca="false">DEGREES(2*ACOS(AH306))</f>
        <v>0</v>
      </c>
      <c r="AT306" s="2"/>
      <c r="AU306" s="2"/>
      <c r="AW306" s="0" t="n">
        <f aca="false">ABS(AI306-1)</f>
        <v>0</v>
      </c>
      <c r="AZ306" s="3"/>
      <c r="BA306" s="3" t="n">
        <f aca="false">DEGREES(2*ACOS(AM306))</f>
        <v>0</v>
      </c>
      <c r="BB306" s="3"/>
      <c r="BC306" s="3"/>
      <c r="BD306" s="0" t="n">
        <f aca="false">SUM(AN306:BB306)</f>
        <v>0.0067082038628147</v>
      </c>
    </row>
    <row r="307" customFormat="false" ht="13.8" hidden="false" customHeight="false" outlineLevel="0" collapsed="false">
      <c r="A307" s="0" t="n">
        <v>471.6371</v>
      </c>
      <c r="B307" s="0" t="n">
        <v>3.396182</v>
      </c>
      <c r="C307" s="0" t="n">
        <v>1.51588</v>
      </c>
      <c r="D307" s="0" t="n">
        <v>2.806651</v>
      </c>
      <c r="E307" s="1" t="n">
        <v>-2.925829E-008</v>
      </c>
      <c r="F307" s="1" t="n">
        <v>-1.954138E-007</v>
      </c>
      <c r="G307" s="1" t="n">
        <v>-2.22445E-007</v>
      </c>
      <c r="H307" s="0" t="n">
        <v>1</v>
      </c>
      <c r="I307" s="0" t="n">
        <v>0.4242288</v>
      </c>
      <c r="J307" s="0" t="n">
        <v>-0.05495209</v>
      </c>
      <c r="K307" s="0" t="n">
        <v>0.5942419</v>
      </c>
      <c r="L307" s="0" t="n">
        <v>0.04074868</v>
      </c>
      <c r="M307" s="0" t="n">
        <v>0.8013716</v>
      </c>
      <c r="N307" s="0" t="n">
        <v>1</v>
      </c>
      <c r="O307" s="0" t="n">
        <v>-0.001196861</v>
      </c>
      <c r="P307" s="1" t="n">
        <v>-1.168251E-005</v>
      </c>
      <c r="Q307" s="0" t="n">
        <v>-0.0002470016</v>
      </c>
      <c r="R307" s="0" t="n">
        <v>43.00252</v>
      </c>
      <c r="S307" s="0" t="n">
        <v>30.21711</v>
      </c>
      <c r="T307" s="0" t="n">
        <v>72.98775</v>
      </c>
      <c r="U307" s="0" t="n">
        <v>112.6961</v>
      </c>
      <c r="V307" s="0" t="n">
        <v>139.3958</v>
      </c>
      <c r="W307" s="0" t="n">
        <v>125.8484</v>
      </c>
      <c r="X307" s="0" t="n">
        <v>117.7158</v>
      </c>
      <c r="Y307" s="0" t="n">
        <v>120.231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1" t="n">
        <v>5.190038E-009</v>
      </c>
      <c r="AF307" s="1" t="n">
        <v>-3.651802E-008</v>
      </c>
      <c r="AG307" s="1" t="n">
        <v>-7.01233E-009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O307" s="2" t="n">
        <f aca="false">SQRT(SUMSQ(AB307:AD307))</f>
        <v>0</v>
      </c>
      <c r="AP307" s="2"/>
      <c r="AQ307" s="2"/>
      <c r="AR307" s="2"/>
      <c r="AS307" s="2" t="n">
        <f aca="false">DEGREES(2*ACOS(AH307))</f>
        <v>0</v>
      </c>
      <c r="AT307" s="2"/>
      <c r="AU307" s="2"/>
      <c r="AW307" s="0" t="n">
        <f aca="false">ABS(AI307-1)</f>
        <v>0</v>
      </c>
      <c r="AZ307" s="3"/>
      <c r="BA307" s="3" t="n">
        <f aca="false">DEGREES(2*ACOS(AM307))</f>
        <v>0</v>
      </c>
      <c r="BB307" s="3"/>
      <c r="BC307" s="3"/>
      <c r="BD307" s="0" t="n">
        <f aca="false">SUM(AN307:BB307)</f>
        <v>0</v>
      </c>
    </row>
    <row r="308" customFormat="false" ht="13.8" hidden="false" customHeight="false" outlineLevel="0" collapsed="false">
      <c r="A308" s="0" t="n">
        <v>471.6876</v>
      </c>
      <c r="B308" s="0" t="n">
        <v>3.395103</v>
      </c>
      <c r="C308" s="0" t="n">
        <v>1.516389</v>
      </c>
      <c r="D308" s="0" t="n">
        <v>2.806447</v>
      </c>
      <c r="E308" s="1" t="n">
        <v>-2.721582E-008</v>
      </c>
      <c r="F308" s="1" t="n">
        <v>-2.260867E-007</v>
      </c>
      <c r="G308" s="1" t="n">
        <v>-2.281028E-007</v>
      </c>
      <c r="H308" s="0" t="n">
        <v>1</v>
      </c>
      <c r="I308" s="0" t="n">
        <v>0.4242288</v>
      </c>
      <c r="J308" s="0" t="n">
        <v>-0.05801092</v>
      </c>
      <c r="K308" s="0" t="n">
        <v>0.5939103</v>
      </c>
      <c r="L308" s="0" t="n">
        <v>0.04299758</v>
      </c>
      <c r="M308" s="0" t="n">
        <v>0.8012843</v>
      </c>
      <c r="N308" s="0" t="n">
        <v>1</v>
      </c>
      <c r="O308" s="0" t="n">
        <v>-0.0002009869</v>
      </c>
      <c r="P308" s="1" t="n">
        <v>-1.907349E-006</v>
      </c>
      <c r="Q308" s="1" t="n">
        <v>-4.172325E-005</v>
      </c>
      <c r="R308" s="0" t="n">
        <v>43.84623</v>
      </c>
      <c r="S308" s="0" t="n">
        <v>30.25283</v>
      </c>
      <c r="T308" s="0" t="n">
        <v>74.10242</v>
      </c>
      <c r="U308" s="0" t="n">
        <v>114.5072</v>
      </c>
      <c r="V308" s="0" t="n">
        <v>141.6159</v>
      </c>
      <c r="W308" s="0" t="n">
        <v>127.8725</v>
      </c>
      <c r="X308" s="0" t="n">
        <v>119.6897</v>
      </c>
      <c r="Y308" s="0" t="n">
        <v>122.5794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1" t="n">
        <v>2.042468E-009</v>
      </c>
      <c r="AF308" s="1" t="n">
        <v>-3.06729E-008</v>
      </c>
      <c r="AG308" s="1" t="n">
        <v>-5.657745E-009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O308" s="2" t="n">
        <f aca="false">SQRT(SUMSQ(AB308:AD308))</f>
        <v>0</v>
      </c>
      <c r="AP308" s="2"/>
      <c r="AQ308" s="2"/>
      <c r="AR308" s="2"/>
      <c r="AS308" s="2" t="n">
        <f aca="false">DEGREES(2*ACOS(AH308))</f>
        <v>0</v>
      </c>
      <c r="AT308" s="2"/>
      <c r="AU308" s="2"/>
      <c r="AW308" s="0" t="n">
        <f aca="false">ABS(AI308-1)</f>
        <v>0</v>
      </c>
      <c r="AZ308" s="3"/>
      <c r="BA308" s="3" t="n">
        <f aca="false">DEGREES(2*ACOS(AM308))</f>
        <v>0</v>
      </c>
      <c r="BB308" s="3"/>
      <c r="BC308" s="3"/>
      <c r="BD308" s="0" t="n">
        <f aca="false">SUM(AN308:BB308)</f>
        <v>0</v>
      </c>
    </row>
    <row r="309" customFormat="false" ht="13.8" hidden="false" customHeight="false" outlineLevel="0" collapsed="false">
      <c r="A309" s="0" t="n">
        <v>471.7371</v>
      </c>
      <c r="B309" s="0" t="n">
        <v>3.394922</v>
      </c>
      <c r="C309" s="0" t="n">
        <v>1.516475</v>
      </c>
      <c r="D309" s="0" t="n">
        <v>2.806413</v>
      </c>
      <c r="E309" s="1" t="n">
        <v>-1.998078E-008</v>
      </c>
      <c r="F309" s="1" t="n">
        <v>-2.117756E-007</v>
      </c>
      <c r="G309" s="1" t="n">
        <v>-2.308426E-007</v>
      </c>
      <c r="H309" s="0" t="n">
        <v>1</v>
      </c>
      <c r="I309" s="0" t="n">
        <v>0.4242288</v>
      </c>
      <c r="J309" s="0" t="n">
        <v>-0.06038531</v>
      </c>
      <c r="K309" s="0" t="n">
        <v>0.5936463</v>
      </c>
      <c r="L309" s="0" t="n">
        <v>0.04474178</v>
      </c>
      <c r="M309" s="0" t="n">
        <v>0.801209</v>
      </c>
      <c r="N309" s="0" t="n">
        <v>1</v>
      </c>
      <c r="O309" s="1" t="n">
        <v>-3.361702E-005</v>
      </c>
      <c r="P309" s="1" t="n">
        <v>-3.576279E-007</v>
      </c>
      <c r="Q309" s="1" t="n">
        <v>-6.914139E-006</v>
      </c>
      <c r="R309" s="0" t="n">
        <v>43.06953</v>
      </c>
      <c r="S309" s="0" t="n">
        <v>29.59286</v>
      </c>
      <c r="T309" s="0" t="n">
        <v>72.7354</v>
      </c>
      <c r="U309" s="0" t="n">
        <v>112.4088</v>
      </c>
      <c r="V309" s="0" t="n">
        <v>139.0119</v>
      </c>
      <c r="W309" s="0" t="n">
        <v>125.5244</v>
      </c>
      <c r="X309" s="0" t="n">
        <v>117.5082</v>
      </c>
      <c r="Y309" s="0" t="n">
        <v>120.4285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1" t="n">
        <v>7.235061E-009</v>
      </c>
      <c r="AF309" s="1" t="n">
        <v>1.43111E-008</v>
      </c>
      <c r="AG309" s="1" t="n">
        <v>-2.739805E-009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O309" s="2" t="n">
        <f aca="false">SQRT(SUMSQ(AB309:AD309))</f>
        <v>0</v>
      </c>
      <c r="AP309" s="2"/>
      <c r="AQ309" s="2"/>
      <c r="AR309" s="2"/>
      <c r="AS309" s="2" t="n">
        <f aca="false">DEGREES(2*ACOS(AH309))</f>
        <v>0</v>
      </c>
      <c r="AT309" s="2"/>
      <c r="AU309" s="2"/>
      <c r="AW309" s="0" t="n">
        <f aca="false">ABS(AI309-1)</f>
        <v>0</v>
      </c>
      <c r="AZ309" s="3"/>
      <c r="BA309" s="3" t="n">
        <f aca="false">DEGREES(2*ACOS(AM309))</f>
        <v>0</v>
      </c>
      <c r="BB309" s="3"/>
      <c r="BC309" s="3"/>
      <c r="BD309" s="0" t="n">
        <f aca="false">SUM(AN309:BB309)</f>
        <v>0</v>
      </c>
    </row>
    <row r="310" customFormat="false" ht="13.8" hidden="false" customHeight="false" outlineLevel="0" collapsed="false">
      <c r="A310" s="0" t="n">
        <v>471.7874</v>
      </c>
      <c r="B310" s="0" t="n">
        <v>3.394892</v>
      </c>
      <c r="C310" s="0" t="n">
        <v>1.516489</v>
      </c>
      <c r="D310" s="0" t="n">
        <v>2.806407</v>
      </c>
      <c r="E310" s="1" t="n">
        <v>-1.722841E-008</v>
      </c>
      <c r="F310" s="1" t="n">
        <v>-2.065584E-007</v>
      </c>
      <c r="G310" s="1" t="n">
        <v>-2.410164E-007</v>
      </c>
      <c r="H310" s="0" t="n">
        <v>1</v>
      </c>
      <c r="I310" s="0" t="n">
        <v>0.4242288</v>
      </c>
      <c r="J310" s="0" t="n">
        <v>-0.06222443</v>
      </c>
      <c r="K310" s="0" t="n">
        <v>0.5934381</v>
      </c>
      <c r="L310" s="0" t="n">
        <v>0.04609191</v>
      </c>
      <c r="M310" s="0" t="n">
        <v>0.801146</v>
      </c>
      <c r="N310" s="0" t="n">
        <v>1</v>
      </c>
      <c r="O310" s="1" t="n">
        <v>-5.722046E-006</v>
      </c>
      <c r="P310" s="0" t="n">
        <v>0</v>
      </c>
      <c r="Q310" s="1" t="n">
        <v>-1.192093E-006</v>
      </c>
      <c r="R310" s="0" t="n">
        <v>43.85296</v>
      </c>
      <c r="S310" s="0" t="n">
        <v>30.10406</v>
      </c>
      <c r="T310" s="0" t="n">
        <v>74.04865</v>
      </c>
      <c r="U310" s="0" t="n">
        <v>114.4407</v>
      </c>
      <c r="V310" s="0" t="n">
        <v>141.5223</v>
      </c>
      <c r="W310" s="0" t="n">
        <v>127.7918</v>
      </c>
      <c r="X310" s="0" t="n">
        <v>119.6342</v>
      </c>
      <c r="Y310" s="0" t="n">
        <v>122.6266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1" t="n">
        <v>2.752367E-009</v>
      </c>
      <c r="AF310" s="1" t="n">
        <v>5.217217E-009</v>
      </c>
      <c r="AG310" s="1" t="n">
        <v>-1.017379E-008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O310" s="2" t="n">
        <f aca="false">SQRT(SUMSQ(AB310:AD310))</f>
        <v>0</v>
      </c>
      <c r="AP310" s="2"/>
      <c r="AQ310" s="2"/>
      <c r="AR310" s="2"/>
      <c r="AS310" s="2" t="n">
        <f aca="false">DEGREES(2*ACOS(AH310))</f>
        <v>0</v>
      </c>
      <c r="AT310" s="2"/>
      <c r="AU310" s="2"/>
      <c r="AW310" s="0" t="n">
        <f aca="false">ABS(AI310-1)</f>
        <v>0</v>
      </c>
      <c r="AZ310" s="3"/>
      <c r="BA310" s="3" t="n">
        <f aca="false">DEGREES(2*ACOS(AM310))</f>
        <v>0</v>
      </c>
      <c r="BB310" s="3"/>
      <c r="BC310" s="3"/>
      <c r="BD310" s="0" t="n">
        <f aca="false">SUM(AN310:BB310)</f>
        <v>0</v>
      </c>
    </row>
    <row r="311" customFormat="false" ht="13.8" hidden="false" customHeight="false" outlineLevel="0" collapsed="false">
      <c r="A311" s="0" t="n">
        <v>471.8372</v>
      </c>
      <c r="B311" s="0" t="n">
        <v>3.394887</v>
      </c>
      <c r="C311" s="0" t="n">
        <v>1.516492</v>
      </c>
      <c r="D311" s="0" t="n">
        <v>2.806406</v>
      </c>
      <c r="E311" s="1" t="n">
        <v>-1.713394E-008</v>
      </c>
      <c r="F311" s="1" t="n">
        <v>-2.127973E-007</v>
      </c>
      <c r="G311" s="1" t="n">
        <v>-2.182584E-007</v>
      </c>
      <c r="H311" s="0" t="n">
        <v>1</v>
      </c>
      <c r="I311" s="0" t="n">
        <v>0.4242288</v>
      </c>
      <c r="J311" s="0" t="n">
        <v>-0.06364784</v>
      </c>
      <c r="K311" s="0" t="n">
        <v>0.5932748</v>
      </c>
      <c r="L311" s="0" t="n">
        <v>0.04713635</v>
      </c>
      <c r="M311" s="0" t="n">
        <v>0.8010944</v>
      </c>
      <c r="N311" s="0" t="n">
        <v>1</v>
      </c>
      <c r="O311" s="1" t="n">
        <v>-7.152557E-007</v>
      </c>
      <c r="P311" s="0" t="n">
        <v>0</v>
      </c>
      <c r="Q311" s="1" t="n">
        <v>-2.384186E-007</v>
      </c>
      <c r="R311" s="0" t="n">
        <v>43.06975</v>
      </c>
      <c r="S311" s="0" t="n">
        <v>29.56103</v>
      </c>
      <c r="T311" s="0" t="n">
        <v>72.72458</v>
      </c>
      <c r="U311" s="0" t="n">
        <v>112.3948</v>
      </c>
      <c r="V311" s="0" t="n">
        <v>138.9916</v>
      </c>
      <c r="W311" s="0" t="n">
        <v>125.5067</v>
      </c>
      <c r="X311" s="0" t="n">
        <v>117.4955</v>
      </c>
      <c r="Y311" s="0" t="n">
        <v>120.4386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1" t="n">
        <v>9.447409E-011</v>
      </c>
      <c r="AF311" s="1" t="n">
        <v>-6.238881E-009</v>
      </c>
      <c r="AG311" s="1" t="n">
        <v>2.27579E-008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O311" s="2" t="n">
        <f aca="false">SQRT(SUMSQ(AB311:AD311))</f>
        <v>0</v>
      </c>
      <c r="AP311" s="2"/>
      <c r="AQ311" s="2"/>
      <c r="AR311" s="2"/>
      <c r="AS311" s="2" t="n">
        <f aca="false">DEGREES(2*ACOS(AH311))</f>
        <v>0</v>
      </c>
      <c r="AT311" s="2"/>
      <c r="AU311" s="2"/>
      <c r="AW311" s="0" t="n">
        <f aca="false">ABS(AI311-1)</f>
        <v>0</v>
      </c>
      <c r="AZ311" s="3"/>
      <c r="BA311" s="3" t="n">
        <f aca="false">DEGREES(2*ACOS(AM311))</f>
        <v>0</v>
      </c>
      <c r="BB311" s="3"/>
      <c r="BC311" s="3"/>
      <c r="BD311" s="0" t="n">
        <f aca="false">SUM(AN311:BB311)</f>
        <v>0</v>
      </c>
    </row>
    <row r="312" customFormat="false" ht="13.8" hidden="false" customHeight="false" outlineLevel="0" collapsed="false">
      <c r="A312" s="0" t="n">
        <v>471.8876</v>
      </c>
      <c r="B312" s="0" t="n">
        <v>3.400868</v>
      </c>
      <c r="C312" s="0" t="n">
        <v>1.524861</v>
      </c>
      <c r="D312" s="0" t="n">
        <v>2.804616</v>
      </c>
      <c r="E312" s="1" t="n">
        <v>-2.051634E-008</v>
      </c>
      <c r="F312" s="1" t="n">
        <v>-2.218436E-007</v>
      </c>
      <c r="G312" s="1" t="n">
        <v>-1.960536E-007</v>
      </c>
      <c r="H312" s="0" t="n">
        <v>1</v>
      </c>
      <c r="I312" s="0" t="n">
        <v>0.4242288</v>
      </c>
      <c r="J312" s="0" t="n">
        <v>-0.06481002</v>
      </c>
      <c r="K312" s="0" t="n">
        <v>0.5931747</v>
      </c>
      <c r="L312" s="0" t="n">
        <v>0.04799313</v>
      </c>
      <c r="M312" s="0" t="n">
        <v>0.8010244</v>
      </c>
      <c r="N312" s="0" t="n">
        <v>1</v>
      </c>
      <c r="O312" s="0" t="n">
        <v>-0.005933523</v>
      </c>
      <c r="P312" s="0" t="n">
        <v>0</v>
      </c>
      <c r="Q312" s="0" t="n">
        <v>0</v>
      </c>
      <c r="R312" s="0" t="n">
        <v>43.93906</v>
      </c>
      <c r="S312" s="0" t="n">
        <v>30.07075</v>
      </c>
      <c r="T312" s="0" t="n">
        <v>73.98366</v>
      </c>
      <c r="U312" s="0" t="n">
        <v>114.3993</v>
      </c>
      <c r="V312" s="0" t="n">
        <v>141.5047</v>
      </c>
      <c r="W312" s="0" t="n">
        <v>127.7879</v>
      </c>
      <c r="X312" s="0" t="n">
        <v>119.6558</v>
      </c>
      <c r="Y312" s="0" t="n">
        <v>122.6224</v>
      </c>
      <c r="Z312" s="0" t="n">
        <v>0</v>
      </c>
      <c r="AA312" s="0" t="n">
        <v>1</v>
      </c>
      <c r="AB312" s="0" t="n">
        <v>0.02724775</v>
      </c>
      <c r="AC312" s="0" t="n">
        <v>0.01365825</v>
      </c>
      <c r="AD312" s="0" t="n">
        <v>-0.002680354</v>
      </c>
      <c r="AE312" s="1" t="n">
        <v>-3.382391E-009</v>
      </c>
      <c r="AF312" s="1" t="n">
        <v>-9.046283E-009</v>
      </c>
      <c r="AG312" s="1" t="n">
        <v>2.220488E-008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O312" s="2" t="n">
        <f aca="false">SQRT(SUMSQ(AB312:AD312))</f>
        <v>0.0305969274714033</v>
      </c>
      <c r="AP312" s="2"/>
      <c r="AQ312" s="2"/>
      <c r="AR312" s="2"/>
      <c r="AS312" s="2" t="n">
        <f aca="false">DEGREES(2*ACOS(AH312))</f>
        <v>0</v>
      </c>
      <c r="AT312" s="2"/>
      <c r="AU312" s="2"/>
      <c r="AW312" s="0" t="n">
        <f aca="false">ABS(AI312-1)</f>
        <v>0</v>
      </c>
      <c r="AZ312" s="3"/>
      <c r="BA312" s="3" t="n">
        <f aca="false">DEGREES(2*ACOS(AM312))</f>
        <v>0</v>
      </c>
      <c r="BB312" s="3"/>
      <c r="BC312" s="3"/>
      <c r="BD312" s="0" t="n">
        <f aca="false">SUM(AN312:BB312)</f>
        <v>0.0305969274714033</v>
      </c>
    </row>
    <row r="313" customFormat="false" ht="13.8" hidden="false" customHeight="false" outlineLevel="0" collapsed="false">
      <c r="A313" s="0" t="n">
        <v>471.9371</v>
      </c>
      <c r="B313" s="0" t="n">
        <v>3.423683</v>
      </c>
      <c r="C313" s="0" t="n">
        <v>1.551946</v>
      </c>
      <c r="D313" s="0" t="n">
        <v>2.786096</v>
      </c>
      <c r="E313" s="1" t="n">
        <v>-2.611507E-008</v>
      </c>
      <c r="F313" s="1" t="n">
        <v>-1.986721E-007</v>
      </c>
      <c r="G313" s="1" t="n">
        <v>-2.110991E-007</v>
      </c>
      <c r="H313" s="0" t="n">
        <v>1</v>
      </c>
      <c r="I313" s="0" t="n">
        <v>0.4242288</v>
      </c>
      <c r="J313" s="0" t="n">
        <v>-0.06603214</v>
      </c>
      <c r="K313" s="0" t="n">
        <v>0.5933713</v>
      </c>
      <c r="L313" s="0" t="n">
        <v>0.04893281</v>
      </c>
      <c r="M313" s="0" t="n">
        <v>0.8007221</v>
      </c>
      <c r="N313" s="0" t="n">
        <v>1</v>
      </c>
      <c r="O313" s="0" t="n">
        <v>-0.02137613</v>
      </c>
      <c r="P313" s="0" t="n">
        <v>-0.007041931</v>
      </c>
      <c r="Q313" s="0" t="n">
        <v>0.003366232</v>
      </c>
      <c r="R313" s="0" t="n">
        <v>43.87429</v>
      </c>
      <c r="S313" s="0" t="n">
        <v>29.06027</v>
      </c>
      <c r="T313" s="0" t="n">
        <v>71.95287</v>
      </c>
      <c r="U313" s="0" t="n">
        <v>111.7876</v>
      </c>
      <c r="V313" s="0" t="n">
        <v>138.5784</v>
      </c>
      <c r="W313" s="0" t="n">
        <v>125.2178</v>
      </c>
      <c r="X313" s="0" t="n">
        <v>117.4617</v>
      </c>
      <c r="Y313" s="0" t="n">
        <v>120.2291</v>
      </c>
      <c r="Z313" s="0" t="n">
        <v>0</v>
      </c>
      <c r="AA313" s="0" t="n">
        <v>1</v>
      </c>
      <c r="AB313" s="0" t="n">
        <v>0.1450125</v>
      </c>
      <c r="AC313" s="0" t="n">
        <v>0.07240896</v>
      </c>
      <c r="AD313" s="0" t="n">
        <v>-0.04509887</v>
      </c>
      <c r="AE313" s="1" t="n">
        <v>-5.598719E-009</v>
      </c>
      <c r="AF313" s="1" t="n">
        <v>2.317151E-008</v>
      </c>
      <c r="AG313" s="1" t="n">
        <v>-1.504551E-008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O313" s="2" t="n">
        <f aca="false">SQRT(SUMSQ(AB313:AD313))</f>
        <v>0.168242654281869</v>
      </c>
      <c r="AP313" s="2"/>
      <c r="AQ313" s="2"/>
      <c r="AR313" s="2"/>
      <c r="AS313" s="2" t="n">
        <f aca="false">DEGREES(2*ACOS(AH313))</f>
        <v>0</v>
      </c>
      <c r="AT313" s="2"/>
      <c r="AU313" s="2"/>
      <c r="AW313" s="0" t="n">
        <f aca="false">ABS(AI313-1)</f>
        <v>0</v>
      </c>
      <c r="AZ313" s="3"/>
      <c r="BA313" s="3" t="n">
        <f aca="false">DEGREES(2*ACOS(AM313))</f>
        <v>0</v>
      </c>
      <c r="BB313" s="3"/>
      <c r="BC313" s="3"/>
      <c r="BD313" s="0" t="n">
        <f aca="false">SUM(AN313:BB313)</f>
        <v>0.168242654281869</v>
      </c>
    </row>
    <row r="314" customFormat="false" ht="13.8" hidden="false" customHeight="false" outlineLevel="0" collapsed="false">
      <c r="A314" s="0" t="n">
        <v>471.9875</v>
      </c>
      <c r="B314" s="0" t="n">
        <v>3.407501</v>
      </c>
      <c r="C314" s="0" t="n">
        <v>1.563806</v>
      </c>
      <c r="D314" s="0" t="n">
        <v>2.773594</v>
      </c>
      <c r="E314" s="1" t="n">
        <v>-2.864381E-008</v>
      </c>
      <c r="F314" s="1" t="n">
        <v>-1.776429E-007</v>
      </c>
      <c r="G314" s="1" t="n">
        <v>-2.101795E-007</v>
      </c>
      <c r="H314" s="0" t="n">
        <v>1</v>
      </c>
      <c r="I314" s="0" t="n">
        <v>0.4242288</v>
      </c>
      <c r="J314" s="0" t="n">
        <v>-0.0672872</v>
      </c>
      <c r="K314" s="0" t="n">
        <v>0.593761</v>
      </c>
      <c r="L314" s="0" t="n">
        <v>0.04992396</v>
      </c>
      <c r="M314" s="0" t="n">
        <v>0.8002675</v>
      </c>
      <c r="N314" s="0" t="n">
        <v>1</v>
      </c>
      <c r="O314" s="0" t="n">
        <v>-0.02061129</v>
      </c>
      <c r="P314" s="0" t="n">
        <v>-0.006776929</v>
      </c>
      <c r="Q314" s="0" t="n">
        <v>0.003237247</v>
      </c>
      <c r="R314" s="0" t="n">
        <v>45.84854</v>
      </c>
      <c r="S314" s="0" t="n">
        <v>28.45678</v>
      </c>
      <c r="T314" s="0" t="n">
        <v>71.82648</v>
      </c>
      <c r="U314" s="0" t="n">
        <v>112.5128</v>
      </c>
      <c r="V314" s="0" t="n">
        <v>140.0031</v>
      </c>
      <c r="W314" s="0" t="n">
        <v>126.5778</v>
      </c>
      <c r="X314" s="0" t="n">
        <v>119.0898</v>
      </c>
      <c r="Y314" s="0" t="n">
        <v>121.8249</v>
      </c>
      <c r="Z314" s="0" t="n">
        <v>0</v>
      </c>
      <c r="AA314" s="0" t="n">
        <v>1</v>
      </c>
      <c r="AB314" s="0" t="n">
        <v>0.08057589</v>
      </c>
      <c r="AC314" s="0" t="n">
        <v>0.04053969</v>
      </c>
      <c r="AD314" s="0" t="n">
        <v>-0.02282424</v>
      </c>
      <c r="AE314" s="1" t="n">
        <v>-2.528729E-009</v>
      </c>
      <c r="AF314" s="1" t="n">
        <v>2.102921E-008</v>
      </c>
      <c r="AG314" s="1" t="n">
        <v>9.195628E-010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O314" s="2" t="n">
        <f aca="false">SQRT(SUMSQ(AB314:AD314))</f>
        <v>0.0930423905871179</v>
      </c>
      <c r="AP314" s="2"/>
      <c r="AQ314" s="2"/>
      <c r="AR314" s="2"/>
      <c r="AS314" s="2" t="n">
        <f aca="false">DEGREES(2*ACOS(AH314))</f>
        <v>0.0512469035396072</v>
      </c>
      <c r="AT314" s="2"/>
      <c r="AU314" s="2"/>
      <c r="AW314" s="0" t="n">
        <f aca="false">ABS(AI314-1)</f>
        <v>0</v>
      </c>
      <c r="AZ314" s="3"/>
      <c r="BA314" s="3" t="n">
        <f aca="false">DEGREES(2*ACOS(AM314))</f>
        <v>0</v>
      </c>
      <c r="BB314" s="3"/>
      <c r="BC314" s="3"/>
      <c r="BD314" s="0" t="n">
        <f aca="false">SUM(AN314:BB314)</f>
        <v>0.144289294126725</v>
      </c>
    </row>
    <row r="315" customFormat="false" ht="13.8" hidden="false" customHeight="false" outlineLevel="0" collapsed="false">
      <c r="A315" s="0" t="n">
        <v>472.0371</v>
      </c>
      <c r="B315" s="0" t="n">
        <v>3.390776</v>
      </c>
      <c r="C315" s="0" t="n">
        <v>1.568043</v>
      </c>
      <c r="D315" s="0" t="n">
        <v>2.772486</v>
      </c>
      <c r="E315" s="1" t="n">
        <v>-2.569232E-008</v>
      </c>
      <c r="F315" s="1" t="n">
        <v>-1.702511E-007</v>
      </c>
      <c r="G315" s="1" t="n">
        <v>-2.227611E-007</v>
      </c>
      <c r="H315" s="0" t="n">
        <v>1</v>
      </c>
      <c r="I315" s="0" t="n">
        <v>0.4242288</v>
      </c>
      <c r="J315" s="0" t="n">
        <v>-0.06844116</v>
      </c>
      <c r="K315" s="0" t="n">
        <v>0.5940606</v>
      </c>
      <c r="L315" s="0" t="n">
        <v>0.05082972</v>
      </c>
      <c r="M315" s="0" t="n">
        <v>0.7998901</v>
      </c>
      <c r="N315" s="0" t="n">
        <v>1</v>
      </c>
      <c r="O315" s="0" t="n">
        <v>-0.01067662</v>
      </c>
      <c r="P315" s="0" t="n">
        <v>-0.003550649</v>
      </c>
      <c r="Q315" s="0" t="n">
        <v>0.001887083</v>
      </c>
      <c r="R315" s="0" t="n">
        <v>45.43183</v>
      </c>
      <c r="S315" s="0" t="n">
        <v>26.89707</v>
      </c>
      <c r="T315" s="0" t="n">
        <v>69.76491</v>
      </c>
      <c r="U315" s="0" t="n">
        <v>109.6378</v>
      </c>
      <c r="V315" s="0" t="n">
        <v>136.5685</v>
      </c>
      <c r="W315" s="0" t="n">
        <v>123.4651</v>
      </c>
      <c r="X315" s="0" t="n">
        <v>116.3238</v>
      </c>
      <c r="Y315" s="0" t="n">
        <v>119.3977</v>
      </c>
      <c r="Z315" s="0" t="n">
        <v>0</v>
      </c>
      <c r="AA315" s="0" t="n">
        <v>1</v>
      </c>
      <c r="AB315" s="0" t="n">
        <v>0.03275973</v>
      </c>
      <c r="AC315" s="0" t="n">
        <v>0.01677479</v>
      </c>
      <c r="AD315" s="0" t="n">
        <v>-0.004753218</v>
      </c>
      <c r="AE315" s="1" t="n">
        <v>2.951488E-009</v>
      </c>
      <c r="AF315" s="1" t="n">
        <v>7.391785E-009</v>
      </c>
      <c r="AG315" s="1" t="n">
        <v>-1.25816E-008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O315" s="2" t="n">
        <f aca="false">SQRT(SUMSQ(AB315:AD315))</f>
        <v>0.0371104644348804</v>
      </c>
      <c r="AP315" s="2"/>
      <c r="AQ315" s="2"/>
      <c r="AR315" s="2"/>
      <c r="AS315" s="2" t="n">
        <f aca="false">DEGREES(2*ACOS(AH315))</f>
        <v>0.0512469035396072</v>
      </c>
      <c r="AT315" s="2"/>
      <c r="AU315" s="2"/>
      <c r="AW315" s="0" t="n">
        <f aca="false">ABS(AI315-1)</f>
        <v>0</v>
      </c>
      <c r="AZ315" s="3"/>
      <c r="BA315" s="3" t="n">
        <f aca="false">DEGREES(2*ACOS(AM315))</f>
        <v>0</v>
      </c>
      <c r="BB315" s="3"/>
      <c r="BC315" s="3"/>
      <c r="BD315" s="0" t="n">
        <f aca="false">SUM(AN315:BB315)</f>
        <v>0.0883573679744877</v>
      </c>
    </row>
    <row r="316" customFormat="false" ht="13.8" hidden="false" customHeight="false" outlineLevel="0" collapsed="false">
      <c r="A316" s="0" t="n">
        <v>472.0875</v>
      </c>
      <c r="B316" s="0" t="n">
        <v>3.380149</v>
      </c>
      <c r="C316" s="0" t="n">
        <v>1.568107</v>
      </c>
      <c r="D316" s="0" t="n">
        <v>2.775651</v>
      </c>
      <c r="E316" s="1" t="n">
        <v>-2.321164E-008</v>
      </c>
      <c r="F316" s="1" t="n">
        <v>-2.088006E-007</v>
      </c>
      <c r="G316" s="1" t="n">
        <v>-2.235775E-007</v>
      </c>
      <c r="H316" s="0" t="n">
        <v>1</v>
      </c>
      <c r="I316" s="0" t="n">
        <v>0.4242288</v>
      </c>
      <c r="J316" s="0" t="n">
        <v>-0.06941123</v>
      </c>
      <c r="K316" s="0" t="n">
        <v>0.5941865</v>
      </c>
      <c r="L316" s="0" t="n">
        <v>0.0515756</v>
      </c>
      <c r="M316" s="0" t="n">
        <v>0.7996653</v>
      </c>
      <c r="N316" s="0" t="n">
        <v>1</v>
      </c>
      <c r="O316" s="0" t="n">
        <v>-0.003060102</v>
      </c>
      <c r="P316" s="0" t="n">
        <v>-0.00101769</v>
      </c>
      <c r="Q316" s="0" t="n">
        <v>0.0005409718</v>
      </c>
      <c r="R316" s="0" t="n">
        <v>46.20028</v>
      </c>
      <c r="S316" s="0" t="n">
        <v>26.82722</v>
      </c>
      <c r="T316" s="0" t="n">
        <v>70.91184</v>
      </c>
      <c r="U316" s="0" t="n">
        <v>111.4152</v>
      </c>
      <c r="V316" s="0" t="n">
        <v>138.6918</v>
      </c>
      <c r="W316" s="0" t="n">
        <v>125.3798</v>
      </c>
      <c r="X316" s="0" t="n">
        <v>118.1724</v>
      </c>
      <c r="Y316" s="0" t="n">
        <v>121.739</v>
      </c>
      <c r="Z316" s="0" t="n">
        <v>0</v>
      </c>
      <c r="AA316" s="0" t="n">
        <v>1</v>
      </c>
      <c r="AB316" s="0" t="n">
        <v>0.002644405</v>
      </c>
      <c r="AC316" s="0" t="n">
        <v>0.001374324</v>
      </c>
      <c r="AD316" s="0" t="n">
        <v>0.0003440325</v>
      </c>
      <c r="AE316" s="1" t="n">
        <v>2.480672E-009</v>
      </c>
      <c r="AF316" s="1" t="n">
        <v>-3.854946E-008</v>
      </c>
      <c r="AG316" s="1" t="n">
        <v>-8.163399E-010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O316" s="2" t="n">
        <f aca="false">SQRT(SUMSQ(AB316:AD316))</f>
        <v>0.00300000043700951</v>
      </c>
      <c r="AP316" s="2"/>
      <c r="AQ316" s="2"/>
      <c r="AR316" s="2"/>
      <c r="AS316" s="2" t="n">
        <f aca="false">DEGREES(2*ACOS(AH316))</f>
        <v>0.0512469035396072</v>
      </c>
      <c r="AT316" s="2"/>
      <c r="AU316" s="2"/>
      <c r="AW316" s="0" t="n">
        <f aca="false">ABS(AI316-1)</f>
        <v>0</v>
      </c>
      <c r="AZ316" s="3"/>
      <c r="BA316" s="3" t="n">
        <f aca="false">DEGREES(2*ACOS(AM316))</f>
        <v>0</v>
      </c>
      <c r="BB316" s="3"/>
      <c r="BC316" s="3"/>
      <c r="BD316" s="0" t="n">
        <f aca="false">SUM(AN316:BB316)</f>
        <v>0.0542469039766167</v>
      </c>
    </row>
    <row r="317" customFormat="false" ht="13.8" hidden="false" customHeight="false" outlineLevel="0" collapsed="false">
      <c r="A317" s="0" t="n">
        <v>472.137</v>
      </c>
      <c r="B317" s="0" t="n">
        <v>3.377772</v>
      </c>
      <c r="C317" s="0" t="n">
        <v>1.567957</v>
      </c>
      <c r="D317" s="0" t="n">
        <v>2.776346</v>
      </c>
      <c r="E317" s="1" t="n">
        <v>-2.465153E-008</v>
      </c>
      <c r="F317" s="1" t="n">
        <v>-2.367671E-007</v>
      </c>
      <c r="G317" s="1" t="n">
        <v>-2.263628E-007</v>
      </c>
      <c r="H317" s="0" t="n">
        <v>1</v>
      </c>
      <c r="I317" s="0" t="n">
        <v>0.4242288</v>
      </c>
      <c r="J317" s="0" t="n">
        <v>-0.07017577</v>
      </c>
      <c r="K317" s="0" t="n">
        <v>0.5942309</v>
      </c>
      <c r="L317" s="0" t="n">
        <v>0.05215655</v>
      </c>
      <c r="M317" s="0" t="n">
        <v>0.7995278</v>
      </c>
      <c r="N317" s="0" t="n">
        <v>1</v>
      </c>
      <c r="O317" s="0" t="n">
        <v>-0.0005164146</v>
      </c>
      <c r="P317" s="0" t="n">
        <v>-0.0001717806</v>
      </c>
      <c r="Q317" s="1" t="n">
        <v>9.131432E-005</v>
      </c>
      <c r="R317" s="0" t="n">
        <v>45.2033</v>
      </c>
      <c r="S317" s="0" t="n">
        <v>26.18917</v>
      </c>
      <c r="T317" s="0" t="n">
        <v>69.78611</v>
      </c>
      <c r="U317" s="0" t="n">
        <v>109.5139</v>
      </c>
      <c r="V317" s="0" t="n">
        <v>136.1988</v>
      </c>
      <c r="W317" s="0" t="n">
        <v>123.1276</v>
      </c>
      <c r="X317" s="0" t="n">
        <v>116.0413</v>
      </c>
      <c r="Y317" s="0" t="n">
        <v>119.8111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1" t="n">
        <v>-1.439879E-009</v>
      </c>
      <c r="AF317" s="1" t="n">
        <v>-2.796634E-008</v>
      </c>
      <c r="AG317" s="1" t="n">
        <v>-2.785272E-009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O317" s="2" t="n">
        <f aca="false">SQRT(SUMSQ(AB317:AD317))</f>
        <v>0</v>
      </c>
      <c r="AP317" s="2"/>
      <c r="AQ317" s="2"/>
      <c r="AR317" s="2"/>
      <c r="AS317" s="2" t="n">
        <f aca="false">DEGREES(2*ACOS(AH317))</f>
        <v>0</v>
      </c>
      <c r="AT317" s="2"/>
      <c r="AU317" s="2"/>
      <c r="AW317" s="0" t="n">
        <f aca="false">ABS(AI317-1)</f>
        <v>0</v>
      </c>
      <c r="AZ317" s="3"/>
      <c r="BA317" s="3" t="n">
        <f aca="false">DEGREES(2*ACOS(AM317))</f>
        <v>0</v>
      </c>
      <c r="BB317" s="3"/>
      <c r="BC317" s="3"/>
      <c r="BD317" s="0" t="n">
        <f aca="false">SUM(AN317:BB317)</f>
        <v>0</v>
      </c>
    </row>
    <row r="318" customFormat="false" ht="13.8" hidden="false" customHeight="false" outlineLevel="0" collapsed="false">
      <c r="A318" s="0" t="n">
        <v>472.1874</v>
      </c>
      <c r="B318" s="0" t="n">
        <v>3.377372</v>
      </c>
      <c r="C318" s="0" t="n">
        <v>1.567932</v>
      </c>
      <c r="D318" s="0" t="n">
        <v>2.776462</v>
      </c>
      <c r="E318" s="1" t="n">
        <v>-3.035491E-008</v>
      </c>
      <c r="F318" s="1" t="n">
        <v>-1.937625E-007</v>
      </c>
      <c r="G318" s="1" t="n">
        <v>-2.140503E-007</v>
      </c>
      <c r="H318" s="0" t="n">
        <v>1</v>
      </c>
      <c r="I318" s="0" t="n">
        <v>0.4242288</v>
      </c>
      <c r="J318" s="0" t="n">
        <v>-0.07076991</v>
      </c>
      <c r="K318" s="0" t="n">
        <v>0.5942556</v>
      </c>
      <c r="L318" s="0" t="n">
        <v>0.0526069</v>
      </c>
      <c r="M318" s="0" t="n">
        <v>0.7994276</v>
      </c>
      <c r="N318" s="0" t="n">
        <v>1</v>
      </c>
      <c r="O318" s="1" t="n">
        <v>-8.654594E-005</v>
      </c>
      <c r="P318" s="1" t="n">
        <v>-2.884865E-005</v>
      </c>
      <c r="Q318" s="1" t="n">
        <v>1.525879E-005</v>
      </c>
      <c r="R318" s="0" t="n">
        <v>45.93988</v>
      </c>
      <c r="S318" s="0" t="n">
        <v>26.63239</v>
      </c>
      <c r="T318" s="0" t="n">
        <v>71.13486</v>
      </c>
      <c r="U318" s="0" t="n">
        <v>111.5633</v>
      </c>
      <c r="V318" s="0" t="n">
        <v>138.6913</v>
      </c>
      <c r="W318" s="0" t="n">
        <v>125.38</v>
      </c>
      <c r="X318" s="0" t="n">
        <v>118.154</v>
      </c>
      <c r="Y318" s="0" t="n">
        <v>122.0909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1" t="n">
        <v>-5.70338E-009</v>
      </c>
      <c r="AF318" s="1" t="n">
        <v>4.300454E-008</v>
      </c>
      <c r="AG318" s="1" t="n">
        <v>1.231253E-008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O318" s="2" t="n">
        <f aca="false">SQRT(SUMSQ(AB318:AD318))</f>
        <v>0</v>
      </c>
      <c r="AP318" s="2"/>
      <c r="AQ318" s="2"/>
      <c r="AR318" s="2"/>
      <c r="AS318" s="2" t="n">
        <f aca="false">DEGREES(2*ACOS(AH318))</f>
        <v>0</v>
      </c>
      <c r="AT318" s="2"/>
      <c r="AU318" s="2"/>
      <c r="AW318" s="0" t="n">
        <f aca="false">ABS(AI318-1)</f>
        <v>0</v>
      </c>
      <c r="AZ318" s="3"/>
      <c r="BA318" s="3" t="n">
        <f aca="false">DEGREES(2*ACOS(AM318))</f>
        <v>0</v>
      </c>
      <c r="BB318" s="3"/>
      <c r="BC318" s="3"/>
      <c r="BD318" s="0" t="n">
        <f aca="false">SUM(AN318:BB318)</f>
        <v>0</v>
      </c>
    </row>
    <row r="319" customFormat="false" ht="13.8" hidden="false" customHeight="false" outlineLevel="0" collapsed="false">
      <c r="A319" s="0" t="n">
        <v>472.2369</v>
      </c>
      <c r="B319" s="0" t="n">
        <v>3.377305</v>
      </c>
      <c r="C319" s="0" t="n">
        <v>1.567927</v>
      </c>
      <c r="D319" s="0" t="n">
        <v>2.776482</v>
      </c>
      <c r="E319" s="1" t="n">
        <v>-3.578226E-008</v>
      </c>
      <c r="F319" s="1" t="n">
        <v>-1.357593E-007</v>
      </c>
      <c r="G319" s="1" t="n">
        <v>-2.070297E-007</v>
      </c>
      <c r="H319" s="0" t="n">
        <v>1</v>
      </c>
      <c r="I319" s="0" t="n">
        <v>0.4242288</v>
      </c>
      <c r="J319" s="0" t="n">
        <v>-0.07123016</v>
      </c>
      <c r="K319" s="0" t="n">
        <v>0.5942728</v>
      </c>
      <c r="L319" s="0" t="n">
        <v>0.05295565</v>
      </c>
      <c r="M319" s="0" t="n">
        <v>0.7993509</v>
      </c>
      <c r="N319" s="0" t="n">
        <v>1</v>
      </c>
      <c r="O319" s="1" t="n">
        <v>-1.454353E-005</v>
      </c>
      <c r="P319" s="1" t="n">
        <v>-4.887581E-006</v>
      </c>
      <c r="Q319" s="1" t="n">
        <v>2.622604E-006</v>
      </c>
      <c r="R319" s="0" t="n">
        <v>45.09578</v>
      </c>
      <c r="S319" s="0" t="n">
        <v>26.1505</v>
      </c>
      <c r="T319" s="0" t="n">
        <v>69.88744</v>
      </c>
      <c r="U319" s="0" t="n">
        <v>109.5882</v>
      </c>
      <c r="V319" s="0" t="n">
        <v>136.2205</v>
      </c>
      <c r="W319" s="0" t="n">
        <v>123.146</v>
      </c>
      <c r="X319" s="0" t="n">
        <v>116.0457</v>
      </c>
      <c r="Y319" s="0" t="n">
        <v>119.9376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1" t="n">
        <v>-5.42734E-009</v>
      </c>
      <c r="AF319" s="1" t="n">
        <v>5.800325E-008</v>
      </c>
      <c r="AG319" s="1" t="n">
        <v>7.020619E-009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O319" s="2" t="n">
        <f aca="false">SQRT(SUMSQ(AB319:AD319))</f>
        <v>0</v>
      </c>
      <c r="AP319" s="2"/>
      <c r="AQ319" s="2"/>
      <c r="AR319" s="2"/>
      <c r="AS319" s="2" t="n">
        <f aca="false">DEGREES(2*ACOS(AH319))</f>
        <v>0</v>
      </c>
      <c r="AT319" s="2"/>
      <c r="AU319" s="2"/>
      <c r="AW319" s="0" t="n">
        <f aca="false">ABS(AI319-1)</f>
        <v>0</v>
      </c>
      <c r="AZ319" s="3"/>
      <c r="BA319" s="3" t="n">
        <f aca="false">DEGREES(2*ACOS(AM319))</f>
        <v>0</v>
      </c>
      <c r="BB319" s="3"/>
      <c r="BC319" s="3"/>
      <c r="BD319" s="0" t="n">
        <f aca="false">SUM(AN319:BB319)</f>
        <v>0</v>
      </c>
    </row>
    <row r="320" customFormat="false" ht="13.8" hidden="false" customHeight="false" outlineLevel="0" collapsed="false">
      <c r="A320" s="0" t="n">
        <v>472.2873</v>
      </c>
      <c r="B320" s="0" t="n">
        <v>3.377293</v>
      </c>
      <c r="C320" s="0" t="n">
        <v>1.567927</v>
      </c>
      <c r="D320" s="0" t="n">
        <v>2.776485</v>
      </c>
      <c r="E320" s="1" t="n">
        <v>-3.810083E-008</v>
      </c>
      <c r="F320" s="1" t="n">
        <v>-1.198462E-007</v>
      </c>
      <c r="G320" s="1" t="n">
        <v>-2.130055E-007</v>
      </c>
      <c r="H320" s="0" t="n">
        <v>1</v>
      </c>
      <c r="I320" s="0" t="n">
        <v>0.4242288</v>
      </c>
      <c r="J320" s="0" t="n">
        <v>-0.07158636</v>
      </c>
      <c r="K320" s="0" t="n">
        <v>0.5942857</v>
      </c>
      <c r="L320" s="0" t="n">
        <v>0.05322557</v>
      </c>
      <c r="M320" s="0" t="n">
        <v>0.7992915</v>
      </c>
      <c r="N320" s="0" t="n">
        <v>1</v>
      </c>
      <c r="O320" s="1" t="n">
        <v>-2.622604E-006</v>
      </c>
      <c r="P320" s="1" t="n">
        <v>-8.34465E-007</v>
      </c>
      <c r="Q320" s="1" t="n">
        <v>4.768372E-007</v>
      </c>
      <c r="R320" s="0" t="n">
        <v>45.91004</v>
      </c>
      <c r="S320" s="0" t="n">
        <v>26.62473</v>
      </c>
      <c r="T320" s="0" t="n">
        <v>71.16364</v>
      </c>
      <c r="U320" s="0" t="n">
        <v>111.5848</v>
      </c>
      <c r="V320" s="0" t="n">
        <v>138.6989</v>
      </c>
      <c r="W320" s="0" t="n">
        <v>125.3863</v>
      </c>
      <c r="X320" s="0" t="n">
        <v>118.1561</v>
      </c>
      <c r="Y320" s="0" t="n">
        <v>122.1246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1" t="n">
        <v>-2.318563E-009</v>
      </c>
      <c r="AF320" s="1" t="n">
        <v>1.591306E-008</v>
      </c>
      <c r="AG320" s="1" t="n">
        <v>-5.97577E-009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O320" s="2" t="n">
        <f aca="false">SQRT(SUMSQ(AB320:AD320))</f>
        <v>0</v>
      </c>
      <c r="AP320" s="2"/>
      <c r="AQ320" s="2"/>
      <c r="AR320" s="2"/>
      <c r="AS320" s="2" t="n">
        <f aca="false">DEGREES(2*ACOS(AH320))</f>
        <v>0</v>
      </c>
      <c r="AT320" s="2"/>
      <c r="AU320" s="2"/>
      <c r="AW320" s="0" t="n">
        <f aca="false">ABS(AI320-1)</f>
        <v>0</v>
      </c>
      <c r="AZ320" s="3"/>
      <c r="BA320" s="3" t="n">
        <f aca="false">DEGREES(2*ACOS(AM320))</f>
        <v>0</v>
      </c>
      <c r="BB320" s="3"/>
      <c r="BC320" s="3"/>
      <c r="BD320" s="0" t="n">
        <f aca="false">SUM(AN320:BB320)</f>
        <v>0</v>
      </c>
    </row>
    <row r="321" customFormat="false" ht="13.8" hidden="false" customHeight="false" outlineLevel="0" collapsed="false">
      <c r="A321" s="0" t="n">
        <v>472.3377</v>
      </c>
      <c r="B321" s="0" t="n">
        <v>3.377292</v>
      </c>
      <c r="C321" s="0" t="n">
        <v>1.567927</v>
      </c>
      <c r="D321" s="0" t="n">
        <v>2.776486</v>
      </c>
      <c r="E321" s="1" t="n">
        <v>-3.843571E-008</v>
      </c>
      <c r="F321" s="1" t="n">
        <v>-9.376316E-008</v>
      </c>
      <c r="G321" s="1" t="n">
        <v>-2.289359E-007</v>
      </c>
      <c r="H321" s="0" t="n">
        <v>1</v>
      </c>
      <c r="I321" s="0" t="n">
        <v>0.4242288</v>
      </c>
      <c r="J321" s="0" t="n">
        <v>-0.07186195</v>
      </c>
      <c r="K321" s="0" t="n">
        <v>0.5942956</v>
      </c>
      <c r="L321" s="0" t="n">
        <v>0.05343445</v>
      </c>
      <c r="M321" s="0" t="n">
        <v>0.7992455</v>
      </c>
      <c r="N321" s="0" t="n">
        <v>1</v>
      </c>
      <c r="O321" s="1" t="n">
        <v>-2.384186E-007</v>
      </c>
      <c r="P321" s="1" t="n">
        <v>-1.192093E-007</v>
      </c>
      <c r="Q321" s="0" t="n">
        <v>0</v>
      </c>
      <c r="R321" s="0" t="n">
        <v>45.90879</v>
      </c>
      <c r="S321" s="0" t="n">
        <v>26.62452</v>
      </c>
      <c r="T321" s="0" t="n">
        <v>71.16486</v>
      </c>
      <c r="U321" s="0" t="n">
        <v>111.5858</v>
      </c>
      <c r="V321" s="0" t="n">
        <v>138.6991</v>
      </c>
      <c r="W321" s="0" t="n">
        <v>125.3866</v>
      </c>
      <c r="X321" s="0" t="n">
        <v>118.1562</v>
      </c>
      <c r="Y321" s="0" t="n">
        <v>122.1259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1" t="n">
        <v>-3.348678E-010</v>
      </c>
      <c r="AF321" s="1" t="n">
        <v>2.608304E-008</v>
      </c>
      <c r="AG321" s="1" t="n">
        <v>-1.593041E-008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O321" s="2" t="n">
        <f aca="false">SQRT(SUMSQ(AB321:AD321))</f>
        <v>0</v>
      </c>
      <c r="AP321" s="2"/>
      <c r="AQ321" s="2"/>
      <c r="AR321" s="2"/>
      <c r="AS321" s="2" t="n">
        <f aca="false">DEGREES(2*ACOS(AH321))</f>
        <v>0</v>
      </c>
      <c r="AT321" s="2"/>
      <c r="AU321" s="2"/>
      <c r="AW321" s="0" t="n">
        <f aca="false">ABS(AI321-1)</f>
        <v>0</v>
      </c>
      <c r="AZ321" s="3"/>
      <c r="BA321" s="3" t="n">
        <f aca="false">DEGREES(2*ACOS(AM321))</f>
        <v>0</v>
      </c>
      <c r="BB321" s="3"/>
      <c r="BC321" s="3"/>
      <c r="BD321" s="0" t="n">
        <f aca="false">SUM(AN321:BB321)</f>
        <v>0</v>
      </c>
    </row>
    <row r="322" customFormat="false" ht="13.8" hidden="false" customHeight="false" outlineLevel="0" collapsed="false">
      <c r="A322" s="0" t="n">
        <v>472.3872</v>
      </c>
      <c r="B322" s="0" t="n">
        <v>3.377291</v>
      </c>
      <c r="C322" s="0" t="n">
        <v>1.567926</v>
      </c>
      <c r="D322" s="0" t="n">
        <v>2.776486</v>
      </c>
      <c r="E322" s="1" t="n">
        <v>-3.577546E-008</v>
      </c>
      <c r="F322" s="1" t="n">
        <v>-1.588454E-007</v>
      </c>
      <c r="G322" s="1" t="n">
        <v>-2.049033E-007</v>
      </c>
      <c r="H322" s="0" t="n">
        <v>1</v>
      </c>
      <c r="I322" s="0" t="n">
        <v>0.4242288</v>
      </c>
      <c r="J322" s="0" t="n">
        <v>-0.07207516</v>
      </c>
      <c r="K322" s="0" t="n">
        <v>0.5943033</v>
      </c>
      <c r="L322" s="0" t="n">
        <v>0.05359607</v>
      </c>
      <c r="M322" s="0" t="n">
        <v>0.7992098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45.08873</v>
      </c>
      <c r="S322" s="0" t="n">
        <v>26.14904</v>
      </c>
      <c r="T322" s="0" t="n">
        <v>69.89429</v>
      </c>
      <c r="U322" s="0" t="n">
        <v>109.5934</v>
      </c>
      <c r="V322" s="0" t="n">
        <v>136.2225</v>
      </c>
      <c r="W322" s="0" t="n">
        <v>123.1477</v>
      </c>
      <c r="X322" s="0" t="n">
        <v>116.0463</v>
      </c>
      <c r="Y322" s="0" t="n">
        <v>119.9453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1" t="n">
        <v>2.66025E-009</v>
      </c>
      <c r="AF322" s="1" t="n">
        <v>-6.508225E-008</v>
      </c>
      <c r="AG322" s="1" t="n">
        <v>2.403261E-008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O322" s="2" t="n">
        <f aca="false">SQRT(SUMSQ(AB322:AD322))</f>
        <v>0</v>
      </c>
      <c r="AP322" s="2"/>
      <c r="AQ322" s="2"/>
      <c r="AR322" s="2"/>
      <c r="AS322" s="2" t="n">
        <f aca="false">DEGREES(2*ACOS(AH322))</f>
        <v>0</v>
      </c>
      <c r="AT322" s="2"/>
      <c r="AU322" s="2"/>
      <c r="AW322" s="0" t="n">
        <f aca="false">ABS(AI322-1)</f>
        <v>0</v>
      </c>
      <c r="AZ322" s="3"/>
      <c r="BA322" s="3" t="n">
        <f aca="false">DEGREES(2*ACOS(AM322))</f>
        <v>0</v>
      </c>
      <c r="BB322" s="3"/>
      <c r="BC322" s="3"/>
      <c r="BD322" s="0" t="n">
        <f aca="false">SUM(AN322:BB322)</f>
        <v>0</v>
      </c>
    </row>
    <row r="323" customFormat="false" ht="13.8" hidden="false" customHeight="false" outlineLevel="0" collapsed="false">
      <c r="A323" s="0" t="n">
        <v>472.437</v>
      </c>
      <c r="B323" s="0" t="n">
        <v>3.377291</v>
      </c>
      <c r="C323" s="0" t="n">
        <v>1.567926</v>
      </c>
      <c r="D323" s="0" t="n">
        <v>2.776486</v>
      </c>
      <c r="E323" s="1" t="n">
        <v>-2.796777E-008</v>
      </c>
      <c r="F323" s="1" t="n">
        <v>-1.632984E-007</v>
      </c>
      <c r="G323" s="1" t="n">
        <v>-2.346709E-007</v>
      </c>
      <c r="H323" s="0" t="n">
        <v>1</v>
      </c>
      <c r="I323" s="0" t="n">
        <v>0.4242288</v>
      </c>
      <c r="J323" s="0" t="n">
        <v>-0.07224013</v>
      </c>
      <c r="K323" s="0" t="n">
        <v>0.5943091</v>
      </c>
      <c r="L323" s="0" t="n">
        <v>0.05372113</v>
      </c>
      <c r="M323" s="0" t="n">
        <v>0.7991821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45.08866</v>
      </c>
      <c r="S323" s="0" t="n">
        <v>26.14904</v>
      </c>
      <c r="T323" s="0" t="n">
        <v>69.89431</v>
      </c>
      <c r="U323" s="0" t="n">
        <v>109.5934</v>
      </c>
      <c r="V323" s="0" t="n">
        <v>136.2224</v>
      </c>
      <c r="W323" s="0" t="n">
        <v>123.1475</v>
      </c>
      <c r="X323" s="0" t="n">
        <v>116.0463</v>
      </c>
      <c r="Y323" s="0" t="n">
        <v>119.9454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1" t="n">
        <v>7.807693E-009</v>
      </c>
      <c r="AF323" s="1" t="n">
        <v>-4.45292E-009</v>
      </c>
      <c r="AG323" s="1" t="n">
        <v>-2.976762E-008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O323" s="2" t="n">
        <f aca="false">SQRT(SUMSQ(AB323:AD323))</f>
        <v>0</v>
      </c>
      <c r="AP323" s="2"/>
      <c r="AQ323" s="2"/>
      <c r="AR323" s="2"/>
      <c r="AS323" s="2" t="n">
        <f aca="false">DEGREES(2*ACOS(AH323))</f>
        <v>0</v>
      </c>
      <c r="AT323" s="2"/>
      <c r="AU323" s="2"/>
      <c r="AW323" s="0" t="n">
        <f aca="false">ABS(AI323-1)</f>
        <v>0</v>
      </c>
      <c r="AZ323" s="3"/>
      <c r="BA323" s="3" t="n">
        <f aca="false">DEGREES(2*ACOS(AM323))</f>
        <v>0</v>
      </c>
      <c r="BB323" s="3"/>
      <c r="BC323" s="3"/>
      <c r="BD323" s="0" t="n">
        <f aca="false">SUM(AN323:BB323)</f>
        <v>0</v>
      </c>
    </row>
    <row r="324" customFormat="false" ht="13.8" hidden="false" customHeight="false" outlineLevel="0" collapsed="false">
      <c r="A324" s="0" t="n">
        <v>472.4874</v>
      </c>
      <c r="B324" s="0" t="n">
        <v>3.377291</v>
      </c>
      <c r="C324" s="0" t="n">
        <v>1.567926</v>
      </c>
      <c r="D324" s="0" t="n">
        <v>2.776486</v>
      </c>
      <c r="E324" s="1" t="n">
        <v>-2.926856E-008</v>
      </c>
      <c r="F324" s="1" t="n">
        <v>-1.663206E-007</v>
      </c>
      <c r="G324" s="1" t="n">
        <v>-2.366915E-007</v>
      </c>
      <c r="H324" s="0" t="n">
        <v>1</v>
      </c>
      <c r="I324" s="0" t="n">
        <v>0.4242288</v>
      </c>
      <c r="J324" s="0" t="n">
        <v>-0.07236775</v>
      </c>
      <c r="K324" s="0" t="n">
        <v>0.5943136</v>
      </c>
      <c r="L324" s="0" t="n">
        <v>0.05381789</v>
      </c>
      <c r="M324" s="0" t="n">
        <v>0.7991607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45.90845</v>
      </c>
      <c r="S324" s="0" t="n">
        <v>26.62447</v>
      </c>
      <c r="T324" s="0" t="n">
        <v>71.16512</v>
      </c>
      <c r="U324" s="0" t="n">
        <v>111.586</v>
      </c>
      <c r="V324" s="0" t="n">
        <v>138.6992</v>
      </c>
      <c r="W324" s="0" t="n">
        <v>125.3866</v>
      </c>
      <c r="X324" s="0" t="n">
        <v>118.1562</v>
      </c>
      <c r="Y324" s="0" t="n">
        <v>122.1262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1" t="n">
        <v>-1.300782E-009</v>
      </c>
      <c r="AF324" s="1" t="n">
        <v>-3.02216E-009</v>
      </c>
      <c r="AG324" s="1" t="n">
        <v>-2.020593E-009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O324" s="2" t="n">
        <f aca="false">SQRT(SUMSQ(AB324:AD324))</f>
        <v>0</v>
      </c>
      <c r="AP324" s="2"/>
      <c r="AQ324" s="2"/>
      <c r="AR324" s="2"/>
      <c r="AS324" s="2" t="n">
        <f aca="false">DEGREES(2*ACOS(AH324))</f>
        <v>0</v>
      </c>
      <c r="AT324" s="2"/>
      <c r="AU324" s="2"/>
      <c r="AW324" s="0" t="n">
        <f aca="false">ABS(AI324-1)</f>
        <v>0</v>
      </c>
      <c r="AZ324" s="3"/>
      <c r="BA324" s="3" t="n">
        <f aca="false">DEGREES(2*ACOS(AM324))</f>
        <v>0</v>
      </c>
      <c r="BB324" s="3"/>
      <c r="BC324" s="3"/>
      <c r="BD324" s="0" t="n">
        <f aca="false">SUM(AN324:BB324)</f>
        <v>0</v>
      </c>
    </row>
    <row r="325" customFormat="false" ht="13.8" hidden="false" customHeight="false" outlineLevel="0" collapsed="false">
      <c r="A325" s="0" t="n">
        <v>472.5374</v>
      </c>
      <c r="B325" s="0" t="n">
        <v>3.377291</v>
      </c>
      <c r="C325" s="0" t="n">
        <v>1.567926</v>
      </c>
      <c r="D325" s="0" t="n">
        <v>2.776486</v>
      </c>
      <c r="E325" s="1" t="n">
        <v>-2.681585E-008</v>
      </c>
      <c r="F325" s="1" t="n">
        <v>-1.61455E-007</v>
      </c>
      <c r="G325" s="1" t="n">
        <v>-2.262914E-007</v>
      </c>
      <c r="H325" s="0" t="n">
        <v>1</v>
      </c>
      <c r="I325" s="0" t="n">
        <v>0.4242288</v>
      </c>
      <c r="J325" s="0" t="n">
        <v>-0.07246649</v>
      </c>
      <c r="K325" s="0" t="n">
        <v>0.5943171</v>
      </c>
      <c r="L325" s="0" t="n">
        <v>0.05389275</v>
      </c>
      <c r="M325" s="0" t="n">
        <v>0.7991441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40.98969</v>
      </c>
      <c r="S325" s="0" t="n">
        <v>23.77185</v>
      </c>
      <c r="T325" s="0" t="n">
        <v>63.54028</v>
      </c>
      <c r="U325" s="0" t="n">
        <v>99.63035</v>
      </c>
      <c r="V325" s="0" t="n">
        <v>123.8385</v>
      </c>
      <c r="W325" s="0" t="n">
        <v>111.9523</v>
      </c>
      <c r="X325" s="0" t="n">
        <v>105.4966</v>
      </c>
      <c r="Y325" s="0" t="n">
        <v>109.0412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1" t="n">
        <v>2.452706E-009</v>
      </c>
      <c r="AF325" s="1" t="n">
        <v>4.865562E-009</v>
      </c>
      <c r="AG325" s="1" t="n">
        <v>1.040013E-008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O325" s="2" t="n">
        <f aca="false">SQRT(SUMSQ(AB325:AD325))</f>
        <v>0</v>
      </c>
      <c r="AP325" s="2"/>
      <c r="AQ325" s="2"/>
      <c r="AR325" s="2"/>
      <c r="AS325" s="2" t="n">
        <f aca="false">DEGREES(2*ACOS(AH325))</f>
        <v>0</v>
      </c>
      <c r="AT325" s="2"/>
      <c r="AU325" s="2"/>
      <c r="AW325" s="0" t="n">
        <f aca="false">ABS(AI325-1)</f>
        <v>0</v>
      </c>
      <c r="AZ325" s="3"/>
      <c r="BA325" s="3" t="n">
        <f aca="false">DEGREES(2*ACOS(AM325))</f>
        <v>0</v>
      </c>
      <c r="BB325" s="3"/>
      <c r="BC325" s="3"/>
      <c r="BD325" s="0" t="n">
        <f aca="false">SUM(AN325:BB325)</f>
        <v>0</v>
      </c>
    </row>
    <row r="326" customFormat="false" ht="13.8" hidden="false" customHeight="false" outlineLevel="0" collapsed="false">
      <c r="A326" s="0" t="n">
        <v>472.5869</v>
      </c>
      <c r="B326" s="0" t="n">
        <v>3.377291</v>
      </c>
      <c r="C326" s="0" t="n">
        <v>1.567926</v>
      </c>
      <c r="D326" s="0" t="n">
        <v>2.776486</v>
      </c>
      <c r="E326" s="1" t="n">
        <v>-3.144818E-008</v>
      </c>
      <c r="F326" s="1" t="n">
        <v>-1.754459E-007</v>
      </c>
      <c r="G326" s="1" t="n">
        <v>-2.059726E-007</v>
      </c>
      <c r="H326" s="0" t="n">
        <v>1</v>
      </c>
      <c r="I326" s="0" t="n">
        <v>0.4242288</v>
      </c>
      <c r="J326" s="0" t="n">
        <v>-0.0725429</v>
      </c>
      <c r="K326" s="0" t="n">
        <v>0.5943198</v>
      </c>
      <c r="L326" s="0" t="n">
        <v>0.05395068</v>
      </c>
      <c r="M326" s="0" t="n">
        <v>0.7991313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45.08866</v>
      </c>
      <c r="S326" s="0" t="n">
        <v>26.14904</v>
      </c>
      <c r="T326" s="0" t="n">
        <v>69.89431</v>
      </c>
      <c r="U326" s="0" t="n">
        <v>109.5934</v>
      </c>
      <c r="V326" s="0" t="n">
        <v>136.2224</v>
      </c>
      <c r="W326" s="0" t="n">
        <v>123.1475</v>
      </c>
      <c r="X326" s="0" t="n">
        <v>116.0463</v>
      </c>
      <c r="Y326" s="0" t="n">
        <v>119.9454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1" t="n">
        <v>-3.860942E-009</v>
      </c>
      <c r="AF326" s="1" t="n">
        <v>-1.703162E-008</v>
      </c>
      <c r="AG326" s="1" t="n">
        <v>1.483731E-008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O326" s="2" t="n">
        <f aca="false">SQRT(SUMSQ(AB326:AD326))</f>
        <v>0</v>
      </c>
      <c r="AP326" s="2"/>
      <c r="AQ326" s="2"/>
      <c r="AR326" s="2"/>
      <c r="AS326" s="2" t="n">
        <f aca="false">DEGREES(2*ACOS(AH326))</f>
        <v>0</v>
      </c>
      <c r="AT326" s="2"/>
      <c r="AU326" s="2"/>
      <c r="AW326" s="0" t="n">
        <f aca="false">ABS(AI326-1)</f>
        <v>0</v>
      </c>
      <c r="AZ326" s="3"/>
      <c r="BA326" s="3" t="n">
        <f aca="false">DEGREES(2*ACOS(AM326))</f>
        <v>0</v>
      </c>
      <c r="BB326" s="3"/>
      <c r="BC326" s="3"/>
      <c r="BD326" s="0" t="n">
        <f aca="false">SUM(AN326:BB326)</f>
        <v>0</v>
      </c>
    </row>
    <row r="327" customFormat="false" ht="13.8" hidden="false" customHeight="false" outlineLevel="0" collapsed="false">
      <c r="A327" s="0" t="n">
        <v>472.6373</v>
      </c>
      <c r="B327" s="0" t="n">
        <v>3.377291</v>
      </c>
      <c r="C327" s="0" t="n">
        <v>1.567926</v>
      </c>
      <c r="D327" s="0" t="n">
        <v>2.776486</v>
      </c>
      <c r="E327" s="1" t="n">
        <v>-2.9299E-008</v>
      </c>
      <c r="F327" s="1" t="n">
        <v>-1.74625E-007</v>
      </c>
      <c r="G327" s="1" t="n">
        <v>-2.272283E-007</v>
      </c>
      <c r="H327" s="0" t="n">
        <v>1</v>
      </c>
      <c r="I327" s="0" t="n">
        <v>0.4242288</v>
      </c>
      <c r="J327" s="0" t="n">
        <v>-0.07260201</v>
      </c>
      <c r="K327" s="0" t="n">
        <v>0.5943218</v>
      </c>
      <c r="L327" s="0" t="n">
        <v>0.0539955</v>
      </c>
      <c r="M327" s="0" t="n">
        <v>0.7991214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45.90845</v>
      </c>
      <c r="S327" s="0" t="n">
        <v>26.62447</v>
      </c>
      <c r="T327" s="0" t="n">
        <v>71.16512</v>
      </c>
      <c r="U327" s="0" t="n">
        <v>111.586</v>
      </c>
      <c r="V327" s="0" t="n">
        <v>138.6992</v>
      </c>
      <c r="W327" s="0" t="n">
        <v>125.3866</v>
      </c>
      <c r="X327" s="0" t="n">
        <v>118.1562</v>
      </c>
      <c r="Y327" s="0" t="n">
        <v>122.1262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1" t="n">
        <v>1.377794E-009</v>
      </c>
      <c r="AF327" s="1" t="n">
        <v>3.861606E-009</v>
      </c>
      <c r="AG327" s="1" t="n">
        <v>-1.577419E-008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O327" s="2" t="n">
        <f aca="false">SQRT(SUMSQ(AB327:AD327))</f>
        <v>0</v>
      </c>
      <c r="AP327" s="2"/>
      <c r="AQ327" s="2"/>
      <c r="AR327" s="2"/>
      <c r="AS327" s="2" t="n">
        <f aca="false">DEGREES(2*ACOS(AH327))</f>
        <v>0</v>
      </c>
      <c r="AT327" s="2"/>
      <c r="AU327" s="2"/>
      <c r="AW327" s="0" t="n">
        <f aca="false">ABS(AI327-1)</f>
        <v>0</v>
      </c>
      <c r="AZ327" s="3"/>
      <c r="BA327" s="3" t="n">
        <f aca="false">DEGREES(2*ACOS(AM327))</f>
        <v>0</v>
      </c>
      <c r="BB327" s="3"/>
      <c r="BC327" s="3"/>
      <c r="BD327" s="0" t="n">
        <f aca="false">SUM(AN327:BB327)</f>
        <v>0</v>
      </c>
    </row>
    <row r="328" customFormat="false" ht="13.8" hidden="false" customHeight="false" outlineLevel="0" collapsed="false">
      <c r="A328" s="0" t="n">
        <v>472.6877</v>
      </c>
      <c r="B328" s="0" t="n">
        <v>3.377291</v>
      </c>
      <c r="C328" s="0" t="n">
        <v>1.567926</v>
      </c>
      <c r="D328" s="0" t="n">
        <v>2.776486</v>
      </c>
      <c r="E328" s="1" t="n">
        <v>-2.803057E-008</v>
      </c>
      <c r="F328" s="1" t="n">
        <v>-1.881177E-007</v>
      </c>
      <c r="G328" s="1" t="n">
        <v>-2.494398E-007</v>
      </c>
      <c r="H328" s="0" t="n">
        <v>1</v>
      </c>
      <c r="I328" s="0" t="n">
        <v>0.4242288</v>
      </c>
      <c r="J328" s="0" t="n">
        <v>-0.07264776</v>
      </c>
      <c r="K328" s="0" t="n">
        <v>0.5943235</v>
      </c>
      <c r="L328" s="0" t="n">
        <v>0.05403019</v>
      </c>
      <c r="M328" s="0" t="n">
        <v>0.7991137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45.90845</v>
      </c>
      <c r="S328" s="0" t="n">
        <v>26.62447</v>
      </c>
      <c r="T328" s="0" t="n">
        <v>71.16512</v>
      </c>
      <c r="U328" s="0" t="n">
        <v>111.586</v>
      </c>
      <c r="V328" s="0" t="n">
        <v>138.6992</v>
      </c>
      <c r="W328" s="0" t="n">
        <v>125.3866</v>
      </c>
      <c r="X328" s="0" t="n">
        <v>118.1562</v>
      </c>
      <c r="Y328" s="0" t="n">
        <v>122.1262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1" t="n">
        <v>1.268446E-009</v>
      </c>
      <c r="AF328" s="1" t="n">
        <v>-1.349268E-008</v>
      </c>
      <c r="AG328" s="1" t="n">
        <v>-2.221149E-008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O328" s="2" t="n">
        <f aca="false">SQRT(SUMSQ(AB328:AD328))</f>
        <v>0</v>
      </c>
      <c r="AP328" s="2"/>
      <c r="AQ328" s="2"/>
      <c r="AR328" s="2"/>
      <c r="AS328" s="2" t="n">
        <f aca="false">DEGREES(2*ACOS(AH328))</f>
        <v>0</v>
      </c>
      <c r="AT328" s="2"/>
      <c r="AU328" s="2"/>
      <c r="AW328" s="0" t="n">
        <f aca="false">ABS(AI328-1)</f>
        <v>0</v>
      </c>
      <c r="AZ328" s="3"/>
      <c r="BA328" s="3" t="n">
        <f aca="false">DEGREES(2*ACOS(AM328))</f>
        <v>0</v>
      </c>
      <c r="BB328" s="3"/>
      <c r="BC328" s="3"/>
      <c r="BD328" s="0" t="n">
        <f aca="false">SUM(AN328:BB328)</f>
        <v>0</v>
      </c>
    </row>
    <row r="329" customFormat="false" ht="13.8" hidden="false" customHeight="false" outlineLevel="0" collapsed="false">
      <c r="A329" s="0" t="n">
        <v>472.7372</v>
      </c>
      <c r="B329" s="0" t="n">
        <v>3.377291</v>
      </c>
      <c r="C329" s="0" t="n">
        <v>1.567926</v>
      </c>
      <c r="D329" s="0" t="n">
        <v>2.776486</v>
      </c>
      <c r="E329" s="1" t="n">
        <v>-3.647229E-008</v>
      </c>
      <c r="F329" s="1" t="n">
        <v>-1.679036E-007</v>
      </c>
      <c r="G329" s="1" t="n">
        <v>-2.567576E-007</v>
      </c>
      <c r="H329" s="0" t="n">
        <v>1</v>
      </c>
      <c r="I329" s="0" t="n">
        <v>0.4136756</v>
      </c>
      <c r="J329" s="0" t="n">
        <v>-0.07268315</v>
      </c>
      <c r="K329" s="0" t="n">
        <v>0.5943246</v>
      </c>
      <c r="L329" s="0" t="n">
        <v>0.05405703</v>
      </c>
      <c r="M329" s="0" t="n">
        <v>0.7991077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44.95869</v>
      </c>
      <c r="S329" s="0" t="n">
        <v>25.98819</v>
      </c>
      <c r="T329" s="0" t="n">
        <v>69.72746</v>
      </c>
      <c r="U329" s="0" t="n">
        <v>109.4411</v>
      </c>
      <c r="V329" s="0" t="n">
        <v>136.077</v>
      </c>
      <c r="W329" s="0" t="n">
        <v>123.0125</v>
      </c>
      <c r="X329" s="0" t="n">
        <v>115.9117</v>
      </c>
      <c r="Y329" s="0" t="n">
        <v>119.7943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1" t="n">
        <v>-8.441709E-009</v>
      </c>
      <c r="AF329" s="1" t="n">
        <v>2.021415E-008</v>
      </c>
      <c r="AG329" s="1" t="n">
        <v>-7.317793E-009</v>
      </c>
      <c r="AH329" s="0" t="n">
        <v>1</v>
      </c>
      <c r="AI329" s="0" t="n">
        <v>0.9751236</v>
      </c>
      <c r="AJ329" s="0" t="n">
        <v>0</v>
      </c>
      <c r="AK329" s="0" t="n">
        <v>0</v>
      </c>
      <c r="AL329" s="0" t="n">
        <v>0</v>
      </c>
      <c r="AM329" s="0" t="n">
        <v>1</v>
      </c>
      <c r="AO329" s="2" t="n">
        <f aca="false">SQRT(SUMSQ(AB329:AD329))</f>
        <v>0</v>
      </c>
      <c r="AP329" s="2"/>
      <c r="AQ329" s="2"/>
      <c r="AR329" s="2"/>
      <c r="AS329" s="2" t="n">
        <f aca="false">DEGREES(2*ACOS(AH329))</f>
        <v>0</v>
      </c>
      <c r="AT329" s="2"/>
      <c r="AU329" s="2"/>
      <c r="AW329" s="0" t="n">
        <f aca="false">ABS(AI329-1)</f>
        <v>0.0248763999999999</v>
      </c>
      <c r="AZ329" s="3"/>
      <c r="BA329" s="3" t="n">
        <f aca="false">DEGREES(2*ACOS(AM329))</f>
        <v>0</v>
      </c>
      <c r="BB329" s="3"/>
      <c r="BC329" s="3"/>
      <c r="BD329" s="0" t="n">
        <f aca="false">SUM(AN329:BB329)</f>
        <v>0.0248763999999999</v>
      </c>
    </row>
    <row r="330" customFormat="false" ht="13.8" hidden="false" customHeight="false" outlineLevel="0" collapsed="false">
      <c r="A330" s="0" t="n">
        <v>472.7876</v>
      </c>
      <c r="B330" s="0" t="n">
        <v>3.377291</v>
      </c>
      <c r="C330" s="0" t="n">
        <v>1.567926</v>
      </c>
      <c r="D330" s="0" t="n">
        <v>2.776486</v>
      </c>
      <c r="E330" s="1" t="n">
        <v>-4.058433E-008</v>
      </c>
      <c r="F330" s="1" t="n">
        <v>-1.81595E-007</v>
      </c>
      <c r="G330" s="1" t="n">
        <v>-2.329175E-007</v>
      </c>
      <c r="H330" s="0" t="n">
        <v>1</v>
      </c>
      <c r="I330" s="0" t="n">
        <v>0.3991283</v>
      </c>
      <c r="J330" s="0" t="n">
        <v>-0.07271057</v>
      </c>
      <c r="K330" s="0" t="n">
        <v>0.5943257</v>
      </c>
      <c r="L330" s="0" t="n">
        <v>0.05407782</v>
      </c>
      <c r="M330" s="0" t="n">
        <v>0.7991031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45.45999</v>
      </c>
      <c r="S330" s="0" t="n">
        <v>26.06888</v>
      </c>
      <c r="T330" s="0" t="n">
        <v>70.58804</v>
      </c>
      <c r="U330" s="0" t="n">
        <v>111.0593</v>
      </c>
      <c r="V330" s="0" t="n">
        <v>138.1961</v>
      </c>
      <c r="W330" s="0" t="n">
        <v>124.9196</v>
      </c>
      <c r="X330" s="0" t="n">
        <v>117.691</v>
      </c>
      <c r="Y330" s="0" t="n">
        <v>121.6038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1" t="n">
        <v>-4.11205E-009</v>
      </c>
      <c r="AF330" s="1" t="n">
        <v>-1.369139E-008</v>
      </c>
      <c r="AG330" s="1" t="n">
        <v>2.38401E-008</v>
      </c>
      <c r="AH330" s="0" t="n">
        <v>1</v>
      </c>
      <c r="AI330" s="0" t="n">
        <v>0.9648342</v>
      </c>
      <c r="AJ330" s="0" t="n">
        <v>0</v>
      </c>
      <c r="AK330" s="0" t="n">
        <v>0</v>
      </c>
      <c r="AL330" s="0" t="n">
        <v>0</v>
      </c>
      <c r="AM330" s="0" t="n">
        <v>1</v>
      </c>
      <c r="AO330" s="2" t="n">
        <f aca="false">SQRT(SUMSQ(AB330:AD330))</f>
        <v>0</v>
      </c>
      <c r="AP330" s="2"/>
      <c r="AQ330" s="2"/>
      <c r="AR330" s="2"/>
      <c r="AS330" s="2" t="n">
        <f aca="false">DEGREES(2*ACOS(AH330))</f>
        <v>0</v>
      </c>
      <c r="AT330" s="2"/>
      <c r="AU330" s="2"/>
      <c r="AW330" s="0" t="n">
        <f aca="false">ABS(AI330-1)</f>
        <v>0.0351657999999999</v>
      </c>
      <c r="AZ330" s="3"/>
      <c r="BA330" s="3" t="n">
        <f aca="false">DEGREES(2*ACOS(AM330))</f>
        <v>0</v>
      </c>
      <c r="BB330" s="3"/>
      <c r="BC330" s="3"/>
      <c r="BD330" s="0" t="n">
        <f aca="false">SUM(AN330:BB330)</f>
        <v>0.0351657999999999</v>
      </c>
    </row>
    <row r="331" customFormat="false" ht="13.8" hidden="false" customHeight="false" outlineLevel="0" collapsed="false">
      <c r="A331" s="0" t="n">
        <v>472.8371</v>
      </c>
      <c r="B331" s="0" t="n">
        <v>3.377291</v>
      </c>
      <c r="C331" s="0" t="n">
        <v>1.567926</v>
      </c>
      <c r="D331" s="0" t="n">
        <v>2.776486</v>
      </c>
      <c r="E331" s="1" t="n">
        <v>-3.820167E-008</v>
      </c>
      <c r="F331" s="1" t="n">
        <v>-1.804262E-007</v>
      </c>
      <c r="G331" s="1" t="n">
        <v>-2.229148E-007</v>
      </c>
      <c r="H331" s="0" t="n">
        <v>1</v>
      </c>
      <c r="I331" s="0" t="n">
        <v>0.3925989</v>
      </c>
      <c r="J331" s="0" t="n">
        <v>-0.07273176</v>
      </c>
      <c r="K331" s="0" t="n">
        <v>0.5943263</v>
      </c>
      <c r="L331" s="0" t="n">
        <v>0.05409388</v>
      </c>
      <c r="M331" s="0" t="n">
        <v>0.7990996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44.17726</v>
      </c>
      <c r="S331" s="0" t="n">
        <v>25.0176</v>
      </c>
      <c r="T331" s="0" t="n">
        <v>68.71687</v>
      </c>
      <c r="U331" s="0" t="n">
        <v>108.5193</v>
      </c>
      <c r="V331" s="0" t="n">
        <v>135.1963</v>
      </c>
      <c r="W331" s="0" t="n">
        <v>122.1956</v>
      </c>
      <c r="X331" s="0" t="n">
        <v>115.0982</v>
      </c>
      <c r="Y331" s="0" t="n">
        <v>118.8798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1" t="n">
        <v>2.382672E-009</v>
      </c>
      <c r="AF331" s="1" t="n">
        <v>1.168764E-009</v>
      </c>
      <c r="AG331" s="1" t="n">
        <v>1.000273E-008</v>
      </c>
      <c r="AH331" s="0" t="n">
        <v>1</v>
      </c>
      <c r="AI331" s="0" t="n">
        <v>0.9836408</v>
      </c>
      <c r="AJ331" s="0" t="n">
        <v>0</v>
      </c>
      <c r="AK331" s="0" t="n">
        <v>0</v>
      </c>
      <c r="AL331" s="0" t="n">
        <v>0</v>
      </c>
      <c r="AM331" s="0" t="n">
        <v>1</v>
      </c>
      <c r="AO331" s="2" t="n">
        <f aca="false">SQRT(SUMSQ(AB331:AD331))</f>
        <v>0</v>
      </c>
      <c r="AP331" s="2"/>
      <c r="AQ331" s="2"/>
      <c r="AR331" s="2"/>
      <c r="AS331" s="2" t="n">
        <f aca="false">DEGREES(2*ACOS(AH331))</f>
        <v>0</v>
      </c>
      <c r="AT331" s="2"/>
      <c r="AU331" s="2"/>
      <c r="AW331" s="0" t="n">
        <f aca="false">ABS(AI331-1)</f>
        <v>0.0163591999999999</v>
      </c>
      <c r="AZ331" s="3"/>
      <c r="BA331" s="3" t="n">
        <f aca="false">DEGREES(2*ACOS(AM331))</f>
        <v>0</v>
      </c>
      <c r="BB331" s="3"/>
      <c r="BC331" s="3"/>
      <c r="BD331" s="0" t="n">
        <f aca="false">SUM(AN331:BB331)</f>
        <v>0.0163591999999999</v>
      </c>
    </row>
    <row r="332" customFormat="false" ht="13.8" hidden="false" customHeight="false" outlineLevel="0" collapsed="false">
      <c r="A332" s="0" t="n">
        <v>472.8875</v>
      </c>
      <c r="B332" s="0" t="n">
        <v>3.377291</v>
      </c>
      <c r="C332" s="0" t="n">
        <v>1.567926</v>
      </c>
      <c r="D332" s="0" t="n">
        <v>2.776486</v>
      </c>
      <c r="E332" s="1" t="n">
        <v>-3.471984E-008</v>
      </c>
      <c r="F332" s="1" t="n">
        <v>-1.924253E-007</v>
      </c>
      <c r="G332" s="1" t="n">
        <v>-2.426848E-007</v>
      </c>
      <c r="H332" s="0" t="n">
        <v>1</v>
      </c>
      <c r="I332" s="0" t="n">
        <v>0.3852977</v>
      </c>
      <c r="J332" s="0" t="n">
        <v>-0.07274816</v>
      </c>
      <c r="K332" s="0" t="n">
        <v>0.5943269</v>
      </c>
      <c r="L332" s="0" t="n">
        <v>0.05410632</v>
      </c>
      <c r="M332" s="0" t="n">
        <v>0.7990968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44.72552</v>
      </c>
      <c r="S332" s="0" t="n">
        <v>25.15428</v>
      </c>
      <c r="T332" s="0" t="n">
        <v>69.63353</v>
      </c>
      <c r="U332" s="0" t="n">
        <v>110.1891</v>
      </c>
      <c r="V332" s="0" t="n">
        <v>137.3646</v>
      </c>
      <c r="W332" s="0" t="n">
        <v>124.1489</v>
      </c>
      <c r="X332" s="0" t="n">
        <v>116.9235</v>
      </c>
      <c r="Y332" s="0" t="n">
        <v>120.7404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1" t="n">
        <v>3.481846E-009</v>
      </c>
      <c r="AF332" s="1" t="n">
        <v>-1.199907E-008</v>
      </c>
      <c r="AG332" s="1" t="n">
        <v>-1.977001E-008</v>
      </c>
      <c r="AH332" s="0" t="n">
        <v>1</v>
      </c>
      <c r="AI332" s="0" t="n">
        <v>0.9814029</v>
      </c>
      <c r="AJ332" s="0" t="n">
        <v>0</v>
      </c>
      <c r="AK332" s="0" t="n">
        <v>0</v>
      </c>
      <c r="AL332" s="0" t="n">
        <v>0</v>
      </c>
      <c r="AM332" s="0" t="n">
        <v>1</v>
      </c>
      <c r="AO332" s="2" t="n">
        <f aca="false">SQRT(SUMSQ(AB332:AD332))</f>
        <v>0</v>
      </c>
      <c r="AP332" s="2"/>
      <c r="AQ332" s="2"/>
      <c r="AR332" s="2"/>
      <c r="AS332" s="2" t="n">
        <f aca="false">DEGREES(2*ACOS(AH332))</f>
        <v>0</v>
      </c>
      <c r="AT332" s="2"/>
      <c r="AU332" s="2"/>
      <c r="AW332" s="0" t="n">
        <f aca="false">ABS(AI332-1)</f>
        <v>0.0185970999999999</v>
      </c>
      <c r="AZ332" s="3"/>
      <c r="BA332" s="3" t="n">
        <f aca="false">DEGREES(2*ACOS(AM332))</f>
        <v>0</v>
      </c>
      <c r="BB332" s="3"/>
      <c r="BC332" s="3"/>
      <c r="BD332" s="0" t="n">
        <f aca="false">SUM(AN332:BB332)</f>
        <v>0.0185970999999999</v>
      </c>
    </row>
    <row r="333" customFormat="false" ht="13.8" hidden="false" customHeight="false" outlineLevel="0" collapsed="false">
      <c r="A333" s="0" t="n">
        <v>472.9371</v>
      </c>
      <c r="B333" s="0" t="n">
        <v>3.377291</v>
      </c>
      <c r="C333" s="0" t="n">
        <v>1.567926</v>
      </c>
      <c r="D333" s="0" t="n">
        <v>2.776486</v>
      </c>
      <c r="E333" s="1" t="n">
        <v>-3.296766E-008</v>
      </c>
      <c r="F333" s="1" t="n">
        <v>-1.952965E-007</v>
      </c>
      <c r="G333" s="1" t="n">
        <v>-2.506469E-007</v>
      </c>
      <c r="H333" s="0" t="n">
        <v>1</v>
      </c>
      <c r="I333" s="0" t="n">
        <v>0.3722955</v>
      </c>
      <c r="J333" s="0" t="n">
        <v>-0.07276085</v>
      </c>
      <c r="K333" s="0" t="n">
        <v>0.5943274</v>
      </c>
      <c r="L333" s="0" t="n">
        <v>0.05411594</v>
      </c>
      <c r="M333" s="0" t="n">
        <v>0.7990947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43.63561</v>
      </c>
      <c r="S333" s="0" t="n">
        <v>24.34067</v>
      </c>
      <c r="T333" s="0" t="n">
        <v>68.00793</v>
      </c>
      <c r="U333" s="0" t="n">
        <v>107.8734</v>
      </c>
      <c r="V333" s="0" t="n">
        <v>134.5792</v>
      </c>
      <c r="W333" s="0" t="n">
        <v>121.6239</v>
      </c>
      <c r="X333" s="0" t="n">
        <v>114.5291</v>
      </c>
      <c r="Y333" s="0" t="n">
        <v>118.2388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1" t="n">
        <v>1.752184E-009</v>
      </c>
      <c r="AF333" s="1" t="n">
        <v>-2.871147E-009</v>
      </c>
      <c r="AG333" s="1" t="n">
        <v>-7.961971E-009</v>
      </c>
      <c r="AH333" s="0" t="n">
        <v>1</v>
      </c>
      <c r="AI333" s="0" t="n">
        <v>0.9662541</v>
      </c>
      <c r="AJ333" s="0" t="n">
        <v>0</v>
      </c>
      <c r="AK333" s="0" t="n">
        <v>0</v>
      </c>
      <c r="AL333" s="0" t="n">
        <v>0</v>
      </c>
      <c r="AM333" s="0" t="n">
        <v>1</v>
      </c>
      <c r="AO333" s="2" t="n">
        <f aca="false">SQRT(SUMSQ(AB333:AD333))</f>
        <v>0</v>
      </c>
      <c r="AP333" s="2"/>
      <c r="AQ333" s="2"/>
      <c r="AR333" s="2"/>
      <c r="AS333" s="2" t="n">
        <f aca="false">DEGREES(2*ACOS(AH333))</f>
        <v>0</v>
      </c>
      <c r="AT333" s="2"/>
      <c r="AU333" s="2"/>
      <c r="AW333" s="0" t="n">
        <f aca="false">ABS(AI333-1)</f>
        <v>0.0337459</v>
      </c>
      <c r="AZ333" s="3"/>
      <c r="BA333" s="3" t="n">
        <f aca="false">DEGREES(2*ACOS(AM333))</f>
        <v>0</v>
      </c>
      <c r="BB333" s="3"/>
      <c r="BC333" s="3"/>
      <c r="BD333" s="0" t="n">
        <f aca="false">SUM(AN333:BB333)</f>
        <v>0.0337459</v>
      </c>
    </row>
    <row r="334" customFormat="false" ht="13.8" hidden="false" customHeight="false" outlineLevel="0" collapsed="false">
      <c r="A334" s="0" t="n">
        <v>472.9874</v>
      </c>
      <c r="B334" s="0" t="n">
        <v>3.377291</v>
      </c>
      <c r="C334" s="0" t="n">
        <v>1.567926</v>
      </c>
      <c r="D334" s="0" t="n">
        <v>2.776486</v>
      </c>
      <c r="E334" s="1" t="n">
        <v>-3.470497E-008</v>
      </c>
      <c r="F334" s="1" t="n">
        <v>-2.187185E-007</v>
      </c>
      <c r="G334" s="1" t="n">
        <v>-2.523634E-007</v>
      </c>
      <c r="H334" s="0" t="n">
        <v>1</v>
      </c>
      <c r="I334" s="0" t="n">
        <v>0.3572673</v>
      </c>
      <c r="J334" s="0" t="n">
        <v>-0.07277068</v>
      </c>
      <c r="K334" s="0" t="n">
        <v>0.5943277</v>
      </c>
      <c r="L334" s="0" t="n">
        <v>0.0541234</v>
      </c>
      <c r="M334" s="0" t="n">
        <v>0.7990931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43.95449</v>
      </c>
      <c r="S334" s="0" t="n">
        <v>24.18743</v>
      </c>
      <c r="T334" s="0" t="n">
        <v>68.61728</v>
      </c>
      <c r="U334" s="0" t="n">
        <v>109.2637</v>
      </c>
      <c r="V334" s="0" t="n">
        <v>136.4807</v>
      </c>
      <c r="W334" s="0" t="n">
        <v>123.3307</v>
      </c>
      <c r="X334" s="0" t="n">
        <v>116.1092</v>
      </c>
      <c r="Y334" s="0" t="n">
        <v>119.822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1" t="n">
        <v>-1.737315E-009</v>
      </c>
      <c r="AF334" s="1" t="n">
        <v>-2.3422E-008</v>
      </c>
      <c r="AG334" s="1" t="n">
        <v>-1.716523E-009</v>
      </c>
      <c r="AH334" s="0" t="n">
        <v>1</v>
      </c>
      <c r="AI334" s="0" t="n">
        <v>0.9596336</v>
      </c>
      <c r="AJ334" s="0" t="n">
        <v>0</v>
      </c>
      <c r="AK334" s="0" t="n">
        <v>0</v>
      </c>
      <c r="AL334" s="0" t="n">
        <v>0</v>
      </c>
      <c r="AM334" s="0" t="n">
        <v>1</v>
      </c>
      <c r="AO334" s="2" t="n">
        <f aca="false">SQRT(SUMSQ(AB334:AD334))</f>
        <v>0</v>
      </c>
      <c r="AP334" s="2"/>
      <c r="AQ334" s="2"/>
      <c r="AR334" s="2"/>
      <c r="AS334" s="2" t="n">
        <f aca="false">DEGREES(2*ACOS(AH334))</f>
        <v>0</v>
      </c>
      <c r="AT334" s="2"/>
      <c r="AU334" s="2"/>
      <c r="AW334" s="0" t="n">
        <f aca="false">ABS(AI334-1)</f>
        <v>0.0403663999999999</v>
      </c>
      <c r="AZ334" s="3"/>
      <c r="BA334" s="3" t="n">
        <f aca="false">DEGREES(2*ACOS(AM334))</f>
        <v>0</v>
      </c>
      <c r="BB334" s="3"/>
      <c r="BC334" s="3"/>
      <c r="BD334" s="0" t="n">
        <f aca="false">SUM(AN334:BB334)</f>
        <v>0.0403663999999999</v>
      </c>
    </row>
    <row r="335" customFormat="false" ht="13.8" hidden="false" customHeight="false" outlineLevel="0" collapsed="false">
      <c r="A335" s="0" t="n">
        <v>473.0371</v>
      </c>
      <c r="B335" s="0" t="n">
        <v>3.377291</v>
      </c>
      <c r="C335" s="0" t="n">
        <v>1.567926</v>
      </c>
      <c r="D335" s="0" t="n">
        <v>2.776486</v>
      </c>
      <c r="E335" s="1" t="n">
        <v>-3.857584E-008</v>
      </c>
      <c r="F335" s="1" t="n">
        <v>-2.310309E-007</v>
      </c>
      <c r="G335" s="1" t="n">
        <v>-2.421764E-007</v>
      </c>
      <c r="H335" s="0" t="n">
        <v>1</v>
      </c>
      <c r="I335" s="0" t="n">
        <v>0.3396443</v>
      </c>
      <c r="J335" s="0" t="n">
        <v>-0.07277828</v>
      </c>
      <c r="K335" s="0" t="n">
        <v>0.5943279</v>
      </c>
      <c r="L335" s="0" t="n">
        <v>0.05412916</v>
      </c>
      <c r="M335" s="0" t="n">
        <v>0.7990918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41.05025</v>
      </c>
      <c r="S335" s="0" t="n">
        <v>22.19828</v>
      </c>
      <c r="T335" s="0" t="n">
        <v>64.20737</v>
      </c>
      <c r="U335" s="0" t="n">
        <v>102.7426</v>
      </c>
      <c r="V335" s="0" t="n">
        <v>128.5314</v>
      </c>
      <c r="W335" s="0" t="n">
        <v>116.1342</v>
      </c>
      <c r="X335" s="0" t="n">
        <v>109.3025</v>
      </c>
      <c r="Y335" s="0" t="n">
        <v>112.7403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1" t="n">
        <v>-3.870885E-009</v>
      </c>
      <c r="AF335" s="1" t="n">
        <v>-1.231244E-008</v>
      </c>
      <c r="AG335" s="1" t="n">
        <v>1.018697E-008</v>
      </c>
      <c r="AH335" s="0" t="n">
        <v>1</v>
      </c>
      <c r="AI335" s="0" t="n">
        <v>0.9506728</v>
      </c>
      <c r="AJ335" s="0" t="n">
        <v>0</v>
      </c>
      <c r="AK335" s="0" t="n">
        <v>0</v>
      </c>
      <c r="AL335" s="0" t="n">
        <v>0</v>
      </c>
      <c r="AM335" s="0" t="n">
        <v>1</v>
      </c>
      <c r="AO335" s="2" t="n">
        <f aca="false">SQRT(SUMSQ(AB335:AD335))</f>
        <v>0</v>
      </c>
      <c r="AP335" s="2"/>
      <c r="AQ335" s="2"/>
      <c r="AR335" s="2"/>
      <c r="AS335" s="2" t="n">
        <f aca="false">DEGREES(2*ACOS(AH335))</f>
        <v>0</v>
      </c>
      <c r="AT335" s="2"/>
      <c r="AU335" s="2"/>
      <c r="AW335" s="0" t="n">
        <f aca="false">ABS(AI335-1)</f>
        <v>0.0493271999999999</v>
      </c>
      <c r="AZ335" s="3"/>
      <c r="BA335" s="3" t="n">
        <f aca="false">DEGREES(2*ACOS(AM335))</f>
        <v>0</v>
      </c>
      <c r="BB335" s="3"/>
      <c r="BC335" s="3"/>
      <c r="BD335" s="0" t="n">
        <f aca="false">SUM(AN335:BB335)</f>
        <v>0.0493271999999999</v>
      </c>
    </row>
    <row r="336" customFormat="false" ht="13.8" hidden="false" customHeight="false" outlineLevel="0" collapsed="false">
      <c r="A336" s="0" t="n">
        <v>473.0876</v>
      </c>
      <c r="B336" s="0" t="n">
        <v>3.377291</v>
      </c>
      <c r="C336" s="0" t="n">
        <v>1.567926</v>
      </c>
      <c r="D336" s="0" t="n">
        <v>2.776486</v>
      </c>
      <c r="E336" s="1" t="n">
        <v>-3.499807E-008</v>
      </c>
      <c r="F336" s="1" t="n">
        <v>-2.720804E-007</v>
      </c>
      <c r="G336" s="1" t="n">
        <v>-2.42693E-007</v>
      </c>
      <c r="H336" s="0" t="n">
        <v>1</v>
      </c>
      <c r="I336" s="0" t="n">
        <v>0.3273459</v>
      </c>
      <c r="J336" s="0" t="n">
        <v>-0.07278418</v>
      </c>
      <c r="K336" s="0" t="n">
        <v>0.5943282</v>
      </c>
      <c r="L336" s="0" t="n">
        <v>0.05413363</v>
      </c>
      <c r="M336" s="0" t="n">
        <v>0.7990908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40.52563</v>
      </c>
      <c r="S336" s="0" t="n">
        <v>21.533</v>
      </c>
      <c r="T336" s="0" t="n">
        <v>63.49829</v>
      </c>
      <c r="U336" s="0" t="n">
        <v>102.0981</v>
      </c>
      <c r="V336" s="0" t="n">
        <v>127.9158</v>
      </c>
      <c r="W336" s="0" t="n">
        <v>115.5662</v>
      </c>
      <c r="X336" s="0" t="n">
        <v>108.7376</v>
      </c>
      <c r="Y336" s="0" t="n">
        <v>112.1006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1" t="n">
        <v>3.577752E-009</v>
      </c>
      <c r="AF336" s="1" t="n">
        <v>-4.104947E-008</v>
      </c>
      <c r="AG336" s="1" t="n">
        <v>-5.16582E-010</v>
      </c>
      <c r="AH336" s="0" t="n">
        <v>1</v>
      </c>
      <c r="AI336" s="0" t="n">
        <v>0.9637905</v>
      </c>
      <c r="AJ336" s="0" t="n">
        <v>0</v>
      </c>
      <c r="AK336" s="0" t="n">
        <v>0</v>
      </c>
      <c r="AL336" s="0" t="n">
        <v>0</v>
      </c>
      <c r="AM336" s="0" t="n">
        <v>1</v>
      </c>
      <c r="AO336" s="2" t="n">
        <f aca="false">SQRT(SUMSQ(AB336:AD336))</f>
        <v>0</v>
      </c>
      <c r="AP336" s="2"/>
      <c r="AQ336" s="2"/>
      <c r="AR336" s="2"/>
      <c r="AS336" s="2" t="n">
        <f aca="false">DEGREES(2*ACOS(AH336))</f>
        <v>0</v>
      </c>
      <c r="AT336" s="2"/>
      <c r="AU336" s="2"/>
      <c r="AW336" s="0" t="n">
        <f aca="false">ABS(AI336-1)</f>
        <v>0.0362094999999998</v>
      </c>
      <c r="AZ336" s="3"/>
      <c r="BA336" s="3" t="n">
        <f aca="false">DEGREES(2*ACOS(AM336))</f>
        <v>0</v>
      </c>
      <c r="BB336" s="3"/>
      <c r="BC336" s="3"/>
      <c r="BD336" s="0" t="n">
        <f aca="false">SUM(AN336:BB336)</f>
        <v>0.0362094999999998</v>
      </c>
    </row>
    <row r="337" customFormat="false" ht="13.8" hidden="false" customHeight="false" outlineLevel="0" collapsed="false">
      <c r="A337" s="0" t="n">
        <v>473.1369</v>
      </c>
      <c r="B337" s="0" t="n">
        <v>3.377291</v>
      </c>
      <c r="C337" s="0" t="n">
        <v>1.567926</v>
      </c>
      <c r="D337" s="0" t="n">
        <v>2.776486</v>
      </c>
      <c r="E337" s="1" t="n">
        <v>-3.173876E-008</v>
      </c>
      <c r="F337" s="1" t="n">
        <v>-2.807627E-007</v>
      </c>
      <c r="G337" s="1" t="n">
        <v>-2.402898E-007</v>
      </c>
      <c r="H337" s="0" t="n">
        <v>1</v>
      </c>
      <c r="I337" s="0" t="n">
        <v>0.3174586</v>
      </c>
      <c r="J337" s="0" t="n">
        <v>-0.07278873</v>
      </c>
      <c r="K337" s="0" t="n">
        <v>0.5943283</v>
      </c>
      <c r="L337" s="0" t="n">
        <v>0.05413708</v>
      </c>
      <c r="M337" s="0" t="n">
        <v>0.79909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39.41998</v>
      </c>
      <c r="S337" s="0" t="n">
        <v>20.69246</v>
      </c>
      <c r="T337" s="0" t="n">
        <v>61.8345</v>
      </c>
      <c r="U337" s="0" t="n">
        <v>99.74869</v>
      </c>
      <c r="V337" s="0" t="n">
        <v>125.0984</v>
      </c>
      <c r="W337" s="0" t="n">
        <v>113.0133</v>
      </c>
      <c r="X337" s="0" t="n">
        <v>106.3155</v>
      </c>
      <c r="Y337" s="0" t="n">
        <v>109.5656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1" t="n">
        <v>3.259321E-009</v>
      </c>
      <c r="AF337" s="1" t="n">
        <v>-8.682242E-009</v>
      </c>
      <c r="AG337" s="1" t="n">
        <v>2.403191E-009</v>
      </c>
      <c r="AH337" s="0" t="n">
        <v>0.9999999</v>
      </c>
      <c r="AI337" s="0" t="n">
        <v>0.9697954</v>
      </c>
      <c r="AJ337" s="0" t="n">
        <v>0</v>
      </c>
      <c r="AK337" s="0" t="n">
        <v>0</v>
      </c>
      <c r="AL337" s="0" t="n">
        <v>0</v>
      </c>
      <c r="AM337" s="0" t="n">
        <v>1</v>
      </c>
      <c r="AO337" s="2" t="n">
        <f aca="false">SQRT(SUMSQ(AB337:AD337))</f>
        <v>0</v>
      </c>
      <c r="AP337" s="2"/>
      <c r="AQ337" s="2"/>
      <c r="AR337" s="2"/>
      <c r="AS337" s="2" t="n">
        <f aca="false">DEGREES(2*ACOS(AH337))</f>
        <v>0.0512469035396072</v>
      </c>
      <c r="AT337" s="2"/>
      <c r="AU337" s="2"/>
      <c r="AW337" s="0" t="n">
        <f aca="false">ABS(AI337-1)</f>
        <v>0.0302045999999999</v>
      </c>
      <c r="AZ337" s="3"/>
      <c r="BA337" s="3" t="n">
        <f aca="false">DEGREES(2*ACOS(AM337))</f>
        <v>0</v>
      </c>
      <c r="BB337" s="3"/>
      <c r="BC337" s="3"/>
      <c r="BD337" s="0" t="n">
        <f aca="false">SUM(AN337:BB337)</f>
        <v>0.0814515035396071</v>
      </c>
    </row>
    <row r="338" customFormat="false" ht="13.8" hidden="false" customHeight="false" outlineLevel="0" collapsed="false">
      <c r="A338" s="0" t="n">
        <v>473.1871</v>
      </c>
      <c r="B338" s="0" t="n">
        <v>3.377291</v>
      </c>
      <c r="C338" s="0" t="n">
        <v>1.567926</v>
      </c>
      <c r="D338" s="0" t="n">
        <v>2.776486</v>
      </c>
      <c r="E338" s="1" t="n">
        <v>-2.821201E-008</v>
      </c>
      <c r="F338" s="1" t="n">
        <v>-2.75921E-007</v>
      </c>
      <c r="G338" s="1" t="n">
        <v>-2.451043E-007</v>
      </c>
      <c r="H338" s="0" t="n">
        <v>1</v>
      </c>
      <c r="I338" s="0" t="n">
        <v>0.3116971</v>
      </c>
      <c r="J338" s="0" t="n">
        <v>-0.07279228</v>
      </c>
      <c r="K338" s="0" t="n">
        <v>0.5943284</v>
      </c>
      <c r="L338" s="0" t="n">
        <v>0.05413976</v>
      </c>
      <c r="M338" s="0" t="n">
        <v>0.7990894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39.88114</v>
      </c>
      <c r="S338" s="0" t="n">
        <v>20.71115</v>
      </c>
      <c r="T338" s="0" t="n">
        <v>62.61475</v>
      </c>
      <c r="U338" s="0" t="n">
        <v>101.2958</v>
      </c>
      <c r="V338" s="0" t="n">
        <v>127.1497</v>
      </c>
      <c r="W338" s="0" t="n">
        <v>114.86</v>
      </c>
      <c r="X338" s="0" t="n">
        <v>108.0354</v>
      </c>
      <c r="Y338" s="0" t="n">
        <v>111.3042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1" t="n">
        <v>3.526755E-009</v>
      </c>
      <c r="AF338" s="1" t="n">
        <v>4.841681E-009</v>
      </c>
      <c r="AG338" s="1" t="n">
        <v>-4.814457E-009</v>
      </c>
      <c r="AH338" s="0" t="n">
        <v>1</v>
      </c>
      <c r="AI338" s="0" t="n">
        <v>0.9818512</v>
      </c>
      <c r="AJ338" s="0" t="n">
        <v>0</v>
      </c>
      <c r="AK338" s="0" t="n">
        <v>0</v>
      </c>
      <c r="AL338" s="0" t="n">
        <v>0</v>
      </c>
      <c r="AM338" s="0" t="n">
        <v>1</v>
      </c>
      <c r="AO338" s="2" t="n">
        <f aca="false">SQRT(SUMSQ(AB338:AD338))</f>
        <v>0</v>
      </c>
      <c r="AP338" s="2"/>
      <c r="AQ338" s="2"/>
      <c r="AR338" s="2"/>
      <c r="AS338" s="2" t="n">
        <f aca="false">DEGREES(2*ACOS(AH338))</f>
        <v>0</v>
      </c>
      <c r="AT338" s="2"/>
      <c r="AU338" s="2"/>
      <c r="AW338" s="0" t="n">
        <f aca="false">ABS(AI338-1)</f>
        <v>0.0181488</v>
      </c>
      <c r="AZ338" s="3"/>
      <c r="BA338" s="3" t="n">
        <f aca="false">DEGREES(2*ACOS(AM338))</f>
        <v>0</v>
      </c>
      <c r="BB338" s="3"/>
      <c r="BC338" s="3"/>
      <c r="BD338" s="0" t="n">
        <f aca="false">SUM(AN338:BB338)</f>
        <v>0.0181488</v>
      </c>
    </row>
    <row r="339" customFormat="false" ht="13.8" hidden="false" customHeight="false" outlineLevel="0" collapsed="false">
      <c r="A339" s="0" t="n">
        <v>473.2374</v>
      </c>
      <c r="B339" s="0" t="n">
        <v>3.377291</v>
      </c>
      <c r="C339" s="0" t="n">
        <v>1.567926</v>
      </c>
      <c r="D339" s="0" t="n">
        <v>2.776486</v>
      </c>
      <c r="E339" s="1" t="n">
        <v>-2.970519E-008</v>
      </c>
      <c r="F339" s="1" t="n">
        <v>-2.812425E-007</v>
      </c>
      <c r="G339" s="1" t="n">
        <v>-2.550458E-007</v>
      </c>
      <c r="H339" s="0" t="n">
        <v>1</v>
      </c>
      <c r="I339" s="0" t="n">
        <v>0.3116971</v>
      </c>
      <c r="J339" s="0" t="n">
        <v>-0.072795</v>
      </c>
      <c r="K339" s="0" t="n">
        <v>0.5943285</v>
      </c>
      <c r="L339" s="0" t="n">
        <v>0.05414183</v>
      </c>
      <c r="M339" s="0" t="n">
        <v>0.799089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39.79029</v>
      </c>
      <c r="S339" s="0" t="n">
        <v>20.59491</v>
      </c>
      <c r="T339" s="0" t="n">
        <v>62.48905</v>
      </c>
      <c r="U339" s="0" t="n">
        <v>101.1817</v>
      </c>
      <c r="V339" s="0" t="n">
        <v>127.0408</v>
      </c>
      <c r="W339" s="0" t="n">
        <v>114.7598</v>
      </c>
      <c r="X339" s="0" t="n">
        <v>107.9357</v>
      </c>
      <c r="Y339" s="0" t="n">
        <v>111.1909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1" t="n">
        <v>-1.493174E-009</v>
      </c>
      <c r="AF339" s="1" t="n">
        <v>-5.321469E-009</v>
      </c>
      <c r="AG339" s="1" t="n">
        <v>-9.941509E-009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O339" s="2" t="n">
        <f aca="false">SQRT(SUMSQ(AB339:AD339))</f>
        <v>0</v>
      </c>
      <c r="AP339" s="2"/>
      <c r="AQ339" s="2"/>
      <c r="AR339" s="2"/>
      <c r="AS339" s="2" t="n">
        <f aca="false">DEGREES(2*ACOS(AH339))</f>
        <v>0</v>
      </c>
      <c r="AT339" s="2"/>
      <c r="AU339" s="2"/>
      <c r="AW339" s="0" t="n">
        <f aca="false">ABS(AI339-1)</f>
        <v>0</v>
      </c>
      <c r="AZ339" s="3"/>
      <c r="BA339" s="3" t="n">
        <f aca="false">DEGREES(2*ACOS(AM339))</f>
        <v>0</v>
      </c>
      <c r="BB339" s="3"/>
      <c r="BC339" s="3"/>
      <c r="BD339" s="0" t="n">
        <f aca="false">SUM(AN339:BB339)</f>
        <v>0</v>
      </c>
    </row>
    <row r="340" customFormat="false" ht="13.8" hidden="false" customHeight="false" outlineLevel="0" collapsed="false">
      <c r="A340" s="0" t="n">
        <v>473.2874</v>
      </c>
      <c r="B340" s="0" t="n">
        <v>3.377291</v>
      </c>
      <c r="C340" s="0" t="n">
        <v>1.567926</v>
      </c>
      <c r="D340" s="0" t="n">
        <v>2.776486</v>
      </c>
      <c r="E340" s="1" t="n">
        <v>-3.063529E-008</v>
      </c>
      <c r="F340" s="1" t="n">
        <v>-2.627127E-007</v>
      </c>
      <c r="G340" s="1" t="n">
        <v>-2.194155E-007</v>
      </c>
      <c r="H340" s="0" t="n">
        <v>1</v>
      </c>
      <c r="I340" s="0" t="n">
        <v>0.3116971</v>
      </c>
      <c r="J340" s="0" t="n">
        <v>-0.0727971</v>
      </c>
      <c r="K340" s="0" t="n">
        <v>0.5943285</v>
      </c>
      <c r="L340" s="0" t="n">
        <v>0.05414342</v>
      </c>
      <c r="M340" s="0" t="n">
        <v>0.7990887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40.54037</v>
      </c>
      <c r="S340" s="0" t="n">
        <v>20.98261</v>
      </c>
      <c r="T340" s="0" t="n">
        <v>63.66709</v>
      </c>
      <c r="U340" s="0" t="n">
        <v>103.0899</v>
      </c>
      <c r="V340" s="0" t="n">
        <v>129.4369</v>
      </c>
      <c r="W340" s="0" t="n">
        <v>116.9244</v>
      </c>
      <c r="X340" s="0" t="n">
        <v>109.9714</v>
      </c>
      <c r="Y340" s="0" t="n">
        <v>113.288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1" t="n">
        <v>-9.301087E-010</v>
      </c>
      <c r="AF340" s="1" t="n">
        <v>1.852982E-008</v>
      </c>
      <c r="AG340" s="1" t="n">
        <v>3.563033E-008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O340" s="2" t="n">
        <f aca="false">SQRT(SUMSQ(AB340:AD340))</f>
        <v>0</v>
      </c>
      <c r="AP340" s="2"/>
      <c r="AQ340" s="2"/>
      <c r="AR340" s="2"/>
      <c r="AS340" s="2" t="n">
        <f aca="false">DEGREES(2*ACOS(AH340))</f>
        <v>0</v>
      </c>
      <c r="AT340" s="2"/>
      <c r="AU340" s="2"/>
      <c r="AW340" s="0" t="n">
        <f aca="false">ABS(AI340-1)</f>
        <v>0</v>
      </c>
      <c r="AZ340" s="3"/>
      <c r="BA340" s="3" t="n">
        <f aca="false">DEGREES(2*ACOS(AM340))</f>
        <v>0</v>
      </c>
      <c r="BB340" s="3"/>
      <c r="BC340" s="3"/>
      <c r="BD340" s="0" t="n">
        <f aca="false">SUM(AN340:BB340)</f>
        <v>0</v>
      </c>
    </row>
    <row r="341" customFormat="false" ht="13.8" hidden="false" customHeight="false" outlineLevel="0" collapsed="false">
      <c r="A341" s="0" t="n">
        <v>473.3374</v>
      </c>
      <c r="B341" s="0" t="n">
        <v>3.377291</v>
      </c>
      <c r="C341" s="0" t="n">
        <v>1.567926</v>
      </c>
      <c r="D341" s="0" t="n">
        <v>2.776486</v>
      </c>
      <c r="E341" s="1" t="n">
        <v>-2.540636E-008</v>
      </c>
      <c r="F341" s="1" t="n">
        <v>-2.600972E-007</v>
      </c>
      <c r="G341" s="1" t="n">
        <v>-2.258682E-007</v>
      </c>
      <c r="H341" s="0" t="n">
        <v>1</v>
      </c>
      <c r="I341" s="0" t="n">
        <v>0.3116971</v>
      </c>
      <c r="J341" s="0" t="n">
        <v>-0.07279875</v>
      </c>
      <c r="K341" s="0" t="n">
        <v>0.5943286</v>
      </c>
      <c r="L341" s="0" t="n">
        <v>0.05414467</v>
      </c>
      <c r="M341" s="0" t="n">
        <v>0.7990884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41.29111</v>
      </c>
      <c r="S341" s="0" t="n">
        <v>21.37117</v>
      </c>
      <c r="T341" s="0" t="n">
        <v>64.84611</v>
      </c>
      <c r="U341" s="0" t="n">
        <v>104.999</v>
      </c>
      <c r="V341" s="0" t="n">
        <v>131.8339</v>
      </c>
      <c r="W341" s="0" t="n">
        <v>119.0896</v>
      </c>
      <c r="X341" s="0" t="n">
        <v>112.0079</v>
      </c>
      <c r="Y341" s="0" t="n">
        <v>115.3859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1" t="n">
        <v>5.228926E-009</v>
      </c>
      <c r="AF341" s="1" t="n">
        <v>2.615503E-009</v>
      </c>
      <c r="AG341" s="1" t="n">
        <v>-6.452705E-009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O341" s="2" t="n">
        <f aca="false">SQRT(SUMSQ(AB341:AD341))</f>
        <v>0</v>
      </c>
      <c r="AP341" s="2"/>
      <c r="AQ341" s="2"/>
      <c r="AR341" s="2"/>
      <c r="AS341" s="2" t="n">
        <f aca="false">DEGREES(2*ACOS(AH341))</f>
        <v>0</v>
      </c>
      <c r="AT341" s="2"/>
      <c r="AU341" s="2"/>
      <c r="AW341" s="0" t="n">
        <f aca="false">ABS(AI341-1)</f>
        <v>0</v>
      </c>
      <c r="AZ341" s="3"/>
      <c r="BA341" s="3" t="n">
        <f aca="false">DEGREES(2*ACOS(AM341))</f>
        <v>0</v>
      </c>
      <c r="BB341" s="3"/>
      <c r="BC341" s="3"/>
      <c r="BD341" s="0" t="n">
        <f aca="false">SUM(AN341:BB341)</f>
        <v>0</v>
      </c>
    </row>
    <row r="342" customFormat="false" ht="13.8" hidden="false" customHeight="false" outlineLevel="0" collapsed="false">
      <c r="A342" s="0" t="n">
        <v>473.3874</v>
      </c>
      <c r="B342" s="0" t="n">
        <v>3.377291</v>
      </c>
      <c r="C342" s="0" t="n">
        <v>1.567926</v>
      </c>
      <c r="D342" s="0" t="n">
        <v>2.776486</v>
      </c>
      <c r="E342" s="1" t="n">
        <v>-2.30289E-008</v>
      </c>
      <c r="F342" s="1" t="n">
        <v>-2.836682E-007</v>
      </c>
      <c r="G342" s="1" t="n">
        <v>-2.328588E-007</v>
      </c>
      <c r="H342" s="0" t="n">
        <v>1</v>
      </c>
      <c r="I342" s="0" t="n">
        <v>0.3116971</v>
      </c>
      <c r="J342" s="0" t="n">
        <v>-0.07280002</v>
      </c>
      <c r="K342" s="0" t="n">
        <v>0.5943286</v>
      </c>
      <c r="L342" s="0" t="n">
        <v>0.05414563</v>
      </c>
      <c r="M342" s="0" t="n">
        <v>0.7990882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41.29111</v>
      </c>
      <c r="S342" s="0" t="n">
        <v>21.37117</v>
      </c>
      <c r="T342" s="0" t="n">
        <v>64.84611</v>
      </c>
      <c r="U342" s="0" t="n">
        <v>104.999</v>
      </c>
      <c r="V342" s="0" t="n">
        <v>131.8339</v>
      </c>
      <c r="W342" s="0" t="n">
        <v>119.0896</v>
      </c>
      <c r="X342" s="0" t="n">
        <v>112.0079</v>
      </c>
      <c r="Y342" s="0" t="n">
        <v>115.3859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1" t="n">
        <v>2.377463E-009</v>
      </c>
      <c r="AF342" s="1" t="n">
        <v>-2.357095E-008</v>
      </c>
      <c r="AG342" s="1" t="n">
        <v>-6.990613E-009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O342" s="2" t="n">
        <f aca="false">SQRT(SUMSQ(AB342:AD342))</f>
        <v>0</v>
      </c>
      <c r="AP342" s="2"/>
      <c r="AQ342" s="2"/>
      <c r="AR342" s="2"/>
      <c r="AS342" s="2" t="n">
        <f aca="false">DEGREES(2*ACOS(AH342))</f>
        <v>0</v>
      </c>
      <c r="AT342" s="2"/>
      <c r="AU342" s="2"/>
      <c r="AW342" s="0" t="n">
        <f aca="false">ABS(AI342-1)</f>
        <v>0</v>
      </c>
      <c r="AZ342" s="3"/>
      <c r="BA342" s="3" t="n">
        <f aca="false">DEGREES(2*ACOS(AM342))</f>
        <v>0</v>
      </c>
      <c r="BB342" s="3"/>
      <c r="BC342" s="3"/>
      <c r="BD342" s="0" t="n">
        <f aca="false">SUM(AN342:BB342)</f>
        <v>0</v>
      </c>
    </row>
    <row r="343" customFormat="false" ht="13.8" hidden="false" customHeight="false" outlineLevel="0" collapsed="false">
      <c r="A343" s="0" t="n">
        <v>473.4369</v>
      </c>
      <c r="B343" s="0" t="n">
        <v>3.377291</v>
      </c>
      <c r="C343" s="0" t="n">
        <v>1.567926</v>
      </c>
      <c r="D343" s="0" t="n">
        <v>2.776486</v>
      </c>
      <c r="E343" s="1" t="n">
        <v>-2.51684E-008</v>
      </c>
      <c r="F343" s="1" t="n">
        <v>-2.917891E-007</v>
      </c>
      <c r="G343" s="1" t="n">
        <v>-2.564677E-007</v>
      </c>
      <c r="H343" s="0" t="n">
        <v>1</v>
      </c>
      <c r="I343" s="0" t="n">
        <v>0.3116971</v>
      </c>
      <c r="J343" s="0" t="n">
        <v>-0.07280101</v>
      </c>
      <c r="K343" s="0" t="n">
        <v>0.5943286</v>
      </c>
      <c r="L343" s="0" t="n">
        <v>0.05414638</v>
      </c>
      <c r="M343" s="0" t="n">
        <v>0.7990881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41.29111</v>
      </c>
      <c r="S343" s="0" t="n">
        <v>21.37117</v>
      </c>
      <c r="T343" s="0" t="n">
        <v>64.84611</v>
      </c>
      <c r="U343" s="0" t="n">
        <v>104.999</v>
      </c>
      <c r="V343" s="0" t="n">
        <v>131.8339</v>
      </c>
      <c r="W343" s="0" t="n">
        <v>119.0896</v>
      </c>
      <c r="X343" s="0" t="n">
        <v>112.0079</v>
      </c>
      <c r="Y343" s="0" t="n">
        <v>115.3859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1" t="n">
        <v>-2.139501E-009</v>
      </c>
      <c r="AF343" s="1" t="n">
        <v>-8.120848E-009</v>
      </c>
      <c r="AG343" s="1" t="n">
        <v>-2.360885E-008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O343" s="2" t="n">
        <f aca="false">SQRT(SUMSQ(AB343:AD343))</f>
        <v>0</v>
      </c>
      <c r="AP343" s="2"/>
      <c r="AQ343" s="2"/>
      <c r="AR343" s="2"/>
      <c r="AS343" s="2" t="n">
        <f aca="false">DEGREES(2*ACOS(AH343))</f>
        <v>0</v>
      </c>
      <c r="AT343" s="2"/>
      <c r="AU343" s="2"/>
      <c r="AW343" s="0" t="n">
        <f aca="false">ABS(AI343-1)</f>
        <v>0</v>
      </c>
      <c r="AZ343" s="3"/>
      <c r="BA343" s="3" t="n">
        <f aca="false">DEGREES(2*ACOS(AM343))</f>
        <v>0</v>
      </c>
      <c r="BB343" s="3"/>
      <c r="BC343" s="3"/>
      <c r="BD343" s="0" t="n">
        <f aca="false">SUM(AN343:BB343)</f>
        <v>0</v>
      </c>
    </row>
    <row r="344" customFormat="false" ht="13.8" hidden="false" customHeight="false" outlineLevel="0" collapsed="false">
      <c r="A344" s="0" t="n">
        <v>473.487</v>
      </c>
      <c r="B344" s="0" t="n">
        <v>3.377291</v>
      </c>
      <c r="C344" s="0" t="n">
        <v>1.567926</v>
      </c>
      <c r="D344" s="0" t="n">
        <v>2.776486</v>
      </c>
      <c r="E344" s="1" t="n">
        <v>-2.636692E-008</v>
      </c>
      <c r="F344" s="1" t="n">
        <v>-2.708855E-007</v>
      </c>
      <c r="G344" s="1" t="n">
        <v>-2.388812E-007</v>
      </c>
      <c r="H344" s="0" t="n">
        <v>1</v>
      </c>
      <c r="I344" s="0" t="n">
        <v>0.3116971</v>
      </c>
      <c r="J344" s="0" t="n">
        <v>-0.07280177</v>
      </c>
      <c r="K344" s="0" t="n">
        <v>0.5943286</v>
      </c>
      <c r="L344" s="0" t="n">
        <v>0.05414695</v>
      </c>
      <c r="M344" s="0" t="n">
        <v>0.7990879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39.03887</v>
      </c>
      <c r="S344" s="0" t="n">
        <v>20.20547</v>
      </c>
      <c r="T344" s="0" t="n">
        <v>61.30905</v>
      </c>
      <c r="U344" s="0" t="n">
        <v>99.27178</v>
      </c>
      <c r="V344" s="0" t="n">
        <v>124.643</v>
      </c>
      <c r="W344" s="0" t="n">
        <v>112.5938</v>
      </c>
      <c r="X344" s="0" t="n">
        <v>105.8984</v>
      </c>
      <c r="Y344" s="0" t="n">
        <v>109.0921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1" t="n">
        <v>-1.198505E-009</v>
      </c>
      <c r="AF344" s="1" t="n">
        <v>2.090358E-008</v>
      </c>
      <c r="AG344" s="1" t="n">
        <v>1.758658E-008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O344" s="2" t="n">
        <f aca="false">SQRT(SUMSQ(AB344:AD344))</f>
        <v>0</v>
      </c>
      <c r="AP344" s="2"/>
      <c r="AQ344" s="2"/>
      <c r="AR344" s="2"/>
      <c r="AS344" s="2" t="n">
        <f aca="false">DEGREES(2*ACOS(AH344))</f>
        <v>0</v>
      </c>
      <c r="AT344" s="2"/>
      <c r="AU344" s="2"/>
      <c r="AW344" s="0" t="n">
        <f aca="false">ABS(AI344-1)</f>
        <v>0</v>
      </c>
      <c r="AZ344" s="3"/>
      <c r="BA344" s="3" t="n">
        <f aca="false">DEGREES(2*ACOS(AM344))</f>
        <v>0</v>
      </c>
      <c r="BB344" s="3"/>
      <c r="BC344" s="3"/>
      <c r="BD344" s="0" t="n">
        <f aca="false">SUM(AN344:BB344)</f>
        <v>0</v>
      </c>
    </row>
    <row r="345" customFormat="false" ht="13.8" hidden="false" customHeight="false" outlineLevel="0" collapsed="false">
      <c r="A345" s="0" t="n">
        <v>473.5374</v>
      </c>
      <c r="B345" s="0" t="n">
        <v>3.377291</v>
      </c>
      <c r="C345" s="0" t="n">
        <v>1.567926</v>
      </c>
      <c r="D345" s="0" t="n">
        <v>2.776486</v>
      </c>
      <c r="E345" s="1" t="n">
        <v>-2.802408E-008</v>
      </c>
      <c r="F345" s="1" t="n">
        <v>-2.526433E-007</v>
      </c>
      <c r="G345" s="1" t="n">
        <v>-2.302569E-007</v>
      </c>
      <c r="H345" s="0" t="n">
        <v>1</v>
      </c>
      <c r="I345" s="0" t="n">
        <v>0.3116971</v>
      </c>
      <c r="J345" s="0" t="n">
        <v>-0.07280236</v>
      </c>
      <c r="K345" s="0" t="n">
        <v>0.5943286</v>
      </c>
      <c r="L345" s="0" t="n">
        <v>0.0541474</v>
      </c>
      <c r="M345" s="0" t="n">
        <v>0.7990878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42.04186</v>
      </c>
      <c r="S345" s="0" t="n">
        <v>21.75974</v>
      </c>
      <c r="T345" s="0" t="n">
        <v>66.02513</v>
      </c>
      <c r="U345" s="0" t="n">
        <v>106.9081</v>
      </c>
      <c r="V345" s="0" t="n">
        <v>134.2309</v>
      </c>
      <c r="W345" s="0" t="n">
        <v>121.2549</v>
      </c>
      <c r="X345" s="0" t="n">
        <v>114.0444</v>
      </c>
      <c r="Y345" s="0" t="n">
        <v>117.4838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1" t="n">
        <v>-1.657161E-009</v>
      </c>
      <c r="AF345" s="1" t="n">
        <v>1.824221E-008</v>
      </c>
      <c r="AG345" s="1" t="n">
        <v>8.624371E-009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O345" s="2" t="n">
        <f aca="false">SQRT(SUMSQ(AB345:AD345))</f>
        <v>0</v>
      </c>
      <c r="AP345" s="2"/>
      <c r="AQ345" s="2"/>
      <c r="AR345" s="2"/>
      <c r="AS345" s="2" t="n">
        <f aca="false">DEGREES(2*ACOS(AH345))</f>
        <v>0</v>
      </c>
      <c r="AT345" s="2"/>
      <c r="AU345" s="2"/>
      <c r="AW345" s="0" t="n">
        <f aca="false">ABS(AI345-1)</f>
        <v>0</v>
      </c>
      <c r="AZ345" s="3"/>
      <c r="BA345" s="3" t="n">
        <f aca="false">DEGREES(2*ACOS(AM345))</f>
        <v>0</v>
      </c>
      <c r="BB345" s="3"/>
      <c r="BC345" s="3"/>
      <c r="BD345" s="0" t="n">
        <f aca="false">SUM(AN345:BB345)</f>
        <v>0</v>
      </c>
    </row>
    <row r="346" customFormat="false" ht="13.8" hidden="false" customHeight="false" outlineLevel="0" collapsed="false">
      <c r="A346" s="0" t="n">
        <v>473.5869</v>
      </c>
      <c r="B346" s="0" t="n">
        <v>3.377291</v>
      </c>
      <c r="C346" s="0" t="n">
        <v>1.567926</v>
      </c>
      <c r="D346" s="0" t="n">
        <v>2.776486</v>
      </c>
      <c r="E346" s="1" t="n">
        <v>-2.30457E-008</v>
      </c>
      <c r="F346" s="1" t="n">
        <v>-2.872144E-007</v>
      </c>
      <c r="G346" s="1" t="n">
        <v>-2.50991E-007</v>
      </c>
      <c r="H346" s="0" t="n">
        <v>1</v>
      </c>
      <c r="I346" s="0" t="n">
        <v>0.3116971</v>
      </c>
      <c r="J346" s="0" t="n">
        <v>-0.07280283</v>
      </c>
      <c r="K346" s="0" t="n">
        <v>0.5943286</v>
      </c>
      <c r="L346" s="0" t="n">
        <v>0.05414775</v>
      </c>
      <c r="M346" s="0" t="n">
        <v>0.7990878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41.29111</v>
      </c>
      <c r="S346" s="0" t="n">
        <v>21.37117</v>
      </c>
      <c r="T346" s="0" t="n">
        <v>64.84611</v>
      </c>
      <c r="U346" s="0" t="n">
        <v>104.999</v>
      </c>
      <c r="V346" s="0" t="n">
        <v>131.8339</v>
      </c>
      <c r="W346" s="0" t="n">
        <v>119.0896</v>
      </c>
      <c r="X346" s="0" t="n">
        <v>112.0079</v>
      </c>
      <c r="Y346" s="0" t="n">
        <v>115.3859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1" t="n">
        <v>4.978369E-009</v>
      </c>
      <c r="AF346" s="1" t="n">
        <v>-3.457112E-008</v>
      </c>
      <c r="AG346" s="1" t="n">
        <v>-2.073413E-008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O346" s="2" t="n">
        <f aca="false">SQRT(SUMSQ(AB346:AD346))</f>
        <v>0</v>
      </c>
      <c r="AP346" s="2"/>
      <c r="AQ346" s="2"/>
      <c r="AR346" s="2"/>
      <c r="AS346" s="2" t="n">
        <f aca="false">DEGREES(2*ACOS(AH346))</f>
        <v>0</v>
      </c>
      <c r="AT346" s="2"/>
      <c r="AU346" s="2"/>
      <c r="AW346" s="0" t="n">
        <f aca="false">ABS(AI346-1)</f>
        <v>0</v>
      </c>
      <c r="AZ346" s="3"/>
      <c r="BA346" s="3" t="n">
        <f aca="false">DEGREES(2*ACOS(AM346))</f>
        <v>0</v>
      </c>
      <c r="BB346" s="3"/>
      <c r="BC346" s="3"/>
      <c r="BD346" s="0" t="n">
        <f aca="false">SUM(AN346:BB346)</f>
        <v>0</v>
      </c>
    </row>
    <row r="347" customFormat="false" ht="13.8" hidden="false" customHeight="false" outlineLevel="0" collapsed="false">
      <c r="A347" s="0" t="n">
        <v>473.6372</v>
      </c>
      <c r="B347" s="0" t="n">
        <v>3.377291</v>
      </c>
      <c r="C347" s="0" t="n">
        <v>1.567926</v>
      </c>
      <c r="D347" s="0" t="n">
        <v>2.776486</v>
      </c>
      <c r="E347" s="1" t="n">
        <v>-2.41068E-008</v>
      </c>
      <c r="F347" s="1" t="n">
        <v>-2.978495E-007</v>
      </c>
      <c r="G347" s="1" t="n">
        <v>-2.775815E-007</v>
      </c>
      <c r="H347" s="0" t="n">
        <v>1</v>
      </c>
      <c r="I347" s="0" t="n">
        <v>0.3116971</v>
      </c>
      <c r="J347" s="0" t="n">
        <v>-0.07280318</v>
      </c>
      <c r="K347" s="0" t="n">
        <v>0.5943286</v>
      </c>
      <c r="L347" s="0" t="n">
        <v>0.05414801</v>
      </c>
      <c r="M347" s="0" t="n">
        <v>0.7990878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40.54037</v>
      </c>
      <c r="S347" s="0" t="n">
        <v>20.98261</v>
      </c>
      <c r="T347" s="0" t="n">
        <v>63.66709</v>
      </c>
      <c r="U347" s="0" t="n">
        <v>103.0899</v>
      </c>
      <c r="V347" s="0" t="n">
        <v>129.4369</v>
      </c>
      <c r="W347" s="0" t="n">
        <v>116.9244</v>
      </c>
      <c r="X347" s="0" t="n">
        <v>109.9714</v>
      </c>
      <c r="Y347" s="0" t="n">
        <v>113.288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1" t="n">
        <v>-1.061093E-009</v>
      </c>
      <c r="AF347" s="1" t="n">
        <v>-1.063505E-008</v>
      </c>
      <c r="AG347" s="1" t="n">
        <v>-2.659054E-008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O347" s="2" t="n">
        <f aca="false">SQRT(SUMSQ(AB347:AD347))</f>
        <v>0</v>
      </c>
      <c r="AP347" s="2"/>
      <c r="AQ347" s="2"/>
      <c r="AR347" s="2"/>
      <c r="AS347" s="2" t="n">
        <f aca="false">DEGREES(2*ACOS(AH347))</f>
        <v>0</v>
      </c>
      <c r="AT347" s="2"/>
      <c r="AU347" s="2"/>
      <c r="AW347" s="0" t="n">
        <f aca="false">ABS(AI347-1)</f>
        <v>0</v>
      </c>
      <c r="AZ347" s="3"/>
      <c r="BA347" s="3" t="n">
        <f aca="false">DEGREES(2*ACOS(AM347))</f>
        <v>0</v>
      </c>
      <c r="BB347" s="3"/>
      <c r="BC347" s="3"/>
      <c r="BD347" s="0" t="n">
        <f aca="false">SUM(AN347:BB347)</f>
        <v>0</v>
      </c>
    </row>
    <row r="348" customFormat="false" ht="13.8" hidden="false" customHeight="false" outlineLevel="0" collapsed="false">
      <c r="A348" s="0" t="n">
        <v>473.6876</v>
      </c>
      <c r="B348" s="0" t="n">
        <v>3.377291</v>
      </c>
      <c r="C348" s="0" t="n">
        <v>1.567926</v>
      </c>
      <c r="D348" s="0" t="n">
        <v>2.776486</v>
      </c>
      <c r="E348" s="1" t="n">
        <v>-2.42798E-008</v>
      </c>
      <c r="F348" s="1" t="n">
        <v>-3.126892E-007</v>
      </c>
      <c r="G348" s="1" t="n">
        <v>-2.641056E-007</v>
      </c>
      <c r="H348" s="0" t="n">
        <v>1</v>
      </c>
      <c r="I348" s="0" t="n">
        <v>0.3116971</v>
      </c>
      <c r="J348" s="0" t="n">
        <v>-0.07280345</v>
      </c>
      <c r="K348" s="0" t="n">
        <v>0.5943286</v>
      </c>
      <c r="L348" s="0" t="n">
        <v>0.05414822</v>
      </c>
      <c r="M348" s="0" t="n">
        <v>0.7990876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42.04186</v>
      </c>
      <c r="S348" s="0" t="n">
        <v>21.75974</v>
      </c>
      <c r="T348" s="0" t="n">
        <v>66.02513</v>
      </c>
      <c r="U348" s="0" t="n">
        <v>106.9081</v>
      </c>
      <c r="V348" s="0" t="n">
        <v>134.2309</v>
      </c>
      <c r="W348" s="0" t="n">
        <v>121.2549</v>
      </c>
      <c r="X348" s="0" t="n">
        <v>114.0444</v>
      </c>
      <c r="Y348" s="0" t="n">
        <v>117.4838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1" t="n">
        <v>-1.730178E-010</v>
      </c>
      <c r="AF348" s="1" t="n">
        <v>-1.483975E-008</v>
      </c>
      <c r="AG348" s="1" t="n">
        <v>1.34759E-008</v>
      </c>
      <c r="AH348" s="0" t="n">
        <v>0.9999999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O348" s="2" t="n">
        <f aca="false">SQRT(SUMSQ(AB348:AD348))</f>
        <v>0</v>
      </c>
      <c r="AP348" s="2"/>
      <c r="AQ348" s="2"/>
      <c r="AR348" s="2"/>
      <c r="AS348" s="2" t="n">
        <f aca="false">DEGREES(2*ACOS(AH348))</f>
        <v>0.0512469035396072</v>
      </c>
      <c r="AT348" s="2"/>
      <c r="AU348" s="2"/>
      <c r="AW348" s="0" t="n">
        <f aca="false">ABS(AI348-1)</f>
        <v>0</v>
      </c>
      <c r="AZ348" s="3"/>
      <c r="BA348" s="3" t="n">
        <f aca="false">DEGREES(2*ACOS(AM348))</f>
        <v>0</v>
      </c>
      <c r="BB348" s="3"/>
      <c r="BC348" s="3"/>
      <c r="BD348" s="0" t="n">
        <f aca="false">SUM(AN348:BB348)</f>
        <v>0.0512469035396072</v>
      </c>
    </row>
    <row r="349" customFormat="false" ht="13.8" hidden="false" customHeight="false" outlineLevel="0" collapsed="false">
      <c r="A349" s="0" t="n">
        <v>473.7371</v>
      </c>
      <c r="B349" s="0" t="n">
        <v>3.377291</v>
      </c>
      <c r="C349" s="0" t="n">
        <v>1.567926</v>
      </c>
      <c r="D349" s="0" t="n">
        <v>2.776486</v>
      </c>
      <c r="E349" s="1" t="n">
        <v>-2.716187E-008</v>
      </c>
      <c r="F349" s="1" t="n">
        <v>-3.375378E-007</v>
      </c>
      <c r="G349" s="1" t="n">
        <v>-2.629902E-007</v>
      </c>
      <c r="H349" s="0" t="n">
        <v>1</v>
      </c>
      <c r="I349" s="0" t="n">
        <v>0.3116971</v>
      </c>
      <c r="J349" s="0" t="n">
        <v>-0.07280367</v>
      </c>
      <c r="K349" s="0" t="n">
        <v>0.5943286</v>
      </c>
      <c r="L349" s="0" t="n">
        <v>0.05414838</v>
      </c>
      <c r="M349" s="0" t="n">
        <v>0.7990877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41.29111</v>
      </c>
      <c r="S349" s="0" t="n">
        <v>21.37117</v>
      </c>
      <c r="T349" s="0" t="n">
        <v>64.84611</v>
      </c>
      <c r="U349" s="0" t="n">
        <v>104.999</v>
      </c>
      <c r="V349" s="0" t="n">
        <v>131.8339</v>
      </c>
      <c r="W349" s="0" t="n">
        <v>119.0896</v>
      </c>
      <c r="X349" s="0" t="n">
        <v>112.0079</v>
      </c>
      <c r="Y349" s="0" t="n">
        <v>115.3859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1" t="n">
        <v>-2.882064E-009</v>
      </c>
      <c r="AF349" s="1" t="n">
        <v>-2.484852E-008</v>
      </c>
      <c r="AG349" s="1" t="n">
        <v>1.115429E-009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O349" s="2" t="n">
        <f aca="false">SQRT(SUMSQ(AB349:AD349))</f>
        <v>0</v>
      </c>
      <c r="AP349" s="2"/>
      <c r="AQ349" s="2"/>
      <c r="AR349" s="2"/>
      <c r="AS349" s="2" t="n">
        <f aca="false">DEGREES(2*ACOS(AH349))</f>
        <v>0</v>
      </c>
      <c r="AT349" s="2"/>
      <c r="AU349" s="2"/>
      <c r="AW349" s="0" t="n">
        <f aca="false">ABS(AI349-1)</f>
        <v>0</v>
      </c>
      <c r="AZ349" s="3"/>
      <c r="BA349" s="3" t="n">
        <f aca="false">DEGREES(2*ACOS(AM349))</f>
        <v>0</v>
      </c>
      <c r="BB349" s="3"/>
      <c r="BC349" s="3"/>
      <c r="BD349" s="0" t="n">
        <f aca="false">SUM(AN349:BB349)</f>
        <v>0</v>
      </c>
    </row>
    <row r="350" customFormat="false" ht="13.8" hidden="false" customHeight="false" outlineLevel="0" collapsed="false">
      <c r="A350" s="0" t="n">
        <v>473.7875</v>
      </c>
      <c r="B350" s="0" t="n">
        <v>3.377291</v>
      </c>
      <c r="C350" s="0" t="n">
        <v>1.567926</v>
      </c>
      <c r="D350" s="0" t="n">
        <v>2.776486</v>
      </c>
      <c r="E350" s="1" t="n">
        <v>-2.86533E-008</v>
      </c>
      <c r="F350" s="1" t="n">
        <v>-2.756633E-007</v>
      </c>
      <c r="G350" s="1" t="n">
        <v>-2.78277E-007</v>
      </c>
      <c r="H350" s="0" t="n">
        <v>1</v>
      </c>
      <c r="I350" s="0" t="n">
        <v>0.3116971</v>
      </c>
      <c r="J350" s="0" t="n">
        <v>-0.07280383</v>
      </c>
      <c r="K350" s="0" t="n">
        <v>0.5943286</v>
      </c>
      <c r="L350" s="0" t="n">
        <v>0.0541485</v>
      </c>
      <c r="M350" s="0" t="n">
        <v>0.7990876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42.04186</v>
      </c>
      <c r="S350" s="0" t="n">
        <v>21.75974</v>
      </c>
      <c r="T350" s="0" t="n">
        <v>66.02513</v>
      </c>
      <c r="U350" s="0" t="n">
        <v>106.9081</v>
      </c>
      <c r="V350" s="0" t="n">
        <v>134.2309</v>
      </c>
      <c r="W350" s="0" t="n">
        <v>121.2549</v>
      </c>
      <c r="X350" s="0" t="n">
        <v>114.0444</v>
      </c>
      <c r="Y350" s="0" t="n">
        <v>117.4838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1" t="n">
        <v>-1.491428E-009</v>
      </c>
      <c r="AF350" s="1" t="n">
        <v>6.187455E-008</v>
      </c>
      <c r="AG350" s="1" t="n">
        <v>-1.528679E-008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O350" s="2" t="n">
        <f aca="false">SQRT(SUMSQ(AB350:AD350))</f>
        <v>0</v>
      </c>
      <c r="AP350" s="2"/>
      <c r="AQ350" s="2"/>
      <c r="AR350" s="2"/>
      <c r="AS350" s="2" t="n">
        <f aca="false">DEGREES(2*ACOS(AH350))</f>
        <v>0</v>
      </c>
      <c r="AT350" s="2"/>
      <c r="AU350" s="2"/>
      <c r="AW350" s="0" t="n">
        <f aca="false">ABS(AI350-1)</f>
        <v>0</v>
      </c>
      <c r="AZ350" s="3"/>
      <c r="BA350" s="3" t="n">
        <f aca="false">DEGREES(2*ACOS(AM350))</f>
        <v>0</v>
      </c>
      <c r="BB350" s="3"/>
      <c r="BC350" s="3"/>
      <c r="BD350" s="0" t="n">
        <f aca="false">SUM(AN350:BB350)</f>
        <v>0</v>
      </c>
    </row>
    <row r="351" customFormat="false" ht="13.8" hidden="false" customHeight="false" outlineLevel="0" collapsed="false">
      <c r="A351" s="0" t="n">
        <v>473.8376</v>
      </c>
      <c r="B351" s="0" t="n">
        <v>3.377291</v>
      </c>
      <c r="C351" s="0" t="n">
        <v>1.567926</v>
      </c>
      <c r="D351" s="0" t="n">
        <v>2.776486</v>
      </c>
      <c r="E351" s="1" t="n">
        <v>-2.705207E-008</v>
      </c>
      <c r="F351" s="1" t="n">
        <v>-2.625823E-007</v>
      </c>
      <c r="G351" s="1" t="n">
        <v>-2.917175E-007</v>
      </c>
      <c r="H351" s="0" t="n">
        <v>1</v>
      </c>
      <c r="I351" s="0" t="n">
        <v>0.3116971</v>
      </c>
      <c r="J351" s="0" t="n">
        <v>-0.07280397</v>
      </c>
      <c r="K351" s="0" t="n">
        <v>0.5943286</v>
      </c>
      <c r="L351" s="0" t="n">
        <v>0.0541486</v>
      </c>
      <c r="M351" s="0" t="n">
        <v>0.7990877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41.29111</v>
      </c>
      <c r="S351" s="0" t="n">
        <v>21.37117</v>
      </c>
      <c r="T351" s="0" t="n">
        <v>64.84611</v>
      </c>
      <c r="U351" s="0" t="n">
        <v>104.999</v>
      </c>
      <c r="V351" s="0" t="n">
        <v>131.8339</v>
      </c>
      <c r="W351" s="0" t="n">
        <v>119.0896</v>
      </c>
      <c r="X351" s="0" t="n">
        <v>112.0079</v>
      </c>
      <c r="Y351" s="0" t="n">
        <v>115.3859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1" t="n">
        <v>1.601231E-009</v>
      </c>
      <c r="AF351" s="1" t="n">
        <v>1.308098E-008</v>
      </c>
      <c r="AG351" s="1" t="n">
        <v>-1.344043E-008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O351" s="2" t="n">
        <f aca="false">SQRT(SUMSQ(AB351:AD351))</f>
        <v>0</v>
      </c>
      <c r="AP351" s="2"/>
      <c r="AQ351" s="2"/>
      <c r="AR351" s="2"/>
      <c r="AS351" s="2" t="n">
        <f aca="false">DEGREES(2*ACOS(AH351))</f>
        <v>0</v>
      </c>
      <c r="AT351" s="2"/>
      <c r="AU351" s="2"/>
      <c r="AW351" s="0" t="n">
        <f aca="false">ABS(AI351-1)</f>
        <v>0</v>
      </c>
      <c r="AZ351" s="3"/>
      <c r="BA351" s="3" t="n">
        <f aca="false">DEGREES(2*ACOS(AM351))</f>
        <v>0</v>
      </c>
      <c r="BB351" s="3"/>
      <c r="BC351" s="3"/>
      <c r="BD351" s="0" t="n">
        <f aca="false">SUM(AN351:BB351)</f>
        <v>0</v>
      </c>
    </row>
    <row r="352" customFormat="false" ht="13.8" hidden="false" customHeight="false" outlineLevel="0" collapsed="false">
      <c r="A352" s="0" t="n">
        <v>473.8877</v>
      </c>
      <c r="B352" s="0" t="n">
        <v>3.377291</v>
      </c>
      <c r="C352" s="0" t="n">
        <v>1.567926</v>
      </c>
      <c r="D352" s="0" t="n">
        <v>2.776486</v>
      </c>
      <c r="E352" s="1" t="n">
        <v>-3.024655E-008</v>
      </c>
      <c r="F352" s="1" t="n">
        <v>-2.59039E-007</v>
      </c>
      <c r="G352" s="1" t="n">
        <v>-2.974922E-007</v>
      </c>
      <c r="H352" s="0" t="n">
        <v>1</v>
      </c>
      <c r="I352" s="0" t="n">
        <v>0.3116971</v>
      </c>
      <c r="J352" s="0" t="n">
        <v>-0.07280409</v>
      </c>
      <c r="K352" s="0" t="n">
        <v>0.5943286</v>
      </c>
      <c r="L352" s="0" t="n">
        <v>0.05414868</v>
      </c>
      <c r="M352" s="0" t="n">
        <v>0.7990877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41.29111</v>
      </c>
      <c r="S352" s="0" t="n">
        <v>21.37117</v>
      </c>
      <c r="T352" s="0" t="n">
        <v>64.84611</v>
      </c>
      <c r="U352" s="0" t="n">
        <v>104.999</v>
      </c>
      <c r="V352" s="0" t="n">
        <v>131.8339</v>
      </c>
      <c r="W352" s="0" t="n">
        <v>119.0896</v>
      </c>
      <c r="X352" s="0" t="n">
        <v>112.0079</v>
      </c>
      <c r="Y352" s="0" t="n">
        <v>115.3859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1" t="n">
        <v>-3.194477E-009</v>
      </c>
      <c r="AF352" s="1" t="n">
        <v>3.543418E-009</v>
      </c>
      <c r="AG352" s="1" t="n">
        <v>-5.774652E-009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O352" s="2" t="n">
        <f aca="false">SQRT(SUMSQ(AB352:AD352))</f>
        <v>0</v>
      </c>
      <c r="AP352" s="2"/>
      <c r="AQ352" s="2"/>
      <c r="AR352" s="2"/>
      <c r="AS352" s="2" t="n">
        <f aca="false">DEGREES(2*ACOS(AH352))</f>
        <v>0</v>
      </c>
      <c r="AT352" s="2"/>
      <c r="AU352" s="2"/>
      <c r="AW352" s="0" t="n">
        <f aca="false">ABS(AI352-1)</f>
        <v>0</v>
      </c>
      <c r="AZ352" s="3"/>
      <c r="BA352" s="3" t="n">
        <f aca="false">DEGREES(2*ACOS(AM352))</f>
        <v>0</v>
      </c>
      <c r="BB352" s="3"/>
      <c r="BC352" s="3"/>
      <c r="BD352" s="0" t="n">
        <f aca="false">SUM(AN352:BB352)</f>
        <v>0</v>
      </c>
    </row>
    <row r="353" customFormat="false" ht="13.8" hidden="false" customHeight="false" outlineLevel="0" collapsed="false">
      <c r="A353" s="0" t="n">
        <v>473.9377</v>
      </c>
      <c r="B353" s="0" t="n">
        <v>3.377291</v>
      </c>
      <c r="C353" s="0" t="n">
        <v>1.567926</v>
      </c>
      <c r="D353" s="0" t="n">
        <v>2.776486</v>
      </c>
      <c r="E353" s="1" t="n">
        <v>-3.736032E-008</v>
      </c>
      <c r="F353" s="1" t="n">
        <v>-1.813233E-007</v>
      </c>
      <c r="G353" s="1" t="n">
        <v>-3.468143E-007</v>
      </c>
      <c r="H353" s="0" t="n">
        <v>1</v>
      </c>
      <c r="I353" s="0" t="n">
        <v>0.3116971</v>
      </c>
      <c r="J353" s="0" t="n">
        <v>-0.07280415</v>
      </c>
      <c r="K353" s="0" t="n">
        <v>0.5943286</v>
      </c>
      <c r="L353" s="0" t="n">
        <v>0.05414873</v>
      </c>
      <c r="M353" s="0" t="n">
        <v>0.7990877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41.29111</v>
      </c>
      <c r="S353" s="0" t="n">
        <v>21.37117</v>
      </c>
      <c r="T353" s="0" t="n">
        <v>64.84611</v>
      </c>
      <c r="U353" s="0" t="n">
        <v>104.999</v>
      </c>
      <c r="V353" s="0" t="n">
        <v>131.8339</v>
      </c>
      <c r="W353" s="0" t="n">
        <v>119.0896</v>
      </c>
      <c r="X353" s="0" t="n">
        <v>112.0079</v>
      </c>
      <c r="Y353" s="0" t="n">
        <v>115.3859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1" t="n">
        <v>-7.113715E-009</v>
      </c>
      <c r="AF353" s="1" t="n">
        <v>7.771566E-008</v>
      </c>
      <c r="AG353" s="1" t="n">
        <v>-4.932207E-008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O353" s="2" t="n">
        <f aca="false">SQRT(SUMSQ(AB353:AD353))</f>
        <v>0</v>
      </c>
      <c r="AP353" s="2"/>
      <c r="AQ353" s="2"/>
      <c r="AR353" s="2"/>
      <c r="AS353" s="2" t="n">
        <f aca="false">DEGREES(2*ACOS(AH353))</f>
        <v>0</v>
      </c>
      <c r="AT353" s="2"/>
      <c r="AU353" s="2"/>
      <c r="AW353" s="0" t="n">
        <f aca="false">ABS(AI353-1)</f>
        <v>0</v>
      </c>
      <c r="AZ353" s="3"/>
      <c r="BA353" s="3" t="n">
        <f aca="false">DEGREES(2*ACOS(AM353))</f>
        <v>0</v>
      </c>
      <c r="BB353" s="3"/>
      <c r="BC353" s="3"/>
      <c r="BD353" s="0" t="n">
        <f aca="false">SUM(AN353:BB353)</f>
        <v>0</v>
      </c>
    </row>
    <row r="354" customFormat="false" ht="13.8" hidden="false" customHeight="false" outlineLevel="0" collapsed="false">
      <c r="A354" s="0" t="n">
        <v>473.9874</v>
      </c>
      <c r="B354" s="0" t="n">
        <v>3.377291</v>
      </c>
      <c r="C354" s="0" t="n">
        <v>1.567926</v>
      </c>
      <c r="D354" s="0" t="n">
        <v>2.776486</v>
      </c>
      <c r="E354" s="1" t="n">
        <v>-3.905462E-008</v>
      </c>
      <c r="F354" s="1" t="n">
        <v>-1.44188E-007</v>
      </c>
      <c r="G354" s="1" t="n">
        <v>-3.646626E-007</v>
      </c>
      <c r="H354" s="0" t="n">
        <v>1</v>
      </c>
      <c r="I354" s="0" t="n">
        <v>0.3116971</v>
      </c>
      <c r="J354" s="0" t="n">
        <v>-0.07280418</v>
      </c>
      <c r="K354" s="0" t="n">
        <v>0.5943285</v>
      </c>
      <c r="L354" s="0" t="n">
        <v>0.05414876</v>
      </c>
      <c r="M354" s="0" t="n">
        <v>0.7990876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36.03588</v>
      </c>
      <c r="S354" s="0" t="n">
        <v>18.65121</v>
      </c>
      <c r="T354" s="0" t="n">
        <v>56.59296</v>
      </c>
      <c r="U354" s="0" t="n">
        <v>91.63549</v>
      </c>
      <c r="V354" s="0" t="n">
        <v>115.055</v>
      </c>
      <c r="W354" s="0" t="n">
        <v>103.9328</v>
      </c>
      <c r="X354" s="0" t="n">
        <v>97.75235</v>
      </c>
      <c r="Y354" s="0" t="n">
        <v>100.7004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1" t="n">
        <v>-4.886027E-010</v>
      </c>
      <c r="AF354" s="1" t="n">
        <v>4.186757E-008</v>
      </c>
      <c r="AG354" s="1" t="n">
        <v>-2.089098E-008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O354" s="2" t="n">
        <f aca="false">SQRT(SUMSQ(AB354:AD354))</f>
        <v>0</v>
      </c>
      <c r="AP354" s="2"/>
      <c r="AQ354" s="2"/>
      <c r="AR354" s="2"/>
      <c r="AS354" s="2" t="n">
        <f aca="false">DEGREES(2*ACOS(AH354))</f>
        <v>0</v>
      </c>
      <c r="AT354" s="2"/>
      <c r="AU354" s="2"/>
      <c r="AW354" s="0" t="n">
        <f aca="false">ABS(AI354-1)</f>
        <v>0</v>
      </c>
      <c r="AZ354" s="3"/>
      <c r="BA354" s="3" t="n">
        <f aca="false">DEGREES(2*ACOS(AM354))</f>
        <v>0</v>
      </c>
      <c r="BB354" s="3"/>
      <c r="BC354" s="3"/>
      <c r="BD354" s="0" t="n">
        <f aca="false">SUM(AN354:BB354)</f>
        <v>0</v>
      </c>
    </row>
    <row r="355" customFormat="false" ht="13.8" hidden="false" customHeight="false" outlineLevel="0" collapsed="false">
      <c r="A355" s="0" t="n">
        <v>474.0375</v>
      </c>
      <c r="B355" s="0" t="n">
        <v>3.377291</v>
      </c>
      <c r="C355" s="0" t="n">
        <v>1.567926</v>
      </c>
      <c r="D355" s="0" t="n">
        <v>2.776486</v>
      </c>
      <c r="E355" s="1" t="n">
        <v>-3.460286E-008</v>
      </c>
      <c r="F355" s="1" t="n">
        <v>-7.111677E-008</v>
      </c>
      <c r="G355" s="1" t="n">
        <v>-4.019274E-007</v>
      </c>
      <c r="H355" s="0" t="n">
        <v>1</v>
      </c>
      <c r="I355" s="0" t="n">
        <v>0.3116971</v>
      </c>
      <c r="J355" s="0" t="n">
        <v>-0.07280423</v>
      </c>
      <c r="K355" s="0" t="n">
        <v>0.5943285</v>
      </c>
      <c r="L355" s="0" t="n">
        <v>0.05414879</v>
      </c>
      <c r="M355" s="0" t="n">
        <v>0.7990876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38.28812</v>
      </c>
      <c r="S355" s="0" t="n">
        <v>19.81691</v>
      </c>
      <c r="T355" s="0" t="n">
        <v>60.13002</v>
      </c>
      <c r="U355" s="0" t="n">
        <v>97.36271</v>
      </c>
      <c r="V355" s="0" t="n">
        <v>122.246</v>
      </c>
      <c r="W355" s="0" t="n">
        <v>110.4286</v>
      </c>
      <c r="X355" s="0" t="n">
        <v>103.8619</v>
      </c>
      <c r="Y355" s="0" t="n">
        <v>106.9942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1" t="n">
        <v>3.24609E-009</v>
      </c>
      <c r="AF355" s="1" t="n">
        <v>6.833898E-008</v>
      </c>
      <c r="AG355" s="1" t="n">
        <v>-3.4222E-008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O355" s="2" t="n">
        <f aca="false">SQRT(SUMSQ(AB355:AD355))</f>
        <v>0</v>
      </c>
      <c r="AP355" s="2"/>
      <c r="AQ355" s="2"/>
      <c r="AR355" s="2"/>
      <c r="AS355" s="2" t="n">
        <f aca="false">DEGREES(2*ACOS(AH355))</f>
        <v>0</v>
      </c>
      <c r="AT355" s="2"/>
      <c r="AU355" s="2"/>
      <c r="AW355" s="0" t="n">
        <f aca="false">ABS(AI355-1)</f>
        <v>0</v>
      </c>
      <c r="AZ355" s="3"/>
      <c r="BA355" s="3" t="n">
        <f aca="false">DEGREES(2*ACOS(AM355))</f>
        <v>0</v>
      </c>
      <c r="BB355" s="3"/>
      <c r="BC355" s="3"/>
      <c r="BD355" s="0" t="n">
        <f aca="false">SUM(AN355:BB355)</f>
        <v>0</v>
      </c>
    </row>
    <row r="356" customFormat="false" ht="13.8" hidden="false" customHeight="false" outlineLevel="0" collapsed="false">
      <c r="A356" s="0" t="n">
        <v>474.087</v>
      </c>
      <c r="B356" s="0" t="n">
        <v>3.377291</v>
      </c>
      <c r="C356" s="0" t="n">
        <v>1.567926</v>
      </c>
      <c r="D356" s="0" t="n">
        <v>2.776486</v>
      </c>
      <c r="E356" s="1" t="n">
        <v>-4.195542E-008</v>
      </c>
      <c r="F356" s="1" t="n">
        <v>-3.363348E-008</v>
      </c>
      <c r="G356" s="1" t="n">
        <v>-3.668052E-007</v>
      </c>
      <c r="H356" s="0" t="n">
        <v>1</v>
      </c>
      <c r="I356" s="0" t="n">
        <v>0.3116971</v>
      </c>
      <c r="J356" s="0" t="n">
        <v>-0.07280426</v>
      </c>
      <c r="K356" s="0" t="n">
        <v>0.5943286</v>
      </c>
      <c r="L356" s="0" t="n">
        <v>0.05414882</v>
      </c>
      <c r="M356" s="0" t="n">
        <v>0.7990876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41.29111</v>
      </c>
      <c r="S356" s="0" t="n">
        <v>21.37117</v>
      </c>
      <c r="T356" s="0" t="n">
        <v>64.8461</v>
      </c>
      <c r="U356" s="0" t="n">
        <v>104.999</v>
      </c>
      <c r="V356" s="0" t="n">
        <v>131.8339</v>
      </c>
      <c r="W356" s="0" t="n">
        <v>119.0896</v>
      </c>
      <c r="X356" s="0" t="n">
        <v>112.0079</v>
      </c>
      <c r="Y356" s="0" t="n">
        <v>115.3859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1" t="n">
        <v>-7.352527E-009</v>
      </c>
      <c r="AF356" s="1" t="n">
        <v>3.74833E-008</v>
      </c>
      <c r="AG356" s="1" t="n">
        <v>3.512217E-008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O356" s="2" t="n">
        <f aca="false">SQRT(SUMSQ(AB356:AD356))</f>
        <v>0</v>
      </c>
      <c r="AP356" s="2"/>
      <c r="AQ356" s="2"/>
      <c r="AR356" s="2"/>
      <c r="AS356" s="2" t="n">
        <f aca="false">DEGREES(2*ACOS(AH356))</f>
        <v>0</v>
      </c>
      <c r="AT356" s="2"/>
      <c r="AU356" s="2"/>
      <c r="AW356" s="0" t="n">
        <f aca="false">ABS(AI356-1)</f>
        <v>0</v>
      </c>
      <c r="AZ356" s="3"/>
      <c r="BA356" s="3" t="n">
        <f aca="false">DEGREES(2*ACOS(AM356))</f>
        <v>0</v>
      </c>
      <c r="BB356" s="3"/>
      <c r="BC356" s="3"/>
      <c r="BD356" s="0" t="n">
        <f aca="false">SUM(AN356:BB356)</f>
        <v>0</v>
      </c>
    </row>
    <row r="357" customFormat="false" ht="13.8" hidden="false" customHeight="false" outlineLevel="0" collapsed="false">
      <c r="A357" s="0" t="n">
        <v>474.1374</v>
      </c>
      <c r="B357" s="0" t="n">
        <v>3.377291</v>
      </c>
      <c r="C357" s="0" t="n">
        <v>1.567926</v>
      </c>
      <c r="D357" s="0" t="n">
        <v>2.776486</v>
      </c>
      <c r="E357" s="1" t="n">
        <v>-4.016109E-008</v>
      </c>
      <c r="F357" s="1" t="n">
        <v>-1.094027E-008</v>
      </c>
      <c r="G357" s="1" t="n">
        <v>-3.885525E-007</v>
      </c>
      <c r="H357" s="0" t="n">
        <v>1</v>
      </c>
      <c r="I357" s="0" t="n">
        <v>0.3116971</v>
      </c>
      <c r="J357" s="0" t="n">
        <v>-0.07280427</v>
      </c>
      <c r="K357" s="0" t="n">
        <v>0.5943286</v>
      </c>
      <c r="L357" s="0" t="n">
        <v>0.05414883</v>
      </c>
      <c r="M357" s="0" t="n">
        <v>0.7990876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42.04186</v>
      </c>
      <c r="S357" s="0" t="n">
        <v>21.75974</v>
      </c>
      <c r="T357" s="0" t="n">
        <v>66.02512</v>
      </c>
      <c r="U357" s="0" t="n">
        <v>106.9081</v>
      </c>
      <c r="V357" s="0" t="n">
        <v>134.2309</v>
      </c>
      <c r="W357" s="0" t="n">
        <v>121.2549</v>
      </c>
      <c r="X357" s="0" t="n">
        <v>114.0444</v>
      </c>
      <c r="Y357" s="0" t="n">
        <v>117.4838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1" t="n">
        <v>1.79434E-009</v>
      </c>
      <c r="AF357" s="1" t="n">
        <v>2.26932E-008</v>
      </c>
      <c r="AG357" s="1" t="n">
        <v>-2.174731E-008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O357" s="2" t="n">
        <f aca="false">SQRT(SUMSQ(AB357:AD357))</f>
        <v>0</v>
      </c>
      <c r="AP357" s="2"/>
      <c r="AQ357" s="2"/>
      <c r="AR357" s="2"/>
      <c r="AS357" s="2" t="n">
        <f aca="false">DEGREES(2*ACOS(AH357))</f>
        <v>0</v>
      </c>
      <c r="AT357" s="2"/>
      <c r="AU357" s="2"/>
      <c r="AW357" s="0" t="n">
        <f aca="false">ABS(AI357-1)</f>
        <v>0</v>
      </c>
      <c r="AZ357" s="3"/>
      <c r="BA357" s="3" t="n">
        <f aca="false">DEGREES(2*ACOS(AM357))</f>
        <v>0</v>
      </c>
      <c r="BB357" s="3"/>
      <c r="BC357" s="3"/>
      <c r="BD357" s="0" t="n">
        <f aca="false">SUM(AN357:BB357)</f>
        <v>0</v>
      </c>
    </row>
    <row r="358" customFormat="false" ht="13.8" hidden="false" customHeight="false" outlineLevel="0" collapsed="false">
      <c r="A358" s="0" t="n">
        <v>474.1869</v>
      </c>
      <c r="B358" s="0" t="n">
        <v>3.377291</v>
      </c>
      <c r="C358" s="0" t="n">
        <v>1.567926</v>
      </c>
      <c r="D358" s="0" t="n">
        <v>2.776486</v>
      </c>
      <c r="E358" s="1" t="n">
        <v>-3.299314E-008</v>
      </c>
      <c r="F358" s="1" t="n">
        <v>1.566706E-008</v>
      </c>
      <c r="G358" s="1" t="n">
        <v>-4.194232E-007</v>
      </c>
      <c r="H358" s="0" t="n">
        <v>1</v>
      </c>
      <c r="I358" s="0" t="n">
        <v>0.3116971</v>
      </c>
      <c r="J358" s="0" t="n">
        <v>-0.07280427</v>
      </c>
      <c r="K358" s="0" t="n">
        <v>0.5943286</v>
      </c>
      <c r="L358" s="0" t="n">
        <v>0.05414883</v>
      </c>
      <c r="M358" s="0" t="n">
        <v>0.7990876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41.29111</v>
      </c>
      <c r="S358" s="0" t="n">
        <v>21.37117</v>
      </c>
      <c r="T358" s="0" t="n">
        <v>64.8461</v>
      </c>
      <c r="U358" s="0" t="n">
        <v>104.999</v>
      </c>
      <c r="V358" s="0" t="n">
        <v>131.8339</v>
      </c>
      <c r="W358" s="0" t="n">
        <v>119.0896</v>
      </c>
      <c r="X358" s="0" t="n">
        <v>112.0079</v>
      </c>
      <c r="Y358" s="0" t="n">
        <v>115.3859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1" t="n">
        <v>7.167976E-009</v>
      </c>
      <c r="AF358" s="1" t="n">
        <v>2.660732E-008</v>
      </c>
      <c r="AG358" s="1" t="n">
        <v>-3.087052E-008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O358" s="2" t="n">
        <f aca="false">SQRT(SUMSQ(AB358:AD358))</f>
        <v>0</v>
      </c>
      <c r="AP358" s="2"/>
      <c r="AQ358" s="2"/>
      <c r="AR358" s="2"/>
      <c r="AS358" s="2" t="n">
        <f aca="false">DEGREES(2*ACOS(AH358))</f>
        <v>0</v>
      </c>
      <c r="AT358" s="2"/>
      <c r="AU358" s="2"/>
      <c r="AW358" s="0" t="n">
        <f aca="false">ABS(AI358-1)</f>
        <v>0</v>
      </c>
      <c r="AZ358" s="3"/>
      <c r="BA358" s="3" t="n">
        <f aca="false">DEGREES(2*ACOS(AM358))</f>
        <v>0</v>
      </c>
      <c r="BB358" s="3"/>
      <c r="BC358" s="3"/>
      <c r="BD358" s="0" t="n">
        <f aca="false">SUM(AN358:BB358)</f>
        <v>0</v>
      </c>
    </row>
    <row r="359" customFormat="false" ht="13.8" hidden="false" customHeight="false" outlineLevel="0" collapsed="false">
      <c r="A359" s="0" t="n">
        <v>474.2373</v>
      </c>
      <c r="B359" s="0" t="n">
        <v>3.377291</v>
      </c>
      <c r="C359" s="0" t="n">
        <v>1.567926</v>
      </c>
      <c r="D359" s="0" t="n">
        <v>2.776486</v>
      </c>
      <c r="E359" s="1" t="n">
        <v>-2.654196E-008</v>
      </c>
      <c r="F359" s="1" t="n">
        <v>3.961367E-008</v>
      </c>
      <c r="G359" s="1" t="n">
        <v>-4.472068E-007</v>
      </c>
      <c r="H359" s="0" t="n">
        <v>1</v>
      </c>
      <c r="I359" s="0" t="n">
        <v>0.3116971</v>
      </c>
      <c r="J359" s="0" t="n">
        <v>-0.07280427</v>
      </c>
      <c r="K359" s="0" t="n">
        <v>0.5943286</v>
      </c>
      <c r="L359" s="0" t="n">
        <v>0.05414883</v>
      </c>
      <c r="M359" s="0" t="n">
        <v>0.7990876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42.04186</v>
      </c>
      <c r="S359" s="0" t="n">
        <v>21.75974</v>
      </c>
      <c r="T359" s="0" t="n">
        <v>66.02512</v>
      </c>
      <c r="U359" s="0" t="n">
        <v>106.9081</v>
      </c>
      <c r="V359" s="0" t="n">
        <v>134.2309</v>
      </c>
      <c r="W359" s="0" t="n">
        <v>121.2549</v>
      </c>
      <c r="X359" s="0" t="n">
        <v>114.0444</v>
      </c>
      <c r="Y359" s="0" t="n">
        <v>117.4838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1" t="n">
        <v>6.451179E-009</v>
      </c>
      <c r="AF359" s="1" t="n">
        <v>2.394659E-008</v>
      </c>
      <c r="AG359" s="1" t="n">
        <v>-2.778347E-008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O359" s="2" t="n">
        <f aca="false">SQRT(SUMSQ(AB359:AD359))</f>
        <v>0</v>
      </c>
      <c r="AP359" s="2"/>
      <c r="AQ359" s="2"/>
      <c r="AR359" s="2"/>
      <c r="AS359" s="2" t="n">
        <f aca="false">DEGREES(2*ACOS(AH359))</f>
        <v>0</v>
      </c>
      <c r="AT359" s="2"/>
      <c r="AU359" s="2"/>
      <c r="AW359" s="0" t="n">
        <f aca="false">ABS(AI359-1)</f>
        <v>0</v>
      </c>
      <c r="AZ359" s="3"/>
      <c r="BA359" s="3" t="n">
        <f aca="false">DEGREES(2*ACOS(AM359))</f>
        <v>0</v>
      </c>
      <c r="BB359" s="3"/>
      <c r="BC359" s="3"/>
      <c r="BD359" s="0" t="n">
        <f aca="false">SUM(AN359:BB359)</f>
        <v>0</v>
      </c>
    </row>
    <row r="360" customFormat="false" ht="13.8" hidden="false" customHeight="false" outlineLevel="0" collapsed="false">
      <c r="A360" s="0" t="n">
        <v>474.2877</v>
      </c>
      <c r="B360" s="0" t="n">
        <v>3.377291</v>
      </c>
      <c r="C360" s="0" t="n">
        <v>1.567926</v>
      </c>
      <c r="D360" s="0" t="n">
        <v>2.776486</v>
      </c>
      <c r="E360" s="1" t="n">
        <v>-2.009079E-008</v>
      </c>
      <c r="F360" s="1" t="n">
        <v>6.356029E-008</v>
      </c>
      <c r="G360" s="1" t="n">
        <v>-4.749903E-007</v>
      </c>
      <c r="H360" s="0" t="n">
        <v>1</v>
      </c>
      <c r="I360" s="0" t="n">
        <v>0.3116971</v>
      </c>
      <c r="J360" s="0" t="n">
        <v>-0.07280427</v>
      </c>
      <c r="K360" s="0" t="n">
        <v>0.5943286</v>
      </c>
      <c r="L360" s="0" t="n">
        <v>0.05414883</v>
      </c>
      <c r="M360" s="0" t="n">
        <v>0.7990876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42.04186</v>
      </c>
      <c r="S360" s="0" t="n">
        <v>21.75974</v>
      </c>
      <c r="T360" s="0" t="n">
        <v>66.02512</v>
      </c>
      <c r="U360" s="0" t="n">
        <v>106.9081</v>
      </c>
      <c r="V360" s="0" t="n">
        <v>134.2309</v>
      </c>
      <c r="W360" s="0" t="n">
        <v>121.2549</v>
      </c>
      <c r="X360" s="0" t="n">
        <v>114.0444</v>
      </c>
      <c r="Y360" s="0" t="n">
        <v>117.4838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1" t="n">
        <v>6.451179E-009</v>
      </c>
      <c r="AF360" s="1" t="n">
        <v>2.394659E-008</v>
      </c>
      <c r="AG360" s="1" t="n">
        <v>-2.778347E-008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O360" s="2" t="n">
        <f aca="false">SQRT(SUMSQ(AB360:AD360))</f>
        <v>0</v>
      </c>
      <c r="AP360" s="2"/>
      <c r="AQ360" s="2"/>
      <c r="AR360" s="2"/>
      <c r="AS360" s="2" t="n">
        <f aca="false">DEGREES(2*ACOS(AH360))</f>
        <v>0</v>
      </c>
      <c r="AT360" s="2"/>
      <c r="AU360" s="2"/>
      <c r="AW360" s="0" t="n">
        <f aca="false">ABS(AI360-1)</f>
        <v>0</v>
      </c>
      <c r="AZ360" s="3"/>
      <c r="BA360" s="3" t="n">
        <f aca="false">DEGREES(2*ACOS(AM360))</f>
        <v>0</v>
      </c>
      <c r="BB360" s="3"/>
      <c r="BC360" s="3"/>
      <c r="BD360" s="0" t="n">
        <f aca="false">SUM(AN360:BB360)</f>
        <v>0</v>
      </c>
    </row>
    <row r="361" customFormat="false" ht="13.8" hidden="false" customHeight="false" outlineLevel="0" collapsed="false">
      <c r="A361" s="0" t="n">
        <v>474.3372</v>
      </c>
      <c r="B361" s="0" t="n">
        <v>3.377291</v>
      </c>
      <c r="C361" s="0" t="n">
        <v>1.567926</v>
      </c>
      <c r="D361" s="0" t="n">
        <v>2.776486</v>
      </c>
      <c r="E361" s="1" t="n">
        <v>-1.363962E-008</v>
      </c>
      <c r="F361" s="1" t="n">
        <v>8.750693E-008</v>
      </c>
      <c r="G361" s="1" t="n">
        <v>-5.02774E-007</v>
      </c>
      <c r="H361" s="0" t="n">
        <v>1</v>
      </c>
      <c r="I361" s="0" t="n">
        <v>0.3116971</v>
      </c>
      <c r="J361" s="0" t="n">
        <v>-0.07280427</v>
      </c>
      <c r="K361" s="0" t="n">
        <v>0.5943286</v>
      </c>
      <c r="L361" s="0" t="n">
        <v>0.05414883</v>
      </c>
      <c r="M361" s="0" t="n">
        <v>0.7990876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41.29111</v>
      </c>
      <c r="S361" s="0" t="n">
        <v>21.37117</v>
      </c>
      <c r="T361" s="0" t="n">
        <v>64.8461</v>
      </c>
      <c r="U361" s="0" t="n">
        <v>104.999</v>
      </c>
      <c r="V361" s="0" t="n">
        <v>131.8339</v>
      </c>
      <c r="W361" s="0" t="n">
        <v>119.0896</v>
      </c>
      <c r="X361" s="0" t="n">
        <v>112.0079</v>
      </c>
      <c r="Y361" s="0" t="n">
        <v>115.3859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1" t="n">
        <v>6.451179E-009</v>
      </c>
      <c r="AF361" s="1" t="n">
        <v>2.394659E-008</v>
      </c>
      <c r="AG361" s="1" t="n">
        <v>-2.778347E-008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O361" s="2" t="n">
        <f aca="false">SQRT(SUMSQ(AB361:AD361))</f>
        <v>0</v>
      </c>
      <c r="AP361" s="2"/>
      <c r="AQ361" s="2"/>
      <c r="AR361" s="2"/>
      <c r="AS361" s="2" t="n">
        <f aca="false">DEGREES(2*ACOS(AH361))</f>
        <v>0</v>
      </c>
      <c r="AT361" s="2"/>
      <c r="AU361" s="2"/>
      <c r="AW361" s="0" t="n">
        <f aca="false">ABS(AI361-1)</f>
        <v>0</v>
      </c>
      <c r="AZ361" s="3"/>
      <c r="BA361" s="3" t="n">
        <f aca="false">DEGREES(2*ACOS(AM361))</f>
        <v>0</v>
      </c>
      <c r="BB361" s="3"/>
      <c r="BC361" s="3"/>
      <c r="BD361" s="0" t="n">
        <f aca="false">SUM(AN361:BB361)</f>
        <v>0</v>
      </c>
    </row>
    <row r="362" customFormat="false" ht="13.8" hidden="false" customHeight="false" outlineLevel="0" collapsed="false">
      <c r="A362" s="0" t="n">
        <v>474.3876</v>
      </c>
      <c r="B362" s="0" t="n">
        <v>3.377291</v>
      </c>
      <c r="C362" s="0" t="n">
        <v>1.567926</v>
      </c>
      <c r="D362" s="0" t="n">
        <v>2.776486</v>
      </c>
      <c r="E362" s="1" t="n">
        <v>-7.188448E-009</v>
      </c>
      <c r="F362" s="1" t="n">
        <v>1.114536E-007</v>
      </c>
      <c r="G362" s="1" t="n">
        <v>-5.305576E-007</v>
      </c>
      <c r="H362" s="0" t="n">
        <v>1</v>
      </c>
      <c r="I362" s="0" t="n">
        <v>0.3116971</v>
      </c>
      <c r="J362" s="0" t="n">
        <v>-0.07280427</v>
      </c>
      <c r="K362" s="0" t="n">
        <v>0.5943286</v>
      </c>
      <c r="L362" s="0" t="n">
        <v>0.05414883</v>
      </c>
      <c r="M362" s="0" t="n">
        <v>0.7990876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42.04186</v>
      </c>
      <c r="S362" s="0" t="n">
        <v>21.75974</v>
      </c>
      <c r="T362" s="0" t="n">
        <v>66.02512</v>
      </c>
      <c r="U362" s="0" t="n">
        <v>106.9081</v>
      </c>
      <c r="V362" s="0" t="n">
        <v>134.2309</v>
      </c>
      <c r="W362" s="0" t="n">
        <v>121.2549</v>
      </c>
      <c r="X362" s="0" t="n">
        <v>114.0444</v>
      </c>
      <c r="Y362" s="0" t="n">
        <v>117.4838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1" t="n">
        <v>6.451179E-009</v>
      </c>
      <c r="AF362" s="1" t="n">
        <v>2.394659E-008</v>
      </c>
      <c r="AG362" s="1" t="n">
        <v>-2.778347E-008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O362" s="2" t="n">
        <f aca="false">SQRT(SUMSQ(AB362:AD362))</f>
        <v>0</v>
      </c>
      <c r="AP362" s="2"/>
      <c r="AQ362" s="2"/>
      <c r="AR362" s="2"/>
      <c r="AS362" s="2" t="n">
        <f aca="false">DEGREES(2*ACOS(AH362))</f>
        <v>0</v>
      </c>
      <c r="AT362" s="2"/>
      <c r="AU362" s="2"/>
      <c r="AW362" s="0" t="n">
        <f aca="false">ABS(AI362-1)</f>
        <v>0</v>
      </c>
      <c r="AZ362" s="3"/>
      <c r="BA362" s="3" t="n">
        <f aca="false">DEGREES(2*ACOS(AM362))</f>
        <v>0</v>
      </c>
      <c r="BB362" s="3"/>
      <c r="BC362" s="3"/>
      <c r="BD362" s="0" t="n">
        <f aca="false">SUM(AN362:BB362)</f>
        <v>0</v>
      </c>
    </row>
    <row r="363" customFormat="false" ht="13.8" hidden="false" customHeight="false" outlineLevel="0" collapsed="false">
      <c r="A363" s="0" t="n">
        <v>474.4372</v>
      </c>
      <c r="B363" s="0" t="n">
        <v>3.377291</v>
      </c>
      <c r="C363" s="0" t="n">
        <v>1.567926</v>
      </c>
      <c r="D363" s="0" t="n">
        <v>2.776486</v>
      </c>
      <c r="E363" s="1" t="n">
        <v>-2.887667E-009</v>
      </c>
      <c r="F363" s="1" t="n">
        <v>1.27418E-007</v>
      </c>
      <c r="G363" s="1" t="n">
        <v>-5.490801E-007</v>
      </c>
      <c r="H363" s="0" t="n">
        <v>1</v>
      </c>
      <c r="I363" s="0" t="n">
        <v>0.3116971</v>
      </c>
      <c r="J363" s="0" t="n">
        <v>-0.07285141</v>
      </c>
      <c r="K363" s="0" t="n">
        <v>0.5944301</v>
      </c>
      <c r="L363" s="0" t="n">
        <v>0.05419878</v>
      </c>
      <c r="M363" s="0" t="n">
        <v>0.7990045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41.29111</v>
      </c>
      <c r="S363" s="0" t="n">
        <v>21.37117</v>
      </c>
      <c r="T363" s="0" t="n">
        <v>64.8461</v>
      </c>
      <c r="U363" s="0" t="n">
        <v>104.999</v>
      </c>
      <c r="V363" s="0" t="n">
        <v>131.8339</v>
      </c>
      <c r="W363" s="0" t="n">
        <v>119.0896</v>
      </c>
      <c r="X363" s="0" t="n">
        <v>112.0079</v>
      </c>
      <c r="Y363" s="0" t="n">
        <v>115.3859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1" t="n">
        <v>4.300786E-009</v>
      </c>
      <c r="AF363" s="1" t="n">
        <v>1.596439E-008</v>
      </c>
      <c r="AG363" s="1" t="n">
        <v>-1.852231E-008</v>
      </c>
      <c r="AH363" s="0" t="n">
        <v>1</v>
      </c>
      <c r="AI363" s="0" t="n">
        <v>1</v>
      </c>
      <c r="AJ363" s="0" t="n">
        <v>0.0001801222</v>
      </c>
      <c r="AK363" s="0" t="n">
        <v>0.001296169</v>
      </c>
      <c r="AL363" s="0" t="n">
        <v>0.0003529273</v>
      </c>
      <c r="AM363" s="0" t="n">
        <v>0.999999</v>
      </c>
      <c r="AO363" s="2" t="n">
        <f aca="false">SQRT(SUMSQ(AB363:AD363))</f>
        <v>0</v>
      </c>
      <c r="AP363" s="2"/>
      <c r="AQ363" s="2"/>
      <c r="AR363" s="2"/>
      <c r="AS363" s="2" t="n">
        <f aca="false">DEGREES(2*ACOS(AH363))</f>
        <v>0</v>
      </c>
      <c r="AT363" s="2"/>
      <c r="AU363" s="2"/>
      <c r="AW363" s="0" t="n">
        <f aca="false">ABS(AI363-1)</f>
        <v>0</v>
      </c>
      <c r="AZ363" s="3"/>
      <c r="BA363" s="3" t="n">
        <f aca="false">DEGREES(2*ACOS(AM363))</f>
        <v>0.162056950406361</v>
      </c>
      <c r="BB363" s="3"/>
      <c r="BC363" s="3"/>
      <c r="BD363" s="0" t="n">
        <f aca="false">SUM(AN363:BB363)</f>
        <v>0.162056950406361</v>
      </c>
    </row>
    <row r="364" customFormat="false" ht="13.8" hidden="false" customHeight="false" outlineLevel="0" collapsed="false">
      <c r="A364" s="0" t="n">
        <v>474.4875</v>
      </c>
      <c r="B364" s="0" t="n">
        <v>3.377291</v>
      </c>
      <c r="C364" s="0" t="n">
        <v>1.567926</v>
      </c>
      <c r="D364" s="0" t="n">
        <v>2.776486</v>
      </c>
      <c r="E364" s="1" t="n">
        <v>-2.887667E-009</v>
      </c>
      <c r="F364" s="1" t="n">
        <v>1.27418E-007</v>
      </c>
      <c r="G364" s="1" t="n">
        <v>-5.490801E-007</v>
      </c>
      <c r="H364" s="0" t="n">
        <v>1</v>
      </c>
      <c r="I364" s="0" t="n">
        <v>0.3116971</v>
      </c>
      <c r="J364" s="0" t="n">
        <v>-0.07150501</v>
      </c>
      <c r="K364" s="0" t="n">
        <v>0.5962489</v>
      </c>
      <c r="L364" s="0" t="n">
        <v>0.05343903</v>
      </c>
      <c r="M364" s="0" t="n">
        <v>0.7978212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42.04186</v>
      </c>
      <c r="S364" s="0" t="n">
        <v>21.75974</v>
      </c>
      <c r="T364" s="0" t="n">
        <v>66.02512</v>
      </c>
      <c r="U364" s="0" t="n">
        <v>106.9081</v>
      </c>
      <c r="V364" s="0" t="n">
        <v>134.2309</v>
      </c>
      <c r="W364" s="0" t="n">
        <v>121.2549</v>
      </c>
      <c r="X364" s="0" t="n">
        <v>114.0444</v>
      </c>
      <c r="Y364" s="0" t="n">
        <v>117.4838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0.0002392377</v>
      </c>
      <c r="AK364" s="0" t="n">
        <v>0.00514582</v>
      </c>
      <c r="AL364" s="0" t="n">
        <v>-0.00696677</v>
      </c>
      <c r="AM364" s="0" t="n">
        <v>0.9999623</v>
      </c>
      <c r="AO364" s="2" t="n">
        <f aca="false">SQRT(SUMSQ(AB364:AD364))</f>
        <v>0</v>
      </c>
      <c r="AP364" s="2"/>
      <c r="AQ364" s="2"/>
      <c r="AR364" s="2"/>
      <c r="AS364" s="2" t="n">
        <f aca="false">DEGREES(2*ACOS(AH364))</f>
        <v>0</v>
      </c>
      <c r="AT364" s="2"/>
      <c r="AU364" s="2"/>
      <c r="AW364" s="0" t="n">
        <f aca="false">ABS(AI364-1)</f>
        <v>0</v>
      </c>
      <c r="AZ364" s="3"/>
      <c r="BA364" s="3" t="n">
        <f aca="false">DEGREES(2*ACOS(AM364))</f>
        <v>0.995037997423745</v>
      </c>
      <c r="BB364" s="3"/>
      <c r="BC364" s="3"/>
      <c r="BD364" s="0" t="n">
        <f aca="false">SUM(AN364:BB364)</f>
        <v>0.995037997423745</v>
      </c>
    </row>
    <row r="365" customFormat="false" ht="13.8" hidden="false" customHeight="false" outlineLevel="0" collapsed="false">
      <c r="A365" s="0" t="n">
        <v>474.537</v>
      </c>
      <c r="B365" s="0" t="n">
        <v>3.377291</v>
      </c>
      <c r="C365" s="0" t="n">
        <v>1.567926</v>
      </c>
      <c r="D365" s="0" t="n">
        <v>2.776486</v>
      </c>
      <c r="E365" s="1" t="n">
        <v>-2.887667E-009</v>
      </c>
      <c r="F365" s="1" t="n">
        <v>1.27418E-007</v>
      </c>
      <c r="G365" s="1" t="n">
        <v>-5.490801E-007</v>
      </c>
      <c r="H365" s="0" t="n">
        <v>1</v>
      </c>
      <c r="I365" s="0" t="n">
        <v>0.3116971</v>
      </c>
      <c r="J365" s="0" t="n">
        <v>-0.07028056</v>
      </c>
      <c r="K365" s="0" t="n">
        <v>0.5987361</v>
      </c>
      <c r="L365" s="0" t="n">
        <v>0.05285678</v>
      </c>
      <c r="M365" s="0" t="n">
        <v>0.7961042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41.29111</v>
      </c>
      <c r="S365" s="0" t="n">
        <v>21.37117</v>
      </c>
      <c r="T365" s="0" t="n">
        <v>64.8461</v>
      </c>
      <c r="U365" s="0" t="n">
        <v>104.999</v>
      </c>
      <c r="V365" s="0" t="n">
        <v>131.8339</v>
      </c>
      <c r="W365" s="0" t="n">
        <v>119.0896</v>
      </c>
      <c r="X365" s="0" t="n">
        <v>112.0079</v>
      </c>
      <c r="Y365" s="0" t="n">
        <v>115.3859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-0.004068571</v>
      </c>
      <c r="AK365" s="0" t="n">
        <v>0.005462978</v>
      </c>
      <c r="AL365" s="0" t="n">
        <v>0.002258168</v>
      </c>
      <c r="AM365" s="0" t="n">
        <v>0.9999744</v>
      </c>
      <c r="AO365" s="2" t="n">
        <f aca="false">SQRT(SUMSQ(AB365:AD365))</f>
        <v>0</v>
      </c>
      <c r="AP365" s="2"/>
      <c r="AQ365" s="2"/>
      <c r="AR365" s="2"/>
      <c r="AS365" s="2" t="n">
        <f aca="false">DEGREES(2*ACOS(AH365))</f>
        <v>0</v>
      </c>
      <c r="AT365" s="2"/>
      <c r="AU365" s="2"/>
      <c r="AW365" s="0" t="n">
        <f aca="false">ABS(AI365-1)</f>
        <v>0</v>
      </c>
      <c r="AZ365" s="3"/>
      <c r="BA365" s="3" t="n">
        <f aca="false">DEGREES(2*ACOS(AM365))</f>
        <v>0.819952199253634</v>
      </c>
      <c r="BB365" s="3"/>
      <c r="BC365" s="3"/>
      <c r="BD365" s="0" t="n">
        <f aca="false">SUM(AN365:BB365)</f>
        <v>0.819952199253634</v>
      </c>
    </row>
    <row r="366" customFormat="false" ht="13.8" hidden="false" customHeight="false" outlineLevel="0" collapsed="false">
      <c r="A366" s="0" t="n">
        <v>474.5874</v>
      </c>
      <c r="B366" s="0" t="n">
        <v>3.377291</v>
      </c>
      <c r="C366" s="0" t="n">
        <v>1.567926</v>
      </c>
      <c r="D366" s="0" t="n">
        <v>2.776486</v>
      </c>
      <c r="E366" s="1" t="n">
        <v>-2.887667E-009</v>
      </c>
      <c r="F366" s="1" t="n">
        <v>1.27418E-007</v>
      </c>
      <c r="G366" s="1" t="n">
        <v>-5.490801E-007</v>
      </c>
      <c r="H366" s="0" t="n">
        <v>1</v>
      </c>
      <c r="I366" s="0" t="n">
        <v>0.3116971</v>
      </c>
      <c r="J366" s="0" t="n">
        <v>-0.06974141</v>
      </c>
      <c r="K366" s="0" t="n">
        <v>0.6019717</v>
      </c>
      <c r="L366" s="0" t="n">
        <v>0.05289411</v>
      </c>
      <c r="M366" s="0" t="n">
        <v>0.7937056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42.04186</v>
      </c>
      <c r="S366" s="0" t="n">
        <v>21.75974</v>
      </c>
      <c r="T366" s="0" t="n">
        <v>66.02512</v>
      </c>
      <c r="U366" s="0" t="n">
        <v>106.9081</v>
      </c>
      <c r="V366" s="0" t="n">
        <v>134.2309</v>
      </c>
      <c r="W366" s="0" t="n">
        <v>121.2549</v>
      </c>
      <c r="X366" s="0" t="n">
        <v>114.0444</v>
      </c>
      <c r="Y366" s="0" t="n">
        <v>117.4838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-0.005521109</v>
      </c>
      <c r="AK366" s="0" t="n">
        <v>0.0018019</v>
      </c>
      <c r="AL366" s="0" t="n">
        <v>-0.002386638</v>
      </c>
      <c r="AM366" s="0" t="n">
        <v>0.9999803</v>
      </c>
      <c r="AO366" s="2" t="n">
        <f aca="false">SQRT(SUMSQ(AB366:AD366))</f>
        <v>0</v>
      </c>
      <c r="AP366" s="2"/>
      <c r="AQ366" s="2"/>
      <c r="AR366" s="2"/>
      <c r="AS366" s="2" t="n">
        <f aca="false">DEGREES(2*ACOS(AH366))</f>
        <v>0</v>
      </c>
      <c r="AT366" s="2"/>
      <c r="AU366" s="2"/>
      <c r="AW366" s="0" t="n">
        <f aca="false">ABS(AI366-1)</f>
        <v>0</v>
      </c>
      <c r="AZ366" s="3"/>
      <c r="BA366" s="3" t="n">
        <f aca="false">DEGREES(2*ACOS(AM366))</f>
        <v>0.719285742572939</v>
      </c>
      <c r="BB366" s="3"/>
      <c r="BC366" s="3"/>
      <c r="BD366" s="0" t="n">
        <f aca="false">SUM(AN366:BB366)</f>
        <v>0.719285742572939</v>
      </c>
    </row>
    <row r="367" customFormat="false" ht="13.8" hidden="false" customHeight="false" outlineLevel="0" collapsed="false">
      <c r="A367" s="0" t="n">
        <v>474.6369</v>
      </c>
      <c r="B367" s="0" t="n">
        <v>3.377291</v>
      </c>
      <c r="C367" s="0" t="n">
        <v>1.567926</v>
      </c>
      <c r="D367" s="0" t="n">
        <v>2.776486</v>
      </c>
      <c r="E367" s="1" t="n">
        <v>-2.887667E-009</v>
      </c>
      <c r="F367" s="1" t="n">
        <v>1.27418E-007</v>
      </c>
      <c r="G367" s="1" t="n">
        <v>-5.490801E-007</v>
      </c>
      <c r="H367" s="0" t="n">
        <v>1</v>
      </c>
      <c r="I367" s="0" t="n">
        <v>0.3116971</v>
      </c>
      <c r="J367" s="0" t="n">
        <v>-0.07053421</v>
      </c>
      <c r="K367" s="0" t="n">
        <v>0.6044456</v>
      </c>
      <c r="L367" s="0" t="n">
        <v>0.05385212</v>
      </c>
      <c r="M367" s="0" t="n">
        <v>0.7916883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41.29111</v>
      </c>
      <c r="S367" s="0" t="n">
        <v>21.37117</v>
      </c>
      <c r="T367" s="0" t="n">
        <v>64.8461</v>
      </c>
      <c r="U367" s="0" t="n">
        <v>104.999</v>
      </c>
      <c r="V367" s="0" t="n">
        <v>131.8339</v>
      </c>
      <c r="W367" s="0" t="n">
        <v>119.0896</v>
      </c>
      <c r="X367" s="0" t="n">
        <v>112.0079</v>
      </c>
      <c r="Y367" s="0" t="n">
        <v>115.3859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-0.01416328</v>
      </c>
      <c r="AK367" s="0" t="n">
        <v>0.0008838014</v>
      </c>
      <c r="AL367" s="0" t="n">
        <v>0.002276564</v>
      </c>
      <c r="AM367" s="0" t="n">
        <v>0.9998966</v>
      </c>
      <c r="AO367" s="2" t="n">
        <f aca="false">SQRT(SUMSQ(AB367:AD367))</f>
        <v>0</v>
      </c>
      <c r="AP367" s="2"/>
      <c r="AQ367" s="2"/>
      <c r="AR367" s="2"/>
      <c r="AS367" s="2" t="n">
        <f aca="false">DEGREES(2*ACOS(AH367))</f>
        <v>0</v>
      </c>
      <c r="AT367" s="2"/>
      <c r="AU367" s="2"/>
      <c r="AW367" s="0" t="n">
        <f aca="false">ABS(AI367-1)</f>
        <v>0</v>
      </c>
      <c r="AZ367" s="3"/>
      <c r="BA367" s="3" t="n">
        <f aca="false">DEGREES(2*ACOS(AM367))</f>
        <v>1.64790297401907</v>
      </c>
      <c r="BB367" s="3"/>
      <c r="BC367" s="3"/>
      <c r="BD367" s="0" t="n">
        <f aca="false">SUM(AN367:BB367)</f>
        <v>1.64790297401907</v>
      </c>
    </row>
    <row r="368" customFormat="false" ht="13.8" hidden="false" customHeight="false" outlineLevel="0" collapsed="false">
      <c r="A368" s="0" t="n">
        <v>474.6873</v>
      </c>
      <c r="B368" s="0" t="n">
        <v>3.377291</v>
      </c>
      <c r="C368" s="0" t="n">
        <v>1.567926</v>
      </c>
      <c r="D368" s="0" t="n">
        <v>2.776486</v>
      </c>
      <c r="E368" s="1" t="n">
        <v>-2.887667E-009</v>
      </c>
      <c r="F368" s="1" t="n">
        <v>1.27418E-007</v>
      </c>
      <c r="G368" s="1" t="n">
        <v>-5.490801E-007</v>
      </c>
      <c r="H368" s="0" t="n">
        <v>1</v>
      </c>
      <c r="I368" s="0" t="n">
        <v>0.3116971</v>
      </c>
      <c r="J368" s="0" t="n">
        <v>-0.07246702</v>
      </c>
      <c r="K368" s="0" t="n">
        <v>0.6072783</v>
      </c>
      <c r="L368" s="0" t="n">
        <v>0.05576165</v>
      </c>
      <c r="M368" s="0" t="n">
        <v>0.78921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42.04186</v>
      </c>
      <c r="S368" s="0" t="n">
        <v>21.75974</v>
      </c>
      <c r="T368" s="0" t="n">
        <v>66.02512</v>
      </c>
      <c r="U368" s="0" t="n">
        <v>106.9081</v>
      </c>
      <c r="V368" s="0" t="n">
        <v>134.2309</v>
      </c>
      <c r="W368" s="0" t="n">
        <v>121.2549</v>
      </c>
      <c r="X368" s="0" t="n">
        <v>114.0444</v>
      </c>
      <c r="Y368" s="0" t="n">
        <v>117.4838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-0.01580257</v>
      </c>
      <c r="AK368" s="0" t="n">
        <v>0.001882623</v>
      </c>
      <c r="AL368" s="0" t="n">
        <v>0.001954647</v>
      </c>
      <c r="AM368" s="0" t="n">
        <v>0.9998714</v>
      </c>
      <c r="AO368" s="2" t="n">
        <f aca="false">SQRT(SUMSQ(AB368:AD368))</f>
        <v>0</v>
      </c>
      <c r="AP368" s="2"/>
      <c r="AQ368" s="2"/>
      <c r="AR368" s="2"/>
      <c r="AS368" s="2" t="n">
        <f aca="false">DEGREES(2*ACOS(AH368))</f>
        <v>0</v>
      </c>
      <c r="AT368" s="2"/>
      <c r="AU368" s="2"/>
      <c r="AW368" s="0" t="n">
        <f aca="false">ABS(AI368-1)</f>
        <v>0</v>
      </c>
      <c r="AZ368" s="3"/>
      <c r="BA368" s="3" t="n">
        <f aca="false">DEGREES(2*ACOS(AM368))</f>
        <v>1.83777679908798</v>
      </c>
      <c r="BB368" s="3"/>
      <c r="BC368" s="3"/>
      <c r="BD368" s="0" t="n">
        <f aca="false">SUM(AN368:BB368)</f>
        <v>1.83777679908798</v>
      </c>
    </row>
    <row r="369" customFormat="false" ht="13.8" hidden="false" customHeight="false" outlineLevel="0" collapsed="false">
      <c r="A369" s="0" t="n">
        <v>474.7377</v>
      </c>
      <c r="B369" s="0" t="n">
        <v>3.377291</v>
      </c>
      <c r="C369" s="0" t="n">
        <v>1.567926</v>
      </c>
      <c r="D369" s="0" t="n">
        <v>2.776486</v>
      </c>
      <c r="E369" s="1" t="n">
        <v>-2.887667E-009</v>
      </c>
      <c r="F369" s="1" t="n">
        <v>1.27418E-007</v>
      </c>
      <c r="G369" s="1" t="n">
        <v>-5.490801E-007</v>
      </c>
      <c r="H369" s="0" t="n">
        <v>1</v>
      </c>
      <c r="I369" s="0" t="n">
        <v>0.3116971</v>
      </c>
      <c r="J369" s="0" t="n">
        <v>-0.07536685</v>
      </c>
      <c r="K369" s="0" t="n">
        <v>0.6095796</v>
      </c>
      <c r="L369" s="0" t="n">
        <v>0.05837831</v>
      </c>
      <c r="M369" s="0" t="n">
        <v>0.7869718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42.04186</v>
      </c>
      <c r="S369" s="0" t="n">
        <v>21.75974</v>
      </c>
      <c r="T369" s="0" t="n">
        <v>66.02512</v>
      </c>
      <c r="U369" s="0" t="n">
        <v>106.9081</v>
      </c>
      <c r="V369" s="0" t="n">
        <v>134.2309</v>
      </c>
      <c r="W369" s="0" t="n">
        <v>121.2549</v>
      </c>
      <c r="X369" s="0" t="n">
        <v>114.0444</v>
      </c>
      <c r="Y369" s="0" t="n">
        <v>117.4838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-0.006713016</v>
      </c>
      <c r="AK369" s="0" t="n">
        <v>-0.000506644</v>
      </c>
      <c r="AL369" s="0" t="n">
        <v>0.002032211</v>
      </c>
      <c r="AM369" s="0" t="n">
        <v>0.9999751</v>
      </c>
      <c r="AO369" s="2" t="n">
        <f aca="false">SQRT(SUMSQ(AB369:AD369))</f>
        <v>0</v>
      </c>
      <c r="AP369" s="2"/>
      <c r="AQ369" s="2"/>
      <c r="AR369" s="2"/>
      <c r="AS369" s="2" t="n">
        <f aca="false">DEGREES(2*ACOS(AH369))</f>
        <v>0</v>
      </c>
      <c r="AT369" s="2"/>
      <c r="AU369" s="2"/>
      <c r="AW369" s="0" t="n">
        <f aca="false">ABS(AI369-1)</f>
        <v>0</v>
      </c>
      <c r="AZ369" s="3"/>
      <c r="BA369" s="3" t="n">
        <f aca="false">DEGREES(2*ACOS(AM369))</f>
        <v>0.808664169335856</v>
      </c>
      <c r="BB369" s="3"/>
      <c r="BC369" s="3"/>
      <c r="BD369" s="0" t="n">
        <f aca="false">SUM(AN369:BB369)</f>
        <v>0.808664169335856</v>
      </c>
    </row>
    <row r="370" customFormat="false" ht="13.8" hidden="false" customHeight="false" outlineLevel="0" collapsed="false">
      <c r="A370" s="0" t="n">
        <v>474.7872</v>
      </c>
      <c r="B370" s="0" t="n">
        <v>3.377291</v>
      </c>
      <c r="C370" s="0" t="n">
        <v>1.567926</v>
      </c>
      <c r="D370" s="0" t="n">
        <v>2.776486</v>
      </c>
      <c r="E370" s="1" t="n">
        <v>-2.887667E-009</v>
      </c>
      <c r="F370" s="1" t="n">
        <v>1.27418E-007</v>
      </c>
      <c r="G370" s="1" t="n">
        <v>-5.490801E-007</v>
      </c>
      <c r="H370" s="0" t="n">
        <v>1</v>
      </c>
      <c r="I370" s="0" t="n">
        <v>0.3116971</v>
      </c>
      <c r="J370" s="0" t="n">
        <v>-0.07784312</v>
      </c>
      <c r="K370" s="0" t="n">
        <v>0.611716</v>
      </c>
      <c r="L370" s="0" t="n">
        <v>0.06066767</v>
      </c>
      <c r="M370" s="0" t="n">
        <v>0.7848971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41.29111</v>
      </c>
      <c r="S370" s="0" t="n">
        <v>21.37117</v>
      </c>
      <c r="T370" s="0" t="n">
        <v>64.8461</v>
      </c>
      <c r="U370" s="0" t="n">
        <v>104.999</v>
      </c>
      <c r="V370" s="0" t="n">
        <v>131.8339</v>
      </c>
      <c r="W370" s="0" t="n">
        <v>119.0896</v>
      </c>
      <c r="X370" s="0" t="n">
        <v>112.0079</v>
      </c>
      <c r="Y370" s="0" t="n">
        <v>115.3859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-0.01487991</v>
      </c>
      <c r="AK370" s="0" t="n">
        <v>-0.001615885</v>
      </c>
      <c r="AL370" s="0" t="n">
        <v>-0.0002590381</v>
      </c>
      <c r="AM370" s="0" t="n">
        <v>0.9998876</v>
      </c>
      <c r="AO370" s="2" t="n">
        <f aca="false">SQRT(SUMSQ(AB370:AD370))</f>
        <v>0</v>
      </c>
      <c r="AP370" s="2"/>
      <c r="AQ370" s="2"/>
      <c r="AR370" s="2"/>
      <c r="AS370" s="2" t="n">
        <f aca="false">DEGREES(2*ACOS(AH370))</f>
        <v>0</v>
      </c>
      <c r="AT370" s="2"/>
      <c r="AU370" s="2"/>
      <c r="AW370" s="0" t="n">
        <f aca="false">ABS(AI370-1)</f>
        <v>0</v>
      </c>
      <c r="AZ370" s="3"/>
      <c r="BA370" s="3" t="n">
        <f aca="false">DEGREES(2*ACOS(AM370))</f>
        <v>1.71812536518711</v>
      </c>
      <c r="BB370" s="3"/>
      <c r="BC370" s="3"/>
      <c r="BD370" s="0" t="n">
        <f aca="false">SUM(AN370:BB370)</f>
        <v>1.71812536518711</v>
      </c>
    </row>
    <row r="371" customFormat="false" ht="13.8" hidden="false" customHeight="false" outlineLevel="0" collapsed="false">
      <c r="A371" s="0" t="n">
        <v>474.8369</v>
      </c>
      <c r="B371" s="0" t="n">
        <v>3.377291</v>
      </c>
      <c r="C371" s="0" t="n">
        <v>1.567926</v>
      </c>
      <c r="D371" s="0" t="n">
        <v>2.776486</v>
      </c>
      <c r="E371" s="1" t="n">
        <v>-2.887667E-009</v>
      </c>
      <c r="F371" s="1" t="n">
        <v>1.27418E-007</v>
      </c>
      <c r="G371" s="1" t="n">
        <v>-5.490801E-007</v>
      </c>
      <c r="H371" s="0" t="n">
        <v>1</v>
      </c>
      <c r="I371" s="0" t="n">
        <v>0.3116971</v>
      </c>
      <c r="J371" s="0" t="n">
        <v>-0.07934637</v>
      </c>
      <c r="K371" s="0" t="n">
        <v>0.6130714</v>
      </c>
      <c r="L371" s="0" t="n">
        <v>0.06208064</v>
      </c>
      <c r="M371" s="0" t="n">
        <v>0.7835774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39.78962</v>
      </c>
      <c r="S371" s="0" t="n">
        <v>20.59404</v>
      </c>
      <c r="T371" s="0" t="n">
        <v>62.48806</v>
      </c>
      <c r="U371" s="0" t="n">
        <v>101.1809</v>
      </c>
      <c r="V371" s="0" t="n">
        <v>127.0399</v>
      </c>
      <c r="W371" s="0" t="n">
        <v>114.7591</v>
      </c>
      <c r="X371" s="0" t="n">
        <v>107.9349</v>
      </c>
      <c r="Y371" s="0" t="n">
        <v>111.19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-0.003447176</v>
      </c>
      <c r="AK371" s="0" t="n">
        <v>0.001836179</v>
      </c>
      <c r="AL371" s="0" t="n">
        <v>-0.003663338</v>
      </c>
      <c r="AM371" s="0" t="n">
        <v>0.9999855</v>
      </c>
      <c r="AO371" s="2" t="n">
        <f aca="false">SQRT(SUMSQ(AB371:AD371))</f>
        <v>0</v>
      </c>
      <c r="AP371" s="2"/>
      <c r="AQ371" s="2"/>
      <c r="AR371" s="2"/>
      <c r="AS371" s="2" t="n">
        <f aca="false">DEGREES(2*ACOS(AH371))</f>
        <v>0</v>
      </c>
      <c r="AT371" s="2"/>
      <c r="AU371" s="2"/>
      <c r="AW371" s="0" t="n">
        <f aca="false">ABS(AI371-1)</f>
        <v>0</v>
      </c>
      <c r="AZ371" s="3"/>
      <c r="BA371" s="3" t="n">
        <f aca="false">DEGREES(2*ACOS(AM371))</f>
        <v>0.617095176518823</v>
      </c>
      <c r="BB371" s="3"/>
      <c r="BC371" s="3"/>
      <c r="BD371" s="0" t="n">
        <f aca="false">SUM(AN371:BB371)</f>
        <v>0.617095176518823</v>
      </c>
    </row>
    <row r="372" customFormat="false" ht="13.8" hidden="false" customHeight="false" outlineLevel="0" collapsed="false">
      <c r="A372" s="0" t="n">
        <v>474.8869</v>
      </c>
      <c r="B372" s="0" t="n">
        <v>3.377291</v>
      </c>
      <c r="C372" s="0" t="n">
        <v>1.567926</v>
      </c>
      <c r="D372" s="0" t="n">
        <v>2.776486</v>
      </c>
      <c r="E372" s="1" t="n">
        <v>-2.887667E-009</v>
      </c>
      <c r="F372" s="1" t="n">
        <v>1.27418E-007</v>
      </c>
      <c r="G372" s="1" t="n">
        <v>-5.490801E-007</v>
      </c>
      <c r="H372" s="0" t="n">
        <v>1</v>
      </c>
      <c r="I372" s="0" t="n">
        <v>0.3116971</v>
      </c>
      <c r="J372" s="0" t="n">
        <v>-0.08007669</v>
      </c>
      <c r="K372" s="0" t="n">
        <v>0.6143267</v>
      </c>
      <c r="L372" s="0" t="n">
        <v>0.0628703</v>
      </c>
      <c r="M372" s="0" t="n">
        <v>0.7824562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39.78962</v>
      </c>
      <c r="S372" s="0" t="n">
        <v>20.59404</v>
      </c>
      <c r="T372" s="0" t="n">
        <v>62.48806</v>
      </c>
      <c r="U372" s="0" t="n">
        <v>101.1809</v>
      </c>
      <c r="V372" s="0" t="n">
        <v>127.0399</v>
      </c>
      <c r="W372" s="0" t="n">
        <v>114.7591</v>
      </c>
      <c r="X372" s="0" t="n">
        <v>107.9349</v>
      </c>
      <c r="Y372" s="0" t="n">
        <v>111.19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-0.01020695</v>
      </c>
      <c r="AK372" s="0" t="n">
        <v>-0.002683906</v>
      </c>
      <c r="AL372" s="0" t="n">
        <v>0.0009864449</v>
      </c>
      <c r="AM372" s="0" t="n">
        <v>0.9999437</v>
      </c>
      <c r="AO372" s="2" t="n">
        <f aca="false">SQRT(SUMSQ(AB372:AD372))</f>
        <v>0</v>
      </c>
      <c r="AP372" s="2"/>
      <c r="AQ372" s="2"/>
      <c r="AR372" s="2"/>
      <c r="AS372" s="2" t="n">
        <f aca="false">DEGREES(2*ACOS(AH372))</f>
        <v>0</v>
      </c>
      <c r="AT372" s="2"/>
      <c r="AU372" s="2"/>
      <c r="AW372" s="0" t="n">
        <f aca="false">ABS(AI372-1)</f>
        <v>0</v>
      </c>
      <c r="AZ372" s="3"/>
      <c r="BA372" s="3" t="n">
        <f aca="false">DEGREES(2*ACOS(AM372))</f>
        <v>1.2159728015952</v>
      </c>
      <c r="BB372" s="3"/>
      <c r="BC372" s="3"/>
      <c r="BD372" s="0" t="n">
        <f aca="false">SUM(AN372:BB372)</f>
        <v>1.2159728015952</v>
      </c>
    </row>
    <row r="373" customFormat="false" ht="13.8" hidden="false" customHeight="false" outlineLevel="0" collapsed="false">
      <c r="A373" s="0" t="n">
        <v>474.9368</v>
      </c>
      <c r="B373" s="0" t="n">
        <v>3.377291</v>
      </c>
      <c r="C373" s="0" t="n">
        <v>1.567926</v>
      </c>
      <c r="D373" s="0" t="n">
        <v>2.776486</v>
      </c>
      <c r="E373" s="1" t="n">
        <v>-2.887667E-009</v>
      </c>
      <c r="F373" s="1" t="n">
        <v>1.27418E-007</v>
      </c>
      <c r="G373" s="1" t="n">
        <v>-5.490801E-007</v>
      </c>
      <c r="H373" s="0" t="n">
        <v>1</v>
      </c>
      <c r="I373" s="0" t="n">
        <v>0.3116971</v>
      </c>
      <c r="J373" s="0" t="n">
        <v>-0.0808943</v>
      </c>
      <c r="K373" s="0" t="n">
        <v>0.6147262</v>
      </c>
      <c r="L373" s="0" t="n">
        <v>0.06359058</v>
      </c>
      <c r="M373" s="0" t="n">
        <v>0.7820001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39.78962</v>
      </c>
      <c r="S373" s="0" t="n">
        <v>20.59404</v>
      </c>
      <c r="T373" s="0" t="n">
        <v>62.48806</v>
      </c>
      <c r="U373" s="0" t="n">
        <v>101.1809</v>
      </c>
      <c r="V373" s="0" t="n">
        <v>127.0399</v>
      </c>
      <c r="W373" s="0" t="n">
        <v>114.7591</v>
      </c>
      <c r="X373" s="0" t="n">
        <v>107.9349</v>
      </c>
      <c r="Y373" s="0" t="n">
        <v>111.19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-0.008670171</v>
      </c>
      <c r="AK373" s="0" t="n">
        <v>-0.002278574</v>
      </c>
      <c r="AL373" s="0" t="n">
        <v>-0.004228168</v>
      </c>
      <c r="AM373" s="0" t="n">
        <v>0.9999509</v>
      </c>
      <c r="AO373" s="2" t="n">
        <f aca="false">SQRT(SUMSQ(AB373:AD373))</f>
        <v>0</v>
      </c>
      <c r="AP373" s="2"/>
      <c r="AQ373" s="2"/>
      <c r="AR373" s="2"/>
      <c r="AS373" s="2" t="n">
        <f aca="false">DEGREES(2*ACOS(AH373))</f>
        <v>0</v>
      </c>
      <c r="AT373" s="2"/>
      <c r="AU373" s="2"/>
      <c r="AW373" s="0" t="n">
        <f aca="false">ABS(AI373-1)</f>
        <v>0</v>
      </c>
      <c r="AZ373" s="3"/>
      <c r="BA373" s="3" t="n">
        <f aca="false">DEGREES(2*ACOS(AM373))</f>
        <v>1.13556016428765</v>
      </c>
      <c r="BB373" s="3"/>
      <c r="BC373" s="3"/>
      <c r="BD373" s="0" t="n">
        <f aca="false">SUM(AN373:BB373)</f>
        <v>1.13556016428765</v>
      </c>
    </row>
    <row r="374" customFormat="false" ht="13.8" hidden="false" customHeight="false" outlineLevel="0" collapsed="false">
      <c r="A374" s="0" t="n">
        <v>474.9872</v>
      </c>
      <c r="B374" s="0" t="n">
        <v>3.377291</v>
      </c>
      <c r="C374" s="0" t="n">
        <v>1.567926</v>
      </c>
      <c r="D374" s="0" t="n">
        <v>2.776486</v>
      </c>
      <c r="E374" s="1" t="n">
        <v>-2.887667E-009</v>
      </c>
      <c r="F374" s="1" t="n">
        <v>1.27418E-007</v>
      </c>
      <c r="G374" s="1" t="n">
        <v>-5.490801E-007</v>
      </c>
      <c r="H374" s="0" t="n">
        <v>1</v>
      </c>
      <c r="I374" s="0" t="n">
        <v>0.3116971</v>
      </c>
      <c r="J374" s="0" t="n">
        <v>-0.08230727</v>
      </c>
      <c r="K374" s="0" t="n">
        <v>0.6141245</v>
      </c>
      <c r="L374" s="0" t="n">
        <v>0.06461807</v>
      </c>
      <c r="M374" s="0" t="n">
        <v>0.7822411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40.54037</v>
      </c>
      <c r="S374" s="0" t="n">
        <v>20.98261</v>
      </c>
      <c r="T374" s="0" t="n">
        <v>63.66708</v>
      </c>
      <c r="U374" s="0" t="n">
        <v>103.0899</v>
      </c>
      <c r="V374" s="0" t="n">
        <v>129.4369</v>
      </c>
      <c r="W374" s="0" t="n">
        <v>116.9244</v>
      </c>
      <c r="X374" s="0" t="n">
        <v>109.9714</v>
      </c>
      <c r="Y374" s="0" t="n">
        <v>113.288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-0.01330914</v>
      </c>
      <c r="AK374" s="0" t="n">
        <v>-0.005855159</v>
      </c>
      <c r="AL374" s="0" t="n">
        <v>0.0024165</v>
      </c>
      <c r="AM374" s="0" t="n">
        <v>0.9998913</v>
      </c>
      <c r="AO374" s="2" t="n">
        <f aca="false">SQRT(SUMSQ(AB374:AD374))</f>
        <v>0</v>
      </c>
      <c r="AP374" s="2"/>
      <c r="AQ374" s="2"/>
      <c r="AR374" s="2"/>
      <c r="AS374" s="2" t="n">
        <f aca="false">DEGREES(2*ACOS(AH374))</f>
        <v>0</v>
      </c>
      <c r="AT374" s="2"/>
      <c r="AU374" s="2"/>
      <c r="AW374" s="0" t="n">
        <f aca="false">ABS(AI374-1)</f>
        <v>0</v>
      </c>
      <c r="AZ374" s="3"/>
      <c r="BA374" s="3" t="n">
        <f aca="false">DEGREES(2*ACOS(AM374))</f>
        <v>1.68960945831612</v>
      </c>
      <c r="BB374" s="3"/>
      <c r="BC374" s="3"/>
      <c r="BD374" s="0" t="n">
        <f aca="false">SUM(AN374:BB374)</f>
        <v>1.68960945831612</v>
      </c>
    </row>
    <row r="375" customFormat="false" ht="13.8" hidden="false" customHeight="false" outlineLevel="0" collapsed="false">
      <c r="A375" s="0" t="n">
        <v>475.0377</v>
      </c>
      <c r="B375" s="0" t="n">
        <v>3.377291</v>
      </c>
      <c r="C375" s="0" t="n">
        <v>1.567926</v>
      </c>
      <c r="D375" s="0" t="n">
        <v>2.776486</v>
      </c>
      <c r="E375" s="1" t="n">
        <v>-2.887667E-009</v>
      </c>
      <c r="F375" s="1" t="n">
        <v>1.27418E-007</v>
      </c>
      <c r="G375" s="1" t="n">
        <v>-5.490801E-007</v>
      </c>
      <c r="H375" s="0" t="n">
        <v>1</v>
      </c>
      <c r="I375" s="0" t="n">
        <v>0.3116971</v>
      </c>
      <c r="J375" s="0" t="n">
        <v>-0.08368122</v>
      </c>
      <c r="K375" s="0" t="n">
        <v>0.6136369</v>
      </c>
      <c r="L375" s="0" t="n">
        <v>0.06563178</v>
      </c>
      <c r="M375" s="0" t="n">
        <v>0.7823936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40.54037</v>
      </c>
      <c r="S375" s="0" t="n">
        <v>20.98261</v>
      </c>
      <c r="T375" s="0" t="n">
        <v>63.66708</v>
      </c>
      <c r="U375" s="0" t="n">
        <v>103.0899</v>
      </c>
      <c r="V375" s="0" t="n">
        <v>129.4369</v>
      </c>
      <c r="W375" s="0" t="n">
        <v>116.9244</v>
      </c>
      <c r="X375" s="0" t="n">
        <v>109.9714</v>
      </c>
      <c r="Y375" s="0" t="n">
        <v>113.288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-0.007882774</v>
      </c>
      <c r="AK375" s="0" t="n">
        <v>-0.001463507</v>
      </c>
      <c r="AL375" s="0" t="n">
        <v>-0.002849919</v>
      </c>
      <c r="AM375" s="0" t="n">
        <v>0.9999636</v>
      </c>
      <c r="AO375" s="2" t="n">
        <f aca="false">SQRT(SUMSQ(AB375:AD375))</f>
        <v>0</v>
      </c>
      <c r="AP375" s="2"/>
      <c r="AQ375" s="2"/>
      <c r="AR375" s="2"/>
      <c r="AS375" s="2" t="n">
        <f aca="false">DEGREES(2*ACOS(AH375))</f>
        <v>0</v>
      </c>
      <c r="AT375" s="2"/>
      <c r="AU375" s="2"/>
      <c r="AW375" s="0" t="n">
        <f aca="false">ABS(AI375-1)</f>
        <v>0</v>
      </c>
      <c r="AZ375" s="3"/>
      <c r="BA375" s="3" t="n">
        <f aca="false">DEGREES(2*ACOS(AM375))</f>
        <v>0.977731562663042</v>
      </c>
      <c r="BB375" s="3"/>
      <c r="BC375" s="3"/>
      <c r="BD375" s="0" t="n">
        <f aca="false">SUM(AN375:BB375)</f>
        <v>0.977731562663042</v>
      </c>
    </row>
    <row r="376" customFormat="false" ht="13.8" hidden="false" customHeight="false" outlineLevel="0" collapsed="false">
      <c r="A376" s="0" t="n">
        <v>475.0873</v>
      </c>
      <c r="B376" s="0" t="n">
        <v>3.377291</v>
      </c>
      <c r="C376" s="0" t="n">
        <v>1.567926</v>
      </c>
      <c r="D376" s="0" t="n">
        <v>2.776486</v>
      </c>
      <c r="E376" s="1" t="n">
        <v>-2.887667E-009</v>
      </c>
      <c r="F376" s="1" t="n">
        <v>1.27418E-007</v>
      </c>
      <c r="G376" s="1" t="n">
        <v>-5.490801E-007</v>
      </c>
      <c r="H376" s="0" t="n">
        <v>1</v>
      </c>
      <c r="I376" s="0" t="n">
        <v>0.3116971</v>
      </c>
      <c r="J376" s="0" t="n">
        <v>-0.0844191</v>
      </c>
      <c r="K376" s="0" t="n">
        <v>0.613052</v>
      </c>
      <c r="L376" s="0" t="n">
        <v>0.06611881</v>
      </c>
      <c r="M376" s="0" t="n">
        <v>0.7827318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40.54037</v>
      </c>
      <c r="S376" s="0" t="n">
        <v>20.98261</v>
      </c>
      <c r="T376" s="0" t="n">
        <v>63.66708</v>
      </c>
      <c r="U376" s="0" t="n">
        <v>103.0899</v>
      </c>
      <c r="V376" s="0" t="n">
        <v>129.4369</v>
      </c>
      <c r="W376" s="0" t="n">
        <v>116.9244</v>
      </c>
      <c r="X376" s="0" t="n">
        <v>109.9714</v>
      </c>
      <c r="Y376" s="0" t="n">
        <v>113.288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-0.003878628</v>
      </c>
      <c r="AK376" s="0" t="n">
        <v>-0.001736159</v>
      </c>
      <c r="AL376" s="0" t="n">
        <v>-0.0005959563</v>
      </c>
      <c r="AM376" s="0" t="n">
        <v>0.9999908</v>
      </c>
      <c r="AO376" s="2" t="n">
        <f aca="false">SQRT(SUMSQ(AB376:AD376))</f>
        <v>0</v>
      </c>
      <c r="AP376" s="2"/>
      <c r="AQ376" s="2"/>
      <c r="AR376" s="2"/>
      <c r="AS376" s="2" t="n">
        <f aca="false">DEGREES(2*ACOS(AH376))</f>
        <v>0</v>
      </c>
      <c r="AT376" s="2"/>
      <c r="AU376" s="2"/>
      <c r="AW376" s="0" t="n">
        <f aca="false">ABS(AI376-1)</f>
        <v>0</v>
      </c>
      <c r="AZ376" s="3"/>
      <c r="BA376" s="3" t="n">
        <f aca="false">DEGREES(2*ACOS(AM376))</f>
        <v>0.491543403816604</v>
      </c>
      <c r="BB376" s="3"/>
      <c r="BC376" s="3"/>
      <c r="BD376" s="0" t="n">
        <f aca="false">SUM(AN376:BB376)</f>
        <v>0.491543403816604</v>
      </c>
    </row>
    <row r="377" customFormat="false" ht="13.8" hidden="false" customHeight="false" outlineLevel="0" collapsed="false">
      <c r="A377" s="0" t="n">
        <v>475.1375</v>
      </c>
      <c r="B377" s="0" t="n">
        <v>3.377291</v>
      </c>
      <c r="C377" s="0" t="n">
        <v>1.567926</v>
      </c>
      <c r="D377" s="0" t="n">
        <v>2.776486</v>
      </c>
      <c r="E377" s="1" t="n">
        <v>-2.887667E-009</v>
      </c>
      <c r="F377" s="1" t="n">
        <v>1.27418E-007</v>
      </c>
      <c r="G377" s="1" t="n">
        <v>-5.490801E-007</v>
      </c>
      <c r="H377" s="0" t="n">
        <v>1</v>
      </c>
      <c r="I377" s="0" t="n">
        <v>0.3116971</v>
      </c>
      <c r="J377" s="0" t="n">
        <v>-0.0839892</v>
      </c>
      <c r="K377" s="0" t="n">
        <v>0.6124831</v>
      </c>
      <c r="L377" s="0" t="n">
        <v>0.06567671</v>
      </c>
      <c r="M377" s="0" t="n">
        <v>0.7832604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39.03887</v>
      </c>
      <c r="S377" s="0" t="n">
        <v>20.20547</v>
      </c>
      <c r="T377" s="0" t="n">
        <v>61.30904</v>
      </c>
      <c r="U377" s="0" t="n">
        <v>99.27178</v>
      </c>
      <c r="V377" s="0" t="n">
        <v>124.643</v>
      </c>
      <c r="W377" s="0" t="n">
        <v>112.5938</v>
      </c>
      <c r="X377" s="0" t="n">
        <v>105.8984</v>
      </c>
      <c r="Y377" s="0" t="n">
        <v>109.0921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0.002072219</v>
      </c>
      <c r="AK377" s="0" t="n">
        <v>-0.001128472</v>
      </c>
      <c r="AL377" s="0" t="n">
        <v>-0.003641951</v>
      </c>
      <c r="AM377" s="0" t="n">
        <v>0.9999903</v>
      </c>
      <c r="AO377" s="2" t="n">
        <f aca="false">SQRT(SUMSQ(AB377:AD377))</f>
        <v>0</v>
      </c>
      <c r="AP377" s="2"/>
      <c r="AQ377" s="2"/>
      <c r="AR377" s="2"/>
      <c r="AS377" s="2" t="n">
        <f aca="false">DEGREES(2*ACOS(AH377))</f>
        <v>0</v>
      </c>
      <c r="AT377" s="2"/>
      <c r="AU377" s="2"/>
      <c r="AW377" s="0" t="n">
        <f aca="false">ABS(AI377-1)</f>
        <v>0</v>
      </c>
      <c r="AZ377" s="3"/>
      <c r="BA377" s="3" t="n">
        <f aca="false">DEGREES(2*ACOS(AM377))</f>
        <v>0.504723869656481</v>
      </c>
      <c r="BB377" s="3"/>
      <c r="BC377" s="3"/>
      <c r="BD377" s="0" t="n">
        <f aca="false">SUM(AN377:BB377)</f>
        <v>0.504723869656481</v>
      </c>
    </row>
    <row r="378" customFormat="false" ht="13.8" hidden="false" customHeight="false" outlineLevel="0" collapsed="false">
      <c r="A378" s="0" t="n">
        <v>475.187</v>
      </c>
      <c r="B378" s="0" t="n">
        <v>3.377291</v>
      </c>
      <c r="C378" s="0" t="n">
        <v>1.567926</v>
      </c>
      <c r="D378" s="0" t="n">
        <v>2.776486</v>
      </c>
      <c r="E378" s="1" t="n">
        <v>-2.887667E-009</v>
      </c>
      <c r="F378" s="1" t="n">
        <v>1.27418E-007</v>
      </c>
      <c r="G378" s="1" t="n">
        <v>-5.490801E-007</v>
      </c>
      <c r="H378" s="0" t="n">
        <v>1</v>
      </c>
      <c r="I378" s="0" t="n">
        <v>0.3116971</v>
      </c>
      <c r="J378" s="0" t="n">
        <v>-0.08326216</v>
      </c>
      <c r="K378" s="0" t="n">
        <v>0.6115752</v>
      </c>
      <c r="L378" s="0" t="n">
        <v>0.06494138</v>
      </c>
      <c r="M378" s="0" t="n">
        <v>0.7841083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41.29111</v>
      </c>
      <c r="S378" s="0" t="n">
        <v>21.37117</v>
      </c>
      <c r="T378" s="0" t="n">
        <v>64.8461</v>
      </c>
      <c r="U378" s="0" t="n">
        <v>104.999</v>
      </c>
      <c r="V378" s="0" t="n">
        <v>131.8339</v>
      </c>
      <c r="W378" s="0" t="n">
        <v>119.0896</v>
      </c>
      <c r="X378" s="0" t="n">
        <v>112.0079</v>
      </c>
      <c r="Y378" s="0" t="n">
        <v>115.3859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0.0005562085</v>
      </c>
      <c r="AK378" s="0" t="n">
        <v>-0.003009965</v>
      </c>
      <c r="AL378" s="0" t="n">
        <v>-0.001592808</v>
      </c>
      <c r="AM378" s="0" t="n">
        <v>0.9999938</v>
      </c>
      <c r="AO378" s="2" t="n">
        <f aca="false">SQRT(SUMSQ(AB378:AD378))</f>
        <v>0</v>
      </c>
      <c r="AP378" s="2"/>
      <c r="AQ378" s="2"/>
      <c r="AR378" s="2"/>
      <c r="AS378" s="2" t="n">
        <f aca="false">DEGREES(2*ACOS(AH378))</f>
        <v>0</v>
      </c>
      <c r="AT378" s="2"/>
      <c r="AU378" s="2"/>
      <c r="AW378" s="0" t="n">
        <f aca="false">ABS(AI378-1)</f>
        <v>0</v>
      </c>
      <c r="AZ378" s="3"/>
      <c r="BA378" s="3" t="n">
        <f aca="false">DEGREES(2*ACOS(AM378))</f>
        <v>0.403518727216569</v>
      </c>
      <c r="BB378" s="3"/>
      <c r="BC378" s="3"/>
      <c r="BD378" s="0" t="n">
        <f aca="false">SUM(AN378:BB378)</f>
        <v>0.403518727216569</v>
      </c>
    </row>
    <row r="379" customFormat="false" ht="13.8" hidden="false" customHeight="false" outlineLevel="0" collapsed="false">
      <c r="A379" s="0" t="n">
        <v>475.2374</v>
      </c>
      <c r="B379" s="0" t="n">
        <v>3.377291</v>
      </c>
      <c r="C379" s="0" t="n">
        <v>1.567926</v>
      </c>
      <c r="D379" s="0" t="n">
        <v>2.776486</v>
      </c>
      <c r="E379" s="1" t="n">
        <v>-3.936709E-009</v>
      </c>
      <c r="F379" s="1" t="n">
        <v>1.303599E-007</v>
      </c>
      <c r="G379" s="1" t="n">
        <v>-5.315278E-007</v>
      </c>
      <c r="H379" s="0" t="n">
        <v>1</v>
      </c>
      <c r="I379" s="0" t="n">
        <v>0.3116971</v>
      </c>
      <c r="J379" s="0" t="n">
        <v>-0.0822181</v>
      </c>
      <c r="K379" s="0" t="n">
        <v>0.6101333</v>
      </c>
      <c r="L379" s="0" t="n">
        <v>0.06386829</v>
      </c>
      <c r="M379" s="0" t="n">
        <v>0.7854288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42.04186</v>
      </c>
      <c r="S379" s="0" t="n">
        <v>21.75974</v>
      </c>
      <c r="T379" s="0" t="n">
        <v>66.02512</v>
      </c>
      <c r="U379" s="0" t="n">
        <v>106.9081</v>
      </c>
      <c r="V379" s="0" t="n">
        <v>134.2309</v>
      </c>
      <c r="W379" s="0" t="n">
        <v>121.2549</v>
      </c>
      <c r="X379" s="0" t="n">
        <v>114.0444</v>
      </c>
      <c r="Y379" s="0" t="n">
        <v>117.4838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1" t="n">
        <v>-1.049048E-009</v>
      </c>
      <c r="AF379" s="1" t="n">
        <v>2.941949E-009</v>
      </c>
      <c r="AG379" s="1" t="n">
        <v>1.755219E-008</v>
      </c>
      <c r="AH379" s="0" t="n">
        <v>1</v>
      </c>
      <c r="AI379" s="0" t="n">
        <v>1</v>
      </c>
      <c r="AJ379" s="0" t="n">
        <v>0.0009505301</v>
      </c>
      <c r="AK379" s="0" t="n">
        <v>-0.001206827</v>
      </c>
      <c r="AL379" s="0" t="n">
        <v>-0.000570799</v>
      </c>
      <c r="AM379" s="0" t="n">
        <v>0.9999987</v>
      </c>
      <c r="AO379" s="2" t="n">
        <f aca="false">SQRT(SUMSQ(AB379:AD379))</f>
        <v>0</v>
      </c>
      <c r="AP379" s="2"/>
      <c r="AQ379" s="2"/>
      <c r="AR379" s="2"/>
      <c r="AS379" s="2" t="n">
        <f aca="false">DEGREES(2*ACOS(AH379))</f>
        <v>0</v>
      </c>
      <c r="AT379" s="2"/>
      <c r="AU379" s="2"/>
      <c r="AW379" s="0" t="n">
        <f aca="false">ABS(AI379-1)</f>
        <v>0</v>
      </c>
      <c r="AZ379" s="3"/>
      <c r="BA379" s="3" t="n">
        <f aca="false">DEGREES(2*ACOS(AM379))</f>
        <v>0.18477335694549</v>
      </c>
      <c r="BB379" s="3"/>
      <c r="BC379" s="3"/>
      <c r="BD379" s="0" t="n">
        <f aca="false">SUM(AN379:BB379)</f>
        <v>0.18477335694549</v>
      </c>
    </row>
    <row r="380" customFormat="false" ht="13.8" hidden="false" customHeight="false" outlineLevel="0" collapsed="false">
      <c r="A380" s="0" t="n">
        <v>475.2877</v>
      </c>
      <c r="B380" s="0" t="n">
        <v>3.377291</v>
      </c>
      <c r="C380" s="0" t="n">
        <v>1.567926</v>
      </c>
      <c r="D380" s="0" t="n">
        <v>2.776486</v>
      </c>
      <c r="E380" s="1" t="n">
        <v>4.681819E-010</v>
      </c>
      <c r="F380" s="1" t="n">
        <v>1.127346E-007</v>
      </c>
      <c r="G380" s="1" t="n">
        <v>-5.330457E-007</v>
      </c>
      <c r="H380" s="0" t="n">
        <v>1</v>
      </c>
      <c r="I380" s="0" t="n">
        <v>0.3116971</v>
      </c>
      <c r="J380" s="0" t="n">
        <v>-0.0815958</v>
      </c>
      <c r="K380" s="0" t="n">
        <v>0.609243</v>
      </c>
      <c r="L380" s="0" t="n">
        <v>0.06322741</v>
      </c>
      <c r="M380" s="0" t="n">
        <v>0.7862362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39.78962</v>
      </c>
      <c r="S380" s="0" t="n">
        <v>20.59404</v>
      </c>
      <c r="T380" s="0" t="n">
        <v>62.48806</v>
      </c>
      <c r="U380" s="0" t="n">
        <v>101.1809</v>
      </c>
      <c r="V380" s="0" t="n">
        <v>127.0399</v>
      </c>
      <c r="W380" s="0" t="n">
        <v>114.7591</v>
      </c>
      <c r="X380" s="0" t="n">
        <v>107.9349</v>
      </c>
      <c r="Y380" s="0" t="n">
        <v>111.19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1" t="n">
        <v>4.404882E-009</v>
      </c>
      <c r="AF380" s="1" t="n">
        <v>-1.762537E-008</v>
      </c>
      <c r="AG380" s="1" t="n">
        <v>-1.51775E-009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O380" s="2" t="n">
        <f aca="false">SQRT(SUMSQ(AB380:AD380))</f>
        <v>0</v>
      </c>
      <c r="AP380" s="2"/>
      <c r="AQ380" s="2"/>
      <c r="AR380" s="2"/>
      <c r="AS380" s="2" t="n">
        <f aca="false">DEGREES(2*ACOS(AH380))</f>
        <v>0</v>
      </c>
      <c r="AT380" s="2"/>
      <c r="AU380" s="2"/>
      <c r="AW380" s="0" t="n">
        <f aca="false">ABS(AI380-1)</f>
        <v>0</v>
      </c>
      <c r="AZ380" s="3"/>
      <c r="BA380" s="3" t="n">
        <f aca="false">DEGREES(2*ACOS(AM380))</f>
        <v>0</v>
      </c>
      <c r="BB380" s="3"/>
      <c r="BC380" s="3"/>
      <c r="BD380" s="0" t="n">
        <f aca="false">SUM(AN380:BB380)</f>
        <v>0</v>
      </c>
    </row>
    <row r="381" customFormat="false" ht="13.8" hidden="false" customHeight="false" outlineLevel="0" collapsed="false">
      <c r="A381" s="0" t="n">
        <v>475.3372</v>
      </c>
      <c r="B381" s="0" t="n">
        <v>3.377291</v>
      </c>
      <c r="C381" s="0" t="n">
        <v>1.567926</v>
      </c>
      <c r="D381" s="0" t="n">
        <v>2.776486</v>
      </c>
      <c r="E381" s="1" t="n">
        <v>7.65086E-009</v>
      </c>
      <c r="F381" s="1" t="n">
        <v>8.669332E-008</v>
      </c>
      <c r="G381" s="1" t="n">
        <v>-5.352144E-007</v>
      </c>
      <c r="H381" s="0" t="n">
        <v>1</v>
      </c>
      <c r="I381" s="0" t="n">
        <v>0.3116971</v>
      </c>
      <c r="J381" s="0" t="n">
        <v>-0.08123074</v>
      </c>
      <c r="K381" s="0" t="n">
        <v>0.6087154</v>
      </c>
      <c r="L381" s="0" t="n">
        <v>0.06285192</v>
      </c>
      <c r="M381" s="0" t="n">
        <v>0.7867126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41.29111</v>
      </c>
      <c r="S381" s="0" t="n">
        <v>21.37117</v>
      </c>
      <c r="T381" s="0" t="n">
        <v>64.8461</v>
      </c>
      <c r="U381" s="0" t="n">
        <v>104.999</v>
      </c>
      <c r="V381" s="0" t="n">
        <v>131.8339</v>
      </c>
      <c r="W381" s="0" t="n">
        <v>119.0896</v>
      </c>
      <c r="X381" s="0" t="n">
        <v>112.0079</v>
      </c>
      <c r="Y381" s="0" t="n">
        <v>115.3859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1" t="n">
        <v>7.182674E-009</v>
      </c>
      <c r="AF381" s="1" t="n">
        <v>-2.60413E-008</v>
      </c>
      <c r="AG381" s="1" t="n">
        <v>-2.168719E-009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O381" s="2" t="n">
        <f aca="false">SQRT(SUMSQ(AB381:AD381))</f>
        <v>0</v>
      </c>
      <c r="AP381" s="2"/>
      <c r="AQ381" s="2"/>
      <c r="AR381" s="2"/>
      <c r="AS381" s="2" t="n">
        <f aca="false">DEGREES(2*ACOS(AH381))</f>
        <v>0.0512469035396072</v>
      </c>
      <c r="AT381" s="2"/>
      <c r="AU381" s="2"/>
      <c r="AW381" s="0" t="n">
        <f aca="false">ABS(AI381-1)</f>
        <v>0</v>
      </c>
      <c r="AZ381" s="3"/>
      <c r="BA381" s="3" t="n">
        <f aca="false">DEGREES(2*ACOS(AM381))</f>
        <v>0</v>
      </c>
      <c r="BB381" s="3"/>
      <c r="BC381" s="3"/>
      <c r="BD381" s="0" t="n">
        <f aca="false">SUM(AN381:BB381)</f>
        <v>0.0512469035396072</v>
      </c>
    </row>
    <row r="382" customFormat="false" ht="13.8" hidden="false" customHeight="false" outlineLevel="0" collapsed="false">
      <c r="A382" s="0" t="n">
        <v>475.3873</v>
      </c>
      <c r="B382" s="0" t="n">
        <v>3.377291</v>
      </c>
      <c r="C382" s="0" t="n">
        <v>1.567926</v>
      </c>
      <c r="D382" s="0" t="n">
        <v>2.776486</v>
      </c>
      <c r="E382" s="1" t="n">
        <v>1.325222E-009</v>
      </c>
      <c r="F382" s="1" t="n">
        <v>1.07914E-007</v>
      </c>
      <c r="G382" s="1" t="n">
        <v>-5.157419E-007</v>
      </c>
      <c r="H382" s="0" t="n">
        <v>1</v>
      </c>
      <c r="I382" s="0" t="n">
        <v>0.3116971</v>
      </c>
      <c r="J382" s="0" t="n">
        <v>-0.08101662</v>
      </c>
      <c r="K382" s="0" t="n">
        <v>0.608403</v>
      </c>
      <c r="L382" s="0" t="n">
        <v>0.06263168</v>
      </c>
      <c r="M382" s="0" t="n">
        <v>0.7869939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39.03887</v>
      </c>
      <c r="S382" s="0" t="n">
        <v>20.20547</v>
      </c>
      <c r="T382" s="0" t="n">
        <v>61.30904</v>
      </c>
      <c r="U382" s="0" t="n">
        <v>99.27178</v>
      </c>
      <c r="V382" s="0" t="n">
        <v>124.643</v>
      </c>
      <c r="W382" s="0" t="n">
        <v>112.5938</v>
      </c>
      <c r="X382" s="0" t="n">
        <v>105.8984</v>
      </c>
      <c r="Y382" s="0" t="n">
        <v>109.0921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1" t="n">
        <v>-6.325629E-009</v>
      </c>
      <c r="AF382" s="1" t="n">
        <v>2.12207E-008</v>
      </c>
      <c r="AG382" s="1" t="n">
        <v>1.947262E-008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O382" s="2" t="n">
        <f aca="false">SQRT(SUMSQ(AB382:AD382))</f>
        <v>0</v>
      </c>
      <c r="AP382" s="2"/>
      <c r="AQ382" s="2"/>
      <c r="AR382" s="2"/>
      <c r="AS382" s="2" t="n">
        <f aca="false">DEGREES(2*ACOS(AH382))</f>
        <v>0</v>
      </c>
      <c r="AT382" s="2"/>
      <c r="AU382" s="2"/>
      <c r="AW382" s="0" t="n">
        <f aca="false">ABS(AI382-1)</f>
        <v>0</v>
      </c>
      <c r="AZ382" s="3"/>
      <c r="BA382" s="3" t="n">
        <f aca="false">DEGREES(2*ACOS(AM382))</f>
        <v>0</v>
      </c>
      <c r="BB382" s="3"/>
      <c r="BC382" s="3"/>
      <c r="BD382" s="0" t="n">
        <f aca="false">SUM(AN382:BB382)</f>
        <v>0</v>
      </c>
    </row>
    <row r="383" customFormat="false" ht="13.8" hidden="false" customHeight="false" outlineLevel="0" collapsed="false">
      <c r="A383" s="0" t="n">
        <v>475.4373</v>
      </c>
      <c r="B383" s="0" t="n">
        <v>3.377291</v>
      </c>
      <c r="C383" s="0" t="n">
        <v>1.567926</v>
      </c>
      <c r="D383" s="0" t="n">
        <v>2.776486</v>
      </c>
      <c r="E383" s="1" t="n">
        <v>1.886058E-009</v>
      </c>
      <c r="F383" s="1" t="n">
        <v>9.114665E-008</v>
      </c>
      <c r="G383" s="1" t="n">
        <v>-4.77611E-007</v>
      </c>
      <c r="H383" s="0" t="n">
        <v>1</v>
      </c>
      <c r="I383" s="0" t="n">
        <v>0.3116971</v>
      </c>
      <c r="J383" s="0" t="n">
        <v>-0.08089059</v>
      </c>
      <c r="K383" s="0" t="n">
        <v>0.6082185</v>
      </c>
      <c r="L383" s="0" t="n">
        <v>0.06250212</v>
      </c>
      <c r="M383" s="0" t="n">
        <v>0.7871597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37.53738</v>
      </c>
      <c r="S383" s="0" t="n">
        <v>19.42834</v>
      </c>
      <c r="T383" s="0" t="n">
        <v>58.951</v>
      </c>
      <c r="U383" s="0" t="n">
        <v>95.45364</v>
      </c>
      <c r="V383" s="0" t="n">
        <v>119.849</v>
      </c>
      <c r="W383" s="0" t="n">
        <v>108.2633</v>
      </c>
      <c r="X383" s="0" t="n">
        <v>101.8254</v>
      </c>
      <c r="Y383" s="0" t="n">
        <v>104.8963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1" t="n">
        <v>5.608308E-010</v>
      </c>
      <c r="AF383" s="1" t="n">
        <v>-1.676735E-008</v>
      </c>
      <c r="AG383" s="1" t="n">
        <v>3.813086E-008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O383" s="2" t="n">
        <f aca="false">SQRT(SUMSQ(AB383:AD383))</f>
        <v>0</v>
      </c>
      <c r="AP383" s="2"/>
      <c r="AQ383" s="2"/>
      <c r="AR383" s="2"/>
      <c r="AS383" s="2" t="n">
        <f aca="false">DEGREES(2*ACOS(AH383))</f>
        <v>0</v>
      </c>
      <c r="AT383" s="2"/>
      <c r="AU383" s="2"/>
      <c r="AW383" s="0" t="n">
        <f aca="false">ABS(AI383-1)</f>
        <v>0</v>
      </c>
      <c r="AZ383" s="3"/>
      <c r="BA383" s="3" t="n">
        <f aca="false">DEGREES(2*ACOS(AM383))</f>
        <v>0</v>
      </c>
      <c r="BB383" s="3"/>
      <c r="BC383" s="3"/>
      <c r="BD383" s="0" t="n">
        <f aca="false">SUM(AN383:BB383)</f>
        <v>0</v>
      </c>
    </row>
    <row r="384" customFormat="false" ht="13.8" hidden="false" customHeight="false" outlineLevel="0" collapsed="false">
      <c r="A384" s="0" t="n">
        <v>475.4883</v>
      </c>
      <c r="B384" s="0" t="n">
        <v>3.377291</v>
      </c>
      <c r="C384" s="0" t="n">
        <v>1.567926</v>
      </c>
      <c r="D384" s="0" t="n">
        <v>2.776486</v>
      </c>
      <c r="E384" s="1" t="n">
        <v>-2.008101E-009</v>
      </c>
      <c r="F384" s="1" t="n">
        <v>1.008291E-007</v>
      </c>
      <c r="G384" s="1" t="n">
        <v>-4.823266E-007</v>
      </c>
      <c r="H384" s="0" t="n">
        <v>1</v>
      </c>
      <c r="I384" s="0" t="n">
        <v>0.3116971</v>
      </c>
      <c r="J384" s="0" t="n">
        <v>-0.08081614</v>
      </c>
      <c r="K384" s="0" t="n">
        <v>0.6081096</v>
      </c>
      <c r="L384" s="0" t="n">
        <v>0.06242564</v>
      </c>
      <c r="M384" s="0" t="n">
        <v>0.7872576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38.28812</v>
      </c>
      <c r="S384" s="0" t="n">
        <v>19.81691</v>
      </c>
      <c r="T384" s="0" t="n">
        <v>60.13002</v>
      </c>
      <c r="U384" s="0" t="n">
        <v>97.36271</v>
      </c>
      <c r="V384" s="0" t="n">
        <v>122.246</v>
      </c>
      <c r="W384" s="0" t="n">
        <v>110.4286</v>
      </c>
      <c r="X384" s="0" t="n">
        <v>103.8619</v>
      </c>
      <c r="Y384" s="0" t="n">
        <v>106.9942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1" t="n">
        <v>-3.894131E-009</v>
      </c>
      <c r="AF384" s="1" t="n">
        <v>9.68248E-009</v>
      </c>
      <c r="AG384" s="1" t="n">
        <v>-4.7157E-009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O384" s="2" t="n">
        <f aca="false">SQRT(SUMSQ(AB384:AD384))</f>
        <v>0</v>
      </c>
      <c r="AP384" s="2"/>
      <c r="AQ384" s="2"/>
      <c r="AR384" s="2"/>
      <c r="AS384" s="2" t="n">
        <f aca="false">DEGREES(2*ACOS(AH384))</f>
        <v>0</v>
      </c>
      <c r="AT384" s="2"/>
      <c r="AU384" s="2"/>
      <c r="AW384" s="0" t="n">
        <f aca="false">ABS(AI384-1)</f>
        <v>0</v>
      </c>
      <c r="AZ384" s="3"/>
      <c r="BA384" s="3" t="n">
        <f aca="false">DEGREES(2*ACOS(AM384))</f>
        <v>0</v>
      </c>
      <c r="BB384" s="3"/>
      <c r="BC384" s="3"/>
      <c r="BD384" s="0" t="n">
        <f aca="false">SUM(AN384:BB384)</f>
        <v>0</v>
      </c>
    </row>
    <row r="385" customFormat="false" ht="13.8" hidden="false" customHeight="false" outlineLevel="0" collapsed="false">
      <c r="A385" s="0" t="n">
        <v>475.5372</v>
      </c>
      <c r="B385" s="0" t="n">
        <v>3.377291</v>
      </c>
      <c r="C385" s="0" t="n">
        <v>1.567926</v>
      </c>
      <c r="D385" s="0" t="n">
        <v>2.776486</v>
      </c>
      <c r="E385" s="1" t="n">
        <v>1.754376E-009</v>
      </c>
      <c r="F385" s="1" t="n">
        <v>9.790611E-008</v>
      </c>
      <c r="G385" s="1" t="n">
        <v>-4.982676E-007</v>
      </c>
      <c r="H385" s="0" t="n">
        <v>1</v>
      </c>
      <c r="I385" s="0" t="n">
        <v>0.3116971</v>
      </c>
      <c r="J385" s="0" t="n">
        <v>-0.08077218</v>
      </c>
      <c r="K385" s="0" t="n">
        <v>0.6080452</v>
      </c>
      <c r="L385" s="0" t="n">
        <v>0.0623805</v>
      </c>
      <c r="M385" s="0" t="n">
        <v>0.7873154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34.53439</v>
      </c>
      <c r="S385" s="0" t="n">
        <v>17.87407</v>
      </c>
      <c r="T385" s="0" t="n">
        <v>54.23492</v>
      </c>
      <c r="U385" s="0" t="n">
        <v>87.81734</v>
      </c>
      <c r="V385" s="0" t="n">
        <v>110.2611</v>
      </c>
      <c r="W385" s="0" t="n">
        <v>99.60222</v>
      </c>
      <c r="X385" s="0" t="n">
        <v>93.67933</v>
      </c>
      <c r="Y385" s="0" t="n">
        <v>96.50458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1" t="n">
        <v>3.762473E-009</v>
      </c>
      <c r="AF385" s="1" t="n">
        <v>-2.923025E-009</v>
      </c>
      <c r="AG385" s="1" t="n">
        <v>-1.594089E-008</v>
      </c>
      <c r="AH385" s="0" t="n">
        <v>0.9999999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O385" s="2" t="n">
        <f aca="false">SQRT(SUMSQ(AB385:AD385))</f>
        <v>0</v>
      </c>
      <c r="AP385" s="2"/>
      <c r="AQ385" s="2"/>
      <c r="AR385" s="2"/>
      <c r="AS385" s="2" t="n">
        <f aca="false">DEGREES(2*ACOS(AH385))</f>
        <v>0.0512469035396072</v>
      </c>
      <c r="AT385" s="2"/>
      <c r="AU385" s="2"/>
      <c r="AW385" s="0" t="n">
        <f aca="false">ABS(AI385-1)</f>
        <v>0</v>
      </c>
      <c r="AZ385" s="3"/>
      <c r="BA385" s="3" t="n">
        <f aca="false">DEGREES(2*ACOS(AM385))</f>
        <v>0</v>
      </c>
      <c r="BB385" s="3"/>
      <c r="BC385" s="3"/>
      <c r="BD385" s="0" t="n">
        <f aca="false">SUM(AN385:BB385)</f>
        <v>0.0512469035396072</v>
      </c>
    </row>
    <row r="386" customFormat="false" ht="13.8" hidden="false" customHeight="false" outlineLevel="0" collapsed="false">
      <c r="A386" s="0" t="n">
        <v>475.5876</v>
      </c>
      <c r="B386" s="0" t="n">
        <v>3.377291</v>
      </c>
      <c r="C386" s="0" t="n">
        <v>1.567926</v>
      </c>
      <c r="D386" s="0" t="n">
        <v>2.776486</v>
      </c>
      <c r="E386" s="1" t="n">
        <v>-1.679315E-010</v>
      </c>
      <c r="F386" s="1" t="n">
        <v>9.451902E-008</v>
      </c>
      <c r="G386" s="1" t="n">
        <v>-5.074446E-007</v>
      </c>
      <c r="H386" s="0" t="n">
        <v>1</v>
      </c>
      <c r="I386" s="0" t="n">
        <v>0.3116971</v>
      </c>
      <c r="J386" s="0" t="n">
        <v>-0.0807462</v>
      </c>
      <c r="K386" s="0" t="n">
        <v>0.6080073</v>
      </c>
      <c r="L386" s="0" t="n">
        <v>0.06235384</v>
      </c>
      <c r="M386" s="0" t="n">
        <v>0.7873496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42.04186</v>
      </c>
      <c r="S386" s="0" t="n">
        <v>21.75974</v>
      </c>
      <c r="T386" s="0" t="n">
        <v>66.02512</v>
      </c>
      <c r="U386" s="0" t="n">
        <v>106.9081</v>
      </c>
      <c r="V386" s="0" t="n">
        <v>134.2309</v>
      </c>
      <c r="W386" s="0" t="n">
        <v>121.2549</v>
      </c>
      <c r="X386" s="0" t="n">
        <v>114.0444</v>
      </c>
      <c r="Y386" s="0" t="n">
        <v>117.4838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1" t="n">
        <v>-1.922309E-009</v>
      </c>
      <c r="AF386" s="1" t="n">
        <v>-3.387073E-009</v>
      </c>
      <c r="AG386" s="1" t="n">
        <v>-9.177136E-009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O386" s="2" t="n">
        <f aca="false">SQRT(SUMSQ(AB386:AD386))</f>
        <v>0</v>
      </c>
      <c r="AP386" s="2"/>
      <c r="AQ386" s="2"/>
      <c r="AR386" s="2"/>
      <c r="AS386" s="2" t="n">
        <f aca="false">DEGREES(2*ACOS(AH386))</f>
        <v>0</v>
      </c>
      <c r="AT386" s="2"/>
      <c r="AU386" s="2"/>
      <c r="AW386" s="0" t="n">
        <f aca="false">ABS(AI386-1)</f>
        <v>0</v>
      </c>
      <c r="AZ386" s="3"/>
      <c r="BA386" s="3" t="n">
        <f aca="false">DEGREES(2*ACOS(AM386))</f>
        <v>0</v>
      </c>
      <c r="BB386" s="3"/>
      <c r="BC386" s="3"/>
      <c r="BD386" s="0" t="n">
        <f aca="false">SUM(AN386:BB386)</f>
        <v>0</v>
      </c>
    </row>
    <row r="387" customFormat="false" ht="13.8" hidden="false" customHeight="false" outlineLevel="0" collapsed="false">
      <c r="A387" s="0" t="n">
        <v>475.6372</v>
      </c>
      <c r="B387" s="0" t="n">
        <v>3.377291</v>
      </c>
      <c r="C387" s="0" t="n">
        <v>1.567926</v>
      </c>
      <c r="D387" s="0" t="n">
        <v>2.776486</v>
      </c>
      <c r="E387" s="1" t="n">
        <v>-3.714264E-009</v>
      </c>
      <c r="F387" s="1" t="n">
        <v>1.046642E-007</v>
      </c>
      <c r="G387" s="1" t="n">
        <v>-5.119642E-007</v>
      </c>
      <c r="H387" s="0" t="n">
        <v>1</v>
      </c>
      <c r="I387" s="0" t="n">
        <v>0.3116971</v>
      </c>
      <c r="J387" s="0" t="n">
        <v>-0.08073086</v>
      </c>
      <c r="K387" s="0" t="n">
        <v>0.6079847</v>
      </c>
      <c r="L387" s="0" t="n">
        <v>0.0623381</v>
      </c>
      <c r="M387" s="0" t="n">
        <v>0.7873698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41.29111</v>
      </c>
      <c r="S387" s="0" t="n">
        <v>21.37117</v>
      </c>
      <c r="T387" s="0" t="n">
        <v>64.8461</v>
      </c>
      <c r="U387" s="0" t="n">
        <v>104.999</v>
      </c>
      <c r="V387" s="0" t="n">
        <v>131.8339</v>
      </c>
      <c r="W387" s="0" t="n">
        <v>119.0896</v>
      </c>
      <c r="X387" s="0" t="n">
        <v>112.0079</v>
      </c>
      <c r="Y387" s="0" t="n">
        <v>115.3859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1" t="n">
        <v>-3.546325E-009</v>
      </c>
      <c r="AF387" s="1" t="n">
        <v>1.014518E-008</v>
      </c>
      <c r="AG387" s="1" t="n">
        <v>-4.519655E-009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O387" s="2" t="n">
        <f aca="false">SQRT(SUMSQ(AB387:AD387))</f>
        <v>0</v>
      </c>
      <c r="AP387" s="2"/>
      <c r="AQ387" s="2"/>
      <c r="AR387" s="2"/>
      <c r="AS387" s="2" t="n">
        <f aca="false">DEGREES(2*ACOS(AH387))</f>
        <v>0</v>
      </c>
      <c r="AT387" s="2"/>
      <c r="AU387" s="2"/>
      <c r="AW387" s="0" t="n">
        <f aca="false">ABS(AI387-1)</f>
        <v>0</v>
      </c>
      <c r="AZ387" s="3"/>
      <c r="BA387" s="3" t="n">
        <f aca="false">DEGREES(2*ACOS(AM387))</f>
        <v>0</v>
      </c>
      <c r="BB387" s="3"/>
      <c r="BC387" s="3"/>
      <c r="BD387" s="0" t="n">
        <f aca="false">SUM(AN387:BB387)</f>
        <v>0</v>
      </c>
    </row>
    <row r="388" customFormat="false" ht="13.8" hidden="false" customHeight="false" outlineLevel="0" collapsed="false">
      <c r="A388" s="0" t="n">
        <v>475.6875</v>
      </c>
      <c r="B388" s="0" t="n">
        <v>3.377291</v>
      </c>
      <c r="C388" s="0" t="n">
        <v>1.567926</v>
      </c>
      <c r="D388" s="0" t="n">
        <v>2.776486</v>
      </c>
      <c r="E388" s="1" t="n">
        <v>5.721773E-010</v>
      </c>
      <c r="F388" s="1" t="n">
        <v>8.296242E-008</v>
      </c>
      <c r="G388" s="1" t="n">
        <v>-5.168469E-007</v>
      </c>
      <c r="H388" s="0" t="n">
        <v>1</v>
      </c>
      <c r="I388" s="0" t="n">
        <v>0.3116971</v>
      </c>
      <c r="J388" s="0" t="n">
        <v>-0.0807218</v>
      </c>
      <c r="K388" s="0" t="n">
        <v>0.6079715</v>
      </c>
      <c r="L388" s="0" t="n">
        <v>0.06232881</v>
      </c>
      <c r="M388" s="0" t="n">
        <v>0.7873816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42.04186</v>
      </c>
      <c r="S388" s="0" t="n">
        <v>21.75974</v>
      </c>
      <c r="T388" s="0" t="n">
        <v>66.02512</v>
      </c>
      <c r="U388" s="0" t="n">
        <v>106.9081</v>
      </c>
      <c r="V388" s="0" t="n">
        <v>134.2309</v>
      </c>
      <c r="W388" s="0" t="n">
        <v>121.2549</v>
      </c>
      <c r="X388" s="0" t="n">
        <v>114.0444</v>
      </c>
      <c r="Y388" s="0" t="n">
        <v>117.4838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1" t="n">
        <v>4.630674E-009</v>
      </c>
      <c r="AF388" s="1" t="n">
        <v>-2.870258E-008</v>
      </c>
      <c r="AG388" s="1" t="n">
        <v>-4.501945E-009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O388" s="2" t="n">
        <f aca="false">SQRT(SUMSQ(AB388:AD388))</f>
        <v>0</v>
      </c>
      <c r="AP388" s="2"/>
      <c r="AQ388" s="2"/>
      <c r="AR388" s="2"/>
      <c r="AS388" s="2" t="n">
        <f aca="false">DEGREES(2*ACOS(AH388))</f>
        <v>0</v>
      </c>
      <c r="AT388" s="2"/>
      <c r="AU388" s="2"/>
      <c r="AW388" s="0" t="n">
        <f aca="false">ABS(AI388-1)</f>
        <v>0</v>
      </c>
      <c r="AZ388" s="3"/>
      <c r="BA388" s="3" t="n">
        <f aca="false">DEGREES(2*ACOS(AM388))</f>
        <v>0</v>
      </c>
      <c r="BB388" s="3"/>
      <c r="BC388" s="3"/>
      <c r="BD388" s="0" t="n">
        <f aca="false">SUM(AN388:BB388)</f>
        <v>0</v>
      </c>
    </row>
    <row r="389" customFormat="false" ht="13.8" hidden="false" customHeight="false" outlineLevel="0" collapsed="false">
      <c r="A389" s="0" t="n">
        <v>475.737</v>
      </c>
      <c r="B389" s="0" t="n">
        <v>3.377291</v>
      </c>
      <c r="C389" s="0" t="n">
        <v>1.567926</v>
      </c>
      <c r="D389" s="0" t="n">
        <v>2.776486</v>
      </c>
      <c r="E389" s="1" t="n">
        <v>6.611334E-010</v>
      </c>
      <c r="F389" s="1" t="n">
        <v>5.832872E-008</v>
      </c>
      <c r="G389" s="1" t="n">
        <v>-5.22562E-007</v>
      </c>
      <c r="H389" s="0" t="n">
        <v>1</v>
      </c>
      <c r="I389" s="0" t="n">
        <v>0.3116971</v>
      </c>
      <c r="J389" s="0" t="n">
        <v>-0.08071645</v>
      </c>
      <c r="K389" s="0" t="n">
        <v>0.6079636</v>
      </c>
      <c r="L389" s="0" t="n">
        <v>0.06232331</v>
      </c>
      <c r="M389" s="0" t="n">
        <v>0.7873886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41.29111</v>
      </c>
      <c r="S389" s="0" t="n">
        <v>21.37117</v>
      </c>
      <c r="T389" s="0" t="n">
        <v>64.8461</v>
      </c>
      <c r="U389" s="0" t="n">
        <v>104.999</v>
      </c>
      <c r="V389" s="0" t="n">
        <v>131.8339</v>
      </c>
      <c r="W389" s="0" t="n">
        <v>119.0896</v>
      </c>
      <c r="X389" s="0" t="n">
        <v>112.0079</v>
      </c>
      <c r="Y389" s="0" t="n">
        <v>115.3859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1" t="n">
        <v>8.893186E-011</v>
      </c>
      <c r="AF389" s="1" t="n">
        <v>-2.463368E-008</v>
      </c>
      <c r="AG389" s="1" t="n">
        <v>-5.715111E-009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O389" s="2" t="n">
        <f aca="false">SQRT(SUMSQ(AB389:AD389))</f>
        <v>0</v>
      </c>
      <c r="AP389" s="2"/>
      <c r="AQ389" s="2"/>
      <c r="AR389" s="2"/>
      <c r="AS389" s="2" t="n">
        <f aca="false">DEGREES(2*ACOS(AH389))</f>
        <v>0</v>
      </c>
      <c r="AT389" s="2"/>
      <c r="AU389" s="2"/>
      <c r="AW389" s="0" t="n">
        <f aca="false">ABS(AI389-1)</f>
        <v>0</v>
      </c>
      <c r="AZ389" s="3"/>
      <c r="BA389" s="3" t="n">
        <f aca="false">DEGREES(2*ACOS(AM389))</f>
        <v>0</v>
      </c>
      <c r="BB389" s="3"/>
      <c r="BC389" s="3"/>
      <c r="BD389" s="0" t="n">
        <f aca="false">SUM(AN389:BB389)</f>
        <v>0</v>
      </c>
    </row>
    <row r="390" customFormat="false" ht="13.8" hidden="false" customHeight="false" outlineLevel="0" collapsed="false">
      <c r="A390" s="0" t="n">
        <v>475.7874</v>
      </c>
      <c r="B390" s="0" t="n">
        <v>3.377291</v>
      </c>
      <c r="C390" s="0" t="n">
        <v>1.567926</v>
      </c>
      <c r="D390" s="0" t="n">
        <v>2.776486</v>
      </c>
      <c r="E390" s="1" t="n">
        <v>5.17412E-010</v>
      </c>
      <c r="F390" s="1" t="n">
        <v>5.070861E-008</v>
      </c>
      <c r="G390" s="1" t="n">
        <v>-5.232924E-007</v>
      </c>
      <c r="H390" s="0" t="n">
        <v>1</v>
      </c>
      <c r="I390" s="0" t="n">
        <v>0.3116971</v>
      </c>
      <c r="J390" s="0" t="n">
        <v>-0.08071329</v>
      </c>
      <c r="K390" s="0" t="n">
        <v>0.607959</v>
      </c>
      <c r="L390" s="0" t="n">
        <v>0.06232008</v>
      </c>
      <c r="M390" s="0" t="n">
        <v>0.7873928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42.04186</v>
      </c>
      <c r="S390" s="0" t="n">
        <v>21.75974</v>
      </c>
      <c r="T390" s="0" t="n">
        <v>66.02512</v>
      </c>
      <c r="U390" s="0" t="n">
        <v>106.9081</v>
      </c>
      <c r="V390" s="0" t="n">
        <v>134.2309</v>
      </c>
      <c r="W390" s="0" t="n">
        <v>121.2549</v>
      </c>
      <c r="X390" s="0" t="n">
        <v>114.0444</v>
      </c>
      <c r="Y390" s="0" t="n">
        <v>117.4838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1" t="n">
        <v>-1.43723E-010</v>
      </c>
      <c r="AF390" s="1" t="n">
        <v>-7.620094E-009</v>
      </c>
      <c r="AG390" s="1" t="n">
        <v>-7.305309E-010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O390" s="2" t="n">
        <f aca="false">SQRT(SUMSQ(AB390:AD390))</f>
        <v>0</v>
      </c>
      <c r="AP390" s="2"/>
      <c r="AQ390" s="2"/>
      <c r="AR390" s="2"/>
      <c r="AS390" s="2" t="n">
        <f aca="false">DEGREES(2*ACOS(AH390))</f>
        <v>0</v>
      </c>
      <c r="AT390" s="2"/>
      <c r="AU390" s="2"/>
      <c r="AW390" s="0" t="n">
        <f aca="false">ABS(AI390-1)</f>
        <v>0</v>
      </c>
      <c r="AZ390" s="3"/>
      <c r="BA390" s="3" t="n">
        <f aca="false">DEGREES(2*ACOS(AM390))</f>
        <v>0</v>
      </c>
      <c r="BB390" s="3"/>
      <c r="BC390" s="3"/>
      <c r="BD390" s="0" t="n">
        <f aca="false">SUM(AN390:BB390)</f>
        <v>0</v>
      </c>
    </row>
    <row r="391" customFormat="false" ht="13.8" hidden="false" customHeight="false" outlineLevel="0" collapsed="false">
      <c r="A391" s="0" t="n">
        <v>475.8369</v>
      </c>
      <c r="B391" s="0" t="n">
        <v>3.377291</v>
      </c>
      <c r="C391" s="0" t="n">
        <v>1.567926</v>
      </c>
      <c r="D391" s="0" t="n">
        <v>2.776486</v>
      </c>
      <c r="E391" s="1" t="n">
        <v>2.225277E-009</v>
      </c>
      <c r="F391" s="1" t="n">
        <v>4.663345E-008</v>
      </c>
      <c r="G391" s="1" t="n">
        <v>-5.195063E-007</v>
      </c>
      <c r="H391" s="0" t="n">
        <v>1</v>
      </c>
      <c r="I391" s="0" t="n">
        <v>0.3116971</v>
      </c>
      <c r="J391" s="0" t="n">
        <v>-0.08071143</v>
      </c>
      <c r="K391" s="0" t="n">
        <v>0.6079563</v>
      </c>
      <c r="L391" s="0" t="n">
        <v>0.06231816</v>
      </c>
      <c r="M391" s="0" t="n">
        <v>0.7873952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41.29111</v>
      </c>
      <c r="S391" s="0" t="n">
        <v>21.37117</v>
      </c>
      <c r="T391" s="0" t="n">
        <v>64.8461</v>
      </c>
      <c r="U391" s="0" t="n">
        <v>104.999</v>
      </c>
      <c r="V391" s="0" t="n">
        <v>131.8339</v>
      </c>
      <c r="W391" s="0" t="n">
        <v>119.0896</v>
      </c>
      <c r="X391" s="0" t="n">
        <v>112.0079</v>
      </c>
      <c r="Y391" s="0" t="n">
        <v>115.3859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1" t="n">
        <v>1.707854E-009</v>
      </c>
      <c r="AF391" s="1" t="n">
        <v>-4.07517E-009</v>
      </c>
      <c r="AG391" s="1" t="n">
        <v>3.786094E-009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O391" s="2" t="n">
        <f aca="false">SQRT(SUMSQ(AB391:AD391))</f>
        <v>0</v>
      </c>
      <c r="AP391" s="2"/>
      <c r="AQ391" s="2"/>
      <c r="AR391" s="2"/>
      <c r="AS391" s="2" t="n">
        <f aca="false">DEGREES(2*ACOS(AH391))</f>
        <v>0</v>
      </c>
      <c r="AT391" s="2"/>
      <c r="AU391" s="2"/>
      <c r="AW391" s="0" t="n">
        <f aca="false">ABS(AI391-1)</f>
        <v>0</v>
      </c>
      <c r="AZ391" s="3"/>
      <c r="BA391" s="3" t="n">
        <f aca="false">DEGREES(2*ACOS(AM391))</f>
        <v>0</v>
      </c>
      <c r="BB391" s="3"/>
      <c r="BC391" s="3"/>
      <c r="BD391" s="0" t="n">
        <f aca="false">SUM(AN391:BB391)</f>
        <v>0</v>
      </c>
    </row>
    <row r="392" customFormat="false" ht="13.8" hidden="false" customHeight="false" outlineLevel="0" collapsed="false">
      <c r="A392" s="0" t="n">
        <v>475.8873</v>
      </c>
      <c r="B392" s="0" t="n">
        <v>3.377291</v>
      </c>
      <c r="C392" s="0" t="n">
        <v>1.567926</v>
      </c>
      <c r="D392" s="0" t="n">
        <v>2.776486</v>
      </c>
      <c r="E392" s="0" t="n">
        <v>-0.001162986</v>
      </c>
      <c r="F392" s="0" t="n">
        <v>0.0006554165</v>
      </c>
      <c r="G392" s="0" t="n">
        <v>-0.002728706</v>
      </c>
      <c r="H392" s="0" t="n">
        <v>0.9999954</v>
      </c>
      <c r="I392" s="0" t="n">
        <v>0.3116971</v>
      </c>
      <c r="J392" s="0" t="n">
        <v>-0.08071032</v>
      </c>
      <c r="K392" s="0" t="n">
        <v>0.6079547</v>
      </c>
      <c r="L392" s="0" t="n">
        <v>0.06231703</v>
      </c>
      <c r="M392" s="0" t="n">
        <v>0.7873967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42.0422</v>
      </c>
      <c r="S392" s="0" t="n">
        <v>21.76006</v>
      </c>
      <c r="T392" s="0" t="n">
        <v>66.02466</v>
      </c>
      <c r="U392" s="0" t="n">
        <v>106.9081</v>
      </c>
      <c r="V392" s="0" t="n">
        <v>134.2312</v>
      </c>
      <c r="W392" s="0" t="n">
        <v>121.2551</v>
      </c>
      <c r="X392" s="0" t="n">
        <v>114.0437</v>
      </c>
      <c r="Y392" s="0" t="n">
        <v>117.4836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-0.001163657</v>
      </c>
      <c r="AF392" s="0" t="n">
        <v>0.0006544007</v>
      </c>
      <c r="AG392" s="0" t="n">
        <v>-0.002728133</v>
      </c>
      <c r="AH392" s="0" t="n">
        <v>0.9999951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O392" s="2" t="n">
        <f aca="false">SQRT(SUMSQ(AB392:AD392))</f>
        <v>0</v>
      </c>
      <c r="AP392" s="2"/>
      <c r="AQ392" s="2"/>
      <c r="AR392" s="2"/>
      <c r="AS392" s="2" t="n">
        <f aca="false">DEGREES(2*ACOS(AH392))</f>
        <v>0.358728468362212</v>
      </c>
      <c r="AT392" s="2"/>
      <c r="AU392" s="2"/>
      <c r="AW392" s="0" t="n">
        <f aca="false">ABS(AI392-1)</f>
        <v>0</v>
      </c>
      <c r="AZ392" s="3"/>
      <c r="BA392" s="3" t="n">
        <f aca="false">DEGREES(2*ACOS(AM392))</f>
        <v>0</v>
      </c>
      <c r="BB392" s="3"/>
      <c r="BC392" s="3"/>
      <c r="BD392" s="0" t="n">
        <f aca="false">SUM(AN392:BB392)</f>
        <v>0.358728468362212</v>
      </c>
    </row>
    <row r="393" customFormat="false" ht="13.8" hidden="false" customHeight="false" outlineLevel="0" collapsed="false">
      <c r="A393" s="0" t="n">
        <v>475.9368</v>
      </c>
      <c r="B393" s="0" t="n">
        <v>3.377291</v>
      </c>
      <c r="C393" s="0" t="n">
        <v>1.567926</v>
      </c>
      <c r="D393" s="0" t="n">
        <v>2.776486</v>
      </c>
      <c r="E393" s="0" t="n">
        <v>-0.008699675</v>
      </c>
      <c r="F393" s="0" t="n">
        <v>0.003756047</v>
      </c>
      <c r="G393" s="0" t="n">
        <v>-0.007915285</v>
      </c>
      <c r="H393" s="0" t="n">
        <v>0.9999238</v>
      </c>
      <c r="I393" s="0" t="n">
        <v>0.3116971</v>
      </c>
      <c r="J393" s="0" t="n">
        <v>-0.08070967</v>
      </c>
      <c r="K393" s="0" t="n">
        <v>0.6079537</v>
      </c>
      <c r="L393" s="0" t="n">
        <v>0.06231636</v>
      </c>
      <c r="M393" s="0" t="n">
        <v>0.7873976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41.30026</v>
      </c>
      <c r="S393" s="0" t="n">
        <v>21.40571</v>
      </c>
      <c r="T393" s="0" t="n">
        <v>64.80808</v>
      </c>
      <c r="U393" s="0" t="n">
        <v>104.9894</v>
      </c>
      <c r="V393" s="0" t="n">
        <v>131.8592</v>
      </c>
      <c r="W393" s="0" t="n">
        <v>119.1053</v>
      </c>
      <c r="X393" s="0" t="n">
        <v>111.9696</v>
      </c>
      <c r="Y393" s="0" t="n">
        <v>115.3731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-0.007509179</v>
      </c>
      <c r="AF393" s="0" t="n">
        <v>0.003181805</v>
      </c>
      <c r="AG393" s="0" t="n">
        <v>-0.005181042</v>
      </c>
      <c r="AH393" s="0" t="n">
        <v>0.9999532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O393" s="2" t="n">
        <f aca="false">SQRT(SUMSQ(AB393:AD393))</f>
        <v>0</v>
      </c>
      <c r="AP393" s="2"/>
      <c r="AQ393" s="2"/>
      <c r="AR393" s="2"/>
      <c r="AS393" s="2" t="n">
        <f aca="false">DEGREES(2*ACOS(AH393))</f>
        <v>1.10864434531711</v>
      </c>
      <c r="AT393" s="2"/>
      <c r="AU393" s="2"/>
      <c r="AW393" s="0" t="n">
        <f aca="false">ABS(AI393-1)</f>
        <v>0</v>
      </c>
      <c r="AZ393" s="3"/>
      <c r="BA393" s="3" t="n">
        <f aca="false">DEGREES(2*ACOS(AM393))</f>
        <v>0</v>
      </c>
      <c r="BB393" s="3"/>
      <c r="BC393" s="3"/>
      <c r="BD393" s="0" t="n">
        <f aca="false">SUM(AN393:BB393)</f>
        <v>1.10864434531711</v>
      </c>
    </row>
    <row r="394" customFormat="false" ht="13.8" hidden="false" customHeight="false" outlineLevel="0" collapsed="false">
      <c r="A394" s="0" t="n">
        <v>475.9872</v>
      </c>
      <c r="B394" s="0" t="n">
        <v>3.377291</v>
      </c>
      <c r="C394" s="0" t="n">
        <v>1.567926</v>
      </c>
      <c r="D394" s="0" t="n">
        <v>2.776486</v>
      </c>
      <c r="E394" s="0" t="n">
        <v>-0.0253284</v>
      </c>
      <c r="F394" s="0" t="n">
        <v>0.01150194</v>
      </c>
      <c r="G394" s="0" t="n">
        <v>-0.01346666</v>
      </c>
      <c r="H394" s="0" t="n">
        <v>0.9995223</v>
      </c>
      <c r="I394" s="0" t="n">
        <v>0.3116971</v>
      </c>
      <c r="J394" s="0" t="n">
        <v>-0.08070931</v>
      </c>
      <c r="K394" s="0" t="n">
        <v>0.6079533</v>
      </c>
      <c r="L394" s="0" t="n">
        <v>0.06231598</v>
      </c>
      <c r="M394" s="0" t="n">
        <v>0.787398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42.23296</v>
      </c>
      <c r="S394" s="0" t="n">
        <v>21.74897</v>
      </c>
      <c r="T394" s="0" t="n">
        <v>65.94342</v>
      </c>
      <c r="U394" s="0" t="n">
        <v>106.969</v>
      </c>
      <c r="V394" s="0" t="n">
        <v>134.3038</v>
      </c>
      <c r="W394" s="0" t="n">
        <v>121.3461</v>
      </c>
      <c r="X394" s="0" t="n">
        <v>113.8082</v>
      </c>
      <c r="Y394" s="0" t="n">
        <v>117.397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-0.01664587</v>
      </c>
      <c r="AF394" s="0" t="n">
        <v>0.007714718</v>
      </c>
      <c r="AG394" s="0" t="n">
        <v>-0.005566253</v>
      </c>
      <c r="AH394" s="0" t="n">
        <v>0.9998162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O394" s="2" t="n">
        <f aca="false">SQRT(SUMSQ(AB394:AD394))</f>
        <v>0</v>
      </c>
      <c r="AP394" s="2"/>
      <c r="AQ394" s="2"/>
      <c r="AR394" s="2"/>
      <c r="AS394" s="2" t="n">
        <f aca="false">DEGREES(2*ACOS(AH394))</f>
        <v>2.1970858728284</v>
      </c>
      <c r="AT394" s="2"/>
      <c r="AU394" s="2"/>
      <c r="AW394" s="0" t="n">
        <f aca="false">ABS(AI394-1)</f>
        <v>0</v>
      </c>
      <c r="AZ394" s="3"/>
      <c r="BA394" s="3" t="n">
        <f aca="false">DEGREES(2*ACOS(AM394))</f>
        <v>0</v>
      </c>
      <c r="BB394" s="3"/>
      <c r="BC394" s="3"/>
      <c r="BD394" s="0" t="n">
        <f aca="false">SUM(AN394:BB394)</f>
        <v>2.1970858728284</v>
      </c>
    </row>
    <row r="395" customFormat="false" ht="13.8" hidden="false" customHeight="false" outlineLevel="0" collapsed="false">
      <c r="A395" s="0" t="n">
        <v>476.0376</v>
      </c>
      <c r="B395" s="0" t="n">
        <v>3.377291</v>
      </c>
      <c r="C395" s="0" t="n">
        <v>1.567926</v>
      </c>
      <c r="D395" s="0" t="n">
        <v>2.776486</v>
      </c>
      <c r="E395" s="0" t="n">
        <v>-0.04567492</v>
      </c>
      <c r="F395" s="0" t="n">
        <v>0.00583619</v>
      </c>
      <c r="G395" s="0" t="n">
        <v>-0.02284517</v>
      </c>
      <c r="H395" s="0" t="n">
        <v>0.9986781</v>
      </c>
      <c r="I395" s="0" t="n">
        <v>0.3116971</v>
      </c>
      <c r="J395" s="0" t="n">
        <v>-0.08070906</v>
      </c>
      <c r="K395" s="0" t="n">
        <v>0.6079529</v>
      </c>
      <c r="L395" s="0" t="n">
        <v>0.06231574</v>
      </c>
      <c r="M395" s="0" t="n">
        <v>0.7873983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42.49723</v>
      </c>
      <c r="S395" s="0" t="n">
        <v>21.69752</v>
      </c>
      <c r="T395" s="0" t="n">
        <v>65.83559</v>
      </c>
      <c r="U395" s="0" t="n">
        <v>107.0373</v>
      </c>
      <c r="V395" s="0" t="n">
        <v>134.4155</v>
      </c>
      <c r="W395" s="0" t="n">
        <v>121.5008</v>
      </c>
      <c r="X395" s="0" t="n">
        <v>113.6406</v>
      </c>
      <c r="Y395" s="0" t="n">
        <v>117.2371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-0.02060858</v>
      </c>
      <c r="AF395" s="0" t="n">
        <v>-0.005473309</v>
      </c>
      <c r="AG395" s="0" t="n">
        <v>-0.00895717</v>
      </c>
      <c r="AH395" s="0" t="n">
        <v>0.9997323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O395" s="2" t="n">
        <f aca="false">SQRT(SUMSQ(AB395:AD395))</f>
        <v>0</v>
      </c>
      <c r="AP395" s="2"/>
      <c r="AQ395" s="2"/>
      <c r="AR395" s="2"/>
      <c r="AS395" s="2" t="n">
        <f aca="false">DEGREES(2*ACOS(AH395))</f>
        <v>2.65156025335716</v>
      </c>
      <c r="AT395" s="2"/>
      <c r="AU395" s="2"/>
      <c r="AW395" s="0" t="n">
        <f aca="false">ABS(AI395-1)</f>
        <v>0</v>
      </c>
      <c r="AZ395" s="3"/>
      <c r="BA395" s="3" t="n">
        <f aca="false">DEGREES(2*ACOS(AM395))</f>
        <v>0</v>
      </c>
      <c r="BB395" s="3"/>
      <c r="BC395" s="3"/>
      <c r="BD395" s="0" t="n">
        <f aca="false">SUM(AN395:BB395)</f>
        <v>2.65156025335716</v>
      </c>
    </row>
    <row r="396" customFormat="false" ht="13.8" hidden="false" customHeight="false" outlineLevel="0" collapsed="false">
      <c r="A396" s="0" t="n">
        <v>476.0879</v>
      </c>
      <c r="B396" s="0" t="n">
        <v>3.377291</v>
      </c>
      <c r="C396" s="0" t="n">
        <v>1.567926</v>
      </c>
      <c r="D396" s="0" t="n">
        <v>2.776486</v>
      </c>
      <c r="E396" s="0" t="n">
        <v>-0.06313685</v>
      </c>
      <c r="F396" s="0" t="n">
        <v>0.006928955</v>
      </c>
      <c r="G396" s="0" t="n">
        <v>-0.02886025</v>
      </c>
      <c r="H396" s="0" t="n">
        <v>0.9975634</v>
      </c>
      <c r="I396" s="0" t="n">
        <v>0.3116971</v>
      </c>
      <c r="J396" s="0" t="n">
        <v>-0.08070892</v>
      </c>
      <c r="K396" s="0" t="n">
        <v>0.6079527</v>
      </c>
      <c r="L396" s="0" t="n">
        <v>0.06231559</v>
      </c>
      <c r="M396" s="0" t="n">
        <v>0.7873985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32.80568</v>
      </c>
      <c r="S396" s="0" t="n">
        <v>16.63148</v>
      </c>
      <c r="T396" s="0" t="n">
        <v>50.41612</v>
      </c>
      <c r="U396" s="0" t="n">
        <v>82.15641</v>
      </c>
      <c r="V396" s="0" t="n">
        <v>103.3958</v>
      </c>
      <c r="W396" s="0" t="n">
        <v>93.52778</v>
      </c>
      <c r="X396" s="0" t="n">
        <v>87.5013</v>
      </c>
      <c r="Y396" s="0" t="n">
        <v>89.78952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-0.01864796</v>
      </c>
      <c r="AF396" s="0" t="n">
        <v>0.001525007</v>
      </c>
      <c r="AG396" s="0" t="n">
        <v>-0.006623045</v>
      </c>
      <c r="AH396" s="0" t="n">
        <v>0.9998029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O396" s="2" t="n">
        <f aca="false">SQRT(SUMSQ(AB396:AD396))</f>
        <v>0</v>
      </c>
      <c r="AP396" s="2"/>
      <c r="AQ396" s="2"/>
      <c r="AR396" s="2"/>
      <c r="AS396" s="2" t="n">
        <f aca="false">DEGREES(2*ACOS(AH396))</f>
        <v>2.27519210266838</v>
      </c>
      <c r="AT396" s="2"/>
      <c r="AU396" s="2"/>
      <c r="AW396" s="0" t="n">
        <f aca="false">ABS(AI396-1)</f>
        <v>0</v>
      </c>
      <c r="AZ396" s="3"/>
      <c r="BA396" s="3" t="n">
        <f aca="false">DEGREES(2*ACOS(AM396))</f>
        <v>0</v>
      </c>
      <c r="BB396" s="3"/>
      <c r="BC396" s="3"/>
      <c r="BD396" s="0" t="n">
        <f aca="false">SUM(AN396:BB396)</f>
        <v>2.27519210266838</v>
      </c>
    </row>
    <row r="397" customFormat="false" ht="13.8" hidden="false" customHeight="false" outlineLevel="0" collapsed="false">
      <c r="A397" s="0" t="n">
        <v>476.1378</v>
      </c>
      <c r="B397" s="0" t="n">
        <v>3.377291</v>
      </c>
      <c r="C397" s="0" t="n">
        <v>1.567926</v>
      </c>
      <c r="D397" s="0" t="n">
        <v>2.776486</v>
      </c>
      <c r="E397" s="0" t="n">
        <v>-0.07886001</v>
      </c>
      <c r="F397" s="0" t="n">
        <v>-0.001321487</v>
      </c>
      <c r="G397" s="0" t="n">
        <v>-0.0322627</v>
      </c>
      <c r="H397" s="0" t="n">
        <v>0.9963627</v>
      </c>
      <c r="I397" s="0" t="n">
        <v>0.3116971</v>
      </c>
      <c r="J397" s="0" t="n">
        <v>-0.08070885</v>
      </c>
      <c r="K397" s="0" t="n">
        <v>0.6079526</v>
      </c>
      <c r="L397" s="0" t="n">
        <v>0.06231552</v>
      </c>
      <c r="M397" s="0" t="n">
        <v>0.7873986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39.12579</v>
      </c>
      <c r="S397" s="0" t="n">
        <v>19.66904</v>
      </c>
      <c r="T397" s="0" t="n">
        <v>59.65474</v>
      </c>
      <c r="U397" s="0" t="n">
        <v>97.49055</v>
      </c>
      <c r="V397" s="0" t="n">
        <v>122.7788</v>
      </c>
      <c r="W397" s="0" t="n">
        <v>111.1304</v>
      </c>
      <c r="X397" s="0" t="n">
        <v>104.0112</v>
      </c>
      <c r="Y397" s="0" t="n">
        <v>106.26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-0.01486538</v>
      </c>
      <c r="AF397" s="0" t="n">
        <v>-0.008309364</v>
      </c>
      <c r="AG397" s="0" t="n">
        <v>-0.002196966</v>
      </c>
      <c r="AH397" s="0" t="n">
        <v>0.9998525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O397" s="2" t="n">
        <f aca="false">SQRT(SUMSQ(AB397:AD397))</f>
        <v>0</v>
      </c>
      <c r="AP397" s="2"/>
      <c r="AQ397" s="2"/>
      <c r="AR397" s="2"/>
      <c r="AS397" s="2" t="n">
        <f aca="false">DEGREES(2*ACOS(AH397))</f>
        <v>1.96819885313952</v>
      </c>
      <c r="AT397" s="2"/>
      <c r="AU397" s="2"/>
      <c r="AW397" s="0" t="n">
        <f aca="false">ABS(AI397-1)</f>
        <v>0</v>
      </c>
      <c r="AZ397" s="3"/>
      <c r="BA397" s="3" t="n">
        <f aca="false">DEGREES(2*ACOS(AM397))</f>
        <v>0</v>
      </c>
      <c r="BB397" s="3"/>
      <c r="BC397" s="3"/>
      <c r="BD397" s="0" t="n">
        <f aca="false">SUM(AN397:BB397)</f>
        <v>1.96819885313952</v>
      </c>
    </row>
    <row r="398" customFormat="false" ht="13.8" hidden="false" customHeight="false" outlineLevel="0" collapsed="false">
      <c r="A398" s="0" t="n">
        <v>476.1873</v>
      </c>
      <c r="B398" s="0" t="n">
        <v>3.377291</v>
      </c>
      <c r="C398" s="0" t="n">
        <v>1.567926</v>
      </c>
      <c r="D398" s="0" t="n">
        <v>2.776486</v>
      </c>
      <c r="E398" s="0" t="n">
        <v>-0.08818409</v>
      </c>
      <c r="F398" s="0" t="n">
        <v>-0.002654922</v>
      </c>
      <c r="G398" s="0" t="n">
        <v>-0.0379887</v>
      </c>
      <c r="H398" s="0" t="n">
        <v>0.9953761</v>
      </c>
      <c r="I398" s="0" t="n">
        <v>0.3116971</v>
      </c>
      <c r="J398" s="0" t="n">
        <v>-0.08070879</v>
      </c>
      <c r="K398" s="0" t="n">
        <v>0.6079525</v>
      </c>
      <c r="L398" s="0" t="n">
        <v>0.06231546</v>
      </c>
      <c r="M398" s="0" t="n">
        <v>0.7873987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42.34568</v>
      </c>
      <c r="S398" s="0" t="n">
        <v>21.3004</v>
      </c>
      <c r="T398" s="0" t="n">
        <v>64.1748</v>
      </c>
      <c r="U398" s="0" t="n">
        <v>105.2861</v>
      </c>
      <c r="V398" s="0" t="n">
        <v>132.6079</v>
      </c>
      <c r="W398" s="0" t="n">
        <v>120.1074</v>
      </c>
      <c r="X398" s="0" t="n">
        <v>112.4561</v>
      </c>
      <c r="Y398" s="0" t="n">
        <v>114.3019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-0.009393416</v>
      </c>
      <c r="AF398" s="0" t="n">
        <v>-0.001499145</v>
      </c>
      <c r="AG398" s="0" t="n">
        <v>-0.005656839</v>
      </c>
      <c r="AH398" s="0" t="n">
        <v>0.9999386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O398" s="2" t="n">
        <f aca="false">SQRT(SUMSQ(AB398:AD398))</f>
        <v>0</v>
      </c>
      <c r="AP398" s="2"/>
      <c r="AQ398" s="2"/>
      <c r="AR398" s="2"/>
      <c r="AS398" s="2" t="n">
        <f aca="false">DEGREES(2*ACOS(AH398))</f>
        <v>1.26985470853595</v>
      </c>
      <c r="AT398" s="2"/>
      <c r="AU398" s="2"/>
      <c r="AW398" s="0" t="n">
        <f aca="false">ABS(AI398-1)</f>
        <v>0</v>
      </c>
      <c r="AZ398" s="3"/>
      <c r="BA398" s="3" t="n">
        <f aca="false">DEGREES(2*ACOS(AM398))</f>
        <v>0</v>
      </c>
      <c r="BB398" s="3"/>
      <c r="BC398" s="3"/>
      <c r="BD398" s="0" t="n">
        <f aca="false">SUM(AN398:BB398)</f>
        <v>1.26985470853595</v>
      </c>
    </row>
    <row r="399" customFormat="false" ht="13.8" hidden="false" customHeight="false" outlineLevel="0" collapsed="false">
      <c r="A399" s="0" t="n">
        <v>476.2377</v>
      </c>
      <c r="B399" s="0" t="n">
        <v>3.377291</v>
      </c>
      <c r="C399" s="0" t="n">
        <v>1.567926</v>
      </c>
      <c r="D399" s="0" t="n">
        <v>2.776486</v>
      </c>
      <c r="E399" s="0" t="n">
        <v>-0.09983396</v>
      </c>
      <c r="F399" s="0" t="n">
        <v>-0.005780295</v>
      </c>
      <c r="G399" s="0" t="n">
        <v>-0.04222597</v>
      </c>
      <c r="H399" s="0" t="n">
        <v>0.994091</v>
      </c>
      <c r="I399" s="0" t="n">
        <v>0.3116971</v>
      </c>
      <c r="J399" s="0" t="n">
        <v>-0.08070876</v>
      </c>
      <c r="K399" s="0" t="n">
        <v>0.6079524</v>
      </c>
      <c r="L399" s="0" t="n">
        <v>0.06231543</v>
      </c>
      <c r="M399" s="0" t="n">
        <v>0.7873987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43.21376</v>
      </c>
      <c r="S399" s="0" t="n">
        <v>21.82881</v>
      </c>
      <c r="T399" s="0" t="n">
        <v>65.20458</v>
      </c>
      <c r="U399" s="0" t="n">
        <v>107.3011</v>
      </c>
      <c r="V399" s="0" t="n">
        <v>135.1477</v>
      </c>
      <c r="W399" s="0" t="n">
        <v>122.4544</v>
      </c>
      <c r="X399" s="0" t="n">
        <v>114.6761</v>
      </c>
      <c r="Y399" s="0" t="n">
        <v>116.177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-0.01181308</v>
      </c>
      <c r="AF399" s="0" t="n">
        <v>-0.003036559</v>
      </c>
      <c r="AG399" s="0" t="n">
        <v>-0.004044428</v>
      </c>
      <c r="AH399" s="0" t="n">
        <v>0.9999174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O399" s="2" t="n">
        <f aca="false">SQRT(SUMSQ(AB399:AD399))</f>
        <v>0</v>
      </c>
      <c r="AP399" s="2"/>
      <c r="AQ399" s="2"/>
      <c r="AR399" s="2"/>
      <c r="AS399" s="2" t="n">
        <f aca="false">DEGREES(2*ACOS(AH399))</f>
        <v>1.47285718943723</v>
      </c>
      <c r="AT399" s="2"/>
      <c r="AU399" s="2"/>
      <c r="AW399" s="0" t="n">
        <f aca="false">ABS(AI399-1)</f>
        <v>0</v>
      </c>
      <c r="AZ399" s="3"/>
      <c r="BA399" s="3" t="n">
        <f aca="false">DEGREES(2*ACOS(AM399))</f>
        <v>0</v>
      </c>
      <c r="BB399" s="3"/>
      <c r="BC399" s="3"/>
      <c r="BD399" s="0" t="n">
        <f aca="false">SUM(AN399:BB399)</f>
        <v>1.47285718943723</v>
      </c>
    </row>
    <row r="400" customFormat="false" ht="13.8" hidden="false" customHeight="false" outlineLevel="0" collapsed="false">
      <c r="A400" s="0" t="n">
        <v>476.2881</v>
      </c>
      <c r="B400" s="0" t="n">
        <v>3.377291</v>
      </c>
      <c r="C400" s="0" t="n">
        <v>1.567926</v>
      </c>
      <c r="D400" s="0" t="n">
        <v>2.776486</v>
      </c>
      <c r="E400" s="0" t="n">
        <v>-0.107285</v>
      </c>
      <c r="F400" s="0" t="n">
        <v>-0.001937234</v>
      </c>
      <c r="G400" s="0" t="n">
        <v>-0.04843249</v>
      </c>
      <c r="H400" s="0" t="n">
        <v>0.9930461</v>
      </c>
      <c r="I400" s="0" t="n">
        <v>0.3116971</v>
      </c>
      <c r="J400" s="0" t="n">
        <v>-0.08070874</v>
      </c>
      <c r="K400" s="0" t="n">
        <v>0.6079524</v>
      </c>
      <c r="L400" s="0" t="n">
        <v>0.06231542</v>
      </c>
      <c r="M400" s="0" t="n">
        <v>0.7873987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43.33414</v>
      </c>
      <c r="S400" s="0" t="n">
        <v>21.96995</v>
      </c>
      <c r="T400" s="0" t="n">
        <v>65.07178</v>
      </c>
      <c r="U400" s="0" t="n">
        <v>107.3742</v>
      </c>
      <c r="V400" s="0" t="n">
        <v>135.2509</v>
      </c>
      <c r="W400" s="0" t="n">
        <v>122.5956</v>
      </c>
      <c r="X400" s="0" t="n">
        <v>114.8348</v>
      </c>
      <c r="Y400" s="0" t="n">
        <v>116.1026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-0.007319164</v>
      </c>
      <c r="AF400" s="0" t="n">
        <v>0.003500777</v>
      </c>
      <c r="AG400" s="0" t="n">
        <v>-0.006639291</v>
      </c>
      <c r="AH400" s="0" t="n">
        <v>0.999945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O400" s="2" t="n">
        <f aca="false">SQRT(SUMSQ(AB400:AD400))</f>
        <v>0</v>
      </c>
      <c r="AP400" s="2"/>
      <c r="AQ400" s="2"/>
      <c r="AR400" s="2"/>
      <c r="AS400" s="2" t="n">
        <f aca="false">DEGREES(2*ACOS(AH400))</f>
        <v>1.2018519188525</v>
      </c>
      <c r="AT400" s="2"/>
      <c r="AU400" s="2"/>
      <c r="AW400" s="0" t="n">
        <f aca="false">ABS(AI400-1)</f>
        <v>0</v>
      </c>
      <c r="AZ400" s="3"/>
      <c r="BA400" s="3" t="n">
        <f aca="false">DEGREES(2*ACOS(AM400))</f>
        <v>0</v>
      </c>
      <c r="BB400" s="3"/>
      <c r="BC400" s="3"/>
      <c r="BD400" s="0" t="n">
        <f aca="false">SUM(AN400:BB400)</f>
        <v>1.2018519188525</v>
      </c>
    </row>
    <row r="401" customFormat="false" ht="13.8" hidden="false" customHeight="false" outlineLevel="0" collapsed="false">
      <c r="A401" s="0" t="n">
        <v>476.3376</v>
      </c>
      <c r="B401" s="0" t="n">
        <v>3.377291</v>
      </c>
      <c r="C401" s="0" t="n">
        <v>1.567926</v>
      </c>
      <c r="D401" s="0" t="n">
        <v>2.776486</v>
      </c>
      <c r="E401" s="0" t="n">
        <v>-0.1142815</v>
      </c>
      <c r="F401" s="0" t="n">
        <v>-0.001856549</v>
      </c>
      <c r="G401" s="0" t="n">
        <v>-0.04809529</v>
      </c>
      <c r="H401" s="0" t="n">
        <v>0.9922819</v>
      </c>
      <c r="I401" s="0" t="n">
        <v>0.3116971</v>
      </c>
      <c r="J401" s="0" t="n">
        <v>-0.08070874</v>
      </c>
      <c r="K401" s="0" t="n">
        <v>0.6079524</v>
      </c>
      <c r="L401" s="0" t="n">
        <v>0.06231542</v>
      </c>
      <c r="M401" s="0" t="n">
        <v>0.7873987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42.6647</v>
      </c>
      <c r="S401" s="0" t="n">
        <v>21.70878</v>
      </c>
      <c r="T401" s="0" t="n">
        <v>63.80569</v>
      </c>
      <c r="U401" s="0" t="n">
        <v>105.484</v>
      </c>
      <c r="V401" s="0" t="n">
        <v>132.881</v>
      </c>
      <c r="W401" s="0" t="n">
        <v>120.4748</v>
      </c>
      <c r="X401" s="0" t="n">
        <v>112.8653</v>
      </c>
      <c r="Y401" s="0" t="n">
        <v>114.1974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-0.007026164</v>
      </c>
      <c r="AF401" s="0" t="n">
        <v>0.0004743544</v>
      </c>
      <c r="AG401" s="0" t="n">
        <v>0.0002779575</v>
      </c>
      <c r="AH401" s="0" t="n">
        <v>0.9999751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O401" s="2" t="n">
        <f aca="false">SQRT(SUMSQ(AB401:AD401))</f>
        <v>0</v>
      </c>
      <c r="AP401" s="2"/>
      <c r="AQ401" s="2"/>
      <c r="AR401" s="2"/>
      <c r="AS401" s="2" t="n">
        <f aca="false">DEGREES(2*ACOS(AH401))</f>
        <v>0.808664169335856</v>
      </c>
      <c r="AT401" s="2"/>
      <c r="AU401" s="2"/>
      <c r="AW401" s="0" t="n">
        <f aca="false">ABS(AI401-1)</f>
        <v>0</v>
      </c>
      <c r="AZ401" s="3"/>
      <c r="BA401" s="3" t="n">
        <f aca="false">DEGREES(2*ACOS(AM401))</f>
        <v>0</v>
      </c>
      <c r="BB401" s="3"/>
      <c r="BC401" s="3"/>
      <c r="BD401" s="0" t="n">
        <f aca="false">SUM(AN401:BB401)</f>
        <v>0.808664169335856</v>
      </c>
    </row>
    <row r="402" customFormat="false" ht="13.8" hidden="false" customHeight="false" outlineLevel="0" collapsed="false">
      <c r="A402" s="0" t="n">
        <v>476.3875</v>
      </c>
      <c r="B402" s="0" t="n">
        <v>3.377291</v>
      </c>
      <c r="C402" s="0" t="n">
        <v>1.567926</v>
      </c>
      <c r="D402" s="0" t="n">
        <v>2.776486</v>
      </c>
      <c r="E402" s="0" t="n">
        <v>-0.1146921</v>
      </c>
      <c r="F402" s="0" t="n">
        <v>0.003630633</v>
      </c>
      <c r="G402" s="0" t="n">
        <v>-0.0471947</v>
      </c>
      <c r="H402" s="0" t="n">
        <v>0.9922727</v>
      </c>
      <c r="I402" s="0" t="n">
        <v>0.3116971</v>
      </c>
      <c r="J402" s="0" t="n">
        <v>-0.08070874</v>
      </c>
      <c r="K402" s="0" t="n">
        <v>0.6079524</v>
      </c>
      <c r="L402" s="0" t="n">
        <v>0.06231542</v>
      </c>
      <c r="M402" s="0" t="n">
        <v>0.7873987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42.7637</v>
      </c>
      <c r="S402" s="0" t="n">
        <v>21.75562</v>
      </c>
      <c r="T402" s="0" t="n">
        <v>63.77184</v>
      </c>
      <c r="U402" s="0" t="n">
        <v>105.4703</v>
      </c>
      <c r="V402" s="0" t="n">
        <v>132.887</v>
      </c>
      <c r="W402" s="0" t="n">
        <v>120.5071</v>
      </c>
      <c r="X402" s="0" t="n">
        <v>112.9175</v>
      </c>
      <c r="Y402" s="0" t="n">
        <v>114.2955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-0.0001506178</v>
      </c>
      <c r="AF402" s="0" t="n">
        <v>0.005567192</v>
      </c>
      <c r="AG402" s="0" t="n">
        <v>0.0002518694</v>
      </c>
      <c r="AH402" s="0" t="n">
        <v>0.9999844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O402" s="2" t="n">
        <f aca="false">SQRT(SUMSQ(AB402:AD402))</f>
        <v>0</v>
      </c>
      <c r="AP402" s="2"/>
      <c r="AQ402" s="2"/>
      <c r="AR402" s="2"/>
      <c r="AS402" s="2" t="n">
        <f aca="false">DEGREES(2*ACOS(AH402))</f>
        <v>0.640074446991145</v>
      </c>
      <c r="AT402" s="2"/>
      <c r="AU402" s="2"/>
      <c r="AW402" s="0" t="n">
        <f aca="false">ABS(AI402-1)</f>
        <v>0</v>
      </c>
      <c r="AZ402" s="3"/>
      <c r="BA402" s="3" t="n">
        <f aca="false">DEGREES(2*ACOS(AM402))</f>
        <v>0</v>
      </c>
      <c r="BB402" s="3"/>
      <c r="BC402" s="3"/>
      <c r="BD402" s="0" t="n">
        <f aca="false">SUM(AN402:BB402)</f>
        <v>0.640074446991145</v>
      </c>
    </row>
    <row r="403" customFormat="false" ht="13.8" hidden="false" customHeight="false" outlineLevel="0" collapsed="false">
      <c r="A403" s="0" t="n">
        <v>476.4379</v>
      </c>
      <c r="B403" s="0" t="n">
        <v>3.377291</v>
      </c>
      <c r="C403" s="0" t="n">
        <v>1.567926</v>
      </c>
      <c r="D403" s="0" t="n">
        <v>2.776486</v>
      </c>
      <c r="E403" s="0" t="n">
        <v>-0.1119412</v>
      </c>
      <c r="F403" s="0" t="n">
        <v>0.00883971</v>
      </c>
      <c r="G403" s="0" t="n">
        <v>-0.03932138</v>
      </c>
      <c r="H403" s="0" t="n">
        <v>0.9928972</v>
      </c>
      <c r="I403" s="0" t="n">
        <v>0.3116971</v>
      </c>
      <c r="J403" s="0" t="n">
        <v>-0.08070874</v>
      </c>
      <c r="K403" s="0" t="n">
        <v>0.6079524</v>
      </c>
      <c r="L403" s="0" t="n">
        <v>0.06231542</v>
      </c>
      <c r="M403" s="0" t="n">
        <v>0.7873987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43.60596</v>
      </c>
      <c r="S403" s="0" t="n">
        <v>22.14412</v>
      </c>
      <c r="T403" s="0" t="n">
        <v>64.97203</v>
      </c>
      <c r="U403" s="0" t="n">
        <v>107.3162</v>
      </c>
      <c r="V403" s="0" t="n">
        <v>135.2354</v>
      </c>
      <c r="W403" s="0" t="n">
        <v>122.637</v>
      </c>
      <c r="X403" s="0" t="n">
        <v>114.9227</v>
      </c>
      <c r="Y403" s="0" t="n">
        <v>116.4269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0.003073053</v>
      </c>
      <c r="AF403" s="0" t="n">
        <v>0.005963215</v>
      </c>
      <c r="AG403" s="0" t="n">
        <v>0.007220409</v>
      </c>
      <c r="AH403" s="0" t="n">
        <v>0.9999512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O403" s="2" t="n">
        <f aca="false">SQRT(SUMSQ(AB403:AD403))</f>
        <v>0</v>
      </c>
      <c r="AP403" s="2"/>
      <c r="AQ403" s="2"/>
      <c r="AR403" s="2"/>
      <c r="AS403" s="2" t="n">
        <f aca="false">DEGREES(2*ACOS(AH403))</f>
        <v>1.13208569592632</v>
      </c>
      <c r="AT403" s="2"/>
      <c r="AU403" s="2"/>
      <c r="AW403" s="0" t="n">
        <f aca="false">ABS(AI403-1)</f>
        <v>0</v>
      </c>
      <c r="AZ403" s="3"/>
      <c r="BA403" s="3" t="n">
        <f aca="false">DEGREES(2*ACOS(AM403))</f>
        <v>0</v>
      </c>
      <c r="BB403" s="3"/>
      <c r="BC403" s="3"/>
      <c r="BD403" s="0" t="n">
        <f aca="false">SUM(AN403:BB403)</f>
        <v>1.13208569592632</v>
      </c>
    </row>
    <row r="404" customFormat="false" ht="13.8" hidden="false" customHeight="false" outlineLevel="0" collapsed="false">
      <c r="A404" s="0" t="n">
        <v>476.4874</v>
      </c>
      <c r="B404" s="0" t="n">
        <v>3.377291</v>
      </c>
      <c r="C404" s="0" t="n">
        <v>1.567926</v>
      </c>
      <c r="D404" s="0" t="n">
        <v>2.776486</v>
      </c>
      <c r="E404" s="0" t="n">
        <v>-0.1051666</v>
      </c>
      <c r="F404" s="0" t="n">
        <v>0.01769793</v>
      </c>
      <c r="G404" s="0" t="n">
        <v>-0.03641463</v>
      </c>
      <c r="H404" s="0" t="n">
        <v>0.9936301</v>
      </c>
      <c r="I404" s="0" t="n">
        <v>0.3116971</v>
      </c>
      <c r="J404" s="0" t="n">
        <v>-0.08070874</v>
      </c>
      <c r="K404" s="0" t="n">
        <v>0.6079524</v>
      </c>
      <c r="L404" s="0" t="n">
        <v>0.06231542</v>
      </c>
      <c r="M404" s="0" t="n">
        <v>0.7873987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42.87257</v>
      </c>
      <c r="S404" s="0" t="n">
        <v>21.6601</v>
      </c>
      <c r="T404" s="0" t="n">
        <v>63.94381</v>
      </c>
      <c r="U404" s="0" t="n">
        <v>105.2591</v>
      </c>
      <c r="V404" s="0" t="n">
        <v>132.6741</v>
      </c>
      <c r="W404" s="0" t="n">
        <v>120.2962</v>
      </c>
      <c r="X404" s="0" t="n">
        <v>112.7339</v>
      </c>
      <c r="Y404" s="0" t="n">
        <v>114.334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0.00716905</v>
      </c>
      <c r="AF404" s="0" t="n">
        <v>0.008858686</v>
      </c>
      <c r="AG404" s="0" t="n">
        <v>0.001863969</v>
      </c>
      <c r="AH404" s="0" t="n">
        <v>0.9999334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O404" s="2" t="n">
        <f aca="false">SQRT(SUMSQ(AB404:AD404))</f>
        <v>0</v>
      </c>
      <c r="AP404" s="2"/>
      <c r="AQ404" s="2"/>
      <c r="AR404" s="2"/>
      <c r="AS404" s="2" t="n">
        <f aca="false">DEGREES(2*ACOS(AH404))</f>
        <v>1.32253492899366</v>
      </c>
      <c r="AT404" s="2"/>
      <c r="AU404" s="2"/>
      <c r="AW404" s="0" t="n">
        <f aca="false">ABS(AI404-1)</f>
        <v>0</v>
      </c>
      <c r="AZ404" s="3"/>
      <c r="BA404" s="3" t="n">
        <f aca="false">DEGREES(2*ACOS(AM404))</f>
        <v>0</v>
      </c>
      <c r="BB404" s="3"/>
      <c r="BC404" s="3"/>
      <c r="BD404" s="0" t="n">
        <f aca="false">SUM(AN404:BB404)</f>
        <v>1.32253492899366</v>
      </c>
    </row>
    <row r="405" customFormat="false" ht="13.8" hidden="false" customHeight="false" outlineLevel="0" collapsed="false">
      <c r="A405" s="0" t="n">
        <v>476.5378</v>
      </c>
      <c r="B405" s="0" t="n">
        <v>3.377291</v>
      </c>
      <c r="C405" s="0" t="n">
        <v>1.567926</v>
      </c>
      <c r="D405" s="0" t="n">
        <v>2.776486</v>
      </c>
      <c r="E405" s="0" t="n">
        <v>-0.1051666</v>
      </c>
      <c r="F405" s="0" t="n">
        <v>0.01769792</v>
      </c>
      <c r="G405" s="0" t="n">
        <v>-0.03641458</v>
      </c>
      <c r="H405" s="0" t="n">
        <v>0.9936301</v>
      </c>
      <c r="I405" s="0" t="n">
        <v>0.3116971</v>
      </c>
      <c r="J405" s="0" t="n">
        <v>-0.08070874</v>
      </c>
      <c r="K405" s="0" t="n">
        <v>0.6079524</v>
      </c>
      <c r="L405" s="0" t="n">
        <v>0.06231542</v>
      </c>
      <c r="M405" s="0" t="n">
        <v>0.7873987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43.65089</v>
      </c>
      <c r="S405" s="0" t="n">
        <v>22.00625</v>
      </c>
      <c r="T405" s="0" t="n">
        <v>65.19636</v>
      </c>
      <c r="U405" s="0" t="n">
        <v>107.095</v>
      </c>
      <c r="V405" s="0" t="n">
        <v>134.9673</v>
      </c>
      <c r="W405" s="0" t="n">
        <v>122.3453</v>
      </c>
      <c r="X405" s="0" t="n">
        <v>114.6444</v>
      </c>
      <c r="Y405" s="0" t="n">
        <v>116.4014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1" t="n">
        <v>-3.876527E-009</v>
      </c>
      <c r="AF405" s="1" t="n">
        <v>-4.923428E-009</v>
      </c>
      <c r="AG405" s="1" t="n">
        <v>5.600477E-008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O405" s="2" t="n">
        <f aca="false">SQRT(SUMSQ(AB405:AD405))</f>
        <v>0</v>
      </c>
      <c r="AP405" s="2"/>
      <c r="AQ405" s="2"/>
      <c r="AR405" s="2"/>
      <c r="AS405" s="2" t="n">
        <f aca="false">DEGREES(2*ACOS(AH405))</f>
        <v>0</v>
      </c>
      <c r="AT405" s="2"/>
      <c r="AU405" s="2"/>
      <c r="AW405" s="0" t="n">
        <f aca="false">ABS(AI405-1)</f>
        <v>0</v>
      </c>
      <c r="AZ405" s="3"/>
      <c r="BA405" s="3" t="n">
        <f aca="false">DEGREES(2*ACOS(AM405))</f>
        <v>0</v>
      </c>
      <c r="BB405" s="3"/>
      <c r="BC405" s="3"/>
      <c r="BD405" s="0" t="n">
        <f aca="false">SUM(AN405:BB405)</f>
        <v>0</v>
      </c>
    </row>
    <row r="406" customFormat="false" ht="13.8" hidden="false" customHeight="false" outlineLevel="0" collapsed="false">
      <c r="A406" s="0" t="n">
        <v>476.5874</v>
      </c>
      <c r="B406" s="0" t="n">
        <v>3.377291</v>
      </c>
      <c r="C406" s="0" t="n">
        <v>1.567926</v>
      </c>
      <c r="D406" s="0" t="n">
        <v>2.776486</v>
      </c>
      <c r="E406" s="0" t="n">
        <v>-0.1051666</v>
      </c>
      <c r="F406" s="0" t="n">
        <v>0.01769791</v>
      </c>
      <c r="G406" s="0" t="n">
        <v>-0.03641453</v>
      </c>
      <c r="H406" s="0" t="n">
        <v>0.9936301</v>
      </c>
      <c r="I406" s="0" t="n">
        <v>0.3116971</v>
      </c>
      <c r="J406" s="0" t="n">
        <v>-0.08070874</v>
      </c>
      <c r="K406" s="0" t="n">
        <v>0.6079524</v>
      </c>
      <c r="L406" s="0" t="n">
        <v>0.06231542</v>
      </c>
      <c r="M406" s="0" t="n">
        <v>0.7873987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41.31199</v>
      </c>
      <c r="S406" s="0" t="n">
        <v>20.82273</v>
      </c>
      <c r="T406" s="0" t="n">
        <v>61.71274</v>
      </c>
      <c r="U406" s="0" t="n">
        <v>101.3672</v>
      </c>
      <c r="V406" s="0" t="n">
        <v>127.7243</v>
      </c>
      <c r="W406" s="0" t="n">
        <v>115.7762</v>
      </c>
      <c r="X406" s="0" t="n">
        <v>108.4876</v>
      </c>
      <c r="Y406" s="0" t="n">
        <v>110.1644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1" t="n">
        <v>-3.876527E-009</v>
      </c>
      <c r="AF406" s="1" t="n">
        <v>-4.923428E-009</v>
      </c>
      <c r="AG406" s="1" t="n">
        <v>5.600477E-008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O406" s="2" t="n">
        <f aca="false">SQRT(SUMSQ(AB406:AD406))</f>
        <v>0</v>
      </c>
      <c r="AP406" s="2"/>
      <c r="AQ406" s="2"/>
      <c r="AR406" s="2"/>
      <c r="AS406" s="2" t="n">
        <f aca="false">DEGREES(2*ACOS(AH406))</f>
        <v>0</v>
      </c>
      <c r="AT406" s="2"/>
      <c r="AU406" s="2"/>
      <c r="AW406" s="0" t="n">
        <f aca="false">ABS(AI406-1)</f>
        <v>0</v>
      </c>
      <c r="AZ406" s="3"/>
      <c r="BA406" s="3" t="n">
        <f aca="false">DEGREES(2*ACOS(AM406))</f>
        <v>0</v>
      </c>
      <c r="BB406" s="3"/>
      <c r="BC406" s="3"/>
      <c r="BD406" s="0" t="n">
        <f aca="false">SUM(AN406:BB406)</f>
        <v>0</v>
      </c>
    </row>
    <row r="407" customFormat="false" ht="13.8" hidden="false" customHeight="false" outlineLevel="0" collapsed="false">
      <c r="A407" s="0" t="n">
        <v>476.6379</v>
      </c>
      <c r="B407" s="0" t="n">
        <v>3.377291</v>
      </c>
      <c r="C407" s="0" t="n">
        <v>1.567926</v>
      </c>
      <c r="D407" s="0" t="n">
        <v>2.776486</v>
      </c>
      <c r="E407" s="0" t="n">
        <v>-0.1051666</v>
      </c>
      <c r="F407" s="0" t="n">
        <v>0.0176979</v>
      </c>
      <c r="G407" s="0" t="n">
        <v>-0.03641448</v>
      </c>
      <c r="H407" s="0" t="n">
        <v>0.9936301</v>
      </c>
      <c r="I407" s="0" t="n">
        <v>0.3116971</v>
      </c>
      <c r="J407" s="0" t="n">
        <v>-0.08070874</v>
      </c>
      <c r="K407" s="0" t="n">
        <v>0.6079524</v>
      </c>
      <c r="L407" s="0" t="n">
        <v>0.06231542</v>
      </c>
      <c r="M407" s="0" t="n">
        <v>0.7873987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43.65038</v>
      </c>
      <c r="S407" s="0" t="n">
        <v>22.001</v>
      </c>
      <c r="T407" s="0" t="n">
        <v>65.20669</v>
      </c>
      <c r="U407" s="0" t="n">
        <v>107.1059</v>
      </c>
      <c r="V407" s="0" t="n">
        <v>134.9529</v>
      </c>
      <c r="W407" s="0" t="n">
        <v>122.3283</v>
      </c>
      <c r="X407" s="0" t="n">
        <v>114.6272</v>
      </c>
      <c r="Y407" s="0" t="n">
        <v>116.4001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1" t="n">
        <v>-3.876527E-009</v>
      </c>
      <c r="AF407" s="1" t="n">
        <v>-4.923428E-009</v>
      </c>
      <c r="AG407" s="1" t="n">
        <v>5.600477E-008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O407" s="2" t="n">
        <f aca="false">SQRT(SUMSQ(AB407:AD407))</f>
        <v>0</v>
      </c>
      <c r="AP407" s="2"/>
      <c r="AQ407" s="2"/>
      <c r="AR407" s="2"/>
      <c r="AS407" s="2" t="n">
        <f aca="false">DEGREES(2*ACOS(AH407))</f>
        <v>0</v>
      </c>
      <c r="AT407" s="2"/>
      <c r="AU407" s="2"/>
      <c r="AW407" s="0" t="n">
        <f aca="false">ABS(AI407-1)</f>
        <v>0</v>
      </c>
      <c r="AZ407" s="3"/>
      <c r="BA407" s="3" t="n">
        <f aca="false">DEGREES(2*ACOS(AM407))</f>
        <v>0</v>
      </c>
      <c r="BB407" s="3"/>
      <c r="BC407" s="3"/>
      <c r="BD407" s="0" t="n">
        <f aca="false">SUM(AN407:BB407)</f>
        <v>0</v>
      </c>
    </row>
    <row r="408" customFormat="false" ht="13.8" hidden="false" customHeight="false" outlineLevel="0" collapsed="false">
      <c r="A408" s="0" t="n">
        <v>476.6874</v>
      </c>
      <c r="B408" s="0" t="n">
        <v>3.377291</v>
      </c>
      <c r="C408" s="0" t="n">
        <v>1.567926</v>
      </c>
      <c r="D408" s="0" t="n">
        <v>2.776486</v>
      </c>
      <c r="E408" s="0" t="n">
        <v>-0.1051666</v>
      </c>
      <c r="F408" s="0" t="n">
        <v>0.0176979</v>
      </c>
      <c r="G408" s="0" t="n">
        <v>-0.03641443</v>
      </c>
      <c r="H408" s="0" t="n">
        <v>0.9936301</v>
      </c>
      <c r="I408" s="0" t="n">
        <v>0.3116971</v>
      </c>
      <c r="J408" s="0" t="n">
        <v>-0.08070874</v>
      </c>
      <c r="K408" s="0" t="n">
        <v>0.6079524</v>
      </c>
      <c r="L408" s="0" t="n">
        <v>0.06231542</v>
      </c>
      <c r="M408" s="0" t="n">
        <v>0.7873987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42.8709</v>
      </c>
      <c r="S408" s="0" t="n">
        <v>21.6081</v>
      </c>
      <c r="T408" s="0" t="n">
        <v>64.04233</v>
      </c>
      <c r="U408" s="0" t="n">
        <v>105.1933</v>
      </c>
      <c r="V408" s="0" t="n">
        <v>132.543</v>
      </c>
      <c r="W408" s="0" t="n">
        <v>120.1438</v>
      </c>
      <c r="X408" s="0" t="n">
        <v>112.5802</v>
      </c>
      <c r="Y408" s="0" t="n">
        <v>114.3213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1" t="n">
        <v>-4.307252E-009</v>
      </c>
      <c r="AF408" s="1" t="n">
        <v>-5.470476E-009</v>
      </c>
      <c r="AG408" s="1" t="n">
        <v>6.222751E-008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O408" s="2" t="n">
        <f aca="false">SQRT(SUMSQ(AB408:AD408))</f>
        <v>0</v>
      </c>
      <c r="AP408" s="2"/>
      <c r="AQ408" s="2"/>
      <c r="AR408" s="2"/>
      <c r="AS408" s="2" t="n">
        <f aca="false">DEGREES(2*ACOS(AH408))</f>
        <v>0</v>
      </c>
      <c r="AT408" s="2"/>
      <c r="AU408" s="2"/>
      <c r="AW408" s="0" t="n">
        <f aca="false">ABS(AI408-1)</f>
        <v>0</v>
      </c>
      <c r="AZ408" s="3"/>
      <c r="BA408" s="3" t="n">
        <f aca="false">DEGREES(2*ACOS(AM408))</f>
        <v>0</v>
      </c>
      <c r="BB408" s="3"/>
      <c r="BC408" s="3"/>
      <c r="BD408" s="0" t="n">
        <f aca="false">SUM(AN408:BB408)</f>
        <v>0</v>
      </c>
    </row>
    <row r="409" customFormat="false" ht="13.8" hidden="false" customHeight="false" outlineLevel="0" collapsed="false">
      <c r="A409" s="0" t="n">
        <v>476.7378</v>
      </c>
      <c r="B409" s="0" t="n">
        <v>3.377291</v>
      </c>
      <c r="C409" s="0" t="n">
        <v>1.567926</v>
      </c>
      <c r="D409" s="0" t="n">
        <v>2.776486</v>
      </c>
      <c r="E409" s="0" t="n">
        <v>-0.1051666</v>
      </c>
      <c r="F409" s="0" t="n">
        <v>0.01769789</v>
      </c>
      <c r="G409" s="0" t="n">
        <v>-0.03641437</v>
      </c>
      <c r="H409" s="0" t="n">
        <v>0.9936301</v>
      </c>
      <c r="I409" s="0" t="n">
        <v>0.3116971</v>
      </c>
      <c r="J409" s="0" t="n">
        <v>-0.08070874</v>
      </c>
      <c r="K409" s="0" t="n">
        <v>0.6079524</v>
      </c>
      <c r="L409" s="0" t="n">
        <v>0.06231542</v>
      </c>
      <c r="M409" s="0" t="n">
        <v>0.7873987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43.65038</v>
      </c>
      <c r="S409" s="0" t="n">
        <v>22.00097</v>
      </c>
      <c r="T409" s="0" t="n">
        <v>65.20673</v>
      </c>
      <c r="U409" s="0" t="n">
        <v>107.1059</v>
      </c>
      <c r="V409" s="0" t="n">
        <v>134.9529</v>
      </c>
      <c r="W409" s="0" t="n">
        <v>122.3282</v>
      </c>
      <c r="X409" s="0" t="n">
        <v>114.6271</v>
      </c>
      <c r="Y409" s="0" t="n">
        <v>116.3999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1" t="n">
        <v>-3.876527E-009</v>
      </c>
      <c r="AF409" s="1" t="n">
        <v>-4.923428E-009</v>
      </c>
      <c r="AG409" s="1" t="n">
        <v>5.600477E-008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O409" s="2" t="n">
        <f aca="false">SQRT(SUMSQ(AB409:AD409))</f>
        <v>0</v>
      </c>
      <c r="AP409" s="2"/>
      <c r="AQ409" s="2"/>
      <c r="AR409" s="2"/>
      <c r="AS409" s="2" t="n">
        <f aca="false">DEGREES(2*ACOS(AH409))</f>
        <v>0</v>
      </c>
      <c r="AT409" s="2"/>
      <c r="AU409" s="2"/>
      <c r="AW409" s="0" t="n">
        <f aca="false">ABS(AI409-1)</f>
        <v>0</v>
      </c>
      <c r="AZ409" s="3"/>
      <c r="BA409" s="3" t="n">
        <f aca="false">DEGREES(2*ACOS(AM409))</f>
        <v>0</v>
      </c>
      <c r="BB409" s="3"/>
      <c r="BC409" s="3"/>
      <c r="BD409" s="0" t="n">
        <f aca="false">SUM(AN409:BB409)</f>
        <v>0</v>
      </c>
    </row>
    <row r="410" customFormat="false" ht="13.8" hidden="false" customHeight="false" outlineLevel="0" collapsed="false">
      <c r="A410" s="0" t="n">
        <v>476.7873</v>
      </c>
      <c r="B410" s="0" t="n">
        <v>3.379327</v>
      </c>
      <c r="C410" s="0" t="n">
        <v>1.575186</v>
      </c>
      <c r="D410" s="0" t="n">
        <v>2.77631</v>
      </c>
      <c r="E410" s="0" t="n">
        <v>-0.1051666</v>
      </c>
      <c r="F410" s="0" t="n">
        <v>0.01769787</v>
      </c>
      <c r="G410" s="0" t="n">
        <v>-0.03641436</v>
      </c>
      <c r="H410" s="0" t="n">
        <v>0.9936301</v>
      </c>
      <c r="I410" s="0" t="n">
        <v>0.3116971</v>
      </c>
      <c r="J410" s="0" t="n">
        <v>-0.08075075</v>
      </c>
      <c r="K410" s="0" t="n">
        <v>0.6079535</v>
      </c>
      <c r="L410" s="0" t="n">
        <v>0.06234857</v>
      </c>
      <c r="M410" s="0" t="n">
        <v>0.7873909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42.89051</v>
      </c>
      <c r="S410" s="0" t="n">
        <v>21.59017</v>
      </c>
      <c r="T410" s="0" t="n">
        <v>64.02634</v>
      </c>
      <c r="U410" s="0" t="n">
        <v>105.1825</v>
      </c>
      <c r="V410" s="0" t="n">
        <v>132.5356</v>
      </c>
      <c r="W410" s="0" t="n">
        <v>120.1405</v>
      </c>
      <c r="X410" s="0" t="n">
        <v>112.5803</v>
      </c>
      <c r="Y410" s="0" t="n">
        <v>114.3221</v>
      </c>
      <c r="Z410" s="0" t="n">
        <v>0</v>
      </c>
      <c r="AA410" s="0" t="n">
        <v>1</v>
      </c>
      <c r="AB410" s="0" t="n">
        <v>0.004856152</v>
      </c>
      <c r="AC410" s="0" t="n">
        <v>0.01732744</v>
      </c>
      <c r="AD410" s="0" t="n">
        <v>-0.0004215337</v>
      </c>
      <c r="AE410" s="1" t="n">
        <v>-3.301934E-009</v>
      </c>
      <c r="AF410" s="1" t="n">
        <v>-1.69888E-008</v>
      </c>
      <c r="AG410" s="1" t="n">
        <v>2.32462E-008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O410" s="2" t="n">
        <f aca="false">SQRT(SUMSQ(AB410:AD410))</f>
        <v>0.0180000022183593</v>
      </c>
      <c r="AP410" s="2"/>
      <c r="AQ410" s="2"/>
      <c r="AR410" s="2"/>
      <c r="AS410" s="2" t="n">
        <f aca="false">DEGREES(2*ACOS(AH410))</f>
        <v>0</v>
      </c>
      <c r="AT410" s="2"/>
      <c r="AU410" s="2"/>
      <c r="AW410" s="0" t="n">
        <f aca="false">ABS(AI410-1)</f>
        <v>0</v>
      </c>
      <c r="AZ410" s="3"/>
      <c r="BA410" s="3" t="n">
        <f aca="false">DEGREES(2*ACOS(AM410))</f>
        <v>0</v>
      </c>
      <c r="BB410" s="3"/>
      <c r="BC410" s="3"/>
      <c r="BD410" s="0" t="n">
        <f aca="false">SUM(AN410:BB410)</f>
        <v>0.0180000022183593</v>
      </c>
    </row>
    <row r="411" customFormat="false" ht="13.8" hidden="false" customHeight="false" outlineLevel="0" collapsed="false">
      <c r="A411" s="0" t="n">
        <v>476.8377</v>
      </c>
      <c r="B411" s="0" t="n">
        <v>3.393771</v>
      </c>
      <c r="C411" s="0" t="n">
        <v>1.627238</v>
      </c>
      <c r="D411" s="0" t="n">
        <v>2.77599</v>
      </c>
      <c r="E411" s="0" t="n">
        <v>-0.1051666</v>
      </c>
      <c r="F411" s="0" t="n">
        <v>0.01769789</v>
      </c>
      <c r="G411" s="0" t="n">
        <v>-0.03641438</v>
      </c>
      <c r="H411" s="0" t="n">
        <v>0.9936301</v>
      </c>
      <c r="I411" s="0" t="n">
        <v>0.3116971</v>
      </c>
      <c r="J411" s="0" t="n">
        <v>-0.08131642</v>
      </c>
      <c r="K411" s="0" t="n">
        <v>0.6079637</v>
      </c>
      <c r="L411" s="0" t="n">
        <v>0.06279448</v>
      </c>
      <c r="M411" s="0" t="n">
        <v>0.7872894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44.35791</v>
      </c>
      <c r="S411" s="0" t="n">
        <v>21.35743</v>
      </c>
      <c r="T411" s="0" t="n">
        <v>64.63166</v>
      </c>
      <c r="U411" s="0" t="n">
        <v>106.7167</v>
      </c>
      <c r="V411" s="0" t="n">
        <v>134.6891</v>
      </c>
      <c r="W411" s="0" t="n">
        <v>122.213</v>
      </c>
      <c r="X411" s="0" t="n">
        <v>114.6343</v>
      </c>
      <c r="Y411" s="0" t="n">
        <v>116.4252</v>
      </c>
      <c r="Z411" s="0" t="n">
        <v>0</v>
      </c>
      <c r="AA411" s="0" t="n">
        <v>1</v>
      </c>
      <c r="AB411" s="0" t="n">
        <v>0.02310107</v>
      </c>
      <c r="AC411" s="0" t="n">
        <v>0.08392008</v>
      </c>
      <c r="AD411" s="0" t="n">
        <v>0.001082935</v>
      </c>
      <c r="AE411" s="1" t="n">
        <v>-3.530748E-009</v>
      </c>
      <c r="AF411" s="1" t="n">
        <v>9.112745E-009</v>
      </c>
      <c r="AG411" s="1" t="n">
        <v>-1.098881E-008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O411" s="2" t="n">
        <f aca="false">SQRT(SUMSQ(AB411:AD411))</f>
        <v>0.0870483314634205</v>
      </c>
      <c r="AP411" s="2"/>
      <c r="AQ411" s="2"/>
      <c r="AR411" s="2"/>
      <c r="AS411" s="2" t="n">
        <f aca="false">DEGREES(2*ACOS(AH411))</f>
        <v>0</v>
      </c>
      <c r="AT411" s="2"/>
      <c r="AU411" s="2"/>
      <c r="AW411" s="0" t="n">
        <f aca="false">ABS(AI411-1)</f>
        <v>0</v>
      </c>
      <c r="AZ411" s="3"/>
      <c r="BA411" s="3" t="n">
        <f aca="false">DEGREES(2*ACOS(AM411))</f>
        <v>0</v>
      </c>
      <c r="BB411" s="3"/>
      <c r="BC411" s="3"/>
      <c r="BD411" s="0" t="n">
        <f aca="false">SUM(AN411:BB411)</f>
        <v>0.0870483314634205</v>
      </c>
    </row>
    <row r="412" customFormat="false" ht="13.8" hidden="false" customHeight="false" outlineLevel="0" collapsed="false">
      <c r="A412" s="0" t="n">
        <v>476.8881</v>
      </c>
      <c r="B412" s="0" t="n">
        <v>3.426337</v>
      </c>
      <c r="C412" s="0" t="n">
        <v>1.767335</v>
      </c>
      <c r="D412" s="0" t="n">
        <v>2.786396</v>
      </c>
      <c r="E412" s="0" t="n">
        <v>-0.1051666</v>
      </c>
      <c r="F412" s="0" t="n">
        <v>0.01769792</v>
      </c>
      <c r="G412" s="0" t="n">
        <v>-0.03641439</v>
      </c>
      <c r="H412" s="0" t="n">
        <v>0.9936301</v>
      </c>
      <c r="I412" s="0" t="n">
        <v>0.3116971</v>
      </c>
      <c r="J412" s="0" t="n">
        <v>-0.08353214</v>
      </c>
      <c r="K412" s="0" t="n">
        <v>0.6078531</v>
      </c>
      <c r="L412" s="0" t="n">
        <v>0.06451721</v>
      </c>
      <c r="M412" s="0" t="n">
        <v>0.7870035</v>
      </c>
      <c r="N412" s="0" t="n">
        <v>1</v>
      </c>
      <c r="O412" s="0" t="n">
        <v>-0.005532265</v>
      </c>
      <c r="P412" s="0" t="n">
        <v>-0.001819015</v>
      </c>
      <c r="Q412" s="0" t="n">
        <v>0.0008690357</v>
      </c>
      <c r="R412" s="0" t="n">
        <v>47.71849</v>
      </c>
      <c r="S412" s="0" t="n">
        <v>18.53535</v>
      </c>
      <c r="T412" s="0" t="n">
        <v>62.04193</v>
      </c>
      <c r="U412" s="0" t="n">
        <v>105.1357</v>
      </c>
      <c r="V412" s="0" t="n">
        <v>133.6282</v>
      </c>
      <c r="W412" s="0" t="n">
        <v>121.8826</v>
      </c>
      <c r="X412" s="0" t="n">
        <v>114.8947</v>
      </c>
      <c r="Y412" s="0" t="n">
        <v>117.1364</v>
      </c>
      <c r="Z412" s="0" t="n">
        <v>0</v>
      </c>
      <c r="AA412" s="0" t="n">
        <v>1</v>
      </c>
      <c r="AB412" s="0" t="n">
        <v>0.04874956</v>
      </c>
      <c r="AC412" s="0" t="n">
        <v>0.18293</v>
      </c>
      <c r="AD412" s="0" t="n">
        <v>0.01432562</v>
      </c>
      <c r="AE412" s="1" t="n">
        <v>5.321606E-009</v>
      </c>
      <c r="AF412" s="1" t="n">
        <v>3.314217E-008</v>
      </c>
      <c r="AG412" s="1" t="n">
        <v>-1.398553E-008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O412" s="2" t="n">
        <f aca="false">SQRT(SUMSQ(AB412:AD412))</f>
        <v>0.189855544792819</v>
      </c>
      <c r="AP412" s="2"/>
      <c r="AQ412" s="2"/>
      <c r="AR412" s="2"/>
      <c r="AS412" s="2" t="n">
        <f aca="false">DEGREES(2*ACOS(AH412))</f>
        <v>0</v>
      </c>
      <c r="AT412" s="2"/>
      <c r="AU412" s="2"/>
      <c r="AW412" s="0" t="n">
        <f aca="false">ABS(AI412-1)</f>
        <v>0</v>
      </c>
      <c r="AZ412" s="3"/>
      <c r="BA412" s="3" t="n">
        <f aca="false">DEGREES(2*ACOS(AM412))</f>
        <v>0</v>
      </c>
      <c r="BB412" s="3"/>
      <c r="BC412" s="3"/>
      <c r="BD412" s="0" t="n">
        <f aca="false">SUM(AN412:BB412)</f>
        <v>0.189855544792819</v>
      </c>
    </row>
    <row r="413" customFormat="false" ht="13.8" hidden="false" customHeight="false" outlineLevel="0" collapsed="false">
      <c r="A413" s="0" t="n">
        <v>476.9376</v>
      </c>
      <c r="B413" s="0" t="n">
        <v>3.419592</v>
      </c>
      <c r="C413" s="0" t="n">
        <v>1.915265</v>
      </c>
      <c r="D413" s="0" t="n">
        <v>2.767446</v>
      </c>
      <c r="E413" s="0" t="n">
        <v>-0.1051666</v>
      </c>
      <c r="F413" s="0" t="n">
        <v>0.01769795</v>
      </c>
      <c r="G413" s="0" t="n">
        <v>-0.03641438</v>
      </c>
      <c r="H413" s="0" t="n">
        <v>0.9936301</v>
      </c>
      <c r="I413" s="0" t="n">
        <v>0.3116971</v>
      </c>
      <c r="J413" s="0" t="n">
        <v>-0.08792143</v>
      </c>
      <c r="K413" s="0" t="n">
        <v>0.6074311</v>
      </c>
      <c r="L413" s="0" t="n">
        <v>0.06789786</v>
      </c>
      <c r="M413" s="0" t="n">
        <v>0.7865667</v>
      </c>
      <c r="N413" s="0" t="n">
        <v>1</v>
      </c>
      <c r="O413" s="0" t="n">
        <v>-0.004352331</v>
      </c>
      <c r="P413" s="0" t="n">
        <v>-0.01768386</v>
      </c>
      <c r="Q413" s="0" t="n">
        <v>-0.01678967</v>
      </c>
      <c r="R413" s="0" t="n">
        <v>53.44795</v>
      </c>
      <c r="S413" s="0" t="n">
        <v>12.86756</v>
      </c>
      <c r="T413" s="0" t="n">
        <v>56.41226</v>
      </c>
      <c r="U413" s="0" t="n">
        <v>100.5162</v>
      </c>
      <c r="V413" s="0" t="n">
        <v>129.5311</v>
      </c>
      <c r="W413" s="0" t="n">
        <v>119.5424</v>
      </c>
      <c r="X413" s="0" t="n">
        <v>113.8494</v>
      </c>
      <c r="Y413" s="0" t="n">
        <v>117.6724</v>
      </c>
      <c r="Z413" s="0" t="n">
        <v>0</v>
      </c>
      <c r="AA413" s="0" t="n">
        <v>1</v>
      </c>
      <c r="AB413" s="0" t="n">
        <v>0.06054841</v>
      </c>
      <c r="AC413" s="0" t="n">
        <v>0.2293275</v>
      </c>
      <c r="AD413" s="0" t="n">
        <v>0.007392708</v>
      </c>
      <c r="AE413" s="1" t="n">
        <v>-3.321138E-009</v>
      </c>
      <c r="AF413" s="1" t="n">
        <v>3.462857E-008</v>
      </c>
      <c r="AG413" s="1" t="n">
        <v>-8.451152E-011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O413" s="2" t="n">
        <f aca="false">SQRT(SUMSQ(AB413:AD413))</f>
        <v>0.237301210155682</v>
      </c>
      <c r="AP413" s="2"/>
      <c r="AQ413" s="2"/>
      <c r="AR413" s="2"/>
      <c r="AS413" s="2" t="n">
        <f aca="false">DEGREES(2*ACOS(AH413))</f>
        <v>0</v>
      </c>
      <c r="AT413" s="2"/>
      <c r="AU413" s="2"/>
      <c r="AW413" s="0" t="n">
        <f aca="false">ABS(AI413-1)</f>
        <v>0</v>
      </c>
      <c r="AZ413" s="3"/>
      <c r="BA413" s="3" t="n">
        <f aca="false">DEGREES(2*ACOS(AM413))</f>
        <v>0</v>
      </c>
      <c r="BB413" s="3"/>
      <c r="BC413" s="3"/>
      <c r="BD413" s="0" t="n">
        <f aca="false">SUM(AN413:BB413)</f>
        <v>0.237301210155682</v>
      </c>
    </row>
    <row r="414" customFormat="false" ht="13.8" hidden="false" customHeight="false" outlineLevel="0" collapsed="false">
      <c r="A414" s="0" t="n">
        <v>476.9879</v>
      </c>
      <c r="B414" s="0" t="n">
        <v>3.408167</v>
      </c>
      <c r="C414" s="0" t="n">
        <v>2.039025</v>
      </c>
      <c r="D414" s="0" t="n">
        <v>2.717036</v>
      </c>
      <c r="E414" s="0" t="n">
        <v>-0.1051666</v>
      </c>
      <c r="F414" s="0" t="n">
        <v>0.01769795</v>
      </c>
      <c r="G414" s="0" t="n">
        <v>-0.03641437</v>
      </c>
      <c r="H414" s="0" t="n">
        <v>0.9936301</v>
      </c>
      <c r="I414" s="0" t="n">
        <v>0.3116971</v>
      </c>
      <c r="J414" s="0" t="n">
        <v>-0.09334558</v>
      </c>
      <c r="K414" s="0" t="n">
        <v>0.6078041</v>
      </c>
      <c r="L414" s="0" t="n">
        <v>0.07225055</v>
      </c>
      <c r="M414" s="0" t="n">
        <v>0.7852647</v>
      </c>
      <c r="N414" s="0" t="n">
        <v>1</v>
      </c>
      <c r="O414" s="0" t="n">
        <v>-0.0002560616</v>
      </c>
      <c r="P414" s="1" t="n">
        <v>-6.79493E-005</v>
      </c>
      <c r="Q414" s="0" t="n">
        <v>-0.0003213882</v>
      </c>
      <c r="R414" s="0" t="n">
        <v>54.55177</v>
      </c>
      <c r="S414" s="0" t="n">
        <v>7.789699</v>
      </c>
      <c r="T414" s="0" t="n">
        <v>46.8048</v>
      </c>
      <c r="U414" s="0" t="n">
        <v>87.86206</v>
      </c>
      <c r="V414" s="0" t="n">
        <v>114.9281</v>
      </c>
      <c r="W414" s="0" t="n">
        <v>107.2477</v>
      </c>
      <c r="X414" s="0" t="n">
        <v>103.3991</v>
      </c>
      <c r="Y414" s="0" t="n">
        <v>108.7364</v>
      </c>
      <c r="Z414" s="0" t="n">
        <v>0</v>
      </c>
      <c r="AA414" s="0" t="n">
        <v>1</v>
      </c>
      <c r="AB414" s="0" t="n">
        <v>0.04656034</v>
      </c>
      <c r="AC414" s="0" t="n">
        <v>0.1864776</v>
      </c>
      <c r="AD414" s="0" t="n">
        <v>0.007885377</v>
      </c>
      <c r="AE414" s="1" t="n">
        <v>-3.634419E-009</v>
      </c>
      <c r="AF414" s="1" t="n">
        <v>-8.231811E-010</v>
      </c>
      <c r="AG414" s="1" t="n">
        <v>2.41749E-008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O414" s="2" t="n">
        <f aca="false">SQRT(SUMSQ(AB414:AD414))</f>
        <v>0.19236408119269</v>
      </c>
      <c r="AP414" s="2"/>
      <c r="AQ414" s="2"/>
      <c r="AR414" s="2"/>
      <c r="AS414" s="2" t="n">
        <f aca="false">DEGREES(2*ACOS(AH414))</f>
        <v>0.0512469035396072</v>
      </c>
      <c r="AT414" s="2"/>
      <c r="AU414" s="2"/>
      <c r="AW414" s="0" t="n">
        <f aca="false">ABS(AI414-1)</f>
        <v>0</v>
      </c>
      <c r="AZ414" s="3"/>
      <c r="BA414" s="3" t="n">
        <f aca="false">DEGREES(2*ACOS(AM414))</f>
        <v>0</v>
      </c>
      <c r="BB414" s="3"/>
      <c r="BC414" s="3"/>
      <c r="BD414" s="0" t="n">
        <f aca="false">SUM(AN414:BB414)</f>
        <v>0.243610984732297</v>
      </c>
    </row>
    <row r="415" customFormat="false" ht="13.8" hidden="false" customHeight="false" outlineLevel="0" collapsed="false">
      <c r="A415" s="0" t="n">
        <v>477.0376</v>
      </c>
      <c r="B415" s="0" t="n">
        <v>3.294508</v>
      </c>
      <c r="C415" s="0" t="n">
        <v>2.126606</v>
      </c>
      <c r="D415" s="0" t="n">
        <v>2.726385</v>
      </c>
      <c r="E415" s="0" t="n">
        <v>-0.1051666</v>
      </c>
      <c r="F415" s="0" t="n">
        <v>0.01769795</v>
      </c>
      <c r="G415" s="0" t="n">
        <v>-0.03641437</v>
      </c>
      <c r="H415" s="0" t="n">
        <v>0.9936301</v>
      </c>
      <c r="I415" s="0" t="n">
        <v>0.3116971</v>
      </c>
      <c r="J415" s="0" t="n">
        <v>-0.09970085</v>
      </c>
      <c r="K415" s="0" t="n">
        <v>0.6077166</v>
      </c>
      <c r="L415" s="0" t="n">
        <v>0.07727588</v>
      </c>
      <c r="M415" s="0" t="n">
        <v>0.7840719</v>
      </c>
      <c r="N415" s="0" t="n">
        <v>1</v>
      </c>
      <c r="O415" s="0" t="n">
        <v>-0.01244283</v>
      </c>
      <c r="P415" s="0" t="n">
        <v>-0.005925894</v>
      </c>
      <c r="Q415" s="0" t="n">
        <v>0.002566576</v>
      </c>
      <c r="R415" s="0" t="n">
        <v>66.31879</v>
      </c>
      <c r="S415" s="0" t="n">
        <v>14.12318</v>
      </c>
      <c r="T415" s="0" t="n">
        <v>46.80935</v>
      </c>
      <c r="U415" s="0" t="n">
        <v>92.4232</v>
      </c>
      <c r="V415" s="0" t="n">
        <v>122.5285</v>
      </c>
      <c r="W415" s="0" t="n">
        <v>115.5787</v>
      </c>
      <c r="X415" s="0" t="n">
        <v>113.4869</v>
      </c>
      <c r="Y415" s="0" t="n">
        <v>121.1068</v>
      </c>
      <c r="Z415" s="0" t="n">
        <v>0</v>
      </c>
      <c r="AA415" s="0" t="n">
        <v>1</v>
      </c>
      <c r="AB415" s="0" t="n">
        <v>0.03238179</v>
      </c>
      <c r="AC415" s="0" t="n">
        <v>0.1372559</v>
      </c>
      <c r="AD415" s="0" t="n">
        <v>-0.0008239514</v>
      </c>
      <c r="AE415" s="1" t="n">
        <v>-4.17124E-009</v>
      </c>
      <c r="AF415" s="1" t="n">
        <v>1.125473E-008</v>
      </c>
      <c r="AG415" s="1" t="n">
        <v>1.051502E-008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O415" s="2" t="n">
        <f aca="false">SQRT(SUMSQ(AB415:AD415))</f>
        <v>0.141026385135278</v>
      </c>
      <c r="AP415" s="2"/>
      <c r="AQ415" s="2"/>
      <c r="AR415" s="2"/>
      <c r="AS415" s="2" t="n">
        <f aca="false">DEGREES(2*ACOS(AH415))</f>
        <v>0</v>
      </c>
      <c r="AT415" s="2"/>
      <c r="AU415" s="2"/>
      <c r="AW415" s="0" t="n">
        <f aca="false">ABS(AI415-1)</f>
        <v>0</v>
      </c>
      <c r="AZ415" s="3"/>
      <c r="BA415" s="3" t="n">
        <f aca="false">DEGREES(2*ACOS(AM415))</f>
        <v>0</v>
      </c>
      <c r="BB415" s="3"/>
      <c r="BC415" s="3"/>
      <c r="BD415" s="0" t="n">
        <f aca="false">SUM(AN415:BB415)</f>
        <v>0.141026385135278</v>
      </c>
    </row>
    <row r="416" customFormat="false" ht="13.8" hidden="false" customHeight="false" outlineLevel="0" collapsed="false">
      <c r="A416" s="0" t="n">
        <v>477.088</v>
      </c>
      <c r="B416" s="0" t="n">
        <v>3.400207</v>
      </c>
      <c r="C416" s="0" t="n">
        <v>2.089001</v>
      </c>
      <c r="D416" s="0" t="n">
        <v>2.634267</v>
      </c>
      <c r="E416" s="0" t="n">
        <v>-0.1051666</v>
      </c>
      <c r="F416" s="0" t="n">
        <v>0.01769794</v>
      </c>
      <c r="G416" s="0" t="n">
        <v>-0.03641439</v>
      </c>
      <c r="H416" s="0" t="n">
        <v>0.9936301</v>
      </c>
      <c r="I416" s="0" t="n">
        <v>0.3116971</v>
      </c>
      <c r="J416" s="0" t="n">
        <v>-0.1045534</v>
      </c>
      <c r="K416" s="0" t="n">
        <v>0.6090863</v>
      </c>
      <c r="L416" s="0" t="n">
        <v>0.08143978</v>
      </c>
      <c r="M416" s="0" t="n">
        <v>0.7819527</v>
      </c>
      <c r="N416" s="0" t="n">
        <v>1</v>
      </c>
      <c r="O416" s="0" t="n">
        <v>0.07957387</v>
      </c>
      <c r="P416" s="0" t="n">
        <v>-0.01448464</v>
      </c>
      <c r="Q416" s="0" t="n">
        <v>0.002795696</v>
      </c>
      <c r="R416" s="0" t="n">
        <v>70.8118</v>
      </c>
      <c r="S416" s="0" t="n">
        <v>19.27833</v>
      </c>
      <c r="T416" s="0" t="n">
        <v>45.63611</v>
      </c>
      <c r="U416" s="0" t="n">
        <v>91.47227</v>
      </c>
      <c r="V416" s="0" t="n">
        <v>121.8606</v>
      </c>
      <c r="W416" s="0" t="n">
        <v>115.6063</v>
      </c>
      <c r="X416" s="0" t="n">
        <v>114.6228</v>
      </c>
      <c r="Y416" s="0" t="n">
        <v>124.417</v>
      </c>
      <c r="Z416" s="0" t="n">
        <v>0</v>
      </c>
      <c r="AA416" s="0" t="n">
        <v>1</v>
      </c>
      <c r="AB416" s="0" t="n">
        <v>0.02224153</v>
      </c>
      <c r="AC416" s="0" t="n">
        <v>0.0928034</v>
      </c>
      <c r="AD416" s="0" t="n">
        <v>-0.02079218</v>
      </c>
      <c r="AE416" s="1" t="n">
        <v>-6.105719E-009</v>
      </c>
      <c r="AF416" s="1" t="n">
        <v>-1.257627E-008</v>
      </c>
      <c r="AG416" s="1" t="n">
        <v>-1.595837E-008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O416" s="2" t="n">
        <f aca="false">SQRT(SUMSQ(AB416:AD416))</f>
        <v>0.0976702178632427</v>
      </c>
      <c r="AP416" s="2"/>
      <c r="AQ416" s="2"/>
      <c r="AR416" s="2"/>
      <c r="AS416" s="2" t="n">
        <f aca="false">DEGREES(2*ACOS(AH416))</f>
        <v>0</v>
      </c>
      <c r="AT416" s="2"/>
      <c r="AU416" s="2"/>
      <c r="AW416" s="0" t="n">
        <f aca="false">ABS(AI416-1)</f>
        <v>0</v>
      </c>
      <c r="AZ416" s="3"/>
      <c r="BA416" s="3" t="n">
        <f aca="false">DEGREES(2*ACOS(AM416))</f>
        <v>0</v>
      </c>
      <c r="BB416" s="3"/>
      <c r="BC416" s="3"/>
      <c r="BD416" s="0" t="n">
        <f aca="false">SUM(AN416:BB416)</f>
        <v>0.0976702178632427</v>
      </c>
    </row>
    <row r="417" customFormat="false" ht="13.8" hidden="false" customHeight="false" outlineLevel="0" collapsed="false">
      <c r="A417" s="0" t="n">
        <v>477.1375</v>
      </c>
      <c r="B417" s="0" t="n">
        <v>3.372019</v>
      </c>
      <c r="C417" s="0" t="n">
        <v>2.088369</v>
      </c>
      <c r="D417" s="0" t="n">
        <v>2.611016</v>
      </c>
      <c r="E417" s="0" t="n">
        <v>-0.1051666</v>
      </c>
      <c r="F417" s="0" t="n">
        <v>0.01769794</v>
      </c>
      <c r="G417" s="0" t="n">
        <v>-0.0364144</v>
      </c>
      <c r="H417" s="0" t="n">
        <v>0.9936301</v>
      </c>
      <c r="I417" s="0" t="n">
        <v>0.3116971</v>
      </c>
      <c r="J417" s="0" t="n">
        <v>-0.1084139</v>
      </c>
      <c r="K417" s="0" t="n">
        <v>0.6107191</v>
      </c>
      <c r="L417" s="0" t="n">
        <v>0.08490895</v>
      </c>
      <c r="M417" s="0" t="n">
        <v>0.7797815</v>
      </c>
      <c r="N417" s="0" t="n">
        <v>1</v>
      </c>
      <c r="O417" s="0" t="n">
        <v>-0.003398895</v>
      </c>
      <c r="P417" s="0" t="n">
        <v>-0.04693246</v>
      </c>
      <c r="Q417" s="1" t="n">
        <v>3.314018E-005</v>
      </c>
      <c r="R417" s="0" t="n">
        <v>70.70949</v>
      </c>
      <c r="S417" s="0" t="n">
        <v>20.42371</v>
      </c>
      <c r="T417" s="0" t="n">
        <v>40.99409</v>
      </c>
      <c r="U417" s="0" t="n">
        <v>86.41801</v>
      </c>
      <c r="V417" s="0" t="n">
        <v>116.7448</v>
      </c>
      <c r="W417" s="0" t="n">
        <v>110.8443</v>
      </c>
      <c r="X417" s="0" t="n">
        <v>110.5939</v>
      </c>
      <c r="Y417" s="0" t="n">
        <v>119.393</v>
      </c>
      <c r="Z417" s="0" t="n">
        <v>0</v>
      </c>
      <c r="AA417" s="0" t="n">
        <v>1</v>
      </c>
      <c r="AB417" s="0" t="n">
        <v>0.01506661</v>
      </c>
      <c r="AC417" s="0" t="n">
        <v>0.05696105</v>
      </c>
      <c r="AD417" s="0" t="n">
        <v>-0.03488596</v>
      </c>
      <c r="AE417" s="1" t="n">
        <v>7.331737E-009</v>
      </c>
      <c r="AF417" s="1" t="n">
        <v>1.00658E-008</v>
      </c>
      <c r="AG417" s="1" t="n">
        <v>-1.104372E-008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O417" s="2" t="n">
        <f aca="false">SQRT(SUMSQ(AB417:AD417))</f>
        <v>0.0684733098302996</v>
      </c>
      <c r="AP417" s="2"/>
      <c r="AQ417" s="2"/>
      <c r="AR417" s="2"/>
      <c r="AS417" s="2" t="n">
        <f aca="false">DEGREES(2*ACOS(AH417))</f>
        <v>0</v>
      </c>
      <c r="AT417" s="2"/>
      <c r="AU417" s="2"/>
      <c r="AW417" s="0" t="n">
        <f aca="false">ABS(AI417-1)</f>
        <v>0</v>
      </c>
      <c r="AZ417" s="3"/>
      <c r="BA417" s="3" t="n">
        <f aca="false">DEGREES(2*ACOS(AM417))</f>
        <v>0</v>
      </c>
      <c r="BB417" s="3"/>
      <c r="BC417" s="3"/>
      <c r="BD417" s="0" t="n">
        <f aca="false">SUM(AN417:BB417)</f>
        <v>0.0684733098302996</v>
      </c>
    </row>
    <row r="418" customFormat="false" ht="13.8" hidden="false" customHeight="false" outlineLevel="0" collapsed="false">
      <c r="A418" s="0" t="n">
        <v>477.1879</v>
      </c>
      <c r="B418" s="0" t="n">
        <v>3.401459</v>
      </c>
      <c r="C418" s="0" t="n">
        <v>2.073276</v>
      </c>
      <c r="D418" s="0" t="n">
        <v>2.690185</v>
      </c>
      <c r="E418" s="0" t="n">
        <v>-0.1051666</v>
      </c>
      <c r="F418" s="0" t="n">
        <v>0.01769793</v>
      </c>
      <c r="G418" s="0" t="n">
        <v>-0.0364144</v>
      </c>
      <c r="H418" s="0" t="n">
        <v>0.9936301</v>
      </c>
      <c r="I418" s="0" t="n">
        <v>0.3116971</v>
      </c>
      <c r="J418" s="0" t="n">
        <v>-0.1109796</v>
      </c>
      <c r="K418" s="0" t="n">
        <v>0.6110352</v>
      </c>
      <c r="L418" s="0" t="n">
        <v>0.08705783</v>
      </c>
      <c r="M418" s="0" t="n">
        <v>0.7789355</v>
      </c>
      <c r="N418" s="0" t="n">
        <v>1</v>
      </c>
      <c r="O418" s="0" t="n">
        <v>0.0833292</v>
      </c>
      <c r="P418" s="0" t="n">
        <v>-0.02636957</v>
      </c>
      <c r="Q418" s="0" t="n">
        <v>0.0094769</v>
      </c>
      <c r="R418" s="0" t="n">
        <v>71.67845</v>
      </c>
      <c r="S418" s="0" t="n">
        <v>20.6807</v>
      </c>
      <c r="T418" s="0" t="n">
        <v>41.83619</v>
      </c>
      <c r="U418" s="0" t="n">
        <v>87.96799</v>
      </c>
      <c r="V418" s="0" t="n">
        <v>118.7742</v>
      </c>
      <c r="W418" s="0" t="n">
        <v>112.6925</v>
      </c>
      <c r="X418" s="0" t="n">
        <v>112.3506</v>
      </c>
      <c r="Y418" s="0" t="n">
        <v>121.3765</v>
      </c>
      <c r="Z418" s="0" t="n">
        <v>0</v>
      </c>
      <c r="AA418" s="0" t="n">
        <v>1</v>
      </c>
      <c r="AB418" s="0" t="n">
        <v>0.01354314</v>
      </c>
      <c r="AC418" s="0" t="n">
        <v>0.04742543</v>
      </c>
      <c r="AD418" s="0" t="n">
        <v>-0.04972068</v>
      </c>
      <c r="AE418" s="1" t="n">
        <v>7.021608E-009</v>
      </c>
      <c r="AF418" s="1" t="n">
        <v>-2.659024E-009</v>
      </c>
      <c r="AG418" s="1" t="n">
        <v>3.675613E-009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O418" s="2" t="n">
        <f aca="false">SQRT(SUMSQ(AB418:AD418))</f>
        <v>0.0700338066322751</v>
      </c>
      <c r="AP418" s="2"/>
      <c r="AQ418" s="2"/>
      <c r="AR418" s="2"/>
      <c r="AS418" s="2" t="n">
        <f aca="false">DEGREES(2*ACOS(AH418))</f>
        <v>0</v>
      </c>
      <c r="AT418" s="2"/>
      <c r="AU418" s="2"/>
      <c r="AW418" s="0" t="n">
        <f aca="false">ABS(AI418-1)</f>
        <v>0</v>
      </c>
      <c r="AZ418" s="3"/>
      <c r="BA418" s="3" t="n">
        <f aca="false">DEGREES(2*ACOS(AM418))</f>
        <v>0</v>
      </c>
      <c r="BB418" s="3"/>
      <c r="BC418" s="3"/>
      <c r="BD418" s="0" t="n">
        <f aca="false">SUM(AN418:BB418)</f>
        <v>0.0700338066322751</v>
      </c>
    </row>
    <row r="419" customFormat="false" ht="13.8" hidden="false" customHeight="false" outlineLevel="0" collapsed="false">
      <c r="A419" s="0" t="n">
        <v>477.238</v>
      </c>
      <c r="B419" s="0" t="n">
        <v>3.395276</v>
      </c>
      <c r="C419" s="0" t="n">
        <v>2.014404</v>
      </c>
      <c r="D419" s="0" t="n">
        <v>2.67899</v>
      </c>
      <c r="E419" s="0" t="n">
        <v>-0.1051666</v>
      </c>
      <c r="F419" s="0" t="n">
        <v>0.01769794</v>
      </c>
      <c r="G419" s="0" t="n">
        <v>-0.03641445</v>
      </c>
      <c r="H419" s="0" t="n">
        <v>0.9936301</v>
      </c>
      <c r="I419" s="0" t="n">
        <v>0.3116971</v>
      </c>
      <c r="J419" s="0" t="n">
        <v>-0.112046</v>
      </c>
      <c r="K419" s="0" t="n">
        <v>0.6115782</v>
      </c>
      <c r="L419" s="0" t="n">
        <v>0.08805053</v>
      </c>
      <c r="M419" s="0" t="n">
        <v>0.7782447</v>
      </c>
      <c r="N419" s="0" t="n">
        <v>1</v>
      </c>
      <c r="O419" s="0" t="n">
        <v>0.005072832</v>
      </c>
      <c r="P419" s="0" t="n">
        <v>-0.001165867</v>
      </c>
      <c r="Q419" s="0" t="n">
        <v>0.05213928</v>
      </c>
      <c r="R419" s="0" t="n">
        <v>66.68388</v>
      </c>
      <c r="S419" s="0" t="n">
        <v>17.46966</v>
      </c>
      <c r="T419" s="0" t="n">
        <v>41.57533</v>
      </c>
      <c r="U419" s="0" t="n">
        <v>85.26059</v>
      </c>
      <c r="V419" s="0" t="n">
        <v>114.2971</v>
      </c>
      <c r="W419" s="0" t="n">
        <v>108.1835</v>
      </c>
      <c r="X419" s="0" t="n">
        <v>107.227</v>
      </c>
      <c r="Y419" s="0" t="n">
        <v>115.4855</v>
      </c>
      <c r="Z419" s="0" t="n">
        <v>0</v>
      </c>
      <c r="AA419" s="0" t="n">
        <v>1</v>
      </c>
      <c r="AB419" s="0" t="n">
        <v>0.01040646</v>
      </c>
      <c r="AC419" s="0" t="n">
        <v>0.03612157</v>
      </c>
      <c r="AD419" s="0" t="n">
        <v>-0.04035998</v>
      </c>
      <c r="AE419" s="1" t="n">
        <v>-1.090967E-009</v>
      </c>
      <c r="AF419" s="1" t="n">
        <v>-5.056906E-009</v>
      </c>
      <c r="AG419" s="1" t="n">
        <v>-3.880742E-008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O419" s="2" t="n">
        <f aca="false">SQRT(SUMSQ(AB419:AD419))</f>
        <v>0.0551542402231859</v>
      </c>
      <c r="AP419" s="2"/>
      <c r="AQ419" s="2"/>
      <c r="AR419" s="2"/>
      <c r="AS419" s="2" t="n">
        <f aca="false">DEGREES(2*ACOS(AH419))</f>
        <v>0</v>
      </c>
      <c r="AT419" s="2"/>
      <c r="AU419" s="2"/>
      <c r="AW419" s="0" t="n">
        <f aca="false">ABS(AI419-1)</f>
        <v>0</v>
      </c>
      <c r="AZ419" s="3"/>
      <c r="BA419" s="3" t="n">
        <f aca="false">DEGREES(2*ACOS(AM419))</f>
        <v>0</v>
      </c>
      <c r="BB419" s="3"/>
      <c r="BC419" s="3"/>
      <c r="BD419" s="0" t="n">
        <f aca="false">SUM(AN419:BB419)</f>
        <v>0.0551542402231859</v>
      </c>
    </row>
    <row r="420" customFormat="false" ht="13.8" hidden="false" customHeight="false" outlineLevel="0" collapsed="false">
      <c r="A420" s="0" t="n">
        <v>477.2874</v>
      </c>
      <c r="B420" s="0" t="n">
        <v>3.419716</v>
      </c>
      <c r="C420" s="0" t="n">
        <v>2.052031</v>
      </c>
      <c r="D420" s="0" t="n">
        <v>2.65884</v>
      </c>
      <c r="E420" s="0" t="n">
        <v>-0.1051666</v>
      </c>
      <c r="F420" s="0" t="n">
        <v>0.01769793</v>
      </c>
      <c r="G420" s="0" t="n">
        <v>-0.03641441</v>
      </c>
      <c r="H420" s="0" t="n">
        <v>0.9936301</v>
      </c>
      <c r="I420" s="0" t="n">
        <v>0.3116971</v>
      </c>
      <c r="J420" s="0" t="n">
        <v>-0.1127018</v>
      </c>
      <c r="K420" s="0" t="n">
        <v>0.6121749</v>
      </c>
      <c r="L420" s="0" t="n">
        <v>0.08872536</v>
      </c>
      <c r="M420" s="0" t="n">
        <v>0.777604</v>
      </c>
      <c r="N420" s="0" t="n">
        <v>1</v>
      </c>
      <c r="O420" s="0" t="n">
        <v>0.0006463528</v>
      </c>
      <c r="P420" s="1" t="n">
        <v>-5.245209E-005</v>
      </c>
      <c r="Q420" s="0" t="n">
        <v>0.002958775</v>
      </c>
      <c r="R420" s="0" t="n">
        <v>67.51636</v>
      </c>
      <c r="S420" s="0" t="n">
        <v>16.33492</v>
      </c>
      <c r="T420" s="0" t="n">
        <v>43.35168</v>
      </c>
      <c r="U420" s="0" t="n">
        <v>88.71548</v>
      </c>
      <c r="V420" s="0" t="n">
        <v>118.9344</v>
      </c>
      <c r="W420" s="0" t="n">
        <v>112.0991</v>
      </c>
      <c r="X420" s="0" t="n">
        <v>110.5488</v>
      </c>
      <c r="Y420" s="0" t="n">
        <v>118.2265</v>
      </c>
      <c r="Z420" s="0" t="n">
        <v>0</v>
      </c>
      <c r="AA420" s="0" t="n">
        <v>1</v>
      </c>
      <c r="AB420" s="0" t="n">
        <v>0.01235194</v>
      </c>
      <c r="AC420" s="0" t="n">
        <v>0.04133584</v>
      </c>
      <c r="AD420" s="0" t="n">
        <v>-0.05258083</v>
      </c>
      <c r="AE420" s="1" t="n">
        <v>-6.235488E-009</v>
      </c>
      <c r="AF420" s="1" t="n">
        <v>6.956417E-009</v>
      </c>
      <c r="AG420" s="1" t="n">
        <v>4.688334E-008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O420" s="2" t="n">
        <f aca="false">SQRT(SUMSQ(AB420:AD420))</f>
        <v>0.0680144526829269</v>
      </c>
      <c r="AP420" s="2"/>
      <c r="AQ420" s="2"/>
      <c r="AR420" s="2"/>
      <c r="AS420" s="2" t="n">
        <f aca="false">DEGREES(2*ACOS(AH420))</f>
        <v>0</v>
      </c>
      <c r="AT420" s="2"/>
      <c r="AU420" s="2"/>
      <c r="AW420" s="0" t="n">
        <f aca="false">ABS(AI420-1)</f>
        <v>0</v>
      </c>
      <c r="AZ420" s="3"/>
      <c r="BA420" s="3" t="n">
        <f aca="false">DEGREES(2*ACOS(AM420))</f>
        <v>0</v>
      </c>
      <c r="BB420" s="3"/>
      <c r="BC420" s="3"/>
      <c r="BD420" s="0" t="n">
        <f aca="false">SUM(AN420:BB420)</f>
        <v>0.0680144526829269</v>
      </c>
    </row>
    <row r="421" customFormat="false" ht="13.8" hidden="false" customHeight="false" outlineLevel="0" collapsed="false">
      <c r="A421" s="0" t="n">
        <v>477.3375</v>
      </c>
      <c r="B421" s="0" t="n">
        <v>3.428166</v>
      </c>
      <c r="C421" s="0" t="n">
        <v>2.07588</v>
      </c>
      <c r="D421" s="0" t="n">
        <v>2.67185</v>
      </c>
      <c r="E421" s="0" t="n">
        <v>-0.1051666</v>
      </c>
      <c r="F421" s="0" t="n">
        <v>0.01769794</v>
      </c>
      <c r="G421" s="0" t="n">
        <v>-0.03641441</v>
      </c>
      <c r="H421" s="0" t="n">
        <v>0.9936301</v>
      </c>
      <c r="I421" s="0" t="n">
        <v>0.3116971</v>
      </c>
      <c r="J421" s="0" t="n">
        <v>-0.1134394</v>
      </c>
      <c r="K421" s="0" t="n">
        <v>0.6132229</v>
      </c>
      <c r="L421" s="0" t="n">
        <v>0.08957779</v>
      </c>
      <c r="M421" s="0" t="n">
        <v>0.7765726</v>
      </c>
      <c r="N421" s="0" t="n">
        <v>1</v>
      </c>
      <c r="O421" s="0" t="n">
        <v>-0.0003528595</v>
      </c>
      <c r="P421" s="0" t="n">
        <v>0.01487398</v>
      </c>
      <c r="Q421" s="0" t="n">
        <v>0.07313085</v>
      </c>
      <c r="R421" s="0" t="n">
        <v>67.08279</v>
      </c>
      <c r="S421" s="0" t="n">
        <v>17.30406</v>
      </c>
      <c r="T421" s="0" t="n">
        <v>40.94375</v>
      </c>
      <c r="U421" s="0" t="n">
        <v>85.7972</v>
      </c>
      <c r="V421" s="0" t="n">
        <v>115.7921</v>
      </c>
      <c r="W421" s="0" t="n">
        <v>109.2627</v>
      </c>
      <c r="X421" s="0" t="n">
        <v>108.1302</v>
      </c>
      <c r="Y421" s="0" t="n">
        <v>115.2177</v>
      </c>
      <c r="Z421" s="0" t="n">
        <v>0</v>
      </c>
      <c r="AA421" s="0" t="n">
        <v>1</v>
      </c>
      <c r="AB421" s="0" t="n">
        <v>0.0122011</v>
      </c>
      <c r="AC421" s="0" t="n">
        <v>0.0446368</v>
      </c>
      <c r="AD421" s="0" t="n">
        <v>-0.04677393</v>
      </c>
      <c r="AE421" s="1" t="n">
        <v>1.077815E-008</v>
      </c>
      <c r="AF421" s="1" t="n">
        <v>1.371625E-008</v>
      </c>
      <c r="AG421" s="1" t="n">
        <v>2.216095E-009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O421" s="2" t="n">
        <f aca="false">SQRT(SUMSQ(AB421:AD421))</f>
        <v>0.0657959822716775</v>
      </c>
      <c r="AP421" s="2"/>
      <c r="AQ421" s="2"/>
      <c r="AR421" s="2"/>
      <c r="AS421" s="2" t="n">
        <f aca="false">DEGREES(2*ACOS(AH421))</f>
        <v>0</v>
      </c>
      <c r="AT421" s="2"/>
      <c r="AU421" s="2"/>
      <c r="AW421" s="0" t="n">
        <f aca="false">ABS(AI421-1)</f>
        <v>0</v>
      </c>
      <c r="AZ421" s="3"/>
      <c r="BA421" s="3" t="n">
        <f aca="false">DEGREES(2*ACOS(AM421))</f>
        <v>0</v>
      </c>
      <c r="BB421" s="3"/>
      <c r="BC421" s="3"/>
      <c r="BD421" s="0" t="n">
        <f aca="false">SUM(AN421:BB421)</f>
        <v>0.0657959822716775</v>
      </c>
    </row>
    <row r="422" customFormat="false" ht="13.8" hidden="false" customHeight="false" outlineLevel="0" collapsed="false">
      <c r="A422" s="0" t="n">
        <v>477.3879</v>
      </c>
      <c r="B422" s="0" t="n">
        <v>3.428515</v>
      </c>
      <c r="C422" s="0" t="n">
        <v>2.066086</v>
      </c>
      <c r="D422" s="0" t="n">
        <v>2.661029</v>
      </c>
      <c r="E422" s="0" t="n">
        <v>-0.1051666</v>
      </c>
      <c r="F422" s="0" t="n">
        <v>0.01769794</v>
      </c>
      <c r="G422" s="0" t="n">
        <v>-0.03641439</v>
      </c>
      <c r="H422" s="0" t="n">
        <v>0.9936301</v>
      </c>
      <c r="I422" s="0" t="n">
        <v>0.3116971</v>
      </c>
      <c r="J422" s="0" t="n">
        <v>-0.1139937</v>
      </c>
      <c r="K422" s="0" t="n">
        <v>0.6139033</v>
      </c>
      <c r="L422" s="0" t="n">
        <v>0.09019549</v>
      </c>
      <c r="M422" s="0" t="n">
        <v>0.7758821</v>
      </c>
      <c r="N422" s="0" t="n">
        <v>1</v>
      </c>
      <c r="O422" s="0" t="n">
        <v>-0.000954628</v>
      </c>
      <c r="P422" s="0" t="n">
        <v>-0.01201606</v>
      </c>
      <c r="Q422" s="0" t="n">
        <v>-0.008351564</v>
      </c>
      <c r="R422" s="0" t="n">
        <v>69.94039</v>
      </c>
      <c r="S422" s="0" t="n">
        <v>18.80087</v>
      </c>
      <c r="T422" s="0" t="n">
        <v>41.55061</v>
      </c>
      <c r="U422" s="0" t="n">
        <v>88.14999</v>
      </c>
      <c r="V422" s="0" t="n">
        <v>119.3781</v>
      </c>
      <c r="W422" s="0" t="n">
        <v>112.7053</v>
      </c>
      <c r="X422" s="0" t="n">
        <v>111.7481</v>
      </c>
      <c r="Y422" s="0" t="n">
        <v>118.9841</v>
      </c>
      <c r="Z422" s="0" t="n">
        <v>0</v>
      </c>
      <c r="AA422" s="0" t="n">
        <v>1</v>
      </c>
      <c r="AB422" s="0" t="n">
        <v>0.007924374</v>
      </c>
      <c r="AC422" s="0" t="n">
        <v>0.03079069</v>
      </c>
      <c r="AD422" s="0" t="n">
        <v>-0.03127511</v>
      </c>
      <c r="AE422" s="1" t="n">
        <v>-5.621858E-009</v>
      </c>
      <c r="AF422" s="1" t="n">
        <v>1.226879E-008</v>
      </c>
      <c r="AG422" s="1" t="n">
        <v>2.126729E-008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O422" s="2" t="n">
        <f aca="false">SQRT(SUMSQ(AB422:AD422))</f>
        <v>0.0445981479377796</v>
      </c>
      <c r="AP422" s="2"/>
      <c r="AQ422" s="2"/>
      <c r="AR422" s="2"/>
      <c r="AS422" s="2" t="n">
        <f aca="false">DEGREES(2*ACOS(AH422))</f>
        <v>0</v>
      </c>
      <c r="AT422" s="2"/>
      <c r="AU422" s="2"/>
      <c r="AW422" s="0" t="n">
        <f aca="false">ABS(AI422-1)</f>
        <v>0</v>
      </c>
      <c r="AZ422" s="3"/>
      <c r="BA422" s="3" t="n">
        <f aca="false">DEGREES(2*ACOS(AM422))</f>
        <v>0</v>
      </c>
      <c r="BB422" s="3"/>
      <c r="BC422" s="3"/>
      <c r="BD422" s="0" t="n">
        <f aca="false">SUM(AN422:BB422)</f>
        <v>0.0445981479377796</v>
      </c>
    </row>
    <row r="423" customFormat="false" ht="13.8" hidden="false" customHeight="false" outlineLevel="0" collapsed="false">
      <c r="A423" s="0" t="n">
        <v>477.4374</v>
      </c>
      <c r="B423" s="0" t="n">
        <v>3.416096</v>
      </c>
      <c r="C423" s="0" t="n">
        <v>2.03914</v>
      </c>
      <c r="D423" s="0" t="n">
        <v>2.669736</v>
      </c>
      <c r="E423" s="0" t="n">
        <v>-0.1051666</v>
      </c>
      <c r="F423" s="0" t="n">
        <v>0.01769795</v>
      </c>
      <c r="G423" s="0" t="n">
        <v>-0.03641441</v>
      </c>
      <c r="H423" s="0" t="n">
        <v>0.9936301</v>
      </c>
      <c r="I423" s="0" t="n">
        <v>0.3116971</v>
      </c>
      <c r="J423" s="0" t="n">
        <v>-0.1142783</v>
      </c>
      <c r="K423" s="0" t="n">
        <v>0.6139622</v>
      </c>
      <c r="L423" s="0" t="n">
        <v>0.0904431</v>
      </c>
      <c r="M423" s="0" t="n">
        <v>0.7757648</v>
      </c>
      <c r="N423" s="0" t="n">
        <v>1</v>
      </c>
      <c r="O423" s="0" t="n">
        <v>-0.0009076595</v>
      </c>
      <c r="P423" s="0" t="n">
        <v>0.0001480579</v>
      </c>
      <c r="Q423" s="0" t="n">
        <v>0.003533125</v>
      </c>
      <c r="R423" s="0" t="n">
        <v>69.07066</v>
      </c>
      <c r="S423" s="0" t="n">
        <v>17.88146</v>
      </c>
      <c r="T423" s="0" t="n">
        <v>41.62072</v>
      </c>
      <c r="U423" s="0" t="n">
        <v>87.63811</v>
      </c>
      <c r="V423" s="0" t="n">
        <v>118.3808</v>
      </c>
      <c r="W423" s="0" t="n">
        <v>111.887</v>
      </c>
      <c r="X423" s="0" t="n">
        <v>110.9018</v>
      </c>
      <c r="Y423" s="0" t="n">
        <v>117.8832</v>
      </c>
      <c r="Z423" s="0" t="n">
        <v>0</v>
      </c>
      <c r="AA423" s="0" t="n">
        <v>1</v>
      </c>
      <c r="AB423" s="0" t="n">
        <v>0.0008064215</v>
      </c>
      <c r="AC423" s="0" t="n">
        <v>0.002635224</v>
      </c>
      <c r="AD423" s="0" t="n">
        <v>-0.006113978</v>
      </c>
      <c r="AE423" s="1" t="n">
        <v>1.297262E-008</v>
      </c>
      <c r="AF423" s="1" t="n">
        <v>1.055122E-009</v>
      </c>
      <c r="AG423" s="1" t="n">
        <v>-1.050597E-008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O423" s="2" t="n">
        <f aca="false">SQRT(SUMSQ(AB423:AD423))</f>
        <v>0.00670637369599415</v>
      </c>
      <c r="AP423" s="2"/>
      <c r="AQ423" s="2"/>
      <c r="AR423" s="2"/>
      <c r="AS423" s="2" t="n">
        <f aca="false">DEGREES(2*ACOS(AH423))</f>
        <v>0</v>
      </c>
      <c r="AT423" s="2"/>
      <c r="AU423" s="2"/>
      <c r="AW423" s="0" t="n">
        <f aca="false">ABS(AI423-1)</f>
        <v>0</v>
      </c>
      <c r="AZ423" s="3"/>
      <c r="BA423" s="3" t="n">
        <f aca="false">DEGREES(2*ACOS(AM423))</f>
        <v>0</v>
      </c>
      <c r="BB423" s="3"/>
      <c r="BC423" s="3"/>
      <c r="BD423" s="0" t="n">
        <f aca="false">SUM(AN423:BB423)</f>
        <v>0.00670637369599415</v>
      </c>
    </row>
    <row r="424" customFormat="false" ht="13.8" hidden="false" customHeight="false" outlineLevel="0" collapsed="false">
      <c r="A424" s="0" t="n">
        <v>477.4878</v>
      </c>
      <c r="B424" s="0" t="n">
        <v>3.416005</v>
      </c>
      <c r="C424" s="0" t="n">
        <v>2.040541</v>
      </c>
      <c r="D424" s="0" t="n">
        <v>2.675906</v>
      </c>
      <c r="E424" s="0" t="n">
        <v>-0.1051666</v>
      </c>
      <c r="F424" s="0" t="n">
        <v>0.01769794</v>
      </c>
      <c r="G424" s="0" t="n">
        <v>-0.03641445</v>
      </c>
      <c r="H424" s="0" t="n">
        <v>0.9936301</v>
      </c>
      <c r="I424" s="0" t="n">
        <v>0.3116971</v>
      </c>
      <c r="J424" s="0" t="n">
        <v>-0.1144893</v>
      </c>
      <c r="K424" s="0" t="n">
        <v>0.6137763</v>
      </c>
      <c r="L424" s="0" t="n">
        <v>0.09057084</v>
      </c>
      <c r="M424" s="0" t="n">
        <v>0.7758658</v>
      </c>
      <c r="N424" s="0" t="n">
        <v>1</v>
      </c>
      <c r="O424" s="1" t="n">
        <v>-2.0504E-005</v>
      </c>
      <c r="P424" s="1" t="n">
        <v>-5.960464E-005</v>
      </c>
      <c r="Q424" s="0" t="n">
        <v>0.0003082752</v>
      </c>
      <c r="R424" s="0" t="n">
        <v>69.76586</v>
      </c>
      <c r="S424" s="0" t="n">
        <v>17.09959</v>
      </c>
      <c r="T424" s="0" t="n">
        <v>43.50148</v>
      </c>
      <c r="U424" s="0" t="n">
        <v>90.27634</v>
      </c>
      <c r="V424" s="0" t="n">
        <v>121.4551</v>
      </c>
      <c r="W424" s="0" t="n">
        <v>114.6828</v>
      </c>
      <c r="X424" s="0" t="n">
        <v>113.3713</v>
      </c>
      <c r="Y424" s="0" t="n">
        <v>120.497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1" t="n">
        <v>9.25109E-009</v>
      </c>
      <c r="AF424" s="1" t="n">
        <v>-1.387977E-008</v>
      </c>
      <c r="AG424" s="1" t="n">
        <v>-3.508013E-008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O424" s="2" t="n">
        <f aca="false">SQRT(SUMSQ(AB424:AD424))</f>
        <v>0</v>
      </c>
      <c r="AP424" s="2"/>
      <c r="AQ424" s="2"/>
      <c r="AR424" s="2"/>
      <c r="AS424" s="2" t="n">
        <f aca="false">DEGREES(2*ACOS(AH424))</f>
        <v>0</v>
      </c>
      <c r="AT424" s="2"/>
      <c r="AU424" s="2"/>
      <c r="AW424" s="0" t="n">
        <f aca="false">ABS(AI424-1)</f>
        <v>0</v>
      </c>
      <c r="AZ424" s="3"/>
      <c r="BA424" s="3" t="n">
        <f aca="false">DEGREES(2*ACOS(AM424))</f>
        <v>0</v>
      </c>
      <c r="BB424" s="3"/>
      <c r="BC424" s="3"/>
      <c r="BD424" s="0" t="n">
        <f aca="false">SUM(AN424:BB424)</f>
        <v>0</v>
      </c>
    </row>
    <row r="425" customFormat="false" ht="13.8" hidden="false" customHeight="false" outlineLevel="0" collapsed="false">
      <c r="A425" s="0" t="n">
        <v>477.5373</v>
      </c>
      <c r="B425" s="0" t="n">
        <v>3.41598</v>
      </c>
      <c r="C425" s="0" t="n">
        <v>2.040873</v>
      </c>
      <c r="D425" s="0" t="n">
        <v>2.681035</v>
      </c>
      <c r="E425" s="0" t="n">
        <v>-0.1051666</v>
      </c>
      <c r="F425" s="0" t="n">
        <v>0.01769793</v>
      </c>
      <c r="G425" s="0" t="n">
        <v>-0.03641444</v>
      </c>
      <c r="H425" s="0" t="n">
        <v>0.9936301</v>
      </c>
      <c r="I425" s="0" t="n">
        <v>0.3116971</v>
      </c>
      <c r="J425" s="0" t="n">
        <v>-0.1146633</v>
      </c>
      <c r="K425" s="0" t="n">
        <v>0.6135673</v>
      </c>
      <c r="L425" s="0" t="n">
        <v>0.09066256</v>
      </c>
      <c r="M425" s="0" t="n">
        <v>0.7759947</v>
      </c>
      <c r="N425" s="0" t="n">
        <v>1</v>
      </c>
      <c r="O425" s="1" t="n">
        <v>-2.43187E-005</v>
      </c>
      <c r="P425" s="1" t="n">
        <v>4.005432E-005</v>
      </c>
      <c r="Q425" s="0" t="n">
        <v>0.000723362</v>
      </c>
      <c r="R425" s="0" t="n">
        <v>68.50032</v>
      </c>
      <c r="S425" s="0" t="n">
        <v>16.46361</v>
      </c>
      <c r="T425" s="0" t="n">
        <v>43.13824</v>
      </c>
      <c r="U425" s="0" t="n">
        <v>89.10872</v>
      </c>
      <c r="V425" s="0" t="n">
        <v>119.7153</v>
      </c>
      <c r="W425" s="0" t="n">
        <v>113.0539</v>
      </c>
      <c r="X425" s="0" t="n">
        <v>111.7037</v>
      </c>
      <c r="Y425" s="0" t="n">
        <v>118.7074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1" t="n">
        <v>1.45984E-010</v>
      </c>
      <c r="AF425" s="1" t="n">
        <v>2.066175E-009</v>
      </c>
      <c r="AG425" s="1" t="n">
        <v>2.813566E-009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O425" s="2" t="n">
        <f aca="false">SQRT(SUMSQ(AB425:AD425))</f>
        <v>0</v>
      </c>
      <c r="AP425" s="2"/>
      <c r="AQ425" s="2"/>
      <c r="AR425" s="2"/>
      <c r="AS425" s="2" t="n">
        <f aca="false">DEGREES(2*ACOS(AH425))</f>
        <v>0</v>
      </c>
      <c r="AT425" s="2"/>
      <c r="AU425" s="2"/>
      <c r="AW425" s="0" t="n">
        <f aca="false">ABS(AI425-1)</f>
        <v>0</v>
      </c>
      <c r="AZ425" s="3"/>
      <c r="BA425" s="3" t="n">
        <f aca="false">DEGREES(2*ACOS(AM425))</f>
        <v>0</v>
      </c>
      <c r="BB425" s="3"/>
      <c r="BC425" s="3"/>
      <c r="BD425" s="0" t="n">
        <f aca="false">SUM(AN425:BB425)</f>
        <v>0</v>
      </c>
    </row>
    <row r="426" customFormat="false" ht="13.8" hidden="false" customHeight="false" outlineLevel="0" collapsed="false">
      <c r="A426" s="0" t="n">
        <v>477.5877</v>
      </c>
      <c r="B426" s="0" t="n">
        <v>3.348033</v>
      </c>
      <c r="C426" s="0" t="n">
        <v>2.042312</v>
      </c>
      <c r="D426" s="0" t="n">
        <v>2.701245</v>
      </c>
      <c r="E426" s="0" t="n">
        <v>-0.1051666</v>
      </c>
      <c r="F426" s="0" t="n">
        <v>0.01769792</v>
      </c>
      <c r="G426" s="0" t="n">
        <v>-0.03641447</v>
      </c>
      <c r="H426" s="0" t="n">
        <v>0.9936301</v>
      </c>
      <c r="I426" s="0" t="n">
        <v>0.3116971</v>
      </c>
      <c r="J426" s="0" t="n">
        <v>-0.1148919</v>
      </c>
      <c r="K426" s="0" t="n">
        <v>0.6132143</v>
      </c>
      <c r="L426" s="0" t="n">
        <v>0.09076371</v>
      </c>
      <c r="M426" s="0" t="n">
        <v>0.7762281</v>
      </c>
      <c r="N426" s="0" t="n">
        <v>1</v>
      </c>
      <c r="O426" s="0" t="n">
        <v>-0.0678556</v>
      </c>
      <c r="P426" s="0" t="n">
        <v>0.001610041</v>
      </c>
      <c r="Q426" s="0" t="n">
        <v>0.01932764</v>
      </c>
      <c r="R426" s="0" t="n">
        <v>69.70045</v>
      </c>
      <c r="S426" s="0" t="n">
        <v>16.61648</v>
      </c>
      <c r="T426" s="0" t="n">
        <v>44.12764</v>
      </c>
      <c r="U426" s="0" t="n">
        <v>90.96587</v>
      </c>
      <c r="V426" s="0" t="n">
        <v>122.1309</v>
      </c>
      <c r="W426" s="0" t="n">
        <v>115.352</v>
      </c>
      <c r="X426" s="0" t="n">
        <v>113.9556</v>
      </c>
      <c r="Y426" s="0" t="n">
        <v>121.0782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1" t="n">
        <v>3.654852E-010</v>
      </c>
      <c r="AF426" s="1" t="n">
        <v>-1.432098E-008</v>
      </c>
      <c r="AG426" s="1" t="n">
        <v>-2.174177E-008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O426" s="2" t="n">
        <f aca="false">SQRT(SUMSQ(AB426:AD426))</f>
        <v>0</v>
      </c>
      <c r="AP426" s="2"/>
      <c r="AQ426" s="2"/>
      <c r="AR426" s="2"/>
      <c r="AS426" s="2" t="n">
        <f aca="false">DEGREES(2*ACOS(AH426))</f>
        <v>0</v>
      </c>
      <c r="AT426" s="2"/>
      <c r="AU426" s="2"/>
      <c r="AW426" s="0" t="n">
        <f aca="false">ABS(AI426-1)</f>
        <v>0</v>
      </c>
      <c r="AZ426" s="3"/>
      <c r="BA426" s="3" t="n">
        <f aca="false">DEGREES(2*ACOS(AM426))</f>
        <v>0</v>
      </c>
      <c r="BB426" s="3"/>
      <c r="BC426" s="3"/>
      <c r="BD426" s="0" t="n">
        <f aca="false">SUM(AN426:BB426)</f>
        <v>0</v>
      </c>
    </row>
    <row r="427" customFormat="false" ht="13.8" hidden="false" customHeight="false" outlineLevel="0" collapsed="false">
      <c r="A427" s="0" t="n">
        <v>477.6381</v>
      </c>
      <c r="B427" s="0" t="n">
        <v>3.318454</v>
      </c>
      <c r="C427" s="0" t="n">
        <v>1.988335</v>
      </c>
      <c r="D427" s="0" t="n">
        <v>2.710079</v>
      </c>
      <c r="E427" s="0" t="n">
        <v>-0.1051666</v>
      </c>
      <c r="F427" s="0" t="n">
        <v>0.01769792</v>
      </c>
      <c r="G427" s="0" t="n">
        <v>-0.03641452</v>
      </c>
      <c r="H427" s="0" t="n">
        <v>0.9936301</v>
      </c>
      <c r="I427" s="0" t="n">
        <v>0.3116971</v>
      </c>
      <c r="J427" s="0" t="n">
        <v>-0.1146261</v>
      </c>
      <c r="K427" s="0" t="n">
        <v>0.6125294</v>
      </c>
      <c r="L427" s="0" t="n">
        <v>0.09037989</v>
      </c>
      <c r="M427" s="0" t="n">
        <v>0.7768527</v>
      </c>
      <c r="N427" s="0" t="n">
        <v>1</v>
      </c>
      <c r="O427" s="1" t="n">
        <v>1.192093E-006</v>
      </c>
      <c r="P427" s="0" t="n">
        <v>0.0004975796</v>
      </c>
      <c r="Q427" s="0" t="n">
        <v>0.005394697</v>
      </c>
      <c r="R427" s="0" t="n">
        <v>67.81303</v>
      </c>
      <c r="S427" s="0" t="n">
        <v>15.48238</v>
      </c>
      <c r="T427" s="0" t="n">
        <v>45.97828</v>
      </c>
      <c r="U427" s="0" t="n">
        <v>91.96253</v>
      </c>
      <c r="V427" s="0" t="n">
        <v>122.4568</v>
      </c>
      <c r="W427" s="0" t="n">
        <v>115.3237</v>
      </c>
      <c r="X427" s="0" t="n">
        <v>113.3371</v>
      </c>
      <c r="Y427" s="0" t="n">
        <v>121.4796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1" t="n">
        <v>2.539016E-009</v>
      </c>
      <c r="AF427" s="1" t="n">
        <v>-8.711256E-009</v>
      </c>
      <c r="AG427" s="1" t="n">
        <v>-3.961907E-008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O427" s="2" t="n">
        <f aca="false">SQRT(SUMSQ(AB427:AD427))</f>
        <v>0</v>
      </c>
      <c r="AP427" s="2"/>
      <c r="AQ427" s="2"/>
      <c r="AR427" s="2"/>
      <c r="AS427" s="2" t="n">
        <f aca="false">DEGREES(2*ACOS(AH427))</f>
        <v>0</v>
      </c>
      <c r="AT427" s="2"/>
      <c r="AU427" s="2"/>
      <c r="AW427" s="0" t="n">
        <f aca="false">ABS(AI427-1)</f>
        <v>0</v>
      </c>
      <c r="AZ427" s="3"/>
      <c r="BA427" s="3" t="n">
        <f aca="false">DEGREES(2*ACOS(AM427))</f>
        <v>0</v>
      </c>
      <c r="BB427" s="3"/>
      <c r="BC427" s="3"/>
      <c r="BD427" s="0" t="n">
        <f aca="false">SUM(AN427:BB427)</f>
        <v>0</v>
      </c>
    </row>
    <row r="428" customFormat="false" ht="13.8" hidden="false" customHeight="false" outlineLevel="0" collapsed="false">
      <c r="A428" s="0" t="n">
        <v>477.6876</v>
      </c>
      <c r="B428" s="0" t="n">
        <v>3.317461</v>
      </c>
      <c r="C428" s="0" t="n">
        <v>1.988014</v>
      </c>
      <c r="D428" s="0" t="n">
        <v>2.710445</v>
      </c>
      <c r="E428" s="0" t="n">
        <v>-0.1051667</v>
      </c>
      <c r="F428" s="0" t="n">
        <v>0.01769793</v>
      </c>
      <c r="G428" s="0" t="n">
        <v>-0.03641457</v>
      </c>
      <c r="H428" s="0" t="n">
        <v>0.9936301</v>
      </c>
      <c r="I428" s="0" t="n">
        <v>0.3116971</v>
      </c>
      <c r="J428" s="0" t="n">
        <v>-0.1144452</v>
      </c>
      <c r="K428" s="0" t="n">
        <v>0.6116678</v>
      </c>
      <c r="L428" s="0" t="n">
        <v>0.09002377</v>
      </c>
      <c r="M428" s="0" t="n">
        <v>0.7775992</v>
      </c>
      <c r="N428" s="0" t="n">
        <v>1</v>
      </c>
      <c r="O428" s="1" t="n">
        <v>1.66893E-006</v>
      </c>
      <c r="P428" s="1" t="n">
        <v>2.145767E-006</v>
      </c>
      <c r="Q428" s="1" t="n">
        <v>3.480911E-005</v>
      </c>
      <c r="R428" s="0" t="n">
        <v>64.48644</v>
      </c>
      <c r="S428" s="0" t="n">
        <v>14.13778</v>
      </c>
      <c r="T428" s="0" t="n">
        <v>47.54452</v>
      </c>
      <c r="U428" s="0" t="n">
        <v>91.98204</v>
      </c>
      <c r="V428" s="0" t="n">
        <v>121.3165</v>
      </c>
      <c r="W428" s="0" t="n">
        <v>113.9139</v>
      </c>
      <c r="X428" s="0" t="n">
        <v>111.2691</v>
      </c>
      <c r="Y428" s="0" t="n">
        <v>120.0763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1" t="n">
        <v>-1.207424E-009</v>
      </c>
      <c r="AF428" s="1" t="n">
        <v>-3.297205E-009</v>
      </c>
      <c r="AG428" s="1" t="n">
        <v>-3.603664E-008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O428" s="2" t="n">
        <f aca="false">SQRT(SUMSQ(AB428:AD428))</f>
        <v>0</v>
      </c>
      <c r="AP428" s="2"/>
      <c r="AQ428" s="2"/>
      <c r="AR428" s="2"/>
      <c r="AS428" s="2" t="n">
        <f aca="false">DEGREES(2*ACOS(AH428))</f>
        <v>0</v>
      </c>
      <c r="AT428" s="2"/>
      <c r="AU428" s="2"/>
      <c r="AW428" s="0" t="n">
        <f aca="false">ABS(AI428-1)</f>
        <v>0</v>
      </c>
      <c r="AZ428" s="3"/>
      <c r="BA428" s="3" t="n">
        <f aca="false">DEGREES(2*ACOS(AM428))</f>
        <v>0</v>
      </c>
      <c r="BB428" s="3"/>
      <c r="BC428" s="3"/>
      <c r="BD428" s="0" t="n">
        <f aca="false">SUM(AN428:BB428)</f>
        <v>0</v>
      </c>
    </row>
    <row r="429" customFormat="false" ht="13.8" hidden="false" customHeight="false" outlineLevel="0" collapsed="false">
      <c r="A429" s="0" t="n">
        <v>477.738</v>
      </c>
      <c r="B429" s="0" t="n">
        <v>3.317475</v>
      </c>
      <c r="C429" s="0" t="n">
        <v>1.988024</v>
      </c>
      <c r="D429" s="0" t="n">
        <v>2.710602</v>
      </c>
      <c r="E429" s="0" t="n">
        <v>-0.1051667</v>
      </c>
      <c r="F429" s="0" t="n">
        <v>0.01769793</v>
      </c>
      <c r="G429" s="0" t="n">
        <v>-0.03641465</v>
      </c>
      <c r="H429" s="0" t="n">
        <v>0.9936301</v>
      </c>
      <c r="I429" s="0" t="n">
        <v>0.3116971</v>
      </c>
      <c r="J429" s="0" t="n">
        <v>-0.1143035</v>
      </c>
      <c r="K429" s="0" t="n">
        <v>0.6109948</v>
      </c>
      <c r="L429" s="0" t="n">
        <v>0.08974629</v>
      </c>
      <c r="M429" s="0" t="n">
        <v>0.778181</v>
      </c>
      <c r="N429" s="0" t="n">
        <v>1</v>
      </c>
      <c r="O429" s="1" t="n">
        <v>2.622604E-006</v>
      </c>
      <c r="P429" s="1" t="n">
        <v>1.907349E-006</v>
      </c>
      <c r="Q429" s="1" t="n">
        <v>2.932549E-005</v>
      </c>
      <c r="R429" s="0" t="n">
        <v>65.20808</v>
      </c>
      <c r="S429" s="0" t="n">
        <v>14.22034</v>
      </c>
      <c r="T429" s="0" t="n">
        <v>49.00663</v>
      </c>
      <c r="U429" s="0" t="n">
        <v>94.10665</v>
      </c>
      <c r="V429" s="0" t="n">
        <v>123.8807</v>
      </c>
      <c r="W429" s="0" t="n">
        <v>116.2253</v>
      </c>
      <c r="X429" s="0" t="n">
        <v>113.3821</v>
      </c>
      <c r="Y429" s="0" t="n">
        <v>122.5349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1" t="n">
        <v>8.516693E-009</v>
      </c>
      <c r="AF429" s="1" t="n">
        <v>-1.321141E-008</v>
      </c>
      <c r="AG429" s="1" t="n">
        <v>-6.151981E-008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O429" s="2" t="n">
        <f aca="false">SQRT(SUMSQ(AB429:AD429))</f>
        <v>0</v>
      </c>
      <c r="AP429" s="2"/>
      <c r="AQ429" s="2"/>
      <c r="AR429" s="2"/>
      <c r="AS429" s="2" t="n">
        <f aca="false">DEGREES(2*ACOS(AH429))</f>
        <v>0</v>
      </c>
      <c r="AT429" s="2"/>
      <c r="AU429" s="2"/>
      <c r="AW429" s="0" t="n">
        <f aca="false">ABS(AI429-1)</f>
        <v>0</v>
      </c>
      <c r="AZ429" s="3"/>
      <c r="BA429" s="3" t="n">
        <f aca="false">DEGREES(2*ACOS(AM429))</f>
        <v>0</v>
      </c>
      <c r="BB429" s="3"/>
      <c r="BC429" s="3"/>
      <c r="BD429" s="0" t="n">
        <f aca="false">SUM(AN429:BB429)</f>
        <v>0</v>
      </c>
    </row>
    <row r="430" customFormat="false" ht="13.8" hidden="false" customHeight="false" outlineLevel="0" collapsed="false">
      <c r="A430" s="0" t="n">
        <v>477.7875</v>
      </c>
      <c r="B430" s="0" t="n">
        <v>3.317488</v>
      </c>
      <c r="C430" s="0" t="n">
        <v>1.988031</v>
      </c>
      <c r="D430" s="0" t="n">
        <v>2.710736</v>
      </c>
      <c r="E430" s="0" t="n">
        <v>-0.1051667</v>
      </c>
      <c r="F430" s="0" t="n">
        <v>0.01769792</v>
      </c>
      <c r="G430" s="0" t="n">
        <v>-0.03641468</v>
      </c>
      <c r="H430" s="0" t="n">
        <v>0.9936301</v>
      </c>
      <c r="I430" s="0" t="n">
        <v>0.3116971</v>
      </c>
      <c r="J430" s="0" t="n">
        <v>-0.1141926</v>
      </c>
      <c r="K430" s="0" t="n">
        <v>0.6104714</v>
      </c>
      <c r="L430" s="0" t="n">
        <v>0.08953045</v>
      </c>
      <c r="M430" s="0" t="n">
        <v>0.7786328</v>
      </c>
      <c r="N430" s="0" t="n">
        <v>1</v>
      </c>
      <c r="O430" s="1" t="n">
        <v>2.384186E-006</v>
      </c>
      <c r="P430" s="1" t="n">
        <v>1.192093E-006</v>
      </c>
      <c r="Q430" s="1" t="n">
        <v>2.527237E-005</v>
      </c>
      <c r="R430" s="0" t="n">
        <v>63.96952</v>
      </c>
      <c r="S430" s="0" t="n">
        <v>13.93795</v>
      </c>
      <c r="T430" s="0" t="n">
        <v>48.23441</v>
      </c>
      <c r="U430" s="0" t="n">
        <v>92.50684</v>
      </c>
      <c r="V430" s="0" t="n">
        <v>121.7391</v>
      </c>
      <c r="W430" s="0" t="n">
        <v>114.1989</v>
      </c>
      <c r="X430" s="0" t="n">
        <v>111.3794</v>
      </c>
      <c r="Y430" s="0" t="n">
        <v>120.3983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1" t="n">
        <v>-4.122101E-009</v>
      </c>
      <c r="AF430" s="1" t="n">
        <v>-1.347111E-008</v>
      </c>
      <c r="AG430" s="1" t="n">
        <v>-2.867581E-008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O430" s="2" t="n">
        <f aca="false">SQRT(SUMSQ(AB430:AD430))</f>
        <v>0</v>
      </c>
      <c r="AP430" s="2"/>
      <c r="AQ430" s="2"/>
      <c r="AR430" s="2"/>
      <c r="AS430" s="2" t="n">
        <f aca="false">DEGREES(2*ACOS(AH430))</f>
        <v>0</v>
      </c>
      <c r="AT430" s="2"/>
      <c r="AU430" s="2"/>
      <c r="AW430" s="0" t="n">
        <f aca="false">ABS(AI430-1)</f>
        <v>0</v>
      </c>
      <c r="AZ430" s="3"/>
      <c r="BA430" s="3" t="n">
        <f aca="false">DEGREES(2*ACOS(AM430))</f>
        <v>0</v>
      </c>
      <c r="BB430" s="3"/>
      <c r="BC430" s="3"/>
      <c r="BD430" s="0" t="n">
        <f aca="false">SUM(AN430:BB430)</f>
        <v>0</v>
      </c>
    </row>
    <row r="431" customFormat="false" ht="13.8" hidden="false" customHeight="false" outlineLevel="0" collapsed="false">
      <c r="A431" s="0" t="n">
        <v>477.8379</v>
      </c>
      <c r="B431" s="0" t="n">
        <v>3.317499</v>
      </c>
      <c r="C431" s="0" t="n">
        <v>1.988036</v>
      </c>
      <c r="D431" s="0" t="n">
        <v>2.71085</v>
      </c>
      <c r="E431" s="0" t="n">
        <v>-0.1051667</v>
      </c>
      <c r="F431" s="0" t="n">
        <v>0.01769789</v>
      </c>
      <c r="G431" s="0" t="n">
        <v>-0.03641465</v>
      </c>
      <c r="H431" s="0" t="n">
        <v>0.9936301</v>
      </c>
      <c r="I431" s="0" t="n">
        <v>0.3116971</v>
      </c>
      <c r="J431" s="0" t="n">
        <v>-0.1141066</v>
      </c>
      <c r="K431" s="0" t="n">
        <v>0.6100638</v>
      </c>
      <c r="L431" s="0" t="n">
        <v>0.08936292</v>
      </c>
      <c r="M431" s="0" t="n">
        <v>0.7789841</v>
      </c>
      <c r="N431" s="0" t="n">
        <v>1</v>
      </c>
      <c r="O431" s="1" t="n">
        <v>2.145767E-006</v>
      </c>
      <c r="P431" s="1" t="n">
        <v>7.152557E-007</v>
      </c>
      <c r="Q431" s="1" t="n">
        <v>2.145767E-005</v>
      </c>
      <c r="R431" s="0" t="n">
        <v>65.11916</v>
      </c>
      <c r="S431" s="0" t="n">
        <v>14.18353</v>
      </c>
      <c r="T431" s="0" t="n">
        <v>49.13335</v>
      </c>
      <c r="U431" s="0" t="n">
        <v>94.2082</v>
      </c>
      <c r="V431" s="0" t="n">
        <v>123.9706</v>
      </c>
      <c r="W431" s="0" t="n">
        <v>116.2917</v>
      </c>
      <c r="X431" s="0" t="n">
        <v>113.4142</v>
      </c>
      <c r="Y431" s="0" t="n">
        <v>122.6012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1" t="n">
        <v>6.552913E-009</v>
      </c>
      <c r="AF431" s="1" t="n">
        <v>-2.975219E-008</v>
      </c>
      <c r="AG431" s="1" t="n">
        <v>2.993379E-008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O431" s="2" t="n">
        <f aca="false">SQRT(SUMSQ(AB431:AD431))</f>
        <v>0</v>
      </c>
      <c r="AP431" s="2"/>
      <c r="AQ431" s="2"/>
      <c r="AR431" s="2"/>
      <c r="AS431" s="2" t="n">
        <f aca="false">DEGREES(2*ACOS(AH431))</f>
        <v>0</v>
      </c>
      <c r="AT431" s="2"/>
      <c r="AU431" s="2"/>
      <c r="AW431" s="0" t="n">
        <f aca="false">ABS(AI431-1)</f>
        <v>0</v>
      </c>
      <c r="AZ431" s="3"/>
      <c r="BA431" s="3" t="n">
        <f aca="false">DEGREES(2*ACOS(AM431))</f>
        <v>0</v>
      </c>
      <c r="BB431" s="3"/>
      <c r="BC431" s="3"/>
      <c r="BD431" s="0" t="n">
        <f aca="false">SUM(AN431:BB431)</f>
        <v>0</v>
      </c>
    </row>
    <row r="432" customFormat="false" ht="13.8" hidden="false" customHeight="false" outlineLevel="0" collapsed="false">
      <c r="A432" s="0" t="n">
        <v>477.888</v>
      </c>
      <c r="B432" s="0" t="n">
        <v>3.317509</v>
      </c>
      <c r="C432" s="0" t="n">
        <v>1.988039</v>
      </c>
      <c r="D432" s="0" t="n">
        <v>2.710948</v>
      </c>
      <c r="E432" s="0" t="n">
        <v>-0.1051667</v>
      </c>
      <c r="F432" s="0" t="n">
        <v>0.01769786</v>
      </c>
      <c r="G432" s="0" t="n">
        <v>-0.03641464</v>
      </c>
      <c r="H432" s="0" t="n">
        <v>0.9936301</v>
      </c>
      <c r="I432" s="0" t="n">
        <v>0.3116971</v>
      </c>
      <c r="J432" s="0" t="n">
        <v>-0.1140398</v>
      </c>
      <c r="K432" s="0" t="n">
        <v>0.6097466</v>
      </c>
      <c r="L432" s="0" t="n">
        <v>0.08923294</v>
      </c>
      <c r="M432" s="0" t="n">
        <v>0.7792571</v>
      </c>
      <c r="N432" s="0" t="n">
        <v>1</v>
      </c>
      <c r="O432" s="1" t="n">
        <v>1.907349E-006</v>
      </c>
      <c r="P432" s="1" t="n">
        <v>3.576279E-007</v>
      </c>
      <c r="Q432" s="1" t="n">
        <v>1.835823E-005</v>
      </c>
      <c r="R432" s="0" t="n">
        <v>63.95344</v>
      </c>
      <c r="S432" s="0" t="n">
        <v>13.92637</v>
      </c>
      <c r="T432" s="0" t="n">
        <v>48.2631</v>
      </c>
      <c r="U432" s="0" t="n">
        <v>92.53377</v>
      </c>
      <c r="V432" s="0" t="n">
        <v>121.7647</v>
      </c>
      <c r="W432" s="0" t="n">
        <v>114.2227</v>
      </c>
      <c r="X432" s="0" t="n">
        <v>111.3954</v>
      </c>
      <c r="Y432" s="0" t="n">
        <v>120.4186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1" t="n">
        <v>6.443384E-009</v>
      </c>
      <c r="AF432" s="1" t="n">
        <v>-2.362682E-008</v>
      </c>
      <c r="AG432" s="1" t="n">
        <v>-1.223809E-009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O432" s="2" t="n">
        <f aca="false">SQRT(SUMSQ(AB432:AD432))</f>
        <v>0</v>
      </c>
      <c r="AP432" s="2"/>
      <c r="AQ432" s="2"/>
      <c r="AR432" s="2"/>
      <c r="AS432" s="2" t="n">
        <f aca="false">DEGREES(2*ACOS(AH432))</f>
        <v>0</v>
      </c>
      <c r="AT432" s="2"/>
      <c r="AU432" s="2"/>
      <c r="AW432" s="0" t="n">
        <f aca="false">ABS(AI432-1)</f>
        <v>0</v>
      </c>
      <c r="AZ432" s="3"/>
      <c r="BA432" s="3" t="n">
        <f aca="false">DEGREES(2*ACOS(AM432))</f>
        <v>0</v>
      </c>
      <c r="BB432" s="3"/>
      <c r="BC432" s="3"/>
      <c r="BD432" s="0" t="n">
        <f aca="false">SUM(AN432:BB432)</f>
        <v>0</v>
      </c>
    </row>
    <row r="433" customFormat="false" ht="13.8" hidden="false" customHeight="false" outlineLevel="0" collapsed="false">
      <c r="A433" s="0" t="n">
        <v>477.9376</v>
      </c>
      <c r="B433" s="0" t="n">
        <v>3.317518</v>
      </c>
      <c r="C433" s="0" t="n">
        <v>1.988039</v>
      </c>
      <c r="D433" s="0" t="n">
        <v>2.711031</v>
      </c>
      <c r="E433" s="0" t="n">
        <v>-0.1051667</v>
      </c>
      <c r="F433" s="0" t="n">
        <v>0.01769785</v>
      </c>
      <c r="G433" s="0" t="n">
        <v>-0.03641464</v>
      </c>
      <c r="H433" s="0" t="n">
        <v>0.9936301</v>
      </c>
      <c r="I433" s="0" t="n">
        <v>0.3116971</v>
      </c>
      <c r="J433" s="0" t="n">
        <v>-0.1139883</v>
      </c>
      <c r="K433" s="0" t="n">
        <v>0.6094992</v>
      </c>
      <c r="L433" s="0" t="n">
        <v>0.08913214</v>
      </c>
      <c r="M433" s="0" t="n">
        <v>0.7794696</v>
      </c>
      <c r="N433" s="0" t="n">
        <v>1</v>
      </c>
      <c r="O433" s="1" t="n">
        <v>1.66893E-006</v>
      </c>
      <c r="P433" s="0" t="n">
        <v>0</v>
      </c>
      <c r="Q433" s="1" t="n">
        <v>1.549721E-005</v>
      </c>
      <c r="R433" s="0" t="n">
        <v>63.95235</v>
      </c>
      <c r="S433" s="0" t="n">
        <v>13.92346</v>
      </c>
      <c r="T433" s="0" t="n">
        <v>48.26733</v>
      </c>
      <c r="U433" s="0" t="n">
        <v>92.53909</v>
      </c>
      <c r="V433" s="0" t="n">
        <v>121.7701</v>
      </c>
      <c r="W433" s="0" t="n">
        <v>114.2284</v>
      </c>
      <c r="X433" s="0" t="n">
        <v>111.4006</v>
      </c>
      <c r="Y433" s="0" t="n">
        <v>120.4233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1" t="n">
        <v>5.430577E-009</v>
      </c>
      <c r="AF433" s="1" t="n">
        <v>-1.096609E-008</v>
      </c>
      <c r="AG433" s="1" t="n">
        <v>-1.682496E-009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O433" s="2" t="n">
        <f aca="false">SQRT(SUMSQ(AB433:AD433))</f>
        <v>0</v>
      </c>
      <c r="AP433" s="2"/>
      <c r="AQ433" s="2"/>
      <c r="AR433" s="2"/>
      <c r="AS433" s="2" t="n">
        <f aca="false">DEGREES(2*ACOS(AH433))</f>
        <v>0</v>
      </c>
      <c r="AT433" s="2"/>
      <c r="AU433" s="2"/>
      <c r="AW433" s="0" t="n">
        <f aca="false">ABS(AI433-1)</f>
        <v>0</v>
      </c>
      <c r="AZ433" s="3"/>
      <c r="BA433" s="3" t="n">
        <f aca="false">DEGREES(2*ACOS(AM433))</f>
        <v>0</v>
      </c>
      <c r="BB433" s="3"/>
      <c r="BC433" s="3"/>
      <c r="BD433" s="0" t="n">
        <f aca="false">SUM(AN433:BB433)</f>
        <v>0</v>
      </c>
    </row>
    <row r="434" customFormat="false" ht="13.8" hidden="false" customHeight="false" outlineLevel="0" collapsed="false">
      <c r="A434" s="0" t="n">
        <v>477.988</v>
      </c>
      <c r="B434" s="0" t="n">
        <v>3.317527</v>
      </c>
      <c r="C434" s="0" t="n">
        <v>1.988039</v>
      </c>
      <c r="D434" s="0" t="n">
        <v>2.711102</v>
      </c>
      <c r="E434" s="0" t="n">
        <v>-0.1051667</v>
      </c>
      <c r="F434" s="0" t="n">
        <v>0.01769782</v>
      </c>
      <c r="G434" s="0" t="n">
        <v>-0.0364146</v>
      </c>
      <c r="H434" s="0" t="n">
        <v>0.9936301</v>
      </c>
      <c r="I434" s="0" t="n">
        <v>0.3116971</v>
      </c>
      <c r="J434" s="0" t="n">
        <v>-0.1139485</v>
      </c>
      <c r="K434" s="0" t="n">
        <v>0.6093063</v>
      </c>
      <c r="L434" s="0" t="n">
        <v>0.08905391</v>
      </c>
      <c r="M434" s="0" t="n">
        <v>0.7796351</v>
      </c>
      <c r="N434" s="0" t="n">
        <v>1</v>
      </c>
      <c r="O434" s="1" t="n">
        <v>1.66893E-006</v>
      </c>
      <c r="P434" s="1" t="n">
        <v>-2.384186E-007</v>
      </c>
      <c r="Q434" s="1" t="n">
        <v>1.335144E-005</v>
      </c>
      <c r="R434" s="0" t="n">
        <v>65.11438</v>
      </c>
      <c r="S434" s="0" t="n">
        <v>14.17408</v>
      </c>
      <c r="T434" s="0" t="n">
        <v>49.14832</v>
      </c>
      <c r="U434" s="0" t="n">
        <v>94.22589</v>
      </c>
      <c r="V434" s="0" t="n">
        <v>123.9888</v>
      </c>
      <c r="W434" s="0" t="n">
        <v>116.31</v>
      </c>
      <c r="X434" s="0" t="n">
        <v>113.4305</v>
      </c>
      <c r="Y434" s="0" t="n">
        <v>122.6166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1" t="n">
        <v>-9.344582E-009</v>
      </c>
      <c r="AF434" s="1" t="n">
        <v>-1.942041E-008</v>
      </c>
      <c r="AG434" s="1" t="n">
        <v>4.310852E-008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O434" s="2" t="n">
        <f aca="false">SQRT(SUMSQ(AB434:AD434))</f>
        <v>0</v>
      </c>
      <c r="AP434" s="2"/>
      <c r="AQ434" s="2"/>
      <c r="AR434" s="2"/>
      <c r="AS434" s="2" t="n">
        <f aca="false">DEGREES(2*ACOS(AH434))</f>
        <v>0</v>
      </c>
      <c r="AT434" s="2"/>
      <c r="AU434" s="2"/>
      <c r="AW434" s="0" t="n">
        <f aca="false">ABS(AI434-1)</f>
        <v>0</v>
      </c>
      <c r="AZ434" s="3"/>
      <c r="BA434" s="3" t="n">
        <f aca="false">DEGREES(2*ACOS(AM434))</f>
        <v>0</v>
      </c>
      <c r="BB434" s="3"/>
      <c r="BC434" s="3"/>
      <c r="BD434" s="0" t="n">
        <f aca="false">SUM(AN434:BB434)</f>
        <v>0</v>
      </c>
    </row>
    <row r="435" customFormat="false" ht="13.8" hidden="false" customHeight="false" outlineLevel="0" collapsed="false">
      <c r="A435" s="0" t="n">
        <v>478.0376</v>
      </c>
      <c r="B435" s="0" t="n">
        <v>3.317534</v>
      </c>
      <c r="C435" s="0" t="n">
        <v>1.988037</v>
      </c>
      <c r="D435" s="0" t="n">
        <v>2.711162</v>
      </c>
      <c r="E435" s="0" t="n">
        <v>-0.1051667</v>
      </c>
      <c r="F435" s="0" t="n">
        <v>0.01769783</v>
      </c>
      <c r="G435" s="0" t="n">
        <v>-0.03641459</v>
      </c>
      <c r="H435" s="0" t="n">
        <v>0.9936301</v>
      </c>
      <c r="I435" s="0" t="n">
        <v>0.3116971</v>
      </c>
      <c r="J435" s="0" t="n">
        <v>-0.1139179</v>
      </c>
      <c r="K435" s="0" t="n">
        <v>0.6091555</v>
      </c>
      <c r="L435" s="0" t="n">
        <v>0.08899322</v>
      </c>
      <c r="M435" s="0" t="n">
        <v>0.7797644</v>
      </c>
      <c r="N435" s="0" t="n">
        <v>1</v>
      </c>
      <c r="O435" s="1" t="n">
        <v>1.430511E-006</v>
      </c>
      <c r="P435" s="1" t="n">
        <v>-4.768372E-007</v>
      </c>
      <c r="Q435" s="1" t="n">
        <v>1.144409E-005</v>
      </c>
      <c r="R435" s="0" t="n">
        <v>63.95095</v>
      </c>
      <c r="S435" s="0" t="n">
        <v>13.9188</v>
      </c>
      <c r="T435" s="0" t="n">
        <v>48.2735</v>
      </c>
      <c r="U435" s="0" t="n">
        <v>92.54698</v>
      </c>
      <c r="V435" s="0" t="n">
        <v>121.7786</v>
      </c>
      <c r="W435" s="0" t="n">
        <v>114.237</v>
      </c>
      <c r="X435" s="0" t="n">
        <v>111.4088</v>
      </c>
      <c r="Y435" s="0" t="n">
        <v>120.4302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1" t="n">
        <v>-8.139732E-010</v>
      </c>
      <c r="AF435" s="1" t="n">
        <v>6.91189E-009</v>
      </c>
      <c r="AG435" s="1" t="n">
        <v>1.089189E-008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O435" s="2" t="n">
        <f aca="false">SQRT(SUMSQ(AB435:AD435))</f>
        <v>0</v>
      </c>
      <c r="AP435" s="2"/>
      <c r="AQ435" s="2"/>
      <c r="AR435" s="2"/>
      <c r="AS435" s="2" t="n">
        <f aca="false">DEGREES(2*ACOS(AH435))</f>
        <v>0</v>
      </c>
      <c r="AT435" s="2"/>
      <c r="AU435" s="2"/>
      <c r="AW435" s="0" t="n">
        <f aca="false">ABS(AI435-1)</f>
        <v>0</v>
      </c>
      <c r="AZ435" s="3"/>
      <c r="BA435" s="3" t="n">
        <f aca="false">DEGREES(2*ACOS(AM435))</f>
        <v>0</v>
      </c>
      <c r="BB435" s="3"/>
      <c r="BC435" s="3"/>
      <c r="BD435" s="0" t="n">
        <f aca="false">SUM(AN435:BB435)</f>
        <v>0</v>
      </c>
    </row>
    <row r="436" customFormat="false" ht="13.8" hidden="false" customHeight="false" outlineLevel="0" collapsed="false">
      <c r="A436" s="0" t="n">
        <v>478.0881</v>
      </c>
      <c r="B436" s="0" t="n">
        <v>3.317541</v>
      </c>
      <c r="C436" s="0" t="n">
        <v>1.988034</v>
      </c>
      <c r="D436" s="0" t="n">
        <v>2.711214</v>
      </c>
      <c r="E436" s="0" t="n">
        <v>-0.1051667</v>
      </c>
      <c r="F436" s="0" t="n">
        <v>0.0176978</v>
      </c>
      <c r="G436" s="0" t="n">
        <v>-0.03641453</v>
      </c>
      <c r="H436" s="0" t="n">
        <v>0.9936301</v>
      </c>
      <c r="I436" s="0" t="n">
        <v>0.3116971</v>
      </c>
      <c r="J436" s="0" t="n">
        <v>-0.1138944</v>
      </c>
      <c r="K436" s="0" t="n">
        <v>0.6090375</v>
      </c>
      <c r="L436" s="0" t="n">
        <v>0.08894608</v>
      </c>
      <c r="M436" s="0" t="n">
        <v>0.7798654</v>
      </c>
      <c r="N436" s="0" t="n">
        <v>1</v>
      </c>
      <c r="O436" s="1" t="n">
        <v>1.430511E-006</v>
      </c>
      <c r="P436" s="1" t="n">
        <v>-7.152557E-007</v>
      </c>
      <c r="Q436" s="1" t="n">
        <v>9.775162E-006</v>
      </c>
      <c r="R436" s="0" t="n">
        <v>65.11309</v>
      </c>
      <c r="S436" s="0" t="n">
        <v>14.16992</v>
      </c>
      <c r="T436" s="0" t="n">
        <v>49.1536</v>
      </c>
      <c r="U436" s="0" t="n">
        <v>94.23279</v>
      </c>
      <c r="V436" s="0" t="n">
        <v>123.996</v>
      </c>
      <c r="W436" s="0" t="n">
        <v>116.3175</v>
      </c>
      <c r="X436" s="0" t="n">
        <v>113.4377</v>
      </c>
      <c r="Y436" s="0" t="n">
        <v>122.6226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1" t="n">
        <v>-7.957414E-009</v>
      </c>
      <c r="AF436" s="1" t="n">
        <v>-2.302738E-008</v>
      </c>
      <c r="AG436" s="1" t="n">
        <v>6.853227E-008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O436" s="2" t="n">
        <f aca="false">SQRT(SUMSQ(AB436:AD436))</f>
        <v>0</v>
      </c>
      <c r="AP436" s="2"/>
      <c r="AQ436" s="2"/>
      <c r="AR436" s="2"/>
      <c r="AS436" s="2" t="n">
        <f aca="false">DEGREES(2*ACOS(AH436))</f>
        <v>0</v>
      </c>
      <c r="AT436" s="2"/>
      <c r="AU436" s="2"/>
      <c r="AW436" s="0" t="n">
        <f aca="false">ABS(AI436-1)</f>
        <v>0</v>
      </c>
      <c r="AZ436" s="3"/>
      <c r="BA436" s="3" t="n">
        <f aca="false">DEGREES(2*ACOS(AM436))</f>
        <v>0</v>
      </c>
      <c r="BB436" s="3"/>
      <c r="BC436" s="3"/>
      <c r="BD436" s="0" t="n">
        <f aca="false">SUM(AN436:BB436)</f>
        <v>0</v>
      </c>
    </row>
    <row r="437" customFormat="false" ht="13.8" hidden="false" customHeight="false" outlineLevel="0" collapsed="false">
      <c r="A437" s="0" t="n">
        <v>478.1373</v>
      </c>
      <c r="B437" s="0" t="n">
        <v>3.319157</v>
      </c>
      <c r="C437" s="0" t="n">
        <v>1.98856</v>
      </c>
      <c r="D437" s="0" t="n">
        <v>2.710915</v>
      </c>
      <c r="E437" s="0" t="n">
        <v>-0.1051668</v>
      </c>
      <c r="F437" s="0" t="n">
        <v>0.01769781</v>
      </c>
      <c r="G437" s="0" t="n">
        <v>-0.03641455</v>
      </c>
      <c r="H437" s="0" t="n">
        <v>0.9936301</v>
      </c>
      <c r="I437" s="0" t="n">
        <v>0.3085296</v>
      </c>
      <c r="J437" s="0" t="n">
        <v>-0.1138764</v>
      </c>
      <c r="K437" s="0" t="n">
        <v>0.6089478</v>
      </c>
      <c r="L437" s="0" t="n">
        <v>0.08891015</v>
      </c>
      <c r="M437" s="0" t="n">
        <v>0.7799421</v>
      </c>
      <c r="N437" s="0" t="n">
        <v>1</v>
      </c>
      <c r="O437" s="0" t="n">
        <v>0.001611471</v>
      </c>
      <c r="P437" s="0" t="n">
        <v>0.0005282164</v>
      </c>
      <c r="Q437" s="0" t="n">
        <v>-0.0003340244</v>
      </c>
      <c r="R437" s="0" t="n">
        <v>53.47087</v>
      </c>
      <c r="S437" s="0" t="n">
        <v>11.61842</v>
      </c>
      <c r="T437" s="0" t="n">
        <v>40.3572</v>
      </c>
      <c r="U437" s="0" t="n">
        <v>77.38941</v>
      </c>
      <c r="V437" s="0" t="n">
        <v>101.8393</v>
      </c>
      <c r="W437" s="0" t="n">
        <v>95.53373</v>
      </c>
      <c r="X437" s="0" t="n">
        <v>93.16795</v>
      </c>
      <c r="Y437" s="0" t="n">
        <v>100.7094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1" t="n">
        <v>1.900406E-009</v>
      </c>
      <c r="AF437" s="1" t="n">
        <v>3.002001E-009</v>
      </c>
      <c r="AG437" s="1" t="n">
        <v>2.644381E-009</v>
      </c>
      <c r="AH437" s="0" t="n">
        <v>1</v>
      </c>
      <c r="AI437" s="0" t="n">
        <v>0.9898378</v>
      </c>
      <c r="AJ437" s="0" t="n">
        <v>0</v>
      </c>
      <c r="AK437" s="0" t="n">
        <v>0</v>
      </c>
      <c r="AL437" s="0" t="n">
        <v>0</v>
      </c>
      <c r="AM437" s="0" t="n">
        <v>1</v>
      </c>
      <c r="AO437" s="2" t="n">
        <f aca="false">SQRT(SUMSQ(AB437:AD437))</f>
        <v>0</v>
      </c>
      <c r="AP437" s="2"/>
      <c r="AQ437" s="2"/>
      <c r="AR437" s="2"/>
      <c r="AS437" s="2" t="n">
        <f aca="false">DEGREES(2*ACOS(AH437))</f>
        <v>0</v>
      </c>
      <c r="AT437" s="2"/>
      <c r="AU437" s="2"/>
      <c r="AW437" s="0" t="n">
        <f aca="false">ABS(AI437-1)</f>
        <v>0.0101621999999998</v>
      </c>
      <c r="AZ437" s="3"/>
      <c r="BA437" s="3" t="n">
        <f aca="false">DEGREES(2*ACOS(AM437))</f>
        <v>0</v>
      </c>
      <c r="BB437" s="3"/>
      <c r="BC437" s="3"/>
      <c r="BD437" s="0" t="n">
        <f aca="false">SUM(AN437:BB437)</f>
        <v>0.0101621999999998</v>
      </c>
    </row>
    <row r="438" customFormat="false" ht="13.8" hidden="false" customHeight="false" outlineLevel="0" collapsed="false">
      <c r="A438" s="0" t="n">
        <v>478.1877</v>
      </c>
      <c r="B438" s="0" t="n">
        <v>3.324599</v>
      </c>
      <c r="C438" s="0" t="n">
        <v>1.989916</v>
      </c>
      <c r="D438" s="0" t="n">
        <v>2.709438</v>
      </c>
      <c r="E438" s="0" t="n">
        <v>-0.1051667</v>
      </c>
      <c r="F438" s="0" t="n">
        <v>0.0176978</v>
      </c>
      <c r="G438" s="0" t="n">
        <v>-0.03641457</v>
      </c>
      <c r="H438" s="0" t="n">
        <v>0.9936301</v>
      </c>
      <c r="I438" s="0" t="n">
        <v>0.3002865</v>
      </c>
      <c r="J438" s="0" t="n">
        <v>-0.1138594</v>
      </c>
      <c r="K438" s="0" t="n">
        <v>0.6089186</v>
      </c>
      <c r="L438" s="0" t="n">
        <v>0.08888949</v>
      </c>
      <c r="M438" s="0" t="n">
        <v>0.7799698</v>
      </c>
      <c r="N438" s="0" t="n">
        <v>1</v>
      </c>
      <c r="O438" s="0" t="n">
        <v>0.001279116</v>
      </c>
      <c r="P438" s="0" t="n">
        <v>0.0002270937</v>
      </c>
      <c r="Q438" s="0" t="n">
        <v>-0.0003676414</v>
      </c>
      <c r="R438" s="0" t="n">
        <v>64.94181</v>
      </c>
      <c r="S438" s="0" t="n">
        <v>13.84431</v>
      </c>
      <c r="T438" s="0" t="n">
        <v>48.73909</v>
      </c>
      <c r="U438" s="0" t="n">
        <v>93.88914</v>
      </c>
      <c r="V438" s="0" t="n">
        <v>123.687</v>
      </c>
      <c r="W438" s="0" t="n">
        <v>116.0598</v>
      </c>
      <c r="X438" s="0" t="n">
        <v>113.2031</v>
      </c>
      <c r="Y438" s="0" t="n">
        <v>122.2952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1" t="n">
        <v>2.279275E-009</v>
      </c>
      <c r="AF438" s="1" t="n">
        <v>-1.399742E-008</v>
      </c>
      <c r="AG438" s="1" t="n">
        <v>-1.668423E-008</v>
      </c>
      <c r="AH438" s="0" t="n">
        <v>1</v>
      </c>
      <c r="AI438" s="0" t="n">
        <v>0.9732825</v>
      </c>
      <c r="AJ438" s="0" t="n">
        <v>0</v>
      </c>
      <c r="AK438" s="0" t="n">
        <v>0</v>
      </c>
      <c r="AL438" s="0" t="n">
        <v>0</v>
      </c>
      <c r="AM438" s="0" t="n">
        <v>1</v>
      </c>
      <c r="AO438" s="2" t="n">
        <f aca="false">SQRT(SUMSQ(AB438:AD438))</f>
        <v>0</v>
      </c>
      <c r="AP438" s="2"/>
      <c r="AQ438" s="2"/>
      <c r="AR438" s="2"/>
      <c r="AS438" s="2" t="n">
        <f aca="false">DEGREES(2*ACOS(AH438))</f>
        <v>0</v>
      </c>
      <c r="AT438" s="2"/>
      <c r="AU438" s="2"/>
      <c r="AW438" s="0" t="n">
        <f aca="false">ABS(AI438-1)</f>
        <v>0.0267174999999999</v>
      </c>
      <c r="AZ438" s="3"/>
      <c r="BA438" s="3" t="n">
        <f aca="false">DEGREES(2*ACOS(AM438))</f>
        <v>0</v>
      </c>
      <c r="BB438" s="3"/>
      <c r="BC438" s="3"/>
      <c r="BD438" s="0" t="n">
        <f aca="false">SUM(AN438:BB438)</f>
        <v>0.0267174999999999</v>
      </c>
    </row>
    <row r="439" customFormat="false" ht="13.8" hidden="false" customHeight="false" outlineLevel="0" collapsed="false">
      <c r="A439" s="0" t="n">
        <v>478.2381</v>
      </c>
      <c r="B439" s="0" t="n">
        <v>3.342889</v>
      </c>
      <c r="C439" s="0" t="n">
        <v>1.947234</v>
      </c>
      <c r="D439" s="0" t="n">
        <v>2.694314</v>
      </c>
      <c r="E439" s="0" t="n">
        <v>-0.1051667</v>
      </c>
      <c r="F439" s="0" t="n">
        <v>0.01769779</v>
      </c>
      <c r="G439" s="0" t="n">
        <v>-0.03641458</v>
      </c>
      <c r="H439" s="0" t="n">
        <v>0.9936301</v>
      </c>
      <c r="I439" s="0" t="n">
        <v>0.2906666</v>
      </c>
      <c r="J439" s="0" t="n">
        <v>-0.1132399</v>
      </c>
      <c r="K439" s="0" t="n">
        <v>0.609318</v>
      </c>
      <c r="L439" s="0" t="n">
        <v>0.08848378</v>
      </c>
      <c r="M439" s="0" t="n">
        <v>0.7797942</v>
      </c>
      <c r="N439" s="0" t="n">
        <v>1</v>
      </c>
      <c r="O439" s="0" t="n">
        <v>-0.002009869</v>
      </c>
      <c r="P439" s="0" t="n">
        <v>-0.00115025</v>
      </c>
      <c r="Q439" s="0" t="n">
        <v>0.0006258488</v>
      </c>
      <c r="R439" s="0" t="n">
        <v>64.43926</v>
      </c>
      <c r="S439" s="0" t="n">
        <v>13.15748</v>
      </c>
      <c r="T439" s="0" t="n">
        <v>48.10342</v>
      </c>
      <c r="U439" s="0" t="n">
        <v>93.28958</v>
      </c>
      <c r="V439" s="0" t="n">
        <v>123.1212</v>
      </c>
      <c r="W439" s="0" t="n">
        <v>115.4512</v>
      </c>
      <c r="X439" s="0" t="n">
        <v>112.5077</v>
      </c>
      <c r="Y439" s="0" t="n">
        <v>121.284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1" t="n">
        <v>5.151875E-009</v>
      </c>
      <c r="AF439" s="1" t="n">
        <v>-1.011582E-008</v>
      </c>
      <c r="AG439" s="1" t="n">
        <v>5.220373E-009</v>
      </c>
      <c r="AH439" s="0" t="n">
        <v>1</v>
      </c>
      <c r="AI439" s="0" t="n">
        <v>0.9679641</v>
      </c>
      <c r="AJ439" s="0" t="n">
        <v>0</v>
      </c>
      <c r="AK439" s="0" t="n">
        <v>0</v>
      </c>
      <c r="AL439" s="0" t="n">
        <v>0</v>
      </c>
      <c r="AM439" s="0" t="n">
        <v>1</v>
      </c>
      <c r="AO439" s="2" t="n">
        <f aca="false">SQRT(SUMSQ(AB439:AD439))</f>
        <v>0</v>
      </c>
      <c r="AP439" s="2"/>
      <c r="AQ439" s="2"/>
      <c r="AR439" s="2"/>
      <c r="AS439" s="2" t="n">
        <f aca="false">DEGREES(2*ACOS(AH439))</f>
        <v>0</v>
      </c>
      <c r="AT439" s="2"/>
      <c r="AU439" s="2"/>
      <c r="AW439" s="0" t="n">
        <f aca="false">ABS(AI439-1)</f>
        <v>0.0320358999999998</v>
      </c>
      <c r="AZ439" s="3"/>
      <c r="BA439" s="3" t="n">
        <f aca="false">DEGREES(2*ACOS(AM439))</f>
        <v>0</v>
      </c>
      <c r="BB439" s="3"/>
      <c r="BC439" s="3"/>
      <c r="BD439" s="0" t="n">
        <f aca="false">SUM(AN439:BB439)</f>
        <v>0.0320358999999998</v>
      </c>
    </row>
    <row r="440" customFormat="false" ht="13.8" hidden="false" customHeight="false" outlineLevel="0" collapsed="false">
      <c r="A440" s="0" t="n">
        <v>478.2876</v>
      </c>
      <c r="B440" s="0" t="n">
        <v>3.346063</v>
      </c>
      <c r="C440" s="0" t="n">
        <v>1.94607</v>
      </c>
      <c r="D440" s="0" t="n">
        <v>2.694989</v>
      </c>
      <c r="E440" s="0" t="n">
        <v>-0.1051667</v>
      </c>
      <c r="F440" s="0" t="n">
        <v>0.0176978</v>
      </c>
      <c r="G440" s="0" t="n">
        <v>-0.03641461</v>
      </c>
      <c r="H440" s="0" t="n">
        <v>0.9936301</v>
      </c>
      <c r="I440" s="0" t="n">
        <v>0.2879836</v>
      </c>
      <c r="J440" s="0" t="n">
        <v>-0.1125064</v>
      </c>
      <c r="K440" s="0" t="n">
        <v>0.6096697</v>
      </c>
      <c r="L440" s="0" t="n">
        <v>0.08797389</v>
      </c>
      <c r="M440" s="0" t="n">
        <v>0.7796831</v>
      </c>
      <c r="N440" s="0" t="n">
        <v>1</v>
      </c>
      <c r="O440" s="0" t="n">
        <v>0.001465797</v>
      </c>
      <c r="P440" s="1" t="n">
        <v>8.773804E-005</v>
      </c>
      <c r="Q440" s="1" t="n">
        <v>-3.743172E-005</v>
      </c>
      <c r="R440" s="0" t="n">
        <v>61.99864</v>
      </c>
      <c r="S440" s="0" t="n">
        <v>11.56681</v>
      </c>
      <c r="T440" s="0" t="n">
        <v>47.03783</v>
      </c>
      <c r="U440" s="0" t="n">
        <v>91.32822</v>
      </c>
      <c r="V440" s="0" t="n">
        <v>120.6213</v>
      </c>
      <c r="W440" s="0" t="n">
        <v>112.792</v>
      </c>
      <c r="X440" s="0" t="n">
        <v>109.5392</v>
      </c>
      <c r="Y440" s="0" t="n">
        <v>117.6368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1" t="n">
        <v>6.580587E-009</v>
      </c>
      <c r="AF440" s="1" t="n">
        <v>3.206702E-009</v>
      </c>
      <c r="AG440" s="1" t="n">
        <v>-1.967358E-008</v>
      </c>
      <c r="AH440" s="0" t="n">
        <v>1</v>
      </c>
      <c r="AI440" s="0" t="n">
        <v>0.9907696</v>
      </c>
      <c r="AJ440" s="0" t="n">
        <v>0</v>
      </c>
      <c r="AK440" s="0" t="n">
        <v>0</v>
      </c>
      <c r="AL440" s="0" t="n">
        <v>0</v>
      </c>
      <c r="AM440" s="0" t="n">
        <v>1</v>
      </c>
      <c r="AO440" s="2" t="n">
        <f aca="false">SQRT(SUMSQ(AB440:AD440))</f>
        <v>0</v>
      </c>
      <c r="AP440" s="2"/>
      <c r="AQ440" s="2"/>
      <c r="AR440" s="2"/>
      <c r="AS440" s="2" t="n">
        <f aca="false">DEGREES(2*ACOS(AH440))</f>
        <v>0</v>
      </c>
      <c r="AT440" s="2"/>
      <c r="AU440" s="2"/>
      <c r="AW440" s="0" t="n">
        <f aca="false">ABS(AI440-1)</f>
        <v>0.00923039999999997</v>
      </c>
      <c r="AZ440" s="3"/>
      <c r="BA440" s="3" t="n">
        <f aca="false">DEGREES(2*ACOS(AM440))</f>
        <v>0</v>
      </c>
      <c r="BB440" s="3"/>
      <c r="BC440" s="3"/>
      <c r="BD440" s="0" t="n">
        <f aca="false">SUM(AN440:BB440)</f>
        <v>0.00923039999999997</v>
      </c>
    </row>
    <row r="441" customFormat="false" ht="13.8" hidden="false" customHeight="false" outlineLevel="0" collapsed="false">
      <c r="A441" s="0" t="n">
        <v>478.338</v>
      </c>
      <c r="B441" s="0" t="n">
        <v>3.355793</v>
      </c>
      <c r="C441" s="0" t="n">
        <v>1.944523</v>
      </c>
      <c r="D441" s="0" t="n">
        <v>2.694761</v>
      </c>
      <c r="E441" s="0" t="n">
        <v>-0.1051667</v>
      </c>
      <c r="F441" s="0" t="n">
        <v>0.01769779</v>
      </c>
      <c r="G441" s="0" t="n">
        <v>-0.03641459</v>
      </c>
      <c r="H441" s="0" t="n">
        <v>0.9936301</v>
      </c>
      <c r="I441" s="0" t="n">
        <v>0.2717462</v>
      </c>
      <c r="J441" s="0" t="n">
        <v>-0.1118827</v>
      </c>
      <c r="K441" s="0" t="n">
        <v>0.609978</v>
      </c>
      <c r="L441" s="0" t="n">
        <v>0.08754189</v>
      </c>
      <c r="M441" s="0" t="n">
        <v>0.7795804</v>
      </c>
      <c r="N441" s="0" t="n">
        <v>1</v>
      </c>
      <c r="O441" s="0" t="n">
        <v>0.001913309</v>
      </c>
      <c r="P441" s="0" t="n">
        <v>-0.0006394386</v>
      </c>
      <c r="Q441" s="0" t="n">
        <v>0.0003054142</v>
      </c>
      <c r="R441" s="0" t="n">
        <v>62.53207</v>
      </c>
      <c r="S441" s="0" t="n">
        <v>11.01555</v>
      </c>
      <c r="T441" s="0" t="n">
        <v>47.54462</v>
      </c>
      <c r="U441" s="0" t="n">
        <v>92.68287</v>
      </c>
      <c r="V441" s="0" t="n">
        <v>122.5443</v>
      </c>
      <c r="W441" s="0" t="n">
        <v>114.5194</v>
      </c>
      <c r="X441" s="0" t="n">
        <v>111.1103</v>
      </c>
      <c r="Y441" s="0" t="n">
        <v>119.119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1" t="n">
        <v>-5.70802E-009</v>
      </c>
      <c r="AF441" s="1" t="n">
        <v>-5.973087E-010</v>
      </c>
      <c r="AG441" s="1" t="n">
        <v>3.011949E-008</v>
      </c>
      <c r="AH441" s="0" t="n">
        <v>1</v>
      </c>
      <c r="AI441" s="0" t="n">
        <v>0.9436169</v>
      </c>
      <c r="AJ441" s="0" t="n">
        <v>0</v>
      </c>
      <c r="AK441" s="0" t="n">
        <v>0</v>
      </c>
      <c r="AL441" s="0" t="n">
        <v>0</v>
      </c>
      <c r="AM441" s="0" t="n">
        <v>1</v>
      </c>
      <c r="AO441" s="2" t="n">
        <f aca="false">SQRT(SUMSQ(AB441:AD441))</f>
        <v>0</v>
      </c>
      <c r="AP441" s="2"/>
      <c r="AQ441" s="2"/>
      <c r="AR441" s="2"/>
      <c r="AS441" s="2" t="n">
        <f aca="false">DEGREES(2*ACOS(AH441))</f>
        <v>0</v>
      </c>
      <c r="AT441" s="2"/>
      <c r="AU441" s="2"/>
      <c r="AW441" s="0" t="n">
        <f aca="false">ABS(AI441-1)</f>
        <v>0.0563830999999999</v>
      </c>
      <c r="AZ441" s="3"/>
      <c r="BA441" s="3" t="n">
        <f aca="false">DEGREES(2*ACOS(AM441))</f>
        <v>0</v>
      </c>
      <c r="BB441" s="3"/>
      <c r="BC441" s="3"/>
      <c r="BD441" s="0" t="n">
        <f aca="false">SUM(AN441:BB441)</f>
        <v>0.0563830999999999</v>
      </c>
    </row>
    <row r="442" customFormat="false" ht="13.8" hidden="false" customHeight="false" outlineLevel="0" collapsed="false">
      <c r="A442" s="0" t="n">
        <v>478.3875</v>
      </c>
      <c r="B442" s="0" t="n">
        <v>3.355793</v>
      </c>
      <c r="C442" s="0" t="n">
        <v>1.944523</v>
      </c>
      <c r="D442" s="0" t="n">
        <v>2.694761</v>
      </c>
      <c r="E442" s="0" t="n">
        <v>-0.1051667</v>
      </c>
      <c r="F442" s="0" t="n">
        <v>0.01769782</v>
      </c>
      <c r="G442" s="0" t="n">
        <v>-0.03641459</v>
      </c>
      <c r="H442" s="0" t="n">
        <v>0.9936301</v>
      </c>
      <c r="I442" s="0" t="n">
        <v>0.2669333</v>
      </c>
      <c r="J442" s="0" t="n">
        <v>-0.1113662</v>
      </c>
      <c r="K442" s="0" t="n">
        <v>0.610238</v>
      </c>
      <c r="L442" s="0" t="n">
        <v>0.08718499</v>
      </c>
      <c r="M442" s="0" t="n">
        <v>0.7794908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61.04704</v>
      </c>
      <c r="S442" s="0" t="n">
        <v>10.13575</v>
      </c>
      <c r="T442" s="0" t="n">
        <v>46.07886</v>
      </c>
      <c r="U442" s="0" t="n">
        <v>90.54967</v>
      </c>
      <c r="V442" s="0" t="n">
        <v>119.9702</v>
      </c>
      <c r="W442" s="0" t="n">
        <v>112.1154</v>
      </c>
      <c r="X442" s="0" t="n">
        <v>108.7675</v>
      </c>
      <c r="Y442" s="0" t="n">
        <v>116.3686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1" t="n">
        <v>-2.768296E-009</v>
      </c>
      <c r="AF442" s="1" t="n">
        <v>2.736448E-008</v>
      </c>
      <c r="AG442" s="1" t="n">
        <v>8.51966E-009</v>
      </c>
      <c r="AH442" s="0" t="n">
        <v>1</v>
      </c>
      <c r="AI442" s="0" t="n">
        <v>0.982289</v>
      </c>
      <c r="AJ442" s="0" t="n">
        <v>0</v>
      </c>
      <c r="AK442" s="0" t="n">
        <v>0</v>
      </c>
      <c r="AL442" s="0" t="n">
        <v>0</v>
      </c>
      <c r="AM442" s="0" t="n">
        <v>1</v>
      </c>
      <c r="AO442" s="2" t="n">
        <f aca="false">SQRT(SUMSQ(AB442:AD442))</f>
        <v>0</v>
      </c>
      <c r="AP442" s="2"/>
      <c r="AQ442" s="2"/>
      <c r="AR442" s="2"/>
      <c r="AS442" s="2" t="n">
        <f aca="false">DEGREES(2*ACOS(AH442))</f>
        <v>0</v>
      </c>
      <c r="AT442" s="2"/>
      <c r="AU442" s="2"/>
      <c r="AW442" s="0" t="n">
        <f aca="false">ABS(AI442-1)</f>
        <v>0.0177109999999999</v>
      </c>
      <c r="AZ442" s="3"/>
      <c r="BA442" s="3" t="n">
        <f aca="false">DEGREES(2*ACOS(AM442))</f>
        <v>0</v>
      </c>
      <c r="BB442" s="3"/>
      <c r="BC442" s="3"/>
      <c r="BD442" s="0" t="n">
        <f aca="false">SUM(AN442:BB442)</f>
        <v>0.0177109999999999</v>
      </c>
    </row>
    <row r="443" customFormat="false" ht="13.8" hidden="false" customHeight="false" outlineLevel="0" collapsed="false">
      <c r="A443" s="0" t="n">
        <v>478.4378</v>
      </c>
      <c r="B443" s="0" t="n">
        <v>3.355793</v>
      </c>
      <c r="C443" s="0" t="n">
        <v>1.944523</v>
      </c>
      <c r="D443" s="0" t="n">
        <v>2.694761</v>
      </c>
      <c r="E443" s="0" t="n">
        <v>-0.1051667</v>
      </c>
      <c r="F443" s="0" t="n">
        <v>0.01769784</v>
      </c>
      <c r="G443" s="0" t="n">
        <v>-0.03641461</v>
      </c>
      <c r="H443" s="0" t="n">
        <v>0.9936301</v>
      </c>
      <c r="I443" s="0" t="n">
        <v>0.2560693</v>
      </c>
      <c r="J443" s="0" t="n">
        <v>-0.1109669</v>
      </c>
      <c r="K443" s="0" t="n">
        <v>0.6104388</v>
      </c>
      <c r="L443" s="0" t="n">
        <v>0.08690875</v>
      </c>
      <c r="M443" s="0" t="n">
        <v>0.7794213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40.94883</v>
      </c>
      <c r="S443" s="0" t="n">
        <v>6.623047</v>
      </c>
      <c r="T443" s="0" t="n">
        <v>30.80816</v>
      </c>
      <c r="U443" s="0" t="n">
        <v>60.75957</v>
      </c>
      <c r="V443" s="0" t="n">
        <v>80.57205</v>
      </c>
      <c r="W443" s="0" t="n">
        <v>75.30053</v>
      </c>
      <c r="X443" s="0" t="n">
        <v>73.0503</v>
      </c>
      <c r="Y443" s="0" t="n">
        <v>78.10505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1" t="n">
        <v>4.845405E-009</v>
      </c>
      <c r="AF443" s="1" t="n">
        <v>3.047451E-009</v>
      </c>
      <c r="AG443" s="1" t="n">
        <v>-1.526942E-008</v>
      </c>
      <c r="AH443" s="0" t="n">
        <v>0.9999999</v>
      </c>
      <c r="AI443" s="0" t="n">
        <v>0.9593008</v>
      </c>
      <c r="AJ443" s="0" t="n">
        <v>0</v>
      </c>
      <c r="AK443" s="0" t="n">
        <v>0</v>
      </c>
      <c r="AL443" s="0" t="n">
        <v>0</v>
      </c>
      <c r="AM443" s="0" t="n">
        <v>1</v>
      </c>
      <c r="AO443" s="2" t="n">
        <f aca="false">SQRT(SUMSQ(AB443:AD443))</f>
        <v>0</v>
      </c>
      <c r="AP443" s="2"/>
      <c r="AQ443" s="2"/>
      <c r="AR443" s="2"/>
      <c r="AS443" s="2" t="n">
        <f aca="false">DEGREES(2*ACOS(AH443))</f>
        <v>0.0512469035396072</v>
      </c>
      <c r="AT443" s="2"/>
      <c r="AU443" s="2"/>
      <c r="AW443" s="0" t="n">
        <f aca="false">ABS(AI443-1)</f>
        <v>0.0406991999999999</v>
      </c>
      <c r="AZ443" s="3"/>
      <c r="BA443" s="3" t="n">
        <f aca="false">DEGREES(2*ACOS(AM443))</f>
        <v>0</v>
      </c>
      <c r="BB443" s="3"/>
      <c r="BC443" s="3"/>
      <c r="BD443" s="0" t="n">
        <f aca="false">SUM(AN443:BB443)</f>
        <v>0.0919461035396072</v>
      </c>
    </row>
    <row r="444" customFormat="false" ht="13.8" hidden="false" customHeight="false" outlineLevel="0" collapsed="false">
      <c r="A444" s="0" t="n">
        <v>478.4874</v>
      </c>
      <c r="B444" s="0" t="n">
        <v>3.355793</v>
      </c>
      <c r="C444" s="0" t="n">
        <v>1.944523</v>
      </c>
      <c r="D444" s="0" t="n">
        <v>2.694761</v>
      </c>
      <c r="E444" s="0" t="n">
        <v>-0.1051667</v>
      </c>
      <c r="F444" s="0" t="n">
        <v>0.01769785</v>
      </c>
      <c r="G444" s="0" t="n">
        <v>-0.03641457</v>
      </c>
      <c r="H444" s="0" t="n">
        <v>0.9936301</v>
      </c>
      <c r="I444" s="0" t="n">
        <v>0.2479736</v>
      </c>
      <c r="J444" s="0" t="n">
        <v>-0.1106582</v>
      </c>
      <c r="K444" s="0" t="n">
        <v>0.6105941</v>
      </c>
      <c r="L444" s="0" t="n">
        <v>0.08669494</v>
      </c>
      <c r="M444" s="0" t="n">
        <v>0.7793674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60.51574</v>
      </c>
      <c r="S444" s="0" t="n">
        <v>9.387777</v>
      </c>
      <c r="T444" s="0" t="n">
        <v>45.31682</v>
      </c>
      <c r="U444" s="0" t="n">
        <v>89.89712</v>
      </c>
      <c r="V444" s="0" t="n">
        <v>119.3753</v>
      </c>
      <c r="W444" s="0" t="n">
        <v>111.58</v>
      </c>
      <c r="X444" s="0" t="n">
        <v>108.2417</v>
      </c>
      <c r="Y444" s="0" t="n">
        <v>115.6772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1" t="n">
        <v>-1.204297E-008</v>
      </c>
      <c r="AF444" s="1" t="n">
        <v>2.086907E-008</v>
      </c>
      <c r="AG444" s="1" t="n">
        <v>3.1906E-008</v>
      </c>
      <c r="AH444" s="0" t="n">
        <v>1</v>
      </c>
      <c r="AI444" s="0" t="n">
        <v>0.9683848</v>
      </c>
      <c r="AJ444" s="0" t="n">
        <v>0</v>
      </c>
      <c r="AK444" s="0" t="n">
        <v>0</v>
      </c>
      <c r="AL444" s="0" t="n">
        <v>0</v>
      </c>
      <c r="AM444" s="0" t="n">
        <v>1</v>
      </c>
      <c r="AO444" s="2" t="n">
        <f aca="false">SQRT(SUMSQ(AB444:AD444))</f>
        <v>0</v>
      </c>
      <c r="AP444" s="2"/>
      <c r="AQ444" s="2"/>
      <c r="AR444" s="2"/>
      <c r="AS444" s="2" t="n">
        <f aca="false">DEGREES(2*ACOS(AH444))</f>
        <v>0</v>
      </c>
      <c r="AT444" s="2"/>
      <c r="AU444" s="2"/>
      <c r="AW444" s="0" t="n">
        <f aca="false">ABS(AI444-1)</f>
        <v>0.0316152</v>
      </c>
      <c r="AZ444" s="3"/>
      <c r="BA444" s="3" t="n">
        <f aca="false">DEGREES(2*ACOS(AM444))</f>
        <v>0</v>
      </c>
      <c r="BB444" s="3"/>
      <c r="BC444" s="3"/>
      <c r="BD444" s="0" t="n">
        <f aca="false">SUM(AN444:BB444)</f>
        <v>0.0316152</v>
      </c>
    </row>
    <row r="445" customFormat="false" ht="13.8" hidden="false" customHeight="false" outlineLevel="0" collapsed="false">
      <c r="A445" s="0" t="n">
        <v>478.5378</v>
      </c>
      <c r="B445" s="0" t="n">
        <v>3.355793</v>
      </c>
      <c r="C445" s="0" t="n">
        <v>1.944523</v>
      </c>
      <c r="D445" s="0" t="n">
        <v>2.694761</v>
      </c>
      <c r="E445" s="0" t="n">
        <v>-0.1051667</v>
      </c>
      <c r="F445" s="0" t="n">
        <v>0.01769783</v>
      </c>
      <c r="G445" s="0" t="n">
        <v>-0.03641455</v>
      </c>
      <c r="H445" s="0" t="n">
        <v>0.9936301</v>
      </c>
      <c r="I445" s="0" t="n">
        <v>0.2380577</v>
      </c>
      <c r="J445" s="0" t="n">
        <v>-0.1104193</v>
      </c>
      <c r="K445" s="0" t="n">
        <v>0.6107141</v>
      </c>
      <c r="L445" s="0" t="n">
        <v>0.08652943</v>
      </c>
      <c r="M445" s="0" t="n">
        <v>0.7793257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61.28675</v>
      </c>
      <c r="S445" s="0" t="n">
        <v>9.209394</v>
      </c>
      <c r="T445" s="0" t="n">
        <v>45.76896</v>
      </c>
      <c r="U445" s="0" t="n">
        <v>91.20223</v>
      </c>
      <c r="V445" s="0" t="n">
        <v>121.2351</v>
      </c>
      <c r="W445" s="0" t="n">
        <v>113.3307</v>
      </c>
      <c r="X445" s="0" t="n">
        <v>109.9372</v>
      </c>
      <c r="Y445" s="0" t="n">
        <v>117.4535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1" t="n">
        <v>-1.914114E-009</v>
      </c>
      <c r="AF445" s="1" t="n">
        <v>-1.017083E-008</v>
      </c>
      <c r="AG445" s="1" t="n">
        <v>3.10373E-008</v>
      </c>
      <c r="AH445" s="0" t="n">
        <v>1</v>
      </c>
      <c r="AI445" s="0" t="n">
        <v>0.9600123</v>
      </c>
      <c r="AJ445" s="0" t="n">
        <v>0</v>
      </c>
      <c r="AK445" s="0" t="n">
        <v>0</v>
      </c>
      <c r="AL445" s="0" t="n">
        <v>0</v>
      </c>
      <c r="AM445" s="0" t="n">
        <v>1</v>
      </c>
      <c r="AO445" s="2" t="n">
        <f aca="false">SQRT(SUMSQ(AB445:AD445))</f>
        <v>0</v>
      </c>
      <c r="AP445" s="2"/>
      <c r="AQ445" s="2"/>
      <c r="AR445" s="2"/>
      <c r="AS445" s="2" t="n">
        <f aca="false">DEGREES(2*ACOS(AH445))</f>
        <v>0</v>
      </c>
      <c r="AT445" s="2"/>
      <c r="AU445" s="2"/>
      <c r="AW445" s="0" t="n">
        <f aca="false">ABS(AI445-1)</f>
        <v>0.0399877</v>
      </c>
      <c r="AZ445" s="3"/>
      <c r="BA445" s="3" t="n">
        <f aca="false">DEGREES(2*ACOS(AM445))</f>
        <v>0</v>
      </c>
      <c r="BB445" s="3"/>
      <c r="BC445" s="3"/>
      <c r="BD445" s="0" t="n">
        <f aca="false">SUM(AN445:BB445)</f>
        <v>0.0399877</v>
      </c>
    </row>
    <row r="446" customFormat="false" ht="13.8" hidden="false" customHeight="false" outlineLevel="0" collapsed="false">
      <c r="A446" s="0" t="n">
        <v>478.5882</v>
      </c>
      <c r="B446" s="0" t="n">
        <v>3.355793</v>
      </c>
      <c r="C446" s="0" t="n">
        <v>1.944523</v>
      </c>
      <c r="D446" s="0" t="n">
        <v>2.694761</v>
      </c>
      <c r="E446" s="0" t="n">
        <v>-0.1051668</v>
      </c>
      <c r="F446" s="0" t="n">
        <v>0.01769783</v>
      </c>
      <c r="G446" s="0" t="n">
        <v>-0.03641453</v>
      </c>
      <c r="H446" s="0" t="n">
        <v>0.9936301</v>
      </c>
      <c r="I446" s="0" t="n">
        <v>0.2339766</v>
      </c>
      <c r="J446" s="0" t="n">
        <v>-0.1102345</v>
      </c>
      <c r="K446" s="0" t="n">
        <v>0.6108068</v>
      </c>
      <c r="L446" s="0" t="n">
        <v>0.0864013</v>
      </c>
      <c r="M446" s="0" t="n">
        <v>0.7792934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60.86043</v>
      </c>
      <c r="S446" s="0" t="n">
        <v>8.762358</v>
      </c>
      <c r="T446" s="0" t="n">
        <v>45.28754</v>
      </c>
      <c r="U446" s="0" t="n">
        <v>90.77534</v>
      </c>
      <c r="V446" s="0" t="n">
        <v>120.8318</v>
      </c>
      <c r="W446" s="0" t="n">
        <v>112.9704</v>
      </c>
      <c r="X446" s="0" t="n">
        <v>109.5841</v>
      </c>
      <c r="Y446" s="0" t="n">
        <v>117.0311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1" t="n">
        <v>1.101363E-009</v>
      </c>
      <c r="AF446" s="1" t="n">
        <v>6.663576E-009</v>
      </c>
      <c r="AG446" s="1" t="n">
        <v>2.541142E-008</v>
      </c>
      <c r="AH446" s="0" t="n">
        <v>1</v>
      </c>
      <c r="AI446" s="0" t="n">
        <v>0.9828566</v>
      </c>
      <c r="AJ446" s="0" t="n">
        <v>0</v>
      </c>
      <c r="AK446" s="0" t="n">
        <v>0</v>
      </c>
      <c r="AL446" s="0" t="n">
        <v>0</v>
      </c>
      <c r="AM446" s="0" t="n">
        <v>1</v>
      </c>
      <c r="AO446" s="2" t="n">
        <f aca="false">SQRT(SUMSQ(AB446:AD446))</f>
        <v>0</v>
      </c>
      <c r="AP446" s="2"/>
      <c r="AQ446" s="2"/>
      <c r="AR446" s="2"/>
      <c r="AS446" s="2" t="n">
        <f aca="false">DEGREES(2*ACOS(AH446))</f>
        <v>0</v>
      </c>
      <c r="AT446" s="2"/>
      <c r="AU446" s="2"/>
      <c r="AW446" s="0" t="n">
        <f aca="false">ABS(AI446-1)</f>
        <v>0.0171433999999999</v>
      </c>
      <c r="AZ446" s="3"/>
      <c r="BA446" s="3" t="n">
        <f aca="false">DEGREES(2*ACOS(AM446))</f>
        <v>0</v>
      </c>
      <c r="BB446" s="3"/>
      <c r="BC446" s="3"/>
      <c r="BD446" s="0" t="n">
        <f aca="false">SUM(AN446:BB446)</f>
        <v>0.0171433999999999</v>
      </c>
    </row>
    <row r="447" customFormat="false" ht="13.8" hidden="false" customHeight="false" outlineLevel="0" collapsed="false">
      <c r="A447" s="0" t="n">
        <v>478.6374</v>
      </c>
      <c r="B447" s="0" t="n">
        <v>3.355793</v>
      </c>
      <c r="C447" s="0" t="n">
        <v>1.944523</v>
      </c>
      <c r="D447" s="0" t="n">
        <v>2.694761</v>
      </c>
      <c r="E447" s="0" t="n">
        <v>-0.1051668</v>
      </c>
      <c r="F447" s="0" t="n">
        <v>0.01769781</v>
      </c>
      <c r="G447" s="0" t="n">
        <v>-0.03641453</v>
      </c>
      <c r="H447" s="0" t="n">
        <v>0.9936301</v>
      </c>
      <c r="I447" s="0" t="n">
        <v>0.2339766</v>
      </c>
      <c r="J447" s="0" t="n">
        <v>-0.1100914</v>
      </c>
      <c r="K447" s="0" t="n">
        <v>0.6108786</v>
      </c>
      <c r="L447" s="0" t="n">
        <v>0.08630211</v>
      </c>
      <c r="M447" s="0" t="n">
        <v>0.7792684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58.59143</v>
      </c>
      <c r="S447" s="0" t="n">
        <v>8.349907</v>
      </c>
      <c r="T447" s="0" t="n">
        <v>43.56233</v>
      </c>
      <c r="U447" s="0" t="n">
        <v>87.43781</v>
      </c>
      <c r="V447" s="0" t="n">
        <v>116.4263</v>
      </c>
      <c r="W447" s="0" t="n">
        <v>108.8552</v>
      </c>
      <c r="X447" s="0" t="n">
        <v>105.5914</v>
      </c>
      <c r="Y447" s="0" t="n">
        <v>112.7568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1" t="n">
        <v>-8.074692E-010</v>
      </c>
      <c r="AF447" s="1" t="n">
        <v>-2.436457E-008</v>
      </c>
      <c r="AG447" s="1" t="n">
        <v>-9.828812E-009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O447" s="2" t="n">
        <f aca="false">SQRT(SUMSQ(AB447:AD447))</f>
        <v>0</v>
      </c>
      <c r="AP447" s="2"/>
      <c r="AQ447" s="2"/>
      <c r="AR447" s="2"/>
      <c r="AS447" s="2" t="n">
        <f aca="false">DEGREES(2*ACOS(AH447))</f>
        <v>0</v>
      </c>
      <c r="AT447" s="2"/>
      <c r="AU447" s="2"/>
      <c r="AW447" s="0" t="n">
        <f aca="false">ABS(AI447-1)</f>
        <v>0</v>
      </c>
      <c r="AZ447" s="3"/>
      <c r="BA447" s="3" t="n">
        <f aca="false">DEGREES(2*ACOS(AM447))</f>
        <v>0</v>
      </c>
      <c r="BB447" s="3"/>
      <c r="BC447" s="3"/>
      <c r="BD447" s="0" t="n">
        <f aca="false">SUM(AN447:BB447)</f>
        <v>0</v>
      </c>
    </row>
    <row r="448" customFormat="false" ht="13.8" hidden="false" customHeight="false" outlineLevel="0" collapsed="false">
      <c r="A448" s="0" t="n">
        <v>478.6878</v>
      </c>
      <c r="B448" s="0" t="n">
        <v>3.355793</v>
      </c>
      <c r="C448" s="0" t="n">
        <v>1.944523</v>
      </c>
      <c r="D448" s="0" t="n">
        <v>2.694761</v>
      </c>
      <c r="E448" s="0" t="n">
        <v>-0.1051668</v>
      </c>
      <c r="F448" s="0" t="n">
        <v>0.01769782</v>
      </c>
      <c r="G448" s="0" t="n">
        <v>-0.03641457</v>
      </c>
      <c r="H448" s="0" t="n">
        <v>0.9936301</v>
      </c>
      <c r="I448" s="0" t="n">
        <v>0.2339766</v>
      </c>
      <c r="J448" s="0" t="n">
        <v>-0.1099808</v>
      </c>
      <c r="K448" s="0" t="n">
        <v>0.610934</v>
      </c>
      <c r="L448" s="0" t="n">
        <v>0.08622534</v>
      </c>
      <c r="M448" s="0" t="n">
        <v>0.779249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60.76103</v>
      </c>
      <c r="S448" s="0" t="n">
        <v>8.658701</v>
      </c>
      <c r="T448" s="0" t="n">
        <v>45.17528</v>
      </c>
      <c r="U448" s="0" t="n">
        <v>90.67584</v>
      </c>
      <c r="V448" s="0" t="n">
        <v>120.7379</v>
      </c>
      <c r="W448" s="0" t="n">
        <v>112.8865</v>
      </c>
      <c r="X448" s="0" t="n">
        <v>109.5019</v>
      </c>
      <c r="Y448" s="0" t="n">
        <v>116.9326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1" t="n">
        <v>-5.901404E-010</v>
      </c>
      <c r="AF448" s="1" t="n">
        <v>6.747413E-009</v>
      </c>
      <c r="AG448" s="1" t="n">
        <v>-3.801368E-008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O448" s="2" t="n">
        <f aca="false">SQRT(SUMSQ(AB448:AD448))</f>
        <v>0</v>
      </c>
      <c r="AP448" s="2"/>
      <c r="AQ448" s="2"/>
      <c r="AR448" s="2"/>
      <c r="AS448" s="2" t="n">
        <f aca="false">DEGREES(2*ACOS(AH448))</f>
        <v>0</v>
      </c>
      <c r="AT448" s="2"/>
      <c r="AU448" s="2"/>
      <c r="AW448" s="0" t="n">
        <f aca="false">ABS(AI448-1)</f>
        <v>0</v>
      </c>
      <c r="AZ448" s="3"/>
      <c r="BA448" s="3" t="n">
        <f aca="false">DEGREES(2*ACOS(AM448))</f>
        <v>0</v>
      </c>
      <c r="BB448" s="3"/>
      <c r="BC448" s="3"/>
      <c r="BD448" s="0" t="n">
        <f aca="false">SUM(AN448:BB448)</f>
        <v>0</v>
      </c>
    </row>
    <row r="449" customFormat="false" ht="13.8" hidden="false" customHeight="false" outlineLevel="0" collapsed="false">
      <c r="A449" s="0" t="n">
        <v>478.7373</v>
      </c>
      <c r="B449" s="0" t="n">
        <v>3.355793</v>
      </c>
      <c r="C449" s="0" t="n">
        <v>1.944523</v>
      </c>
      <c r="D449" s="0" t="n">
        <v>2.694761</v>
      </c>
      <c r="E449" s="0" t="n">
        <v>-0.1051667</v>
      </c>
      <c r="F449" s="0" t="n">
        <v>0.01769781</v>
      </c>
      <c r="G449" s="0" t="n">
        <v>-0.03641454</v>
      </c>
      <c r="H449" s="0" t="n">
        <v>0.9936301</v>
      </c>
      <c r="I449" s="0" t="n">
        <v>0.2339766</v>
      </c>
      <c r="J449" s="0" t="n">
        <v>-0.1098952</v>
      </c>
      <c r="K449" s="0" t="n">
        <v>0.6109771</v>
      </c>
      <c r="L449" s="0" t="n">
        <v>0.08616593</v>
      </c>
      <c r="M449" s="0" t="n">
        <v>0.7792339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59.67601</v>
      </c>
      <c r="S449" s="0" t="n">
        <v>8.504082</v>
      </c>
      <c r="T449" s="0" t="n">
        <v>44.36858</v>
      </c>
      <c r="U449" s="0" t="n">
        <v>89.05663</v>
      </c>
      <c r="V449" s="0" t="n">
        <v>118.5819</v>
      </c>
      <c r="W449" s="0" t="n">
        <v>110.8707</v>
      </c>
      <c r="X449" s="0" t="n">
        <v>107.5465</v>
      </c>
      <c r="Y449" s="0" t="n">
        <v>114.8445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1" t="n">
        <v>5.899157E-009</v>
      </c>
      <c r="AF449" s="1" t="n">
        <v>-1.370209E-008</v>
      </c>
      <c r="AG449" s="1" t="n">
        <v>4.58677E-008</v>
      </c>
      <c r="AH449" s="0" t="n">
        <v>0.9999999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O449" s="2" t="n">
        <f aca="false">SQRT(SUMSQ(AB449:AD449))</f>
        <v>0</v>
      </c>
      <c r="AP449" s="2"/>
      <c r="AQ449" s="2"/>
      <c r="AR449" s="2"/>
      <c r="AS449" s="2" t="n">
        <f aca="false">DEGREES(2*ACOS(AH449))</f>
        <v>0.0512469035396072</v>
      </c>
      <c r="AT449" s="2"/>
      <c r="AU449" s="2"/>
      <c r="AW449" s="0" t="n">
        <f aca="false">ABS(AI449-1)</f>
        <v>0</v>
      </c>
      <c r="AZ449" s="3"/>
      <c r="BA449" s="3" t="n">
        <f aca="false">DEGREES(2*ACOS(AM449))</f>
        <v>0</v>
      </c>
      <c r="BB449" s="3"/>
      <c r="BC449" s="3"/>
      <c r="BD449" s="0" t="n">
        <f aca="false">SUM(AN449:BB449)</f>
        <v>0.0512469035396072</v>
      </c>
    </row>
    <row r="450" customFormat="false" ht="13.8" hidden="false" customHeight="false" outlineLevel="0" collapsed="false">
      <c r="A450" s="0" t="n">
        <v>478.7877</v>
      </c>
      <c r="B450" s="0" t="n">
        <v>3.355793</v>
      </c>
      <c r="C450" s="0" t="n">
        <v>1.944523</v>
      </c>
      <c r="D450" s="0" t="n">
        <v>2.694761</v>
      </c>
      <c r="E450" s="0" t="n">
        <v>-0.1051667</v>
      </c>
      <c r="F450" s="0" t="n">
        <v>0.01769782</v>
      </c>
      <c r="G450" s="0" t="n">
        <v>-0.03641454</v>
      </c>
      <c r="H450" s="0" t="n">
        <v>0.9936301</v>
      </c>
      <c r="I450" s="0" t="n">
        <v>0.2339766</v>
      </c>
      <c r="J450" s="0" t="n">
        <v>-0.1098289</v>
      </c>
      <c r="K450" s="0" t="n">
        <v>0.6110102</v>
      </c>
      <c r="L450" s="0" t="n">
        <v>0.08611994</v>
      </c>
      <c r="M450" s="0" t="n">
        <v>0.7792224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60.76103</v>
      </c>
      <c r="S450" s="0" t="n">
        <v>8.658701</v>
      </c>
      <c r="T450" s="0" t="n">
        <v>45.17528</v>
      </c>
      <c r="U450" s="0" t="n">
        <v>90.67584</v>
      </c>
      <c r="V450" s="0" t="n">
        <v>120.7379</v>
      </c>
      <c r="W450" s="0" t="n">
        <v>112.8865</v>
      </c>
      <c r="X450" s="0" t="n">
        <v>109.5019</v>
      </c>
      <c r="Y450" s="0" t="n">
        <v>116.9326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1" t="n">
        <v>1.75937E-009</v>
      </c>
      <c r="AF450" s="1" t="n">
        <v>6.725625E-009</v>
      </c>
      <c r="AG450" s="1" t="n">
        <v>-2.741043E-009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O450" s="2" t="n">
        <f aca="false">SQRT(SUMSQ(AB450:AD450))</f>
        <v>0</v>
      </c>
      <c r="AP450" s="2"/>
      <c r="AQ450" s="2"/>
      <c r="AR450" s="2"/>
      <c r="AS450" s="2" t="n">
        <f aca="false">DEGREES(2*ACOS(AH450))</f>
        <v>0</v>
      </c>
      <c r="AT450" s="2"/>
      <c r="AU450" s="2"/>
      <c r="AW450" s="0" t="n">
        <f aca="false">ABS(AI450-1)</f>
        <v>0</v>
      </c>
      <c r="AZ450" s="3"/>
      <c r="BA450" s="3" t="n">
        <f aca="false">DEGREES(2*ACOS(AM450))</f>
        <v>0</v>
      </c>
      <c r="BB450" s="3"/>
      <c r="BC450" s="3"/>
      <c r="BD450" s="0" t="n">
        <f aca="false">SUM(AN450:BB450)</f>
        <v>0</v>
      </c>
    </row>
    <row r="451" customFormat="false" ht="13.8" hidden="false" customHeight="false" outlineLevel="0" collapsed="false">
      <c r="A451" s="0" t="n">
        <v>478.8374</v>
      </c>
      <c r="B451" s="0" t="n">
        <v>3.355793</v>
      </c>
      <c r="C451" s="0" t="n">
        <v>1.944523</v>
      </c>
      <c r="D451" s="0" t="n">
        <v>2.694761</v>
      </c>
      <c r="E451" s="0" t="n">
        <v>-0.1051668</v>
      </c>
      <c r="F451" s="0" t="n">
        <v>0.01769782</v>
      </c>
      <c r="G451" s="0" t="n">
        <v>-0.03641452</v>
      </c>
      <c r="H451" s="0" t="n">
        <v>0.9936301</v>
      </c>
      <c r="I451" s="0" t="n">
        <v>0.2339766</v>
      </c>
      <c r="J451" s="0" t="n">
        <v>-0.1097776</v>
      </c>
      <c r="K451" s="0" t="n">
        <v>0.6110359</v>
      </c>
      <c r="L451" s="0" t="n">
        <v>0.08608435</v>
      </c>
      <c r="M451" s="0" t="n">
        <v>0.7792134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59.67601</v>
      </c>
      <c r="S451" s="0" t="n">
        <v>8.504082</v>
      </c>
      <c r="T451" s="0" t="n">
        <v>44.36858</v>
      </c>
      <c r="U451" s="0" t="n">
        <v>89.05663</v>
      </c>
      <c r="V451" s="0" t="n">
        <v>118.5819</v>
      </c>
      <c r="W451" s="0" t="n">
        <v>110.8707</v>
      </c>
      <c r="X451" s="0" t="n">
        <v>107.5465</v>
      </c>
      <c r="Y451" s="0" t="n">
        <v>114.8445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1" t="n">
        <v>-8.08811E-010</v>
      </c>
      <c r="AF451" s="1" t="n">
        <v>3.786107E-009</v>
      </c>
      <c r="AG451" s="1" t="n">
        <v>2.566514E-008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O451" s="2" t="n">
        <f aca="false">SQRT(SUMSQ(AB451:AD451))</f>
        <v>0</v>
      </c>
      <c r="AP451" s="2"/>
      <c r="AQ451" s="2"/>
      <c r="AR451" s="2"/>
      <c r="AS451" s="2" t="n">
        <f aca="false">DEGREES(2*ACOS(AH451))</f>
        <v>0</v>
      </c>
      <c r="AT451" s="2"/>
      <c r="AU451" s="2"/>
      <c r="AW451" s="0" t="n">
        <f aca="false">ABS(AI451-1)</f>
        <v>0</v>
      </c>
      <c r="AZ451" s="3"/>
      <c r="BA451" s="3" t="n">
        <f aca="false">DEGREES(2*ACOS(AM451))</f>
        <v>0</v>
      </c>
      <c r="BB451" s="3"/>
      <c r="BC451" s="3"/>
      <c r="BD451" s="0" t="n">
        <f aca="false">SUM(AN451:BB451)</f>
        <v>0</v>
      </c>
    </row>
    <row r="452" customFormat="false" ht="13.8" hidden="false" customHeight="false" outlineLevel="0" collapsed="false">
      <c r="A452" s="0" t="n">
        <v>478.8878</v>
      </c>
      <c r="B452" s="0" t="n">
        <v>3.355793</v>
      </c>
      <c r="C452" s="0" t="n">
        <v>1.944523</v>
      </c>
      <c r="D452" s="0" t="n">
        <v>2.694761</v>
      </c>
      <c r="E452" s="0" t="n">
        <v>-0.1051667</v>
      </c>
      <c r="F452" s="0" t="n">
        <v>0.01769781</v>
      </c>
      <c r="G452" s="0" t="n">
        <v>-0.03641452</v>
      </c>
      <c r="H452" s="0" t="n">
        <v>0.9936301</v>
      </c>
      <c r="I452" s="0" t="n">
        <v>0.2339766</v>
      </c>
      <c r="J452" s="0" t="n">
        <v>-0.109738</v>
      </c>
      <c r="K452" s="0" t="n">
        <v>0.6110557</v>
      </c>
      <c r="L452" s="0" t="n">
        <v>0.08605682</v>
      </c>
      <c r="M452" s="0" t="n">
        <v>0.7792065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60.76103</v>
      </c>
      <c r="S452" s="0" t="n">
        <v>8.658701</v>
      </c>
      <c r="T452" s="0" t="n">
        <v>45.17528</v>
      </c>
      <c r="U452" s="0" t="n">
        <v>90.67584</v>
      </c>
      <c r="V452" s="0" t="n">
        <v>120.7379</v>
      </c>
      <c r="W452" s="0" t="n">
        <v>112.8865</v>
      </c>
      <c r="X452" s="0" t="n">
        <v>109.5019</v>
      </c>
      <c r="Y452" s="0" t="n">
        <v>116.9326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1" t="n">
        <v>1.180201E-008</v>
      </c>
      <c r="AF452" s="1" t="n">
        <v>-1.470828E-008</v>
      </c>
      <c r="AG452" s="1" t="n">
        <v>1.092062E-008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O452" s="2" t="n">
        <f aca="false">SQRT(SUMSQ(AB452:AD452))</f>
        <v>0</v>
      </c>
      <c r="AP452" s="2"/>
      <c r="AQ452" s="2"/>
      <c r="AR452" s="2"/>
      <c r="AS452" s="2" t="n">
        <f aca="false">DEGREES(2*ACOS(AH452))</f>
        <v>0</v>
      </c>
      <c r="AT452" s="2"/>
      <c r="AU452" s="2"/>
      <c r="AW452" s="0" t="n">
        <f aca="false">ABS(AI452-1)</f>
        <v>0</v>
      </c>
      <c r="AZ452" s="3"/>
      <c r="BA452" s="3" t="n">
        <f aca="false">DEGREES(2*ACOS(AM452))</f>
        <v>0</v>
      </c>
      <c r="BB452" s="3"/>
      <c r="BC452" s="3"/>
      <c r="BD452" s="0" t="n">
        <f aca="false">SUM(AN452:BB452)</f>
        <v>0</v>
      </c>
    </row>
    <row r="453" customFormat="false" ht="13.8" hidden="false" customHeight="false" outlineLevel="0" collapsed="false">
      <c r="A453" s="0" t="n">
        <v>478.9375</v>
      </c>
      <c r="B453" s="0" t="n">
        <v>3.355793</v>
      </c>
      <c r="C453" s="0" t="n">
        <v>1.944523</v>
      </c>
      <c r="D453" s="0" t="n">
        <v>2.694761</v>
      </c>
      <c r="E453" s="0" t="n">
        <v>-0.1051667</v>
      </c>
      <c r="F453" s="0" t="n">
        <v>0.01769782</v>
      </c>
      <c r="G453" s="0" t="n">
        <v>-0.03641456</v>
      </c>
      <c r="H453" s="0" t="n">
        <v>0.9936301</v>
      </c>
      <c r="I453" s="0" t="n">
        <v>0.2339766</v>
      </c>
      <c r="J453" s="0" t="n">
        <v>-0.1097073</v>
      </c>
      <c r="K453" s="0" t="n">
        <v>0.6110712</v>
      </c>
      <c r="L453" s="0" t="n">
        <v>0.08603552</v>
      </c>
      <c r="M453" s="0" t="n">
        <v>0.779201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56.42096</v>
      </c>
      <c r="S453" s="0" t="n">
        <v>8.040224</v>
      </c>
      <c r="T453" s="0" t="n">
        <v>41.94847</v>
      </c>
      <c r="U453" s="0" t="n">
        <v>84.19901</v>
      </c>
      <c r="V453" s="0" t="n">
        <v>112.1138</v>
      </c>
      <c r="W453" s="0" t="n">
        <v>104.8232</v>
      </c>
      <c r="X453" s="0" t="n">
        <v>101.6803</v>
      </c>
      <c r="Y453" s="0" t="n">
        <v>108.5803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1" t="n">
        <v>6.04206E-009</v>
      </c>
      <c r="AF453" s="1" t="n">
        <v>-6.641547E-009</v>
      </c>
      <c r="AG453" s="1" t="n">
        <v>-3.492045E-008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O453" s="2" t="n">
        <f aca="false">SQRT(SUMSQ(AB453:AD453))</f>
        <v>0</v>
      </c>
      <c r="AP453" s="2"/>
      <c r="AQ453" s="2"/>
      <c r="AR453" s="2"/>
      <c r="AS453" s="2" t="n">
        <f aca="false">DEGREES(2*ACOS(AH453))</f>
        <v>0</v>
      </c>
      <c r="AT453" s="2"/>
      <c r="AU453" s="2"/>
      <c r="AW453" s="0" t="n">
        <f aca="false">ABS(AI453-1)</f>
        <v>0</v>
      </c>
      <c r="AZ453" s="3"/>
      <c r="BA453" s="3" t="n">
        <f aca="false">DEGREES(2*ACOS(AM453))</f>
        <v>0</v>
      </c>
      <c r="BB453" s="3"/>
      <c r="BC453" s="3"/>
      <c r="BD453" s="0" t="n">
        <f aca="false">SUM(AN453:BB453)</f>
        <v>0</v>
      </c>
    </row>
    <row r="454" customFormat="false" ht="13.8" hidden="false" customHeight="false" outlineLevel="0" collapsed="false">
      <c r="A454" s="0" t="n">
        <v>478.9879</v>
      </c>
      <c r="B454" s="0" t="n">
        <v>3.355793</v>
      </c>
      <c r="C454" s="0" t="n">
        <v>1.944523</v>
      </c>
      <c r="D454" s="0" t="n">
        <v>2.694761</v>
      </c>
      <c r="E454" s="0" t="n">
        <v>-0.1051667</v>
      </c>
      <c r="F454" s="0" t="n">
        <v>0.01769784</v>
      </c>
      <c r="G454" s="0" t="n">
        <v>-0.03641455</v>
      </c>
      <c r="H454" s="0" t="n">
        <v>0.9936301</v>
      </c>
      <c r="I454" s="0" t="n">
        <v>0.2339766</v>
      </c>
      <c r="J454" s="0" t="n">
        <v>-0.1096836</v>
      </c>
      <c r="K454" s="0" t="n">
        <v>0.6110831</v>
      </c>
      <c r="L454" s="0" t="n">
        <v>0.08601904</v>
      </c>
      <c r="M454" s="0" t="n">
        <v>0.7791968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60.76103</v>
      </c>
      <c r="S454" s="0" t="n">
        <v>8.658701</v>
      </c>
      <c r="T454" s="0" t="n">
        <v>45.17528</v>
      </c>
      <c r="U454" s="0" t="n">
        <v>90.67584</v>
      </c>
      <c r="V454" s="0" t="n">
        <v>120.7379</v>
      </c>
      <c r="W454" s="0" t="n">
        <v>112.8865</v>
      </c>
      <c r="X454" s="0" t="n">
        <v>109.5019</v>
      </c>
      <c r="Y454" s="0" t="n">
        <v>116.9326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1" t="n">
        <v>-7.147494E-009</v>
      </c>
      <c r="AF454" s="1" t="n">
        <v>1.687376E-008</v>
      </c>
      <c r="AG454" s="1" t="n">
        <v>2.537297E-008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O454" s="2" t="n">
        <f aca="false">SQRT(SUMSQ(AB454:AD454))</f>
        <v>0</v>
      </c>
      <c r="AP454" s="2"/>
      <c r="AQ454" s="2"/>
      <c r="AR454" s="2"/>
      <c r="AS454" s="2" t="n">
        <f aca="false">DEGREES(2*ACOS(AH454))</f>
        <v>0.0512469035396072</v>
      </c>
      <c r="AT454" s="2"/>
      <c r="AU454" s="2"/>
      <c r="AW454" s="0" t="n">
        <f aca="false">ABS(AI454-1)</f>
        <v>0</v>
      </c>
      <c r="AZ454" s="3"/>
      <c r="BA454" s="3" t="n">
        <f aca="false">DEGREES(2*ACOS(AM454))</f>
        <v>0</v>
      </c>
      <c r="BB454" s="3"/>
      <c r="BC454" s="3"/>
      <c r="BD454" s="0" t="n">
        <f aca="false">SUM(AN454:BB454)</f>
        <v>0.0512469035396072</v>
      </c>
    </row>
    <row r="455" customFormat="false" ht="13.8" hidden="false" customHeight="false" outlineLevel="0" collapsed="false">
      <c r="A455" s="0" t="n">
        <v>479.0374</v>
      </c>
      <c r="B455" s="0" t="n">
        <v>3.355793</v>
      </c>
      <c r="C455" s="0" t="n">
        <v>1.944523</v>
      </c>
      <c r="D455" s="0" t="n">
        <v>2.694761</v>
      </c>
      <c r="E455" s="0" t="n">
        <v>-0.1051667</v>
      </c>
      <c r="F455" s="0" t="n">
        <v>0.01769784</v>
      </c>
      <c r="G455" s="0" t="n">
        <v>-0.03641454</v>
      </c>
      <c r="H455" s="0" t="n">
        <v>0.9936301</v>
      </c>
      <c r="I455" s="0" t="n">
        <v>0.2339766</v>
      </c>
      <c r="J455" s="0" t="n">
        <v>-0.1096652</v>
      </c>
      <c r="K455" s="0" t="n">
        <v>0.6110923</v>
      </c>
      <c r="L455" s="0" t="n">
        <v>0.08600628</v>
      </c>
      <c r="M455" s="0" t="n">
        <v>0.7791936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59.67601</v>
      </c>
      <c r="S455" s="0" t="n">
        <v>8.504082</v>
      </c>
      <c r="T455" s="0" t="n">
        <v>44.36858</v>
      </c>
      <c r="U455" s="0" t="n">
        <v>89.05663</v>
      </c>
      <c r="V455" s="0" t="n">
        <v>118.5819</v>
      </c>
      <c r="W455" s="0" t="n">
        <v>110.8707</v>
      </c>
      <c r="X455" s="0" t="n">
        <v>107.5465</v>
      </c>
      <c r="Y455" s="0" t="n">
        <v>114.8445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1" t="n">
        <v>8.087551E-010</v>
      </c>
      <c r="AF455" s="1" t="n">
        <v>8.297655E-010</v>
      </c>
      <c r="AG455" s="1" t="n">
        <v>1.973264E-008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O455" s="2" t="n">
        <f aca="false">SQRT(SUMSQ(AB455:AD455))</f>
        <v>0</v>
      </c>
      <c r="AP455" s="2"/>
      <c r="AQ455" s="2"/>
      <c r="AR455" s="2"/>
      <c r="AS455" s="2" t="n">
        <f aca="false">DEGREES(2*ACOS(AH455))</f>
        <v>0</v>
      </c>
      <c r="AT455" s="2"/>
      <c r="AU455" s="2"/>
      <c r="AW455" s="0" t="n">
        <f aca="false">ABS(AI455-1)</f>
        <v>0</v>
      </c>
      <c r="AZ455" s="3"/>
      <c r="BA455" s="3" t="n">
        <f aca="false">DEGREES(2*ACOS(AM455))</f>
        <v>0</v>
      </c>
      <c r="BB455" s="3"/>
      <c r="BC455" s="3"/>
      <c r="BD455" s="0" t="n">
        <f aca="false">SUM(AN455:BB455)</f>
        <v>0</v>
      </c>
    </row>
    <row r="456" customFormat="false" ht="13.8" hidden="false" customHeight="false" outlineLevel="0" collapsed="false">
      <c r="A456" s="0" t="n">
        <v>479.0878</v>
      </c>
      <c r="B456" s="0" t="n">
        <v>3.355793</v>
      </c>
      <c r="C456" s="0" t="n">
        <v>1.944523</v>
      </c>
      <c r="D456" s="0" t="n">
        <v>2.694761</v>
      </c>
      <c r="E456" s="0" t="n">
        <v>-0.1051668</v>
      </c>
      <c r="F456" s="0" t="n">
        <v>0.01769782</v>
      </c>
      <c r="G456" s="0" t="n">
        <v>-0.0364145</v>
      </c>
      <c r="H456" s="0" t="n">
        <v>0.9936301</v>
      </c>
      <c r="I456" s="0" t="n">
        <v>0.2339766</v>
      </c>
      <c r="J456" s="0" t="n">
        <v>-0.109651</v>
      </c>
      <c r="K456" s="0" t="n">
        <v>0.6110994</v>
      </c>
      <c r="L456" s="0" t="n">
        <v>0.0859964</v>
      </c>
      <c r="M456" s="0" t="n">
        <v>0.7791911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60.76103</v>
      </c>
      <c r="S456" s="0" t="n">
        <v>8.658701</v>
      </c>
      <c r="T456" s="0" t="n">
        <v>45.17528</v>
      </c>
      <c r="U456" s="0" t="n">
        <v>90.67584</v>
      </c>
      <c r="V456" s="0" t="n">
        <v>120.7379</v>
      </c>
      <c r="W456" s="0" t="n">
        <v>112.8865</v>
      </c>
      <c r="X456" s="0" t="n">
        <v>109.5019</v>
      </c>
      <c r="Y456" s="0" t="n">
        <v>116.9326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1" t="n">
        <v>-3.620665E-011</v>
      </c>
      <c r="AF456" s="1" t="n">
        <v>-1.007546E-008</v>
      </c>
      <c r="AG456" s="1" t="n">
        <v>5.319932E-008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O456" s="2" t="n">
        <f aca="false">SQRT(SUMSQ(AB456:AD456))</f>
        <v>0</v>
      </c>
      <c r="AP456" s="2"/>
      <c r="AQ456" s="2"/>
      <c r="AR456" s="2"/>
      <c r="AS456" s="2" t="n">
        <f aca="false">DEGREES(2*ACOS(AH456))</f>
        <v>0</v>
      </c>
      <c r="AT456" s="2"/>
      <c r="AU456" s="2"/>
      <c r="AW456" s="0" t="n">
        <f aca="false">ABS(AI456-1)</f>
        <v>0</v>
      </c>
      <c r="AZ456" s="3"/>
      <c r="BA456" s="3" t="n">
        <f aca="false">DEGREES(2*ACOS(AM456))</f>
        <v>0</v>
      </c>
      <c r="BB456" s="3"/>
      <c r="BC456" s="3"/>
      <c r="BD456" s="0" t="n">
        <f aca="false">SUM(AN456:BB456)</f>
        <v>0</v>
      </c>
    </row>
    <row r="457" customFormat="false" ht="13.8" hidden="false" customHeight="false" outlineLevel="0" collapsed="false">
      <c r="A457" s="0" t="n">
        <v>479.1382</v>
      </c>
      <c r="B457" s="0" t="n">
        <v>3.355793</v>
      </c>
      <c r="C457" s="0" t="n">
        <v>1.944523</v>
      </c>
      <c r="D457" s="0" t="n">
        <v>2.694761</v>
      </c>
      <c r="E457" s="0" t="n">
        <v>-0.1051668</v>
      </c>
      <c r="F457" s="0" t="n">
        <v>0.01769783</v>
      </c>
      <c r="G457" s="0" t="n">
        <v>-0.03641455</v>
      </c>
      <c r="H457" s="0" t="n">
        <v>0.9936301</v>
      </c>
      <c r="I457" s="0" t="n">
        <v>0.2339766</v>
      </c>
      <c r="J457" s="0" t="n">
        <v>-0.10964</v>
      </c>
      <c r="K457" s="0" t="n">
        <v>0.611105</v>
      </c>
      <c r="L457" s="0" t="n">
        <v>0.08598878</v>
      </c>
      <c r="M457" s="0" t="n">
        <v>0.7791892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60.76103</v>
      </c>
      <c r="S457" s="0" t="n">
        <v>8.658701</v>
      </c>
      <c r="T457" s="0" t="n">
        <v>45.17528</v>
      </c>
      <c r="U457" s="0" t="n">
        <v>90.67584</v>
      </c>
      <c r="V457" s="0" t="n">
        <v>120.7379</v>
      </c>
      <c r="W457" s="0" t="n">
        <v>112.8865</v>
      </c>
      <c r="X457" s="0" t="n">
        <v>109.5019</v>
      </c>
      <c r="Y457" s="0" t="n">
        <v>116.9326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1" t="n">
        <v>-1.379372E-009</v>
      </c>
      <c r="AF457" s="1" t="n">
        <v>4.992541E-009</v>
      </c>
      <c r="AG457" s="1" t="n">
        <v>-4.665986E-008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O457" s="2" t="n">
        <f aca="false">SQRT(SUMSQ(AB457:AD457))</f>
        <v>0</v>
      </c>
      <c r="AP457" s="2"/>
      <c r="AQ457" s="2"/>
      <c r="AR457" s="2"/>
      <c r="AS457" s="2" t="n">
        <f aca="false">DEGREES(2*ACOS(AH457))</f>
        <v>0.0512469035396072</v>
      </c>
      <c r="AT457" s="2"/>
      <c r="AU457" s="2"/>
      <c r="AW457" s="0" t="n">
        <f aca="false">ABS(AI457-1)</f>
        <v>0</v>
      </c>
      <c r="AZ457" s="3"/>
      <c r="BA457" s="3" t="n">
        <f aca="false">DEGREES(2*ACOS(AM457))</f>
        <v>0</v>
      </c>
      <c r="BB457" s="3"/>
      <c r="BC457" s="3"/>
      <c r="BD457" s="0" t="n">
        <f aca="false">SUM(AN457:BB457)</f>
        <v>0.0512469035396072</v>
      </c>
    </row>
    <row r="458" customFormat="false" ht="13.8" hidden="false" customHeight="false" outlineLevel="0" collapsed="false">
      <c r="A458" s="0" t="n">
        <v>479.1875</v>
      </c>
      <c r="B458" s="0" t="n">
        <v>3.355793</v>
      </c>
      <c r="C458" s="0" t="n">
        <v>1.944523</v>
      </c>
      <c r="D458" s="0" t="n">
        <v>2.694761</v>
      </c>
      <c r="E458" s="0" t="n">
        <v>-0.1051667</v>
      </c>
      <c r="F458" s="0" t="n">
        <v>0.01769783</v>
      </c>
      <c r="G458" s="0" t="n">
        <v>-0.03641458</v>
      </c>
      <c r="H458" s="0" t="n">
        <v>0.9936301</v>
      </c>
      <c r="I458" s="0" t="n">
        <v>0.2339766</v>
      </c>
      <c r="J458" s="0" t="n">
        <v>-0.1096315</v>
      </c>
      <c r="K458" s="0" t="n">
        <v>0.6111091</v>
      </c>
      <c r="L458" s="0" t="n">
        <v>0.08598287</v>
      </c>
      <c r="M458" s="0" t="n">
        <v>0.7791878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54.25092</v>
      </c>
      <c r="S458" s="0" t="n">
        <v>7.730985</v>
      </c>
      <c r="T458" s="0" t="n">
        <v>40.33507</v>
      </c>
      <c r="U458" s="0" t="n">
        <v>80.96059</v>
      </c>
      <c r="V458" s="0" t="n">
        <v>107.8017</v>
      </c>
      <c r="W458" s="0" t="n">
        <v>100.7915</v>
      </c>
      <c r="X458" s="0" t="n">
        <v>97.76954</v>
      </c>
      <c r="Y458" s="0" t="n">
        <v>104.4041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1" t="n">
        <v>1.5946E-009</v>
      </c>
      <c r="AF458" s="1" t="n">
        <v>-9.991186E-009</v>
      </c>
      <c r="AG458" s="1" t="n">
        <v>-2.654528E-008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O458" s="2" t="n">
        <f aca="false">SQRT(SUMSQ(AB458:AD458))</f>
        <v>0</v>
      </c>
      <c r="AP458" s="2"/>
      <c r="AQ458" s="2"/>
      <c r="AR458" s="2"/>
      <c r="AS458" s="2" t="n">
        <f aca="false">DEGREES(2*ACOS(AH458))</f>
        <v>0</v>
      </c>
      <c r="AT458" s="2"/>
      <c r="AU458" s="2"/>
      <c r="AW458" s="0" t="n">
        <f aca="false">ABS(AI458-1)</f>
        <v>0</v>
      </c>
      <c r="AZ458" s="3"/>
      <c r="BA458" s="3" t="n">
        <f aca="false">DEGREES(2*ACOS(AM458))</f>
        <v>0</v>
      </c>
      <c r="BB458" s="3"/>
      <c r="BC458" s="3"/>
      <c r="BD458" s="0" t="n">
        <f aca="false">SUM(AN458:BB458)</f>
        <v>0</v>
      </c>
    </row>
    <row r="459" customFormat="false" ht="13.8" hidden="false" customHeight="false" outlineLevel="0" collapsed="false">
      <c r="A459" s="0" t="n">
        <v>479.2379</v>
      </c>
      <c r="B459" s="0" t="n">
        <v>3.355793</v>
      </c>
      <c r="C459" s="0" t="n">
        <v>1.944523</v>
      </c>
      <c r="D459" s="0" t="n">
        <v>2.694761</v>
      </c>
      <c r="E459" s="0" t="n">
        <v>-0.1051667</v>
      </c>
      <c r="F459" s="0" t="n">
        <v>0.01769781</v>
      </c>
      <c r="G459" s="0" t="n">
        <v>-0.03641459</v>
      </c>
      <c r="H459" s="0" t="n">
        <v>0.9936301</v>
      </c>
      <c r="I459" s="0" t="n">
        <v>0.2339766</v>
      </c>
      <c r="J459" s="0" t="n">
        <v>-0.1096249</v>
      </c>
      <c r="K459" s="0" t="n">
        <v>0.6111125</v>
      </c>
      <c r="L459" s="0" t="n">
        <v>0.0859783</v>
      </c>
      <c r="M459" s="0" t="n">
        <v>0.7791866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60.76103</v>
      </c>
      <c r="S459" s="0" t="n">
        <v>8.6587</v>
      </c>
      <c r="T459" s="0" t="n">
        <v>45.17528</v>
      </c>
      <c r="U459" s="0" t="n">
        <v>90.67584</v>
      </c>
      <c r="V459" s="0" t="n">
        <v>120.7379</v>
      </c>
      <c r="W459" s="0" t="n">
        <v>112.8865</v>
      </c>
      <c r="X459" s="0" t="n">
        <v>109.5019</v>
      </c>
      <c r="Y459" s="0" t="n">
        <v>116.9326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1" t="n">
        <v>-2.717166E-009</v>
      </c>
      <c r="AF459" s="1" t="n">
        <v>-1.603153E-008</v>
      </c>
      <c r="AG459" s="1" t="n">
        <v>-1.166246E-008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O459" s="2" t="n">
        <f aca="false">SQRT(SUMSQ(AB459:AD459))</f>
        <v>0</v>
      </c>
      <c r="AP459" s="2"/>
      <c r="AQ459" s="2"/>
      <c r="AR459" s="2"/>
      <c r="AS459" s="2" t="n">
        <f aca="false">DEGREES(2*ACOS(AH459))</f>
        <v>0</v>
      </c>
      <c r="AT459" s="2"/>
      <c r="AU459" s="2"/>
      <c r="AW459" s="0" t="n">
        <f aca="false">ABS(AI459-1)</f>
        <v>0</v>
      </c>
      <c r="AZ459" s="3"/>
      <c r="BA459" s="3" t="n">
        <f aca="false">DEGREES(2*ACOS(AM459))</f>
        <v>0</v>
      </c>
      <c r="BB459" s="3"/>
      <c r="BC459" s="3"/>
      <c r="BD459" s="0" t="n">
        <f aca="false">SUM(AN459:BB459)</f>
        <v>0</v>
      </c>
    </row>
    <row r="460" customFormat="false" ht="13.8" hidden="false" customHeight="false" outlineLevel="0" collapsed="false">
      <c r="A460" s="0" t="n">
        <v>479.2874</v>
      </c>
      <c r="B460" s="0" t="n">
        <v>3.355793</v>
      </c>
      <c r="C460" s="0" t="n">
        <v>1.944523</v>
      </c>
      <c r="D460" s="0" t="n">
        <v>2.694761</v>
      </c>
      <c r="E460" s="0" t="n">
        <v>-0.1053376</v>
      </c>
      <c r="F460" s="0" t="n">
        <v>0.0173739</v>
      </c>
      <c r="G460" s="0" t="n">
        <v>-0.03613238</v>
      </c>
      <c r="H460" s="0" t="n">
        <v>0.993628</v>
      </c>
      <c r="I460" s="0" t="n">
        <v>0.2339766</v>
      </c>
      <c r="J460" s="0" t="n">
        <v>-0.1096198</v>
      </c>
      <c r="K460" s="0" t="n">
        <v>0.611115</v>
      </c>
      <c r="L460" s="0" t="n">
        <v>0.08597476</v>
      </c>
      <c r="M460" s="0" t="n">
        <v>0.7791857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59.67601</v>
      </c>
      <c r="S460" s="0" t="n">
        <v>8.504081</v>
      </c>
      <c r="T460" s="0" t="n">
        <v>44.36858</v>
      </c>
      <c r="U460" s="0" t="n">
        <v>89.05663</v>
      </c>
      <c r="V460" s="0" t="n">
        <v>118.5819</v>
      </c>
      <c r="W460" s="0" t="n">
        <v>110.8707</v>
      </c>
      <c r="X460" s="0" t="n">
        <v>107.5465</v>
      </c>
      <c r="Y460" s="0" t="n">
        <v>114.8445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-0.0001768267</v>
      </c>
      <c r="AF460" s="0" t="n">
        <v>-0.0002859037</v>
      </c>
      <c r="AG460" s="0" t="n">
        <v>0.0003174321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O460" s="2" t="n">
        <f aca="false">SQRT(SUMSQ(AB460:AD460))</f>
        <v>0</v>
      </c>
      <c r="AP460" s="2"/>
      <c r="AQ460" s="2"/>
      <c r="AR460" s="2"/>
      <c r="AS460" s="2" t="n">
        <f aca="false">DEGREES(2*ACOS(AH460))</f>
        <v>0.0512469035396072</v>
      </c>
      <c r="AT460" s="2"/>
      <c r="AU460" s="2"/>
      <c r="AW460" s="0" t="n">
        <f aca="false">ABS(AI460-1)</f>
        <v>0</v>
      </c>
      <c r="AZ460" s="3"/>
      <c r="BA460" s="3" t="n">
        <f aca="false">DEGREES(2*ACOS(AM460))</f>
        <v>0</v>
      </c>
      <c r="BB460" s="3"/>
      <c r="BC460" s="3"/>
      <c r="BD460" s="0" t="n">
        <f aca="false">SUM(AN460:BB460)</f>
        <v>0.0512469035396072</v>
      </c>
    </row>
    <row r="461" customFormat="false" ht="13.8" hidden="false" customHeight="false" outlineLevel="0" collapsed="false">
      <c r="A461" s="0" t="n">
        <v>479.3379</v>
      </c>
      <c r="B461" s="0" t="n">
        <v>3.355793</v>
      </c>
      <c r="C461" s="0" t="n">
        <v>1.944523</v>
      </c>
      <c r="D461" s="0" t="n">
        <v>2.694761</v>
      </c>
      <c r="E461" s="0" t="n">
        <v>-0.108357</v>
      </c>
      <c r="F461" s="0" t="n">
        <v>0.02428231</v>
      </c>
      <c r="G461" s="0" t="n">
        <v>-0.03321077</v>
      </c>
      <c r="H461" s="0" t="n">
        <v>0.9932604</v>
      </c>
      <c r="I461" s="0" t="n">
        <v>0.2339766</v>
      </c>
      <c r="J461" s="0" t="n">
        <v>-0.1096158</v>
      </c>
      <c r="K461" s="0" t="n">
        <v>0.6111169</v>
      </c>
      <c r="L461" s="0" t="n">
        <v>0.085972</v>
      </c>
      <c r="M461" s="0" t="n">
        <v>0.7791851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60.77039</v>
      </c>
      <c r="S461" s="0" t="n">
        <v>8.645152</v>
      </c>
      <c r="T461" s="0" t="n">
        <v>45.18009</v>
      </c>
      <c r="U461" s="0" t="n">
        <v>90.6917</v>
      </c>
      <c r="V461" s="0" t="n">
        <v>120.7296</v>
      </c>
      <c r="W461" s="0" t="n">
        <v>112.8833</v>
      </c>
      <c r="X461" s="0" t="n">
        <v>109.4821</v>
      </c>
      <c r="Y461" s="0" t="n">
        <v>116.933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-0.002733284</v>
      </c>
      <c r="AF461" s="0" t="n">
        <v>0.007290592</v>
      </c>
      <c r="AG461" s="0" t="n">
        <v>0.002209094</v>
      </c>
      <c r="AH461" s="0" t="n">
        <v>0.999967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O461" s="2" t="n">
        <f aca="false">SQRT(SUMSQ(AB461:AD461))</f>
        <v>0</v>
      </c>
      <c r="AP461" s="2"/>
      <c r="AQ461" s="2"/>
      <c r="AR461" s="2"/>
      <c r="AS461" s="2" t="n">
        <f aca="false">DEGREES(2*ACOS(AH461))</f>
        <v>0.930948786496093</v>
      </c>
      <c r="AT461" s="2"/>
      <c r="AU461" s="2"/>
      <c r="AW461" s="0" t="n">
        <f aca="false">ABS(AI461-1)</f>
        <v>0</v>
      </c>
      <c r="AZ461" s="3"/>
      <c r="BA461" s="3" t="n">
        <f aca="false">DEGREES(2*ACOS(AM461))</f>
        <v>0</v>
      </c>
      <c r="BB461" s="3"/>
      <c r="BC461" s="3"/>
      <c r="BD461" s="0" t="n">
        <f aca="false">SUM(AN461:BB461)</f>
        <v>0.930948786496093</v>
      </c>
    </row>
    <row r="462" customFormat="false" ht="13.8" hidden="false" customHeight="false" outlineLevel="0" collapsed="false">
      <c r="A462" s="0" t="n">
        <v>479.3874</v>
      </c>
      <c r="B462" s="0" t="n">
        <v>3.355793</v>
      </c>
      <c r="C462" s="0" t="n">
        <v>1.944523</v>
      </c>
      <c r="D462" s="0" t="n">
        <v>2.694761</v>
      </c>
      <c r="E462" s="0" t="n">
        <v>-0.1125157</v>
      </c>
      <c r="F462" s="0" t="n">
        <v>0.02039383</v>
      </c>
      <c r="G462" s="0" t="n">
        <v>-0.02747089</v>
      </c>
      <c r="H462" s="0" t="n">
        <v>0.9930608</v>
      </c>
      <c r="I462" s="0" t="n">
        <v>0.2339766</v>
      </c>
      <c r="J462" s="0" t="n">
        <v>-0.1096128</v>
      </c>
      <c r="K462" s="0" t="n">
        <v>0.6111184</v>
      </c>
      <c r="L462" s="0" t="n">
        <v>0.0859699</v>
      </c>
      <c r="M462" s="0" t="n">
        <v>0.7791846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59.72942</v>
      </c>
      <c r="S462" s="0" t="n">
        <v>8.428678</v>
      </c>
      <c r="T462" s="0" t="n">
        <v>44.39743</v>
      </c>
      <c r="U462" s="0" t="n">
        <v>89.14238</v>
      </c>
      <c r="V462" s="0" t="n">
        <v>118.5319</v>
      </c>
      <c r="W462" s="0" t="n">
        <v>110.8485</v>
      </c>
      <c r="X462" s="0" t="n">
        <v>107.4464</v>
      </c>
      <c r="Y462" s="0" t="n">
        <v>114.8508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-0.004112063</v>
      </c>
      <c r="AF462" s="0" t="n">
        <v>-0.003104839</v>
      </c>
      <c r="AG462" s="0" t="n">
        <v>0.006230245</v>
      </c>
      <c r="AH462" s="0" t="n">
        <v>0.9999673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O462" s="2" t="n">
        <f aca="false">SQRT(SUMSQ(AB462:AD462))</f>
        <v>0</v>
      </c>
      <c r="AP462" s="2"/>
      <c r="AQ462" s="2"/>
      <c r="AR462" s="2"/>
      <c r="AS462" s="2" t="n">
        <f aca="false">DEGREES(2*ACOS(AH462))</f>
        <v>0.926707516731394</v>
      </c>
      <c r="AT462" s="2"/>
      <c r="AU462" s="2"/>
      <c r="AW462" s="0" t="n">
        <f aca="false">ABS(AI462-1)</f>
        <v>0</v>
      </c>
      <c r="AZ462" s="3"/>
      <c r="BA462" s="3" t="n">
        <f aca="false">DEGREES(2*ACOS(AM462))</f>
        <v>0</v>
      </c>
      <c r="BB462" s="3"/>
      <c r="BC462" s="3"/>
      <c r="BD462" s="0" t="n">
        <f aca="false">SUM(AN462:BB462)</f>
        <v>0.926707516731394</v>
      </c>
    </row>
    <row r="463" customFormat="false" ht="13.8" hidden="false" customHeight="false" outlineLevel="0" collapsed="false">
      <c r="A463" s="0" t="n">
        <v>479.4377</v>
      </c>
      <c r="B463" s="0" t="n">
        <v>3.355793</v>
      </c>
      <c r="C463" s="0" t="n">
        <v>1.944523</v>
      </c>
      <c r="D463" s="0" t="n">
        <v>2.694761</v>
      </c>
      <c r="E463" s="0" t="n">
        <v>-0.1205307</v>
      </c>
      <c r="F463" s="0" t="n">
        <v>0.02565944</v>
      </c>
      <c r="G463" s="0" t="n">
        <v>-0.02389424</v>
      </c>
      <c r="H463" s="0" t="n">
        <v>0.9920902</v>
      </c>
      <c r="I463" s="0" t="n">
        <v>0.2339766</v>
      </c>
      <c r="J463" s="0" t="n">
        <v>-0.1096105</v>
      </c>
      <c r="K463" s="0" t="n">
        <v>0.6111196</v>
      </c>
      <c r="L463" s="0" t="n">
        <v>0.08596827</v>
      </c>
      <c r="M463" s="0" t="n">
        <v>0.7791841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60.89252</v>
      </c>
      <c r="S463" s="0" t="n">
        <v>8.525734</v>
      </c>
      <c r="T463" s="0" t="n">
        <v>45.20975</v>
      </c>
      <c r="U463" s="0" t="n">
        <v>90.78657</v>
      </c>
      <c r="V463" s="0" t="n">
        <v>120.7174</v>
      </c>
      <c r="W463" s="0" t="n">
        <v>112.9313</v>
      </c>
      <c r="X463" s="0" t="n">
        <v>109.3627</v>
      </c>
      <c r="Y463" s="0" t="n">
        <v>116.8828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-0.007860617</v>
      </c>
      <c r="AF463" s="0" t="n">
        <v>0.005872807</v>
      </c>
      <c r="AG463" s="0" t="n">
        <v>0.003062812</v>
      </c>
      <c r="AH463" s="0" t="n">
        <v>0.9999471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O463" s="2" t="n">
        <f aca="false">SQRT(SUMSQ(AB463:AD463))</f>
        <v>0</v>
      </c>
      <c r="AP463" s="2"/>
      <c r="AQ463" s="2"/>
      <c r="AR463" s="2"/>
      <c r="AS463" s="2" t="n">
        <f aca="false">DEGREES(2*ACOS(AH463))</f>
        <v>1.17868396796862</v>
      </c>
      <c r="AT463" s="2"/>
      <c r="AU463" s="2"/>
      <c r="AW463" s="0" t="n">
        <f aca="false">ABS(AI463-1)</f>
        <v>0</v>
      </c>
      <c r="AZ463" s="3"/>
      <c r="BA463" s="3" t="n">
        <f aca="false">DEGREES(2*ACOS(AM463))</f>
        <v>0</v>
      </c>
      <c r="BB463" s="3"/>
      <c r="BC463" s="3"/>
      <c r="BD463" s="0" t="n">
        <f aca="false">SUM(AN463:BB463)</f>
        <v>1.17868396796862</v>
      </c>
    </row>
    <row r="464" customFormat="false" ht="13.8" hidden="false" customHeight="false" outlineLevel="0" collapsed="false">
      <c r="A464" s="0" t="n">
        <v>479.4882</v>
      </c>
      <c r="B464" s="0" t="n">
        <v>3.355793</v>
      </c>
      <c r="C464" s="0" t="n">
        <v>1.944523</v>
      </c>
      <c r="D464" s="0" t="n">
        <v>2.694761</v>
      </c>
      <c r="E464" s="0" t="n">
        <v>-0.1269591</v>
      </c>
      <c r="F464" s="0" t="n">
        <v>0.02056851</v>
      </c>
      <c r="G464" s="0" t="n">
        <v>-0.0197393</v>
      </c>
      <c r="H464" s="0" t="n">
        <v>0.9914982</v>
      </c>
      <c r="I464" s="0" t="n">
        <v>0.2339766</v>
      </c>
      <c r="J464" s="0" t="n">
        <v>-0.1096086</v>
      </c>
      <c r="K464" s="0" t="n">
        <v>0.6111205</v>
      </c>
      <c r="L464" s="0" t="n">
        <v>0.08596699</v>
      </c>
      <c r="M464" s="0" t="n">
        <v>0.7791838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60.96227</v>
      </c>
      <c r="S464" s="0" t="n">
        <v>8.449995</v>
      </c>
      <c r="T464" s="0" t="n">
        <v>45.21922</v>
      </c>
      <c r="U464" s="0" t="n">
        <v>90.85107</v>
      </c>
      <c r="V464" s="0" t="n">
        <v>120.7478</v>
      </c>
      <c r="W464" s="0" t="n">
        <v>112.9696</v>
      </c>
      <c r="X464" s="0" t="n">
        <v>109.2545</v>
      </c>
      <c r="Y464" s="0" t="n">
        <v>116.8387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-0.006448062</v>
      </c>
      <c r="AF464" s="0" t="n">
        <v>-0.00439004</v>
      </c>
      <c r="AG464" s="0" t="n">
        <v>0.004895501</v>
      </c>
      <c r="AH464" s="0" t="n">
        <v>0.9999577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O464" s="2" t="n">
        <f aca="false">SQRT(SUMSQ(AB464:AD464))</f>
        <v>0</v>
      </c>
      <c r="AP464" s="2"/>
      <c r="AQ464" s="2"/>
      <c r="AR464" s="2"/>
      <c r="AS464" s="2" t="n">
        <f aca="false">DEGREES(2*ACOS(AH464))</f>
        <v>1.05399691687761</v>
      </c>
      <c r="AT464" s="2"/>
      <c r="AU464" s="2"/>
      <c r="AW464" s="0" t="n">
        <f aca="false">ABS(AI464-1)</f>
        <v>0</v>
      </c>
      <c r="AZ464" s="3"/>
      <c r="BA464" s="3" t="n">
        <f aca="false">DEGREES(2*ACOS(AM464))</f>
        <v>0</v>
      </c>
      <c r="BB464" s="3"/>
      <c r="BC464" s="3"/>
      <c r="BD464" s="0" t="n">
        <f aca="false">SUM(AN464:BB464)</f>
        <v>1.05399691687761</v>
      </c>
    </row>
    <row r="465" customFormat="false" ht="13.8" hidden="false" customHeight="false" outlineLevel="0" collapsed="false">
      <c r="A465" s="0" t="n">
        <v>479.5378</v>
      </c>
      <c r="B465" s="0" t="n">
        <v>3.355793</v>
      </c>
      <c r="C465" s="0" t="n">
        <v>1.944523</v>
      </c>
      <c r="D465" s="0" t="n">
        <v>2.694761</v>
      </c>
      <c r="E465" s="0" t="n">
        <v>-0.1353673</v>
      </c>
      <c r="F465" s="0" t="n">
        <v>0.02532603</v>
      </c>
      <c r="G465" s="0" t="n">
        <v>-0.01714745</v>
      </c>
      <c r="H465" s="0" t="n">
        <v>0.9903233</v>
      </c>
      <c r="I465" s="0" t="n">
        <v>0.2339766</v>
      </c>
      <c r="J465" s="0" t="n">
        <v>-0.1096072</v>
      </c>
      <c r="K465" s="0" t="n">
        <v>0.6111212</v>
      </c>
      <c r="L465" s="0" t="n">
        <v>0.08596602</v>
      </c>
      <c r="M465" s="0" t="n">
        <v>0.7791835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58.85764</v>
      </c>
      <c r="S465" s="0" t="n">
        <v>8.097207</v>
      </c>
      <c r="T465" s="0" t="n">
        <v>43.5971</v>
      </c>
      <c r="U465" s="0" t="n">
        <v>87.62167</v>
      </c>
      <c r="V465" s="0" t="n">
        <v>116.4626</v>
      </c>
      <c r="W465" s="0" t="n">
        <v>109.0243</v>
      </c>
      <c r="X465" s="0" t="n">
        <v>105.3052</v>
      </c>
      <c r="Y465" s="0" t="n">
        <v>112.5864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-0.008331631</v>
      </c>
      <c r="AF465" s="0" t="n">
        <v>0.005244947</v>
      </c>
      <c r="AG465" s="0" t="n">
        <v>0.002115348</v>
      </c>
      <c r="AH465" s="0" t="n">
        <v>0.9999492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O465" s="2" t="n">
        <f aca="false">SQRT(SUMSQ(AB465:AD465))</f>
        <v>0</v>
      </c>
      <c r="AP465" s="2"/>
      <c r="AQ465" s="2"/>
      <c r="AR465" s="2"/>
      <c r="AS465" s="2" t="n">
        <f aca="false">DEGREES(2*ACOS(AH465))</f>
        <v>1.15505142588999</v>
      </c>
      <c r="AT465" s="2"/>
      <c r="AU465" s="2"/>
      <c r="AW465" s="0" t="n">
        <f aca="false">ABS(AI465-1)</f>
        <v>0</v>
      </c>
      <c r="AZ465" s="3"/>
      <c r="BA465" s="3" t="n">
        <f aca="false">DEGREES(2*ACOS(AM465))</f>
        <v>0</v>
      </c>
      <c r="BB465" s="3"/>
      <c r="BC465" s="3"/>
      <c r="BD465" s="0" t="n">
        <f aca="false">SUM(AN465:BB465)</f>
        <v>1.15505142588999</v>
      </c>
    </row>
    <row r="466" customFormat="false" ht="13.8" hidden="false" customHeight="false" outlineLevel="0" collapsed="false">
      <c r="A466" s="0" t="n">
        <v>479.5873</v>
      </c>
      <c r="B466" s="0" t="n">
        <v>3.355793</v>
      </c>
      <c r="C466" s="0" t="n">
        <v>1.944523</v>
      </c>
      <c r="D466" s="0" t="n">
        <v>2.694761</v>
      </c>
      <c r="E466" s="0" t="n">
        <v>-0.1425208</v>
      </c>
      <c r="F466" s="0" t="n">
        <v>0.01902944</v>
      </c>
      <c r="G466" s="0" t="n">
        <v>-0.01472025</v>
      </c>
      <c r="H466" s="0" t="n">
        <v>0.9894994</v>
      </c>
      <c r="I466" s="0" t="n">
        <v>0.2339766</v>
      </c>
      <c r="J466" s="0" t="n">
        <v>-0.1096062</v>
      </c>
      <c r="K466" s="0" t="n">
        <v>0.6111217</v>
      </c>
      <c r="L466" s="0" t="n">
        <v>0.08596527</v>
      </c>
      <c r="M466" s="0" t="n">
        <v>0.7791834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60.0141</v>
      </c>
      <c r="S466" s="0" t="n">
        <v>8.179349</v>
      </c>
      <c r="T466" s="0" t="n">
        <v>44.40039</v>
      </c>
      <c r="U466" s="0" t="n">
        <v>89.29141</v>
      </c>
      <c r="V466" s="0" t="n">
        <v>118.6841</v>
      </c>
      <c r="W466" s="0" t="n">
        <v>111.1062</v>
      </c>
      <c r="X466" s="0" t="n">
        <v>107.2995</v>
      </c>
      <c r="Y466" s="0" t="n">
        <v>114.6021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-0.00723287</v>
      </c>
      <c r="AF466" s="0" t="n">
        <v>-0.00576895</v>
      </c>
      <c r="AG466" s="0" t="n">
        <v>0.003431297</v>
      </c>
      <c r="AH466" s="0" t="n">
        <v>0.9999512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O466" s="2" t="n">
        <f aca="false">SQRT(SUMSQ(AB466:AD466))</f>
        <v>0</v>
      </c>
      <c r="AP466" s="2"/>
      <c r="AQ466" s="2"/>
      <c r="AR466" s="2"/>
      <c r="AS466" s="2" t="n">
        <f aca="false">DEGREES(2*ACOS(AH466))</f>
        <v>1.13208569592632</v>
      </c>
      <c r="AT466" s="2"/>
      <c r="AU466" s="2"/>
      <c r="AW466" s="0" t="n">
        <f aca="false">ABS(AI466-1)</f>
        <v>0</v>
      </c>
      <c r="AZ466" s="3"/>
      <c r="BA466" s="3" t="n">
        <f aca="false">DEGREES(2*ACOS(AM466))</f>
        <v>0</v>
      </c>
      <c r="BB466" s="3"/>
      <c r="BC466" s="3"/>
      <c r="BD466" s="0" t="n">
        <f aca="false">SUM(AN466:BB466)</f>
        <v>1.13208569592632</v>
      </c>
    </row>
    <row r="467" customFormat="false" ht="13.8" hidden="false" customHeight="false" outlineLevel="0" collapsed="false">
      <c r="A467" s="0" t="n">
        <v>479.6377</v>
      </c>
      <c r="B467" s="0" t="n">
        <v>3.355793</v>
      </c>
      <c r="C467" s="0" t="n">
        <v>1.944523</v>
      </c>
      <c r="D467" s="0" t="n">
        <v>2.694761</v>
      </c>
      <c r="E467" s="0" t="n">
        <v>-0.1493214</v>
      </c>
      <c r="F467" s="0" t="n">
        <v>0.02305759</v>
      </c>
      <c r="G467" s="0" t="n">
        <v>-0.01721099</v>
      </c>
      <c r="H467" s="0" t="n">
        <v>0.98837</v>
      </c>
      <c r="I467" s="0" t="n">
        <v>0.2339766</v>
      </c>
      <c r="J467" s="0" t="n">
        <v>-0.1096053</v>
      </c>
      <c r="K467" s="0" t="n">
        <v>0.6111221</v>
      </c>
      <c r="L467" s="0" t="n">
        <v>0.08596467</v>
      </c>
      <c r="M467" s="0" t="n">
        <v>0.7791833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61.15831</v>
      </c>
      <c r="S467" s="0" t="n">
        <v>8.294168</v>
      </c>
      <c r="T467" s="0" t="n">
        <v>45.18737</v>
      </c>
      <c r="U467" s="0" t="n">
        <v>90.91481</v>
      </c>
      <c r="V467" s="0" t="n">
        <v>120.8549</v>
      </c>
      <c r="W467" s="0" t="n">
        <v>113.2225</v>
      </c>
      <c r="X467" s="0" t="n">
        <v>109.367</v>
      </c>
      <c r="Y467" s="0" t="n">
        <v>116.5945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-0.006882874</v>
      </c>
      <c r="AF467" s="0" t="n">
        <v>0.003753133</v>
      </c>
      <c r="AG467" s="0" t="n">
        <v>-0.00291505</v>
      </c>
      <c r="AH467" s="0" t="n">
        <v>0.9999651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O467" s="2" t="n">
        <f aca="false">SQRT(SUMSQ(AB467:AD467))</f>
        <v>0</v>
      </c>
      <c r="AP467" s="2"/>
      <c r="AQ467" s="2"/>
      <c r="AR467" s="2"/>
      <c r="AS467" s="2" t="n">
        <f aca="false">DEGREES(2*ACOS(AH467))</f>
        <v>0.957373941724359</v>
      </c>
      <c r="AT467" s="2"/>
      <c r="AU467" s="2"/>
      <c r="AW467" s="0" t="n">
        <f aca="false">ABS(AI467-1)</f>
        <v>0</v>
      </c>
      <c r="AZ467" s="3"/>
      <c r="BA467" s="3" t="n">
        <f aca="false">DEGREES(2*ACOS(AM467))</f>
        <v>0</v>
      </c>
      <c r="BB467" s="3"/>
      <c r="BC467" s="3"/>
      <c r="BD467" s="0" t="n">
        <f aca="false">SUM(AN467:BB467)</f>
        <v>0.957373941724359</v>
      </c>
    </row>
    <row r="468" customFormat="false" ht="13.8" hidden="false" customHeight="false" outlineLevel="0" collapsed="false">
      <c r="A468" s="0" t="n">
        <v>479.6881</v>
      </c>
      <c r="B468" s="0" t="n">
        <v>3.355793</v>
      </c>
      <c r="C468" s="0" t="n">
        <v>1.944523</v>
      </c>
      <c r="D468" s="0" t="n">
        <v>2.694761</v>
      </c>
      <c r="E468" s="0" t="n">
        <v>-0.1542025</v>
      </c>
      <c r="F468" s="0" t="n">
        <v>0.01622139</v>
      </c>
      <c r="G468" s="0" t="n">
        <v>-0.01916306</v>
      </c>
      <c r="H468" s="0" t="n">
        <v>0.9877203</v>
      </c>
      <c r="I468" s="0" t="n">
        <v>0.2339766</v>
      </c>
      <c r="J468" s="0" t="n">
        <v>-0.1096047</v>
      </c>
      <c r="K468" s="0" t="n">
        <v>0.6111224</v>
      </c>
      <c r="L468" s="0" t="n">
        <v>0.08596422</v>
      </c>
      <c r="M468" s="0" t="n">
        <v>0.7791832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61.17318</v>
      </c>
      <c r="S468" s="0" t="n">
        <v>8.277743</v>
      </c>
      <c r="T468" s="0" t="n">
        <v>45.15837</v>
      </c>
      <c r="U468" s="0" t="n">
        <v>90.91708</v>
      </c>
      <c r="V468" s="0" t="n">
        <v>120.9009</v>
      </c>
      <c r="W468" s="0" t="n">
        <v>113.2907</v>
      </c>
      <c r="X468" s="0" t="n">
        <v>109.447</v>
      </c>
      <c r="Y468" s="0" t="n">
        <v>116.5201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-0.005085331</v>
      </c>
      <c r="AF468" s="0" t="n">
        <v>-0.006948693</v>
      </c>
      <c r="AG468" s="0" t="n">
        <v>-0.0008035635</v>
      </c>
      <c r="AH468" s="0" t="n">
        <v>0.9999626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O468" s="2" t="n">
        <f aca="false">SQRT(SUMSQ(AB468:AD468))</f>
        <v>0</v>
      </c>
      <c r="AP468" s="2"/>
      <c r="AQ468" s="2"/>
      <c r="AR468" s="2"/>
      <c r="AS468" s="2" t="n">
        <f aca="false">DEGREES(2*ACOS(AH468))</f>
        <v>0.991071027959791</v>
      </c>
      <c r="AT468" s="2"/>
      <c r="AU468" s="2"/>
      <c r="AW468" s="0" t="n">
        <f aca="false">ABS(AI468-1)</f>
        <v>0</v>
      </c>
      <c r="AZ468" s="3"/>
      <c r="BA468" s="3" t="n">
        <f aca="false">DEGREES(2*ACOS(AM468))</f>
        <v>0</v>
      </c>
      <c r="BB468" s="3"/>
      <c r="BC468" s="3"/>
      <c r="BD468" s="0" t="n">
        <f aca="false">SUM(AN468:BB468)</f>
        <v>0.991071027959791</v>
      </c>
    </row>
    <row r="469" customFormat="false" ht="13.8" hidden="false" customHeight="false" outlineLevel="0" collapsed="false">
      <c r="A469" s="0" t="n">
        <v>479.7376</v>
      </c>
      <c r="B469" s="0" t="n">
        <v>3.355793</v>
      </c>
      <c r="C469" s="0" t="n">
        <v>1.944523</v>
      </c>
      <c r="D469" s="0" t="n">
        <v>2.694761</v>
      </c>
      <c r="E469" s="0" t="n">
        <v>-0.1596749</v>
      </c>
      <c r="F469" s="0" t="n">
        <v>0.01365396</v>
      </c>
      <c r="G469" s="0" t="n">
        <v>-0.02119235</v>
      </c>
      <c r="H469" s="0" t="n">
        <v>0.9868478</v>
      </c>
      <c r="I469" s="0" t="n">
        <v>0.2339766</v>
      </c>
      <c r="J469" s="0" t="n">
        <v>-0.1096042</v>
      </c>
      <c r="K469" s="0" t="n">
        <v>0.6111227</v>
      </c>
      <c r="L469" s="0" t="n">
        <v>0.08596387</v>
      </c>
      <c r="M469" s="0" t="n">
        <v>0.7791831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60.09709</v>
      </c>
      <c r="S469" s="0" t="n">
        <v>8.139013</v>
      </c>
      <c r="T469" s="0" t="n">
        <v>44.31733</v>
      </c>
      <c r="U469" s="0" t="n">
        <v>89.25442</v>
      </c>
      <c r="V469" s="0" t="n">
        <v>118.8104</v>
      </c>
      <c r="W469" s="0" t="n">
        <v>111.3626</v>
      </c>
      <c r="X469" s="0" t="n">
        <v>107.5915</v>
      </c>
      <c r="Y469" s="0" t="n">
        <v>114.3518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-0.005625751</v>
      </c>
      <c r="AF469" s="0" t="n">
        <v>-0.002729306</v>
      </c>
      <c r="AG469" s="0" t="n">
        <v>-0.001523871</v>
      </c>
      <c r="AH469" s="0" t="n">
        <v>0.9999793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O469" s="2" t="n">
        <f aca="false">SQRT(SUMSQ(AB469:AD469))</f>
        <v>0</v>
      </c>
      <c r="AP469" s="2"/>
      <c r="AQ469" s="2"/>
      <c r="AR469" s="2"/>
      <c r="AS469" s="2" t="n">
        <f aca="false">DEGREES(2*ACOS(AH469))</f>
        <v>0.737315812323256</v>
      </c>
      <c r="AT469" s="2"/>
      <c r="AU469" s="2"/>
      <c r="AW469" s="0" t="n">
        <f aca="false">ABS(AI469-1)</f>
        <v>0</v>
      </c>
      <c r="AZ469" s="3"/>
      <c r="BA469" s="3" t="n">
        <f aca="false">DEGREES(2*ACOS(AM469))</f>
        <v>0</v>
      </c>
      <c r="BB469" s="3"/>
      <c r="BC469" s="3"/>
      <c r="BD469" s="0" t="n">
        <f aca="false">SUM(AN469:BB469)</f>
        <v>0.737315812323256</v>
      </c>
    </row>
    <row r="470" customFormat="false" ht="13.8" hidden="false" customHeight="false" outlineLevel="0" collapsed="false">
      <c r="A470" s="0" t="n">
        <v>479.788</v>
      </c>
      <c r="B470" s="0" t="n">
        <v>3.355793</v>
      </c>
      <c r="C470" s="0" t="n">
        <v>1.944523</v>
      </c>
      <c r="D470" s="0" t="n">
        <v>2.694761</v>
      </c>
      <c r="E470" s="0" t="n">
        <v>-0.1675743</v>
      </c>
      <c r="F470" s="0" t="n">
        <v>0.008011198</v>
      </c>
      <c r="G470" s="0" t="n">
        <v>-0.02070419</v>
      </c>
      <c r="H470" s="0" t="n">
        <v>0.9856095</v>
      </c>
      <c r="I470" s="0" t="n">
        <v>0.2339766</v>
      </c>
      <c r="J470" s="0" t="n">
        <v>-0.1096038</v>
      </c>
      <c r="K470" s="0" t="n">
        <v>0.6111228</v>
      </c>
      <c r="L470" s="0" t="n">
        <v>0.08596358</v>
      </c>
      <c r="M470" s="0" t="n">
        <v>0.779183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61.21034</v>
      </c>
      <c r="S470" s="0" t="n">
        <v>8.293847</v>
      </c>
      <c r="T470" s="0" t="n">
        <v>45.08621</v>
      </c>
      <c r="U470" s="0" t="n">
        <v>90.83652</v>
      </c>
      <c r="V470" s="0" t="n">
        <v>121.05</v>
      </c>
      <c r="W470" s="0" t="n">
        <v>113.4871</v>
      </c>
      <c r="X470" s="0" t="n">
        <v>109.6533</v>
      </c>
      <c r="Y470" s="0" t="n">
        <v>116.335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-0.008119983</v>
      </c>
      <c r="AF470" s="0" t="n">
        <v>-0.005301553</v>
      </c>
      <c r="AG470" s="0" t="n">
        <v>0.001413746</v>
      </c>
      <c r="AH470" s="0" t="n">
        <v>0.9999519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O470" s="2" t="n">
        <f aca="false">SQRT(SUMSQ(AB470:AD470))</f>
        <v>0</v>
      </c>
      <c r="AP470" s="2"/>
      <c r="AQ470" s="2"/>
      <c r="AR470" s="2"/>
      <c r="AS470" s="2" t="n">
        <f aca="false">DEGREES(2*ACOS(AH470))</f>
        <v>1.12393683561804</v>
      </c>
      <c r="AT470" s="2"/>
      <c r="AU470" s="2"/>
      <c r="AW470" s="0" t="n">
        <f aca="false">ABS(AI470-1)</f>
        <v>0</v>
      </c>
      <c r="AZ470" s="3"/>
      <c r="BA470" s="3" t="n">
        <f aca="false">DEGREES(2*ACOS(AM470))</f>
        <v>0</v>
      </c>
      <c r="BB470" s="3"/>
      <c r="BC470" s="3"/>
      <c r="BD470" s="0" t="n">
        <f aca="false">SUM(AN470:BB470)</f>
        <v>1.12393683561804</v>
      </c>
    </row>
    <row r="471" customFormat="false" ht="13.8" hidden="false" customHeight="false" outlineLevel="0" collapsed="false">
      <c r="A471" s="0" t="n">
        <v>479.8375</v>
      </c>
      <c r="B471" s="0" t="n">
        <v>3.355793</v>
      </c>
      <c r="C471" s="0" t="n">
        <v>1.944523</v>
      </c>
      <c r="D471" s="0" t="n">
        <v>2.694761</v>
      </c>
      <c r="E471" s="0" t="n">
        <v>-0.1747029</v>
      </c>
      <c r="F471" s="0" t="n">
        <v>0.01091703</v>
      </c>
      <c r="G471" s="0" t="n">
        <v>-0.02120106</v>
      </c>
      <c r="H471" s="0" t="n">
        <v>0.9843324</v>
      </c>
      <c r="I471" s="0" t="n">
        <v>0.2339766</v>
      </c>
      <c r="J471" s="0" t="n">
        <v>-0.1096035</v>
      </c>
      <c r="K471" s="0" t="n">
        <v>0.611123</v>
      </c>
      <c r="L471" s="0" t="n">
        <v>0.08596338</v>
      </c>
      <c r="M471" s="0" t="n">
        <v>0.779183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60.15821</v>
      </c>
      <c r="S471" s="0" t="n">
        <v>8.121973</v>
      </c>
      <c r="T471" s="0" t="n">
        <v>44.25218</v>
      </c>
      <c r="U471" s="0" t="n">
        <v>89.20242</v>
      </c>
      <c r="V471" s="0" t="n">
        <v>118.9466</v>
      </c>
      <c r="W471" s="0" t="n">
        <v>111.5524</v>
      </c>
      <c r="X471" s="0" t="n">
        <v>107.8052</v>
      </c>
      <c r="Y471" s="0" t="n">
        <v>114.1579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-0.007194578</v>
      </c>
      <c r="AF471" s="0" t="n">
        <v>0.002932809</v>
      </c>
      <c r="AG471" s="0" t="n">
        <v>-0.0009013889</v>
      </c>
      <c r="AH471" s="0" t="n">
        <v>0.9999693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O471" s="2" t="n">
        <f aca="false">SQRT(SUMSQ(AB471:AD471))</f>
        <v>0</v>
      </c>
      <c r="AP471" s="2"/>
      <c r="AQ471" s="2"/>
      <c r="AR471" s="2"/>
      <c r="AS471" s="2" t="n">
        <f aca="false">DEGREES(2*ACOS(AH471))</f>
        <v>0.897920578305565</v>
      </c>
      <c r="AT471" s="2"/>
      <c r="AU471" s="2"/>
      <c r="AW471" s="0" t="n">
        <f aca="false">ABS(AI471-1)</f>
        <v>0</v>
      </c>
      <c r="AZ471" s="3"/>
      <c r="BA471" s="3" t="n">
        <f aca="false">DEGREES(2*ACOS(AM471))</f>
        <v>0</v>
      </c>
      <c r="BB471" s="3"/>
      <c r="BC471" s="3"/>
      <c r="BD471" s="0" t="n">
        <f aca="false">SUM(AN471:BB471)</f>
        <v>0.897920578305565</v>
      </c>
    </row>
    <row r="472" customFormat="false" ht="13.8" hidden="false" customHeight="false" outlineLevel="0" collapsed="false">
      <c r="A472" s="0" t="n">
        <v>479.8879</v>
      </c>
      <c r="B472" s="0" t="n">
        <v>3.355793</v>
      </c>
      <c r="C472" s="0" t="n">
        <v>1.944523</v>
      </c>
      <c r="D472" s="0" t="n">
        <v>2.694761</v>
      </c>
      <c r="E472" s="0" t="n">
        <v>-0.1814404</v>
      </c>
      <c r="F472" s="0" t="n">
        <v>0.003646372</v>
      </c>
      <c r="G472" s="0" t="n">
        <v>-0.02214619</v>
      </c>
      <c r="H472" s="0" t="n">
        <v>0.9831458</v>
      </c>
      <c r="I472" s="0" t="n">
        <v>0.2339766</v>
      </c>
      <c r="J472" s="0" t="n">
        <v>-0.1096032</v>
      </c>
      <c r="K472" s="0" t="n">
        <v>0.6111231</v>
      </c>
      <c r="L472" s="0" t="n">
        <v>0.08596321</v>
      </c>
      <c r="M472" s="0" t="n">
        <v>0.779183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61.27869</v>
      </c>
      <c r="S472" s="0" t="n">
        <v>8.243582</v>
      </c>
      <c r="T472" s="0" t="n">
        <v>45.02458</v>
      </c>
      <c r="U472" s="0" t="n">
        <v>90.82314</v>
      </c>
      <c r="V472" s="0" t="n">
        <v>121.1522</v>
      </c>
      <c r="W472" s="0" t="n">
        <v>113.6548</v>
      </c>
      <c r="X472" s="0" t="n">
        <v>109.8574</v>
      </c>
      <c r="Y472" s="0" t="n">
        <v>116.1415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-0.00700966</v>
      </c>
      <c r="AF472" s="0" t="n">
        <v>-0.007160865</v>
      </c>
      <c r="AG472" s="0" t="n">
        <v>0.000384578</v>
      </c>
      <c r="AH472" s="0" t="n">
        <v>0.9999495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O472" s="2" t="n">
        <f aca="false">SQRT(SUMSQ(AB472:AD472))</f>
        <v>0</v>
      </c>
      <c r="AP472" s="2"/>
      <c r="AQ472" s="2"/>
      <c r="AR472" s="2"/>
      <c r="AS472" s="2" t="n">
        <f aca="false">DEGREES(2*ACOS(AH472))</f>
        <v>1.15163576194459</v>
      </c>
      <c r="AT472" s="2"/>
      <c r="AU472" s="2"/>
      <c r="AW472" s="0" t="n">
        <f aca="false">ABS(AI472-1)</f>
        <v>0</v>
      </c>
      <c r="AZ472" s="3"/>
      <c r="BA472" s="3" t="n">
        <f aca="false">DEGREES(2*ACOS(AM472))</f>
        <v>0</v>
      </c>
      <c r="BB472" s="3"/>
      <c r="BC472" s="3"/>
      <c r="BD472" s="0" t="n">
        <f aca="false">SUM(AN472:BB472)</f>
        <v>1.15163576194459</v>
      </c>
    </row>
    <row r="473" customFormat="false" ht="13.8" hidden="false" customHeight="false" outlineLevel="0" collapsed="false">
      <c r="A473" s="0" t="n">
        <v>479.9374</v>
      </c>
      <c r="B473" s="0" t="n">
        <v>3.355793</v>
      </c>
      <c r="C473" s="0" t="n">
        <v>1.944523</v>
      </c>
      <c r="D473" s="0" t="n">
        <v>2.694761</v>
      </c>
      <c r="E473" s="0" t="n">
        <v>-0.1918477</v>
      </c>
      <c r="F473" s="0" t="n">
        <v>0.007960648</v>
      </c>
      <c r="G473" s="0" t="n">
        <v>-0.02168618</v>
      </c>
      <c r="H473" s="0" t="n">
        <v>0.9811528</v>
      </c>
      <c r="I473" s="0" t="n">
        <v>0.2339766</v>
      </c>
      <c r="J473" s="0" t="n">
        <v>-0.1096031</v>
      </c>
      <c r="K473" s="0" t="n">
        <v>0.6111231</v>
      </c>
      <c r="L473" s="0" t="n">
        <v>0.08596309</v>
      </c>
      <c r="M473" s="0" t="n">
        <v>0.779183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60.2177</v>
      </c>
      <c r="S473" s="0" t="n">
        <v>8.085172</v>
      </c>
      <c r="T473" s="0" t="n">
        <v>44.18154</v>
      </c>
      <c r="U473" s="0" t="n">
        <v>89.17113</v>
      </c>
      <c r="V473" s="0" t="n">
        <v>119.0575</v>
      </c>
      <c r="W473" s="0" t="n">
        <v>111.7258</v>
      </c>
      <c r="X473" s="0" t="n">
        <v>108.0115</v>
      </c>
      <c r="Y473" s="0" t="n">
        <v>113.954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-0.01049734</v>
      </c>
      <c r="AF473" s="0" t="n">
        <v>0.004562113</v>
      </c>
      <c r="AG473" s="0" t="n">
        <v>-0.000323142</v>
      </c>
      <c r="AH473" s="0" t="n">
        <v>0.9999341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O473" s="2" t="n">
        <f aca="false">SQRT(SUMSQ(AB473:AD473))</f>
        <v>0</v>
      </c>
      <c r="AP473" s="2"/>
      <c r="AQ473" s="2"/>
      <c r="AR473" s="2"/>
      <c r="AS473" s="2" t="n">
        <f aca="false">DEGREES(2*ACOS(AH473))</f>
        <v>1.31556623431306</v>
      </c>
      <c r="AT473" s="2"/>
      <c r="AU473" s="2"/>
      <c r="AW473" s="0" t="n">
        <f aca="false">ABS(AI473-1)</f>
        <v>0</v>
      </c>
      <c r="AZ473" s="3"/>
      <c r="BA473" s="3" t="n">
        <f aca="false">DEGREES(2*ACOS(AM473))</f>
        <v>0</v>
      </c>
      <c r="BB473" s="3"/>
      <c r="BC473" s="3"/>
      <c r="BD473" s="0" t="n">
        <f aca="false">SUM(AN473:BB473)</f>
        <v>1.31556623431306</v>
      </c>
    </row>
    <row r="474" customFormat="false" ht="13.8" hidden="false" customHeight="false" outlineLevel="0" collapsed="false">
      <c r="A474" s="0" t="n">
        <v>479.9879</v>
      </c>
      <c r="B474" s="0" t="n">
        <v>3.355793</v>
      </c>
      <c r="C474" s="0" t="n">
        <v>1.944523</v>
      </c>
      <c r="D474" s="0" t="n">
        <v>2.694761</v>
      </c>
      <c r="E474" s="0" t="n">
        <v>-0.2041467</v>
      </c>
      <c r="F474" s="0" t="n">
        <v>0.006543754</v>
      </c>
      <c r="G474" s="0" t="n">
        <v>-0.0210551</v>
      </c>
      <c r="H474" s="0" t="n">
        <v>0.978692</v>
      </c>
      <c r="I474" s="0" t="n">
        <v>0.2339766</v>
      </c>
      <c r="J474" s="0" t="n">
        <v>-0.109603</v>
      </c>
      <c r="K474" s="0" t="n">
        <v>0.6111231</v>
      </c>
      <c r="L474" s="0" t="n">
        <v>0.085963</v>
      </c>
      <c r="M474" s="0" t="n">
        <v>0.779183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50.39394</v>
      </c>
      <c r="S474" s="0" t="n">
        <v>6.714304</v>
      </c>
      <c r="T474" s="0" t="n">
        <v>36.92304</v>
      </c>
      <c r="U474" s="0" t="n">
        <v>74.60056</v>
      </c>
      <c r="V474" s="0" t="n">
        <v>99.59142</v>
      </c>
      <c r="W474" s="0" t="n">
        <v>93.49786</v>
      </c>
      <c r="X474" s="0" t="n">
        <v>90.41772</v>
      </c>
      <c r="Y474" s="0" t="n">
        <v>95.21806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-0.01256613</v>
      </c>
      <c r="AF474" s="0" t="n">
        <v>-0.0009829564</v>
      </c>
      <c r="AG474" s="0" t="n">
        <v>0.000922941</v>
      </c>
      <c r="AH474" s="0" t="n">
        <v>0.9999201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O474" s="2" t="n">
        <f aca="false">SQRT(SUMSQ(AB474:AD474))</f>
        <v>0</v>
      </c>
      <c r="AP474" s="2"/>
      <c r="AQ474" s="2"/>
      <c r="AR474" s="2"/>
      <c r="AS474" s="2" t="n">
        <f aca="false">DEGREES(2*ACOS(AH474))</f>
        <v>1.44858474478091</v>
      </c>
      <c r="AT474" s="2"/>
      <c r="AU474" s="2"/>
      <c r="AW474" s="0" t="n">
        <f aca="false">ABS(AI474-1)</f>
        <v>0</v>
      </c>
      <c r="AZ474" s="3"/>
      <c r="BA474" s="3" t="n">
        <f aca="false">DEGREES(2*ACOS(AM474))</f>
        <v>0</v>
      </c>
      <c r="BB474" s="3"/>
      <c r="BC474" s="3"/>
      <c r="BD474" s="0" t="n">
        <f aca="false">SUM(AN474:BB474)</f>
        <v>1.44858474478091</v>
      </c>
    </row>
    <row r="475" customFormat="false" ht="13.8" hidden="false" customHeight="false" outlineLevel="0" collapsed="false">
      <c r="A475" s="0" t="n">
        <v>480.0374</v>
      </c>
      <c r="B475" s="0" t="n">
        <v>3.355793</v>
      </c>
      <c r="C475" s="0" t="n">
        <v>1.944523</v>
      </c>
      <c r="D475" s="0" t="n">
        <v>2.694761</v>
      </c>
      <c r="E475" s="0" t="n">
        <v>-0.2173179</v>
      </c>
      <c r="F475" s="0" t="n">
        <v>0.006132704</v>
      </c>
      <c r="G475" s="0" t="n">
        <v>-0.02120943</v>
      </c>
      <c r="H475" s="0" t="n">
        <v>0.9758512</v>
      </c>
      <c r="I475" s="0" t="n">
        <v>0.2339766</v>
      </c>
      <c r="J475" s="0" t="n">
        <v>-0.1096029</v>
      </c>
      <c r="K475" s="0" t="n">
        <v>0.6111231</v>
      </c>
      <c r="L475" s="0" t="n">
        <v>0.0859629</v>
      </c>
      <c r="M475" s="0" t="n">
        <v>0.779183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60.29787</v>
      </c>
      <c r="S475" s="0" t="n">
        <v>7.970684</v>
      </c>
      <c r="T475" s="0" t="n">
        <v>44.09803</v>
      </c>
      <c r="U475" s="0" t="n">
        <v>89.20286</v>
      </c>
      <c r="V475" s="0" t="n">
        <v>119.1148</v>
      </c>
      <c r="W475" s="0" t="n">
        <v>111.8847</v>
      </c>
      <c r="X475" s="0" t="n">
        <v>108.2378</v>
      </c>
      <c r="Y475" s="0" t="n">
        <v>113.7551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-0.01348072</v>
      </c>
      <c r="AF475" s="0" t="n">
        <v>-0.0001301649</v>
      </c>
      <c r="AG475" s="1" t="n">
        <v>-9.776114E-007</v>
      </c>
      <c r="AH475" s="0" t="n">
        <v>0.9999089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O475" s="2" t="n">
        <f aca="false">SQRT(SUMSQ(AB475:AD475))</f>
        <v>0</v>
      </c>
      <c r="AP475" s="2"/>
      <c r="AQ475" s="2"/>
      <c r="AR475" s="2"/>
      <c r="AS475" s="2" t="n">
        <f aca="false">DEGREES(2*ACOS(AH475))</f>
        <v>1.546785568536</v>
      </c>
      <c r="AT475" s="2"/>
      <c r="AU475" s="2"/>
      <c r="AW475" s="0" t="n">
        <f aca="false">ABS(AI475-1)</f>
        <v>0</v>
      </c>
      <c r="AZ475" s="3"/>
      <c r="BA475" s="3" t="n">
        <f aca="false">DEGREES(2*ACOS(AM475))</f>
        <v>0</v>
      </c>
      <c r="BB475" s="3"/>
      <c r="BC475" s="3"/>
      <c r="BD475" s="0" t="n">
        <f aca="false">SUM(AN475:BB475)</f>
        <v>1.546785568536</v>
      </c>
    </row>
    <row r="476" customFormat="false" ht="13.8" hidden="false" customHeight="false" outlineLevel="0" collapsed="false">
      <c r="A476" s="0" t="n">
        <v>480.0878</v>
      </c>
      <c r="B476" s="0" t="n">
        <v>3.355793</v>
      </c>
      <c r="C476" s="0" t="n">
        <v>1.944523</v>
      </c>
      <c r="D476" s="0" t="n">
        <v>2.694761</v>
      </c>
      <c r="E476" s="0" t="n">
        <v>-0.2274809</v>
      </c>
      <c r="F476" s="0" t="n">
        <v>0.002375491</v>
      </c>
      <c r="G476" s="0" t="n">
        <v>-0.02024325</v>
      </c>
      <c r="H476" s="0" t="n">
        <v>0.9735692</v>
      </c>
      <c r="I476" s="0" t="n">
        <v>0.2339766</v>
      </c>
      <c r="J476" s="0" t="n">
        <v>-0.1096028</v>
      </c>
      <c r="K476" s="0" t="n">
        <v>0.6111231</v>
      </c>
      <c r="L476" s="0" t="n">
        <v>0.08596286</v>
      </c>
      <c r="M476" s="0" t="n">
        <v>0.779183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61.43911</v>
      </c>
      <c r="S476" s="0" t="n">
        <v>8.06721</v>
      </c>
      <c r="T476" s="0" t="n">
        <v>44.83912</v>
      </c>
      <c r="U476" s="0" t="n">
        <v>90.80901</v>
      </c>
      <c r="V476" s="0" t="n">
        <v>121.3332</v>
      </c>
      <c r="W476" s="0" t="n">
        <v>114.0307</v>
      </c>
      <c r="X476" s="0" t="n">
        <v>110.3536</v>
      </c>
      <c r="Y476" s="0" t="n">
        <v>115.9313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-0.01048843</v>
      </c>
      <c r="AF476" s="0" t="n">
        <v>-0.003232582</v>
      </c>
      <c r="AG476" s="0" t="n">
        <v>0.001756979</v>
      </c>
      <c r="AH476" s="0" t="n">
        <v>0.999938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O476" s="2" t="n">
        <f aca="false">SQRT(SUMSQ(AB476:AD476))</f>
        <v>0</v>
      </c>
      <c r="AP476" s="2"/>
      <c r="AQ476" s="2"/>
      <c r="AR476" s="2"/>
      <c r="AS476" s="2" t="n">
        <f aca="false">DEGREES(2*ACOS(AH476))</f>
        <v>1.2760441902047</v>
      </c>
      <c r="AT476" s="2"/>
      <c r="AU476" s="2"/>
      <c r="AW476" s="0" t="n">
        <f aca="false">ABS(AI476-1)</f>
        <v>0</v>
      </c>
      <c r="AZ476" s="3"/>
      <c r="BA476" s="3" t="n">
        <f aca="false">DEGREES(2*ACOS(AM476))</f>
        <v>0</v>
      </c>
      <c r="BB476" s="3"/>
      <c r="BC476" s="3"/>
      <c r="BD476" s="0" t="n">
        <f aca="false">SUM(AN476:BB476)</f>
        <v>1.2760441902047</v>
      </c>
    </row>
    <row r="477" customFormat="false" ht="13.8" hidden="false" customHeight="false" outlineLevel="0" collapsed="false">
      <c r="A477" s="0" t="n">
        <v>480.1373</v>
      </c>
      <c r="B477" s="0" t="n">
        <v>3.355793</v>
      </c>
      <c r="C477" s="0" t="n">
        <v>1.944523</v>
      </c>
      <c r="D477" s="0" t="n">
        <v>2.694761</v>
      </c>
      <c r="E477" s="0" t="n">
        <v>-0.238671</v>
      </c>
      <c r="F477" s="0" t="n">
        <v>0.00309404</v>
      </c>
      <c r="G477" s="0" t="n">
        <v>-0.01705524</v>
      </c>
      <c r="H477" s="0" t="n">
        <v>0.9709458</v>
      </c>
      <c r="I477" s="0" t="n">
        <v>0.2339766</v>
      </c>
      <c r="J477" s="0" t="n">
        <v>-0.1096028</v>
      </c>
      <c r="K477" s="0" t="n">
        <v>0.6111231</v>
      </c>
      <c r="L477" s="0" t="n">
        <v>0.08596284</v>
      </c>
      <c r="M477" s="0" t="n">
        <v>0.779183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60.38687</v>
      </c>
      <c r="S477" s="0" t="n">
        <v>7.875263</v>
      </c>
      <c r="T477" s="0" t="n">
        <v>43.98536</v>
      </c>
      <c r="U477" s="0" t="n">
        <v>89.17292</v>
      </c>
      <c r="V477" s="0" t="n">
        <v>119.2062</v>
      </c>
      <c r="W477" s="0" t="n">
        <v>112.0906</v>
      </c>
      <c r="X477" s="0" t="n">
        <v>108.5146</v>
      </c>
      <c r="Y477" s="0" t="n">
        <v>113.9707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-0.01145178</v>
      </c>
      <c r="AF477" s="0" t="n">
        <v>0.001687991</v>
      </c>
      <c r="AG477" s="0" t="n">
        <v>0.002950476</v>
      </c>
      <c r="AH477" s="0" t="n">
        <v>0.9999284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O477" s="2" t="n">
        <f aca="false">SQRT(SUMSQ(AB477:AD477))</f>
        <v>0</v>
      </c>
      <c r="AP477" s="2"/>
      <c r="AQ477" s="2"/>
      <c r="AR477" s="2"/>
      <c r="AS477" s="2" t="n">
        <f aca="false">DEGREES(2*ACOS(AH477))</f>
        <v>1.37128185179129</v>
      </c>
      <c r="AT477" s="2"/>
      <c r="AU477" s="2"/>
      <c r="AW477" s="0" t="n">
        <f aca="false">ABS(AI477-1)</f>
        <v>0</v>
      </c>
      <c r="AZ477" s="3"/>
      <c r="BA477" s="3" t="n">
        <f aca="false">DEGREES(2*ACOS(AM477))</f>
        <v>0</v>
      </c>
      <c r="BB477" s="3"/>
      <c r="BC477" s="3"/>
      <c r="BD477" s="0" t="n">
        <f aca="false">SUM(AN477:BB477)</f>
        <v>1.37128185179129</v>
      </c>
    </row>
    <row r="478" customFormat="false" ht="13.8" hidden="false" customHeight="false" outlineLevel="0" collapsed="false">
      <c r="A478" s="0" t="n">
        <v>480.1877</v>
      </c>
      <c r="B478" s="0" t="n">
        <v>3.355793</v>
      </c>
      <c r="C478" s="0" t="n">
        <v>1.944523</v>
      </c>
      <c r="D478" s="0" t="n">
        <v>2.694761</v>
      </c>
      <c r="E478" s="0" t="n">
        <v>-0.2464016</v>
      </c>
      <c r="F478" s="0" t="n">
        <v>-0.001648928</v>
      </c>
      <c r="G478" s="0" t="n">
        <v>-0.01854401</v>
      </c>
      <c r="H478" s="0" t="n">
        <v>0.968989</v>
      </c>
      <c r="I478" s="0" t="n">
        <v>0.2339766</v>
      </c>
      <c r="J478" s="0" t="n">
        <v>-0.1096028</v>
      </c>
      <c r="K478" s="0" t="n">
        <v>0.6111231</v>
      </c>
      <c r="L478" s="0" t="n">
        <v>0.08596282</v>
      </c>
      <c r="M478" s="0" t="n">
        <v>0.7791831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61.53164</v>
      </c>
      <c r="S478" s="0" t="n">
        <v>7.970535</v>
      </c>
      <c r="T478" s="0" t="n">
        <v>44.74363</v>
      </c>
      <c r="U478" s="0" t="n">
        <v>90.78526</v>
      </c>
      <c r="V478" s="0" t="n">
        <v>121.399</v>
      </c>
      <c r="W478" s="0" t="n">
        <v>114.2075</v>
      </c>
      <c r="X478" s="0" t="n">
        <v>110.6008</v>
      </c>
      <c r="Y478" s="0" t="n">
        <v>116.1289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-0.008044443</v>
      </c>
      <c r="AF478" s="0" t="n">
        <v>-0.004841763</v>
      </c>
      <c r="AG478" s="0" t="n">
        <v>-0.0003331912</v>
      </c>
      <c r="AH478" s="0" t="n">
        <v>0.9999557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O478" s="2" t="n">
        <f aca="false">SQRT(SUMSQ(AB478:AD478))</f>
        <v>0</v>
      </c>
      <c r="AP478" s="2"/>
      <c r="AQ478" s="2"/>
      <c r="AR478" s="2"/>
      <c r="AS478" s="2" t="n">
        <f aca="false">DEGREES(2*ACOS(AH478))</f>
        <v>1.07862651576518</v>
      </c>
      <c r="AT478" s="2"/>
      <c r="AU478" s="2"/>
      <c r="AW478" s="0" t="n">
        <f aca="false">ABS(AI478-1)</f>
        <v>0</v>
      </c>
      <c r="AZ478" s="3"/>
      <c r="BA478" s="3" t="n">
        <f aca="false">DEGREES(2*ACOS(AM478))</f>
        <v>0</v>
      </c>
      <c r="BB478" s="3"/>
      <c r="BC478" s="3"/>
      <c r="BD478" s="0" t="n">
        <f aca="false">SUM(AN478:BB478)</f>
        <v>1.07862651576518</v>
      </c>
    </row>
    <row r="479" customFormat="false" ht="13.8" hidden="false" customHeight="false" outlineLevel="0" collapsed="false">
      <c r="A479" s="0" t="n">
        <v>480.2382</v>
      </c>
      <c r="B479" s="0" t="n">
        <v>3.355793</v>
      </c>
      <c r="C479" s="0" t="n">
        <v>1.944523</v>
      </c>
      <c r="D479" s="0" t="n">
        <v>2.694761</v>
      </c>
      <c r="E479" s="0" t="n">
        <v>-0.2510669</v>
      </c>
      <c r="F479" s="0" t="n">
        <v>-0.006271832</v>
      </c>
      <c r="G479" s="0" t="n">
        <v>-0.01722784</v>
      </c>
      <c r="H479" s="0" t="n">
        <v>0.9677961</v>
      </c>
      <c r="I479" s="0" t="n">
        <v>0.2339766</v>
      </c>
      <c r="J479" s="0" t="n">
        <v>-0.1096027</v>
      </c>
      <c r="K479" s="0" t="n">
        <v>0.611123</v>
      </c>
      <c r="L479" s="0" t="n">
        <v>0.08596278</v>
      </c>
      <c r="M479" s="0" t="n">
        <v>0.7791831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61.5526</v>
      </c>
      <c r="S479" s="0" t="n">
        <v>7.966442</v>
      </c>
      <c r="T479" s="0" t="n">
        <v>44.69226</v>
      </c>
      <c r="U479" s="0" t="n">
        <v>90.73775</v>
      </c>
      <c r="V479" s="0" t="n">
        <v>121.4525</v>
      </c>
      <c r="W479" s="0" t="n">
        <v>114.2944</v>
      </c>
      <c r="X479" s="0" t="n">
        <v>110.7044</v>
      </c>
      <c r="Y479" s="0" t="n">
        <v>116.1807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-0.004907591</v>
      </c>
      <c r="AF479" s="0" t="n">
        <v>-0.00405925</v>
      </c>
      <c r="AG479" s="0" t="n">
        <v>0.00239327</v>
      </c>
      <c r="AH479" s="0" t="n">
        <v>0.9999768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O479" s="2" t="n">
        <f aca="false">SQRT(SUMSQ(AB479:AD479))</f>
        <v>0</v>
      </c>
      <c r="AP479" s="2"/>
      <c r="AQ479" s="2"/>
      <c r="AR479" s="2"/>
      <c r="AS479" s="2" t="n">
        <f aca="false">DEGREES(2*ACOS(AH479))</f>
        <v>0.780571082281236</v>
      </c>
      <c r="AT479" s="2"/>
      <c r="AU479" s="2"/>
      <c r="AW479" s="0" t="n">
        <f aca="false">ABS(AI479-1)</f>
        <v>0</v>
      </c>
      <c r="AZ479" s="3"/>
      <c r="BA479" s="3" t="n">
        <f aca="false">DEGREES(2*ACOS(AM479))</f>
        <v>0</v>
      </c>
      <c r="BB479" s="3"/>
      <c r="BC479" s="3"/>
      <c r="BD479" s="0" t="n">
        <f aca="false">SUM(AN479:BB479)</f>
        <v>0.780571082281236</v>
      </c>
    </row>
    <row r="480" customFormat="false" ht="13.8" hidden="false" customHeight="false" outlineLevel="0" collapsed="false">
      <c r="A480" s="0" t="n">
        <v>480.2876</v>
      </c>
      <c r="B480" s="0" t="n">
        <v>3.355793</v>
      </c>
      <c r="C480" s="0" t="n">
        <v>1.944523</v>
      </c>
      <c r="D480" s="0" t="n">
        <v>2.694761</v>
      </c>
      <c r="E480" s="0" t="n">
        <v>-0.2558396</v>
      </c>
      <c r="F480" s="0" t="n">
        <v>-0.007879859</v>
      </c>
      <c r="G480" s="0" t="n">
        <v>-0.01774169</v>
      </c>
      <c r="H480" s="0" t="n">
        <v>0.9665244</v>
      </c>
      <c r="I480" s="0" t="n">
        <v>0.2339766</v>
      </c>
      <c r="J480" s="0" t="n">
        <v>-0.1096027</v>
      </c>
      <c r="K480" s="0" t="n">
        <v>0.611123</v>
      </c>
      <c r="L480" s="0" t="n">
        <v>0.08596279</v>
      </c>
      <c r="M480" s="0" t="n">
        <v>0.7791831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60.48679</v>
      </c>
      <c r="S480" s="0" t="n">
        <v>7.821715</v>
      </c>
      <c r="T480" s="0" t="n">
        <v>43.86104</v>
      </c>
      <c r="U480" s="0" t="n">
        <v>89.0752</v>
      </c>
      <c r="V480" s="0" t="n">
        <v>119.3305</v>
      </c>
      <c r="W480" s="0" t="n">
        <v>112.3308</v>
      </c>
      <c r="X480" s="0" t="n">
        <v>108.8202</v>
      </c>
      <c r="Y480" s="0" t="n">
        <v>114.1218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-0.004957169</v>
      </c>
      <c r="AF480" s="0" t="n">
        <v>-0.001626633</v>
      </c>
      <c r="AG480" s="0" t="n">
        <v>-0.000156008</v>
      </c>
      <c r="AH480" s="0" t="n">
        <v>0.9999865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O480" s="2" t="n">
        <f aca="false">SQRT(SUMSQ(AB480:AD480))</f>
        <v>0</v>
      </c>
      <c r="AP480" s="2"/>
      <c r="AQ480" s="2"/>
      <c r="AR480" s="2"/>
      <c r="AS480" s="2" t="n">
        <f aca="false">DEGREES(2*ACOS(AH480))</f>
        <v>0.59543587692217</v>
      </c>
      <c r="AT480" s="2"/>
      <c r="AU480" s="2"/>
      <c r="AW480" s="0" t="n">
        <f aca="false">ABS(AI480-1)</f>
        <v>0</v>
      </c>
      <c r="AZ480" s="3"/>
      <c r="BA480" s="3" t="n">
        <f aca="false">DEGREES(2*ACOS(AM480))</f>
        <v>0</v>
      </c>
      <c r="BB480" s="3"/>
      <c r="BC480" s="3"/>
      <c r="BD480" s="0" t="n">
        <f aca="false">SUM(AN480:BB480)</f>
        <v>0.59543587692217</v>
      </c>
    </row>
    <row r="481" customFormat="false" ht="13.8" hidden="false" customHeight="false" outlineLevel="0" collapsed="false">
      <c r="A481" s="0" t="n">
        <v>480.338</v>
      </c>
      <c r="B481" s="0" t="n">
        <v>3.355793</v>
      </c>
      <c r="C481" s="0" t="n">
        <v>1.944567</v>
      </c>
      <c r="D481" s="0" t="n">
        <v>2.695228</v>
      </c>
      <c r="E481" s="0" t="n">
        <v>-0.2602718</v>
      </c>
      <c r="F481" s="0" t="n">
        <v>-0.0117627</v>
      </c>
      <c r="G481" s="0" t="n">
        <v>-0.01903627</v>
      </c>
      <c r="H481" s="0" t="n">
        <v>0.9652761</v>
      </c>
      <c r="I481" s="0" t="n">
        <v>0.2339766</v>
      </c>
      <c r="J481" s="0" t="n">
        <v>-0.109603</v>
      </c>
      <c r="K481" s="0" t="n">
        <v>0.6111207</v>
      </c>
      <c r="L481" s="0" t="n">
        <v>0.0859625</v>
      </c>
      <c r="M481" s="0" t="n">
        <v>0.7791849</v>
      </c>
      <c r="N481" s="0" t="n">
        <v>1</v>
      </c>
      <c r="O481" s="0" t="n">
        <v>0</v>
      </c>
      <c r="P481" s="1" t="n">
        <v>3.278255E-005</v>
      </c>
      <c r="Q481" s="0" t="n">
        <v>0.0003461838</v>
      </c>
      <c r="R481" s="0" t="n">
        <v>61.59333</v>
      </c>
      <c r="S481" s="0" t="n">
        <v>7.961552</v>
      </c>
      <c r="T481" s="0" t="n">
        <v>44.62297</v>
      </c>
      <c r="U481" s="0" t="n">
        <v>90.66512</v>
      </c>
      <c r="V481" s="0" t="n">
        <v>121.5287</v>
      </c>
      <c r="W481" s="0" t="n">
        <v>114.4219</v>
      </c>
      <c r="X481" s="0" t="n">
        <v>110.8576</v>
      </c>
      <c r="Y481" s="0" t="n">
        <v>116.2355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-0.004674627</v>
      </c>
      <c r="AF481" s="0" t="n">
        <v>-0.003999679</v>
      </c>
      <c r="AG481" s="0" t="n">
        <v>-0.000300141</v>
      </c>
      <c r="AH481" s="0" t="n">
        <v>0.9999809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O481" s="2" t="n">
        <f aca="false">SQRT(SUMSQ(AB481:AD481))</f>
        <v>0</v>
      </c>
      <c r="AP481" s="2"/>
      <c r="AQ481" s="2"/>
      <c r="AR481" s="2"/>
      <c r="AS481" s="2" t="n">
        <f aca="false">DEGREES(2*ACOS(AH481))</f>
        <v>0.708247419401649</v>
      </c>
      <c r="AT481" s="2"/>
      <c r="AU481" s="2"/>
      <c r="AW481" s="0" t="n">
        <f aca="false">ABS(AI481-1)</f>
        <v>0</v>
      </c>
      <c r="AZ481" s="3"/>
      <c r="BA481" s="3" t="n">
        <f aca="false">DEGREES(2*ACOS(AM481))</f>
        <v>0</v>
      </c>
      <c r="BB481" s="3"/>
      <c r="BC481" s="3"/>
      <c r="BD481" s="0" t="n">
        <f aca="false">SUM(AN481:BB481)</f>
        <v>0.708247419401649</v>
      </c>
    </row>
    <row r="482" customFormat="false" ht="13.8" hidden="false" customHeight="false" outlineLevel="0" collapsed="false">
      <c r="A482" s="0" t="n">
        <v>480.3875</v>
      </c>
      <c r="B482" s="0" t="n">
        <v>3.355793</v>
      </c>
      <c r="C482" s="0" t="n">
        <v>1.944642</v>
      </c>
      <c r="D482" s="0" t="n">
        <v>2.696024</v>
      </c>
      <c r="E482" s="0" t="n">
        <v>-0.2586656</v>
      </c>
      <c r="F482" s="0" t="n">
        <v>-0.007613841</v>
      </c>
      <c r="G482" s="0" t="n">
        <v>-0.01976998</v>
      </c>
      <c r="H482" s="0" t="n">
        <v>0.9657346</v>
      </c>
      <c r="I482" s="0" t="n">
        <v>0.2339766</v>
      </c>
      <c r="J482" s="0" t="n">
        <v>-0.1096058</v>
      </c>
      <c r="K482" s="0" t="n">
        <v>0.6111003</v>
      </c>
      <c r="L482" s="0" t="n">
        <v>0.08596002</v>
      </c>
      <c r="M482" s="0" t="n">
        <v>0.7792009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60.51123</v>
      </c>
      <c r="S482" s="0" t="n">
        <v>7.803264</v>
      </c>
      <c r="T482" s="0" t="n">
        <v>43.81708</v>
      </c>
      <c r="U482" s="0" t="n">
        <v>89.07504</v>
      </c>
      <c r="V482" s="0" t="n">
        <v>119.4265</v>
      </c>
      <c r="W482" s="0" t="n">
        <v>112.4633</v>
      </c>
      <c r="X482" s="0" t="n">
        <v>108.9678</v>
      </c>
      <c r="Y482" s="0" t="n">
        <v>114.203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0.001765801</v>
      </c>
      <c r="AF482" s="0" t="n">
        <v>0.003783817</v>
      </c>
      <c r="AG482" s="0" t="n">
        <v>-0.001762468</v>
      </c>
      <c r="AH482" s="0" t="n">
        <v>0.9999896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O482" s="2" t="n">
        <f aca="false">SQRT(SUMSQ(AB482:AD482))</f>
        <v>0</v>
      </c>
      <c r="AP482" s="2"/>
      <c r="AQ482" s="2"/>
      <c r="AR482" s="2"/>
      <c r="AS482" s="2" t="n">
        <f aca="false">DEGREES(2*ACOS(AH482))</f>
        <v>0.522618371037455</v>
      </c>
      <c r="AT482" s="2"/>
      <c r="AU482" s="2"/>
      <c r="AW482" s="0" t="n">
        <f aca="false">ABS(AI482-1)</f>
        <v>0</v>
      </c>
      <c r="AZ482" s="3"/>
      <c r="BA482" s="3" t="n">
        <f aca="false">DEGREES(2*ACOS(AM482))</f>
        <v>0</v>
      </c>
      <c r="BB482" s="3"/>
      <c r="BC482" s="3"/>
      <c r="BD482" s="0" t="n">
        <f aca="false">SUM(AN482:BB482)</f>
        <v>0.522618371037455</v>
      </c>
    </row>
    <row r="483" customFormat="false" ht="13.8" hidden="false" customHeight="false" outlineLevel="0" collapsed="false">
      <c r="A483" s="0" t="n">
        <v>480.4379</v>
      </c>
      <c r="B483" s="0" t="n">
        <v>3.355793</v>
      </c>
      <c r="C483" s="0" t="n">
        <v>1.944642</v>
      </c>
      <c r="D483" s="0" t="n">
        <v>2.696024</v>
      </c>
      <c r="E483" s="0" t="n">
        <v>-0.2554511</v>
      </c>
      <c r="F483" s="0" t="n">
        <v>-0.001886979</v>
      </c>
      <c r="G483" s="0" t="n">
        <v>-0.01329708</v>
      </c>
      <c r="H483" s="0" t="n">
        <v>0.9667287</v>
      </c>
      <c r="I483" s="0" t="n">
        <v>0.2339766</v>
      </c>
      <c r="J483" s="0" t="n">
        <v>-0.1096081</v>
      </c>
      <c r="K483" s="0" t="n">
        <v>0.6110829</v>
      </c>
      <c r="L483" s="0" t="n">
        <v>0.0859579</v>
      </c>
      <c r="M483" s="0" t="n">
        <v>0.7792143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61.61065</v>
      </c>
      <c r="S483" s="0" t="n">
        <v>7.894075</v>
      </c>
      <c r="T483" s="0" t="n">
        <v>44.661</v>
      </c>
      <c r="U483" s="0" t="n">
        <v>90.73541</v>
      </c>
      <c r="V483" s="0" t="n">
        <v>121.5792</v>
      </c>
      <c r="W483" s="0" t="n">
        <v>114.4836</v>
      </c>
      <c r="X483" s="0" t="n">
        <v>110.9256</v>
      </c>
      <c r="Y483" s="0" t="n">
        <v>116.3239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0.003439763</v>
      </c>
      <c r="AF483" s="0" t="n">
        <v>0.007144372</v>
      </c>
      <c r="AG483" s="0" t="n">
        <v>0.004810982</v>
      </c>
      <c r="AH483" s="0" t="n">
        <v>0.999957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O483" s="2" t="n">
        <f aca="false">SQRT(SUMSQ(AB483:AD483))</f>
        <v>0</v>
      </c>
      <c r="AP483" s="2"/>
      <c r="AQ483" s="2"/>
      <c r="AR483" s="2"/>
      <c r="AS483" s="2" t="n">
        <f aca="false">DEGREES(2*ACOS(AH483))</f>
        <v>1.06268220917932</v>
      </c>
      <c r="AT483" s="2"/>
      <c r="AU483" s="2"/>
      <c r="AW483" s="0" t="n">
        <f aca="false">ABS(AI483-1)</f>
        <v>0</v>
      </c>
      <c r="AZ483" s="3"/>
      <c r="BA483" s="3" t="n">
        <f aca="false">DEGREES(2*ACOS(AM483))</f>
        <v>0</v>
      </c>
      <c r="BB483" s="3"/>
      <c r="BC483" s="3"/>
      <c r="BD483" s="0" t="n">
        <f aca="false">SUM(AN483:BB483)</f>
        <v>1.06268220917932</v>
      </c>
    </row>
    <row r="484" customFormat="false" ht="13.8" hidden="false" customHeight="false" outlineLevel="0" collapsed="false">
      <c r="A484" s="0" t="n">
        <v>480.4874</v>
      </c>
      <c r="B484" s="0" t="n">
        <v>3.355793</v>
      </c>
      <c r="C484" s="0" t="n">
        <v>1.944642</v>
      </c>
      <c r="D484" s="0" t="n">
        <v>2.696024</v>
      </c>
      <c r="E484" s="0" t="n">
        <v>-0.2554511</v>
      </c>
      <c r="F484" s="0" t="n">
        <v>-0.001886951</v>
      </c>
      <c r="G484" s="0" t="n">
        <v>-0.01329711</v>
      </c>
      <c r="H484" s="0" t="n">
        <v>0.9667287</v>
      </c>
      <c r="I484" s="0" t="n">
        <v>0.2339766</v>
      </c>
      <c r="J484" s="0" t="n">
        <v>-0.1096099</v>
      </c>
      <c r="K484" s="0" t="n">
        <v>0.6110694</v>
      </c>
      <c r="L484" s="0" t="n">
        <v>0.08595628</v>
      </c>
      <c r="M484" s="0" t="n">
        <v>0.7792248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60.52657</v>
      </c>
      <c r="S484" s="0" t="n">
        <v>7.705286</v>
      </c>
      <c r="T484" s="0" t="n">
        <v>43.91501</v>
      </c>
      <c r="U484" s="0" t="n">
        <v>89.18889</v>
      </c>
      <c r="V484" s="0" t="n">
        <v>119.3467</v>
      </c>
      <c r="W484" s="0" t="n">
        <v>112.3772</v>
      </c>
      <c r="X484" s="0" t="n">
        <v>108.8906</v>
      </c>
      <c r="Y484" s="0" t="n">
        <v>114.2475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1" t="n">
        <v>-1.910807E-009</v>
      </c>
      <c r="AF484" s="1" t="n">
        <v>1.248294E-008</v>
      </c>
      <c r="AG484" s="1" t="n">
        <v>-3.288075E-008</v>
      </c>
      <c r="AH484" s="0" t="n">
        <v>0.9999999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O484" s="2" t="n">
        <f aca="false">SQRT(SUMSQ(AB484:AD484))</f>
        <v>0</v>
      </c>
      <c r="AP484" s="2"/>
      <c r="AQ484" s="2"/>
      <c r="AR484" s="2"/>
      <c r="AS484" s="2" t="n">
        <f aca="false">DEGREES(2*ACOS(AH484))</f>
        <v>0.0512469035396072</v>
      </c>
      <c r="AT484" s="2"/>
      <c r="AU484" s="2"/>
      <c r="AW484" s="0" t="n">
        <f aca="false">ABS(AI484-1)</f>
        <v>0</v>
      </c>
      <c r="AZ484" s="3"/>
      <c r="BA484" s="3" t="n">
        <f aca="false">DEGREES(2*ACOS(AM484))</f>
        <v>0</v>
      </c>
      <c r="BB484" s="3"/>
      <c r="BC484" s="3"/>
      <c r="BD484" s="0" t="n">
        <f aca="false">SUM(AN484:BB484)</f>
        <v>0.0512469035396072</v>
      </c>
    </row>
    <row r="485" customFormat="false" ht="13.8" hidden="false" customHeight="false" outlineLevel="0" collapsed="false">
      <c r="A485" s="0" t="n">
        <v>480.5378</v>
      </c>
      <c r="B485" s="0" t="n">
        <v>3.355793</v>
      </c>
      <c r="C485" s="0" t="n">
        <v>1.944642</v>
      </c>
      <c r="D485" s="0" t="n">
        <v>2.696024</v>
      </c>
      <c r="E485" s="0" t="n">
        <v>-0.2554511</v>
      </c>
      <c r="F485" s="0" t="n">
        <v>-0.001886984</v>
      </c>
      <c r="G485" s="0" t="n">
        <v>-0.0132971</v>
      </c>
      <c r="H485" s="0" t="n">
        <v>0.9667287</v>
      </c>
      <c r="I485" s="0" t="n">
        <v>0.2339766</v>
      </c>
      <c r="J485" s="0" t="n">
        <v>-0.1096113</v>
      </c>
      <c r="K485" s="0" t="n">
        <v>0.6110591</v>
      </c>
      <c r="L485" s="0" t="n">
        <v>0.08595502</v>
      </c>
      <c r="M485" s="0" t="n">
        <v>0.7792329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61.62972</v>
      </c>
      <c r="S485" s="0" t="n">
        <v>7.838912</v>
      </c>
      <c r="T485" s="0" t="n">
        <v>44.72044</v>
      </c>
      <c r="U485" s="0" t="n">
        <v>90.82058</v>
      </c>
      <c r="V485" s="0" t="n">
        <v>121.5089</v>
      </c>
      <c r="W485" s="0" t="n">
        <v>114.4128</v>
      </c>
      <c r="X485" s="0" t="n">
        <v>110.864</v>
      </c>
      <c r="Y485" s="0" t="n">
        <v>116.3245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1" t="n">
        <v>2.770684E-009</v>
      </c>
      <c r="AF485" s="1" t="n">
        <v>-2.347789E-008</v>
      </c>
      <c r="AG485" s="1" t="n">
        <v>1.517382E-008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O485" s="2" t="n">
        <f aca="false">SQRT(SUMSQ(AB485:AD485))</f>
        <v>0</v>
      </c>
      <c r="AP485" s="2"/>
      <c r="AQ485" s="2"/>
      <c r="AR485" s="2"/>
      <c r="AS485" s="2" t="n">
        <f aca="false">DEGREES(2*ACOS(AH485))</f>
        <v>0</v>
      </c>
      <c r="AT485" s="2"/>
      <c r="AU485" s="2"/>
      <c r="AW485" s="0" t="n">
        <f aca="false">ABS(AI485-1)</f>
        <v>0</v>
      </c>
      <c r="AZ485" s="3"/>
      <c r="BA485" s="3" t="n">
        <f aca="false">DEGREES(2*ACOS(AM485))</f>
        <v>0</v>
      </c>
      <c r="BB485" s="3"/>
      <c r="BC485" s="3"/>
      <c r="BD485" s="0" t="n">
        <f aca="false">SUM(AN485:BB485)</f>
        <v>0</v>
      </c>
    </row>
    <row r="486" customFormat="false" ht="13.8" hidden="false" customHeight="false" outlineLevel="0" collapsed="false">
      <c r="A486" s="0" t="n">
        <v>480.5873</v>
      </c>
      <c r="B486" s="0" t="n">
        <v>3.355793</v>
      </c>
      <c r="C486" s="0" t="n">
        <v>1.944642</v>
      </c>
      <c r="D486" s="0" t="n">
        <v>2.696024</v>
      </c>
      <c r="E486" s="0" t="n">
        <v>-0.2554513</v>
      </c>
      <c r="F486" s="0" t="n">
        <v>-0.001887006</v>
      </c>
      <c r="G486" s="0" t="n">
        <v>-0.01329711</v>
      </c>
      <c r="H486" s="0" t="n">
        <v>0.9667287</v>
      </c>
      <c r="I486" s="0" t="n">
        <v>0.2339766</v>
      </c>
      <c r="J486" s="0" t="n">
        <v>-0.1096124</v>
      </c>
      <c r="K486" s="0" t="n">
        <v>0.611051</v>
      </c>
      <c r="L486" s="0" t="n">
        <v>0.08595406</v>
      </c>
      <c r="M486" s="0" t="n">
        <v>0.7792392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60.52946</v>
      </c>
      <c r="S486" s="0" t="n">
        <v>7.698353</v>
      </c>
      <c r="T486" s="0" t="n">
        <v>43.92245</v>
      </c>
      <c r="U486" s="0" t="n">
        <v>89.19958</v>
      </c>
      <c r="V486" s="0" t="n">
        <v>119.3386</v>
      </c>
      <c r="W486" s="0" t="n">
        <v>112.3692</v>
      </c>
      <c r="X486" s="0" t="n">
        <v>108.8839</v>
      </c>
      <c r="Y486" s="0" t="n">
        <v>114.2473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1" t="n">
        <v>6.925077E-010</v>
      </c>
      <c r="AF486" s="1" t="n">
        <v>-2.113675E-008</v>
      </c>
      <c r="AG486" s="1" t="n">
        <v>3.384221E-009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O486" s="2" t="n">
        <f aca="false">SQRT(SUMSQ(AB486:AD486))</f>
        <v>0</v>
      </c>
      <c r="AP486" s="2"/>
      <c r="AQ486" s="2"/>
      <c r="AR486" s="2"/>
      <c r="AS486" s="2" t="n">
        <f aca="false">DEGREES(2*ACOS(AH486))</f>
        <v>0</v>
      </c>
      <c r="AT486" s="2"/>
      <c r="AU486" s="2"/>
      <c r="AW486" s="0" t="n">
        <f aca="false">ABS(AI486-1)</f>
        <v>0</v>
      </c>
      <c r="AZ486" s="3"/>
      <c r="BA486" s="3" t="n">
        <f aca="false">DEGREES(2*ACOS(AM486))</f>
        <v>0</v>
      </c>
      <c r="BB486" s="3"/>
      <c r="BC486" s="3"/>
      <c r="BD486" s="0" t="n">
        <f aca="false">SUM(AN486:BB486)</f>
        <v>0</v>
      </c>
    </row>
    <row r="487" customFormat="false" ht="13.8" hidden="false" customHeight="false" outlineLevel="0" collapsed="false">
      <c r="A487" s="0" t="n">
        <v>480.6377</v>
      </c>
      <c r="B487" s="0" t="n">
        <v>3.355793</v>
      </c>
      <c r="C487" s="0" t="n">
        <v>1.944642</v>
      </c>
      <c r="D487" s="0" t="n">
        <v>2.696024</v>
      </c>
      <c r="E487" s="0" t="n">
        <v>-0.2554513</v>
      </c>
      <c r="F487" s="0" t="n">
        <v>-0.001887016</v>
      </c>
      <c r="G487" s="0" t="n">
        <v>-0.01329711</v>
      </c>
      <c r="H487" s="0" t="n">
        <v>0.9667286</v>
      </c>
      <c r="I487" s="0" t="n">
        <v>0.2339766</v>
      </c>
      <c r="J487" s="0" t="n">
        <v>-0.1096133</v>
      </c>
      <c r="K487" s="0" t="n">
        <v>0.6110446</v>
      </c>
      <c r="L487" s="0" t="n">
        <v>0.0859533</v>
      </c>
      <c r="M487" s="0" t="n">
        <v>0.7792441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61.63002</v>
      </c>
      <c r="S487" s="0" t="n">
        <v>7.838282</v>
      </c>
      <c r="T487" s="0" t="n">
        <v>44.72111</v>
      </c>
      <c r="U487" s="0" t="n">
        <v>90.82145</v>
      </c>
      <c r="V487" s="0" t="n">
        <v>121.5084</v>
      </c>
      <c r="W487" s="0" t="n">
        <v>114.4122</v>
      </c>
      <c r="X487" s="0" t="n">
        <v>110.8635</v>
      </c>
      <c r="Y487" s="0" t="n">
        <v>116.3246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1" t="n">
        <v>-4.076274E-010</v>
      </c>
      <c r="AF487" s="1" t="n">
        <v>-6.880582E-009</v>
      </c>
      <c r="AG487" s="1" t="n">
        <v>8.763409E-009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O487" s="2" t="n">
        <f aca="false">SQRT(SUMSQ(AB487:AD487))</f>
        <v>0</v>
      </c>
      <c r="AP487" s="2"/>
      <c r="AQ487" s="2"/>
      <c r="AR487" s="2"/>
      <c r="AS487" s="2" t="n">
        <f aca="false">DEGREES(2*ACOS(AH487))</f>
        <v>0</v>
      </c>
      <c r="AT487" s="2"/>
      <c r="AU487" s="2"/>
      <c r="AW487" s="0" t="n">
        <f aca="false">ABS(AI487-1)</f>
        <v>0</v>
      </c>
      <c r="AZ487" s="3"/>
      <c r="BA487" s="3" t="n">
        <f aca="false">DEGREES(2*ACOS(AM487))</f>
        <v>0</v>
      </c>
      <c r="BB487" s="3"/>
      <c r="BC487" s="3"/>
      <c r="BD487" s="0" t="n">
        <f aca="false">SUM(AN487:BB487)</f>
        <v>0</v>
      </c>
    </row>
    <row r="488" customFormat="false" ht="13.8" hidden="false" customHeight="false" outlineLevel="0" collapsed="false">
      <c r="A488" s="0" t="n">
        <v>480.6881</v>
      </c>
      <c r="B488" s="0" t="n">
        <v>3.355793</v>
      </c>
      <c r="C488" s="0" t="n">
        <v>1.944642</v>
      </c>
      <c r="D488" s="0" t="n">
        <v>2.696024</v>
      </c>
      <c r="E488" s="0" t="n">
        <v>-0.2554513</v>
      </c>
      <c r="F488" s="0" t="n">
        <v>-0.001887026</v>
      </c>
      <c r="G488" s="0" t="n">
        <v>-0.01329712</v>
      </c>
      <c r="H488" s="0" t="n">
        <v>0.9667286</v>
      </c>
      <c r="I488" s="0" t="n">
        <v>0.2339766</v>
      </c>
      <c r="J488" s="0" t="n">
        <v>-0.1096139</v>
      </c>
      <c r="K488" s="0" t="n">
        <v>0.6110399</v>
      </c>
      <c r="L488" s="0" t="n">
        <v>0.08595271</v>
      </c>
      <c r="M488" s="0" t="n">
        <v>0.7792478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61.63002</v>
      </c>
      <c r="S488" s="0" t="n">
        <v>7.838282</v>
      </c>
      <c r="T488" s="0" t="n">
        <v>44.72112</v>
      </c>
      <c r="U488" s="0" t="n">
        <v>90.82145</v>
      </c>
      <c r="V488" s="0" t="n">
        <v>121.5084</v>
      </c>
      <c r="W488" s="0" t="n">
        <v>114.4122</v>
      </c>
      <c r="X488" s="0" t="n">
        <v>110.8635</v>
      </c>
      <c r="Y488" s="0" t="n">
        <v>116.3246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1" t="n">
        <v>7.404795E-009</v>
      </c>
      <c r="AF488" s="1" t="n">
        <v>-5.085827E-011</v>
      </c>
      <c r="AG488" s="1" t="n">
        <v>-6.803458E-009</v>
      </c>
      <c r="AH488" s="0" t="n">
        <v>0.9999999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O488" s="2" t="n">
        <f aca="false">SQRT(SUMSQ(AB488:AD488))</f>
        <v>0</v>
      </c>
      <c r="AP488" s="2"/>
      <c r="AQ488" s="2"/>
      <c r="AR488" s="2"/>
      <c r="AS488" s="2" t="n">
        <f aca="false">DEGREES(2*ACOS(AH488))</f>
        <v>0.0512469035396072</v>
      </c>
      <c r="AT488" s="2"/>
      <c r="AU488" s="2"/>
      <c r="AW488" s="0" t="n">
        <f aca="false">ABS(AI488-1)</f>
        <v>0</v>
      </c>
      <c r="AZ488" s="3"/>
      <c r="BA488" s="3" t="n">
        <f aca="false">DEGREES(2*ACOS(AM488))</f>
        <v>0</v>
      </c>
      <c r="BB488" s="3"/>
      <c r="BC488" s="3"/>
      <c r="BD488" s="0" t="n">
        <f aca="false">SUM(AN488:BB488)</f>
        <v>0.0512469035396072</v>
      </c>
    </row>
    <row r="489" customFormat="false" ht="13.8" hidden="false" customHeight="false" outlineLevel="0" collapsed="false">
      <c r="A489" s="0" t="n">
        <v>480.7376</v>
      </c>
      <c r="B489" s="0" t="n">
        <v>3.355793</v>
      </c>
      <c r="C489" s="0" t="n">
        <v>1.944642</v>
      </c>
      <c r="D489" s="0" t="n">
        <v>2.696024</v>
      </c>
      <c r="E489" s="0" t="n">
        <v>-0.2554514</v>
      </c>
      <c r="F489" s="0" t="n">
        <v>-0.001887041</v>
      </c>
      <c r="G489" s="0" t="n">
        <v>-0.01329711</v>
      </c>
      <c r="H489" s="0" t="n">
        <v>0.9667286</v>
      </c>
      <c r="I489" s="0" t="n">
        <v>0.2339766</v>
      </c>
      <c r="J489" s="0" t="n">
        <v>-0.1096144</v>
      </c>
      <c r="K489" s="0" t="n">
        <v>0.6110362</v>
      </c>
      <c r="L489" s="0" t="n">
        <v>0.08595226</v>
      </c>
      <c r="M489" s="0" t="n">
        <v>0.7792508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60.52949</v>
      </c>
      <c r="S489" s="0" t="n">
        <v>7.698312</v>
      </c>
      <c r="T489" s="0" t="n">
        <v>43.92252</v>
      </c>
      <c r="U489" s="0" t="n">
        <v>89.19964</v>
      </c>
      <c r="V489" s="0" t="n">
        <v>119.3386</v>
      </c>
      <c r="W489" s="0" t="n">
        <v>112.3692</v>
      </c>
      <c r="X489" s="0" t="n">
        <v>108.8838</v>
      </c>
      <c r="Y489" s="0" t="n">
        <v>114.2473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1" t="n">
        <v>-8.89287E-009</v>
      </c>
      <c r="AF489" s="1" t="n">
        <v>-6.023099E-009</v>
      </c>
      <c r="AG489" s="1" t="n">
        <v>1.173029E-008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O489" s="2" t="n">
        <f aca="false">SQRT(SUMSQ(AB489:AD489))</f>
        <v>0</v>
      </c>
      <c r="AP489" s="2"/>
      <c r="AQ489" s="2"/>
      <c r="AR489" s="2"/>
      <c r="AS489" s="2" t="n">
        <f aca="false">DEGREES(2*ACOS(AH489))</f>
        <v>0</v>
      </c>
      <c r="AT489" s="2"/>
      <c r="AU489" s="2"/>
      <c r="AW489" s="0" t="n">
        <f aca="false">ABS(AI489-1)</f>
        <v>0</v>
      </c>
      <c r="AZ489" s="3"/>
      <c r="BA489" s="3" t="n">
        <f aca="false">DEGREES(2*ACOS(AM489))</f>
        <v>0</v>
      </c>
      <c r="BB489" s="3"/>
      <c r="BC489" s="3"/>
      <c r="BD489" s="0" t="n">
        <f aca="false">SUM(AN489:BB489)</f>
        <v>0</v>
      </c>
    </row>
    <row r="490" customFormat="false" ht="13.8" hidden="false" customHeight="false" outlineLevel="0" collapsed="false">
      <c r="A490" s="0" t="n">
        <v>480.7877</v>
      </c>
      <c r="B490" s="0" t="n">
        <v>3.355793</v>
      </c>
      <c r="C490" s="0" t="n">
        <v>1.944642</v>
      </c>
      <c r="D490" s="0" t="n">
        <v>2.696024</v>
      </c>
      <c r="E490" s="0" t="n">
        <v>-0.2554513</v>
      </c>
      <c r="F490" s="0" t="n">
        <v>-0.00188705</v>
      </c>
      <c r="G490" s="0" t="n">
        <v>-0.01329714</v>
      </c>
      <c r="H490" s="0" t="n">
        <v>0.9667286</v>
      </c>
      <c r="I490" s="0" t="n">
        <v>0.2339766</v>
      </c>
      <c r="J490" s="0" t="n">
        <v>-0.1096148</v>
      </c>
      <c r="K490" s="0" t="n">
        <v>0.6110332</v>
      </c>
      <c r="L490" s="0" t="n">
        <v>0.08595191</v>
      </c>
      <c r="M490" s="0" t="n">
        <v>0.7792531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57.22788</v>
      </c>
      <c r="S490" s="0" t="n">
        <v>7.278404</v>
      </c>
      <c r="T490" s="0" t="n">
        <v>41.52675</v>
      </c>
      <c r="U490" s="0" t="n">
        <v>84.33421</v>
      </c>
      <c r="V490" s="0" t="n">
        <v>112.8292</v>
      </c>
      <c r="W490" s="0" t="n">
        <v>106.2399</v>
      </c>
      <c r="X490" s="0" t="n">
        <v>102.9447</v>
      </c>
      <c r="Y490" s="0" t="n">
        <v>108.0157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1" t="n">
        <v>-1.089221E-009</v>
      </c>
      <c r="AF490" s="1" t="n">
        <v>-1.882737E-008</v>
      </c>
      <c r="AG490" s="1" t="n">
        <v>-2.747991E-008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O490" s="2" t="n">
        <f aca="false">SQRT(SUMSQ(AB490:AD490))</f>
        <v>0</v>
      </c>
      <c r="AP490" s="2"/>
      <c r="AQ490" s="2"/>
      <c r="AR490" s="2"/>
      <c r="AS490" s="2" t="n">
        <f aca="false">DEGREES(2*ACOS(AH490))</f>
        <v>0</v>
      </c>
      <c r="AT490" s="2"/>
      <c r="AU490" s="2"/>
      <c r="AW490" s="0" t="n">
        <f aca="false">ABS(AI490-1)</f>
        <v>0</v>
      </c>
      <c r="AZ490" s="3"/>
      <c r="BA490" s="3" t="n">
        <f aca="false">DEGREES(2*ACOS(AM490))</f>
        <v>0</v>
      </c>
      <c r="BB490" s="3"/>
      <c r="BC490" s="3"/>
      <c r="BD490" s="0" t="n">
        <f aca="false">SUM(AN490:BB490)</f>
        <v>0</v>
      </c>
    </row>
    <row r="491" customFormat="false" ht="13.8" hidden="false" customHeight="false" outlineLevel="0" collapsed="false">
      <c r="A491" s="0" t="n">
        <v>480.8381</v>
      </c>
      <c r="B491" s="0" t="n">
        <v>3.355793</v>
      </c>
      <c r="C491" s="0" t="n">
        <v>1.944642</v>
      </c>
      <c r="D491" s="0" t="n">
        <v>2.696024</v>
      </c>
      <c r="E491" s="0" t="n">
        <v>-0.2554513</v>
      </c>
      <c r="F491" s="0" t="n">
        <v>-0.001887033</v>
      </c>
      <c r="G491" s="0" t="n">
        <v>-0.01329714</v>
      </c>
      <c r="H491" s="0" t="n">
        <v>0.9667287</v>
      </c>
      <c r="I491" s="0" t="n">
        <v>0.2339766</v>
      </c>
      <c r="J491" s="0" t="n">
        <v>-0.1096151</v>
      </c>
      <c r="K491" s="0" t="n">
        <v>0.6110309</v>
      </c>
      <c r="L491" s="0" t="n">
        <v>0.08595163</v>
      </c>
      <c r="M491" s="0" t="n">
        <v>0.7792548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61.63002</v>
      </c>
      <c r="S491" s="0" t="n">
        <v>7.838282</v>
      </c>
      <c r="T491" s="0" t="n">
        <v>44.72112</v>
      </c>
      <c r="U491" s="0" t="n">
        <v>90.82145</v>
      </c>
      <c r="V491" s="0" t="n">
        <v>121.5084</v>
      </c>
      <c r="W491" s="0" t="n">
        <v>114.4122</v>
      </c>
      <c r="X491" s="0" t="n">
        <v>110.8635</v>
      </c>
      <c r="Y491" s="0" t="n">
        <v>116.3246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1" t="n">
        <v>6.295082E-009</v>
      </c>
      <c r="AF491" s="1" t="n">
        <v>1.396834E-008</v>
      </c>
      <c r="AG491" s="1" t="n">
        <v>-7.148913E-009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O491" s="2" t="n">
        <f aca="false">SQRT(SUMSQ(AB491:AD491))</f>
        <v>0</v>
      </c>
      <c r="AP491" s="2"/>
      <c r="AQ491" s="2"/>
      <c r="AR491" s="2"/>
      <c r="AS491" s="2" t="n">
        <f aca="false">DEGREES(2*ACOS(AH491))</f>
        <v>0</v>
      </c>
      <c r="AT491" s="2"/>
      <c r="AU491" s="2"/>
      <c r="AW491" s="0" t="n">
        <f aca="false">ABS(AI491-1)</f>
        <v>0</v>
      </c>
      <c r="AZ491" s="3"/>
      <c r="BA491" s="3" t="n">
        <f aca="false">DEGREES(2*ACOS(AM491))</f>
        <v>0</v>
      </c>
      <c r="BB491" s="3"/>
      <c r="BC491" s="3"/>
      <c r="BD491" s="0" t="n">
        <f aca="false">SUM(AN491:BB491)</f>
        <v>0</v>
      </c>
    </row>
    <row r="492" customFormat="false" ht="13.8" hidden="false" customHeight="false" outlineLevel="0" collapsed="false">
      <c r="A492" s="0" t="n">
        <v>480.888</v>
      </c>
      <c r="B492" s="0" t="n">
        <v>3.355956</v>
      </c>
      <c r="C492" s="0" t="n">
        <v>1.946462</v>
      </c>
      <c r="D492" s="0" t="n">
        <v>2.697183</v>
      </c>
      <c r="E492" s="0" t="n">
        <v>-0.2554513</v>
      </c>
      <c r="F492" s="0" t="n">
        <v>-0.001887004</v>
      </c>
      <c r="G492" s="0" t="n">
        <v>-0.01329713</v>
      </c>
      <c r="H492" s="0" t="n">
        <v>0.9667287</v>
      </c>
      <c r="I492" s="0" t="n">
        <v>0.2339766</v>
      </c>
      <c r="J492" s="0" t="n">
        <v>-0.109626</v>
      </c>
      <c r="K492" s="0" t="n">
        <v>0.6110213</v>
      </c>
      <c r="L492" s="0" t="n">
        <v>0.08595824</v>
      </c>
      <c r="M492" s="0" t="n">
        <v>0.7792601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60.53334</v>
      </c>
      <c r="S492" s="0" t="n">
        <v>7.697982</v>
      </c>
      <c r="T492" s="0" t="n">
        <v>43.92231</v>
      </c>
      <c r="U492" s="0" t="n">
        <v>89.20056</v>
      </c>
      <c r="V492" s="0" t="n">
        <v>119.34</v>
      </c>
      <c r="W492" s="0" t="n">
        <v>112.3716</v>
      </c>
      <c r="X492" s="0" t="n">
        <v>108.8868</v>
      </c>
      <c r="Y492" s="0" t="n">
        <v>114.2504</v>
      </c>
      <c r="Z492" s="0" t="n">
        <v>0</v>
      </c>
      <c r="AA492" s="0" t="n">
        <v>1</v>
      </c>
      <c r="AB492" s="0" t="n">
        <v>0.000319376</v>
      </c>
      <c r="AC492" s="0" t="n">
        <v>0.003568747</v>
      </c>
      <c r="AD492" s="0" t="n">
        <v>0.002272013</v>
      </c>
      <c r="AE492" s="1" t="n">
        <v>-5.457085E-009</v>
      </c>
      <c r="AF492" s="1" t="n">
        <v>2.299563E-008</v>
      </c>
      <c r="AG492" s="1" t="n">
        <v>9.173064E-009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O492" s="2" t="n">
        <f aca="false">SQRT(SUMSQ(AB492:AD492))</f>
        <v>0.00424264059891408</v>
      </c>
      <c r="AP492" s="2"/>
      <c r="AQ492" s="2"/>
      <c r="AR492" s="2"/>
      <c r="AS492" s="2" t="n">
        <f aca="false">DEGREES(2*ACOS(AH492))</f>
        <v>0</v>
      </c>
      <c r="AT492" s="2"/>
      <c r="AU492" s="2"/>
      <c r="AW492" s="0" t="n">
        <f aca="false">ABS(AI492-1)</f>
        <v>0</v>
      </c>
      <c r="AZ492" s="3"/>
      <c r="BA492" s="3" t="n">
        <f aca="false">DEGREES(2*ACOS(AM492))</f>
        <v>0</v>
      </c>
      <c r="BB492" s="3"/>
      <c r="BC492" s="3"/>
      <c r="BD492" s="0" t="n">
        <f aca="false">SUM(AN492:BB492)</f>
        <v>0.00424264059891408</v>
      </c>
    </row>
    <row r="493" customFormat="false" ht="13.8" hidden="false" customHeight="false" outlineLevel="0" collapsed="false">
      <c r="A493" s="0" t="n">
        <v>480.9375</v>
      </c>
      <c r="B493" s="0" t="n">
        <v>3.358167</v>
      </c>
      <c r="C493" s="0" t="n">
        <v>1.967001</v>
      </c>
      <c r="D493" s="0" t="n">
        <v>2.706193</v>
      </c>
      <c r="E493" s="0" t="n">
        <v>-0.2554513</v>
      </c>
      <c r="F493" s="0" t="n">
        <v>-0.001887016</v>
      </c>
      <c r="G493" s="0" t="n">
        <v>-0.01329714</v>
      </c>
      <c r="H493" s="0" t="n">
        <v>0.9667286</v>
      </c>
      <c r="I493" s="0" t="n">
        <v>0.2339766</v>
      </c>
      <c r="J493" s="0" t="n">
        <v>-0.1098384</v>
      </c>
      <c r="K493" s="0" t="n">
        <v>0.6108888</v>
      </c>
      <c r="L493" s="0" t="n">
        <v>0.0860997</v>
      </c>
      <c r="M493" s="0" t="n">
        <v>0.7793184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60.77277</v>
      </c>
      <c r="S493" s="0" t="n">
        <v>7.694221</v>
      </c>
      <c r="T493" s="0" t="n">
        <v>43.90124</v>
      </c>
      <c r="U493" s="0" t="n">
        <v>89.24645</v>
      </c>
      <c r="V493" s="0" t="n">
        <v>119.4195</v>
      </c>
      <c r="W493" s="0" t="n">
        <v>112.5086</v>
      </c>
      <c r="X493" s="0" t="n">
        <v>109.0598</v>
      </c>
      <c r="Y493" s="0" t="n">
        <v>114.4363</v>
      </c>
      <c r="Z493" s="0" t="n">
        <v>0</v>
      </c>
      <c r="AA493" s="0" t="n">
        <v>1</v>
      </c>
      <c r="AB493" s="0" t="n">
        <v>0.003348046</v>
      </c>
      <c r="AC493" s="0" t="n">
        <v>0.03003572</v>
      </c>
      <c r="AD493" s="0" t="n">
        <v>0.01183648</v>
      </c>
      <c r="AE493" s="1" t="n">
        <v>-2.444072E-010</v>
      </c>
      <c r="AF493" s="1" t="n">
        <v>-9.274424E-009</v>
      </c>
      <c r="AG493" s="1" t="n">
        <v>-8.82938E-009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O493" s="2" t="n">
        <f aca="false">SQRT(SUMSQ(AB493:AD493))</f>
        <v>0.0324569891814832</v>
      </c>
      <c r="AP493" s="2"/>
      <c r="AQ493" s="2"/>
      <c r="AR493" s="2"/>
      <c r="AS493" s="2" t="n">
        <f aca="false">DEGREES(2*ACOS(AH493))</f>
        <v>0</v>
      </c>
      <c r="AT493" s="2"/>
      <c r="AU493" s="2"/>
      <c r="AW493" s="0" t="n">
        <f aca="false">ABS(AI493-1)</f>
        <v>0</v>
      </c>
      <c r="AZ493" s="3"/>
      <c r="BA493" s="3" t="n">
        <f aca="false">DEGREES(2*ACOS(AM493))</f>
        <v>0</v>
      </c>
      <c r="BB493" s="3"/>
      <c r="BC493" s="3"/>
      <c r="BD493" s="0" t="n">
        <f aca="false">SUM(AN493:BB493)</f>
        <v>0.0324569891814832</v>
      </c>
    </row>
    <row r="494" customFormat="false" ht="13.8" hidden="false" customHeight="false" outlineLevel="0" collapsed="false">
      <c r="A494" s="0" t="n">
        <v>480.9879</v>
      </c>
      <c r="B494" s="0" t="n">
        <v>3.362506</v>
      </c>
      <c r="C494" s="0" t="n">
        <v>2.001697</v>
      </c>
      <c r="D494" s="0" t="n">
        <v>2.714279</v>
      </c>
      <c r="E494" s="0" t="n">
        <v>-0.2554513</v>
      </c>
      <c r="F494" s="0" t="n">
        <v>-0.001887007</v>
      </c>
      <c r="G494" s="0" t="n">
        <v>-0.01329715</v>
      </c>
      <c r="H494" s="0" t="n">
        <v>0.9667286</v>
      </c>
      <c r="I494" s="0" t="n">
        <v>0.2339766</v>
      </c>
      <c r="J494" s="0" t="n">
        <v>-0.1105115</v>
      </c>
      <c r="K494" s="0" t="n">
        <v>0.6105888</v>
      </c>
      <c r="L494" s="0" t="n">
        <v>0.08657504</v>
      </c>
      <c r="M494" s="0" t="n">
        <v>0.7794058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63.02815</v>
      </c>
      <c r="S494" s="0" t="n">
        <v>8.097048</v>
      </c>
      <c r="T494" s="0" t="n">
        <v>44.43998</v>
      </c>
      <c r="U494" s="0" t="n">
        <v>90.90087</v>
      </c>
      <c r="V494" s="0" t="n">
        <v>121.7819</v>
      </c>
      <c r="W494" s="0" t="n">
        <v>115.0265</v>
      </c>
      <c r="X494" s="0" t="n">
        <v>111.6996</v>
      </c>
      <c r="Y494" s="0" t="n">
        <v>117.2433</v>
      </c>
      <c r="Z494" s="0" t="n">
        <v>0</v>
      </c>
      <c r="AA494" s="0" t="n">
        <v>1</v>
      </c>
      <c r="AB494" s="0" t="n">
        <v>0.004901285</v>
      </c>
      <c r="AC494" s="0" t="n">
        <v>0.03801979</v>
      </c>
      <c r="AD494" s="0" t="n">
        <v>0.007177734</v>
      </c>
      <c r="AE494" s="1" t="n">
        <v>6.385787E-009</v>
      </c>
      <c r="AF494" s="1" t="n">
        <v>1.476198E-008</v>
      </c>
      <c r="AG494" s="1" t="n">
        <v>-1.227143E-008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O494" s="2" t="n">
        <f aca="false">SQRT(SUMSQ(AB494:AD494))</f>
        <v>0.039000601170624</v>
      </c>
      <c r="AP494" s="2"/>
      <c r="AQ494" s="2"/>
      <c r="AR494" s="2"/>
      <c r="AS494" s="2" t="n">
        <f aca="false">DEGREES(2*ACOS(AH494))</f>
        <v>0</v>
      </c>
      <c r="AT494" s="2"/>
      <c r="AU494" s="2"/>
      <c r="AW494" s="0" t="n">
        <f aca="false">ABS(AI494-1)</f>
        <v>0</v>
      </c>
      <c r="AZ494" s="3"/>
      <c r="BA494" s="3" t="n">
        <f aca="false">DEGREES(2*ACOS(AM494))</f>
        <v>0</v>
      </c>
      <c r="BB494" s="3"/>
      <c r="BC494" s="3"/>
      <c r="BD494" s="0" t="n">
        <f aca="false">SUM(AN494:BB494)</f>
        <v>0.039000601170624</v>
      </c>
    </row>
    <row r="495" customFormat="false" ht="13.8" hidden="false" customHeight="false" outlineLevel="0" collapsed="false">
      <c r="A495" s="0" t="n">
        <v>481.0374</v>
      </c>
      <c r="B495" s="0" t="n">
        <v>3.366068</v>
      </c>
      <c r="C495" s="0" t="n">
        <v>2.027964</v>
      </c>
      <c r="D495" s="0" t="n">
        <v>2.718878</v>
      </c>
      <c r="E495" s="0" t="n">
        <v>-0.2554513</v>
      </c>
      <c r="F495" s="0" t="n">
        <v>-0.001887008</v>
      </c>
      <c r="G495" s="0" t="n">
        <v>-0.01329718</v>
      </c>
      <c r="H495" s="0" t="n">
        <v>0.9667286</v>
      </c>
      <c r="I495" s="0" t="n">
        <v>0.2339766</v>
      </c>
      <c r="J495" s="0" t="n">
        <v>-0.1115299</v>
      </c>
      <c r="K495" s="0" t="n">
        <v>0.610206</v>
      </c>
      <c r="L495" s="0" t="n">
        <v>0.08730996</v>
      </c>
      <c r="M495" s="0" t="n">
        <v>0.7794785</v>
      </c>
      <c r="N495" s="0" t="n">
        <v>1</v>
      </c>
      <c r="O495" s="0" t="n">
        <v>0</v>
      </c>
      <c r="P495" s="0" t="n">
        <v>-0.002223492</v>
      </c>
      <c r="Q495" s="0" t="n">
        <v>-0.002195835</v>
      </c>
      <c r="R495" s="0" t="n">
        <v>63.61526</v>
      </c>
      <c r="S495" s="0" t="n">
        <v>8.855033</v>
      </c>
      <c r="T495" s="0" t="n">
        <v>43.12647</v>
      </c>
      <c r="U495" s="0" t="n">
        <v>89.14709</v>
      </c>
      <c r="V495" s="0" t="n">
        <v>119.7082</v>
      </c>
      <c r="W495" s="0" t="n">
        <v>113.4963</v>
      </c>
      <c r="X495" s="0" t="n">
        <v>110.5149</v>
      </c>
      <c r="Y495" s="0" t="n">
        <v>116.0693</v>
      </c>
      <c r="Z495" s="0" t="n">
        <v>0</v>
      </c>
      <c r="AA495" s="0" t="n">
        <v>1</v>
      </c>
      <c r="AB495" s="0" t="n">
        <v>0.00317614</v>
      </c>
      <c r="AC495" s="0" t="n">
        <v>0.02578056</v>
      </c>
      <c r="AD495" s="0" t="n">
        <v>0.006728664</v>
      </c>
      <c r="AE495" s="1" t="n">
        <v>3.797866E-009</v>
      </c>
      <c r="AF495" s="1" t="n">
        <v>-1.596933E-008</v>
      </c>
      <c r="AG495" s="1" t="n">
        <v>-3.44511E-008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O495" s="2" t="n">
        <f aca="false">SQRT(SUMSQ(AB495:AD495))</f>
        <v>0.0268328168189271</v>
      </c>
      <c r="AP495" s="2"/>
      <c r="AQ495" s="2"/>
      <c r="AR495" s="2"/>
      <c r="AS495" s="2" t="n">
        <f aca="false">DEGREES(2*ACOS(AH495))</f>
        <v>0</v>
      </c>
      <c r="AT495" s="2"/>
      <c r="AU495" s="2"/>
      <c r="AW495" s="0" t="n">
        <f aca="false">ABS(AI495-1)</f>
        <v>0</v>
      </c>
      <c r="AZ495" s="3"/>
      <c r="BA495" s="3" t="n">
        <f aca="false">DEGREES(2*ACOS(AM495))</f>
        <v>0</v>
      </c>
      <c r="BB495" s="3"/>
      <c r="BC495" s="3"/>
      <c r="BD495" s="0" t="n">
        <f aca="false">SUM(AN495:BB495)</f>
        <v>0.0268328168189271</v>
      </c>
    </row>
    <row r="496" customFormat="false" ht="13.8" hidden="false" customHeight="false" outlineLevel="0" collapsed="false">
      <c r="A496" s="0" t="n">
        <v>481.0878</v>
      </c>
      <c r="B496" s="0" t="n">
        <v>3.369409</v>
      </c>
      <c r="C496" s="0" t="n">
        <v>2.043409</v>
      </c>
      <c r="D496" s="0" t="n">
        <v>2.709649</v>
      </c>
      <c r="E496" s="0" t="n">
        <v>-0.2554513</v>
      </c>
      <c r="F496" s="0" t="n">
        <v>-0.001886997</v>
      </c>
      <c r="G496" s="0" t="n">
        <v>-0.01329719</v>
      </c>
      <c r="H496" s="0" t="n">
        <v>0.9667287</v>
      </c>
      <c r="I496" s="0" t="n">
        <v>0.2339766</v>
      </c>
      <c r="J496" s="0" t="n">
        <v>-0.1125927</v>
      </c>
      <c r="K496" s="0" t="n">
        <v>0.6099927</v>
      </c>
      <c r="L496" s="0" t="n">
        <v>0.0881198</v>
      </c>
      <c r="M496" s="0" t="n">
        <v>0.7794016</v>
      </c>
      <c r="N496" s="0" t="n">
        <v>1</v>
      </c>
      <c r="O496" s="0" t="n">
        <v>-0.0004093647</v>
      </c>
      <c r="P496" s="0" t="n">
        <v>-0.001967669</v>
      </c>
      <c r="Q496" s="0" t="n">
        <v>-0.001875162</v>
      </c>
      <c r="R496" s="0" t="n">
        <v>66.20572</v>
      </c>
      <c r="S496" s="0" t="n">
        <v>10.19684</v>
      </c>
      <c r="T496" s="0" t="n">
        <v>43.31009</v>
      </c>
      <c r="U496" s="0" t="n">
        <v>90.45756</v>
      </c>
      <c r="V496" s="0" t="n">
        <v>121.7671</v>
      </c>
      <c r="W496" s="0" t="n">
        <v>115.8024</v>
      </c>
      <c r="X496" s="0" t="n">
        <v>113.021</v>
      </c>
      <c r="Y496" s="0" t="n">
        <v>118.7686</v>
      </c>
      <c r="Z496" s="0" t="n">
        <v>0</v>
      </c>
      <c r="AA496" s="0" t="n">
        <v>1</v>
      </c>
      <c r="AB496" s="0" t="n">
        <v>0.00556146</v>
      </c>
      <c r="AC496" s="0" t="n">
        <v>0.04448616</v>
      </c>
      <c r="AD496" s="0" t="n">
        <v>0.008832576</v>
      </c>
      <c r="AE496" s="1" t="n">
        <v>9.209749E-009</v>
      </c>
      <c r="AF496" s="1" t="n">
        <v>8.610389E-009</v>
      </c>
      <c r="AG496" s="1" t="n">
        <v>-1.121255E-008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O496" s="2" t="n">
        <f aca="false">SQRT(SUMSQ(AB496:AD496))</f>
        <v>0.0456942301354665</v>
      </c>
      <c r="AP496" s="2"/>
      <c r="AQ496" s="2"/>
      <c r="AR496" s="2"/>
      <c r="AS496" s="2" t="n">
        <f aca="false">DEGREES(2*ACOS(AH496))</f>
        <v>0</v>
      </c>
      <c r="AT496" s="2"/>
      <c r="AU496" s="2"/>
      <c r="AW496" s="0" t="n">
        <f aca="false">ABS(AI496-1)</f>
        <v>0</v>
      </c>
      <c r="AZ496" s="3"/>
      <c r="BA496" s="3" t="n">
        <f aca="false">DEGREES(2*ACOS(AM496))</f>
        <v>0</v>
      </c>
      <c r="BB496" s="3"/>
      <c r="BC496" s="3"/>
      <c r="BD496" s="0" t="n">
        <f aca="false">SUM(AN496:BB496)</f>
        <v>0.0456942301354665</v>
      </c>
    </row>
    <row r="497" customFormat="false" ht="13.8" hidden="false" customHeight="false" outlineLevel="0" collapsed="false">
      <c r="A497" s="0" t="n">
        <v>481.1374</v>
      </c>
      <c r="B497" s="0" t="n">
        <v>3.365643</v>
      </c>
      <c r="C497" s="0" t="n">
        <v>2.056456</v>
      </c>
      <c r="D497" s="0" t="n">
        <v>2.690578</v>
      </c>
      <c r="E497" s="0" t="n">
        <v>-0.2554513</v>
      </c>
      <c r="F497" s="0" t="n">
        <v>-0.001887034</v>
      </c>
      <c r="G497" s="0" t="n">
        <v>-0.01329715</v>
      </c>
      <c r="H497" s="0" t="n">
        <v>0.9667286</v>
      </c>
      <c r="I497" s="0" t="n">
        <v>0.2339766</v>
      </c>
      <c r="J497" s="0" t="n">
        <v>-0.1136904</v>
      </c>
      <c r="K497" s="0" t="n">
        <v>0.6100484</v>
      </c>
      <c r="L497" s="0" t="n">
        <v>0.08902191</v>
      </c>
      <c r="M497" s="0" t="n">
        <v>0.7790961</v>
      </c>
      <c r="N497" s="0" t="n">
        <v>1</v>
      </c>
      <c r="O497" s="0" t="n">
        <v>-0.005905151</v>
      </c>
      <c r="P497" s="0" t="n">
        <v>-0.004682541</v>
      </c>
      <c r="Q497" s="0" t="n">
        <v>-0.004390717</v>
      </c>
      <c r="R497" s="0" t="n">
        <v>65.93362</v>
      </c>
      <c r="S497" s="0" t="n">
        <v>11.08453</v>
      </c>
      <c r="T497" s="0" t="n">
        <v>41.68526</v>
      </c>
      <c r="U497" s="0" t="n">
        <v>88.12196</v>
      </c>
      <c r="V497" s="0" t="n">
        <v>118.9968</v>
      </c>
      <c r="W497" s="0" t="n">
        <v>113.3864</v>
      </c>
      <c r="X497" s="0" t="n">
        <v>110.8537</v>
      </c>
      <c r="Y497" s="0" t="n">
        <v>116.5827</v>
      </c>
      <c r="Z497" s="0" t="n">
        <v>0</v>
      </c>
      <c r="AA497" s="0" t="n">
        <v>1</v>
      </c>
      <c r="AB497" s="0" t="n">
        <v>0.003608998</v>
      </c>
      <c r="AC497" s="0" t="n">
        <v>0.02868655</v>
      </c>
      <c r="AD497" s="0" t="n">
        <v>0.006084107</v>
      </c>
      <c r="AE497" s="1" t="n">
        <v>-3.142355E-009</v>
      </c>
      <c r="AF497" s="1" t="n">
        <v>-1.46853E-008</v>
      </c>
      <c r="AG497" s="1" t="n">
        <v>3.786989E-008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O497" s="2" t="n">
        <f aca="false">SQRT(SUMSQ(AB497:AD497))</f>
        <v>0.0295458859311064</v>
      </c>
      <c r="AP497" s="2"/>
      <c r="AQ497" s="2"/>
      <c r="AR497" s="2"/>
      <c r="AS497" s="2" t="n">
        <f aca="false">DEGREES(2*ACOS(AH497))</f>
        <v>0</v>
      </c>
      <c r="AT497" s="2"/>
      <c r="AU497" s="2"/>
      <c r="AW497" s="0" t="n">
        <f aca="false">ABS(AI497-1)</f>
        <v>0</v>
      </c>
      <c r="AZ497" s="3"/>
      <c r="BA497" s="3" t="n">
        <f aca="false">DEGREES(2*ACOS(AM497))</f>
        <v>0</v>
      </c>
      <c r="BB497" s="3"/>
      <c r="BC497" s="3"/>
      <c r="BD497" s="0" t="n">
        <f aca="false">SUM(AN497:BB497)</f>
        <v>0.0295458859311064</v>
      </c>
    </row>
    <row r="498" customFormat="false" ht="13.8" hidden="false" customHeight="false" outlineLevel="0" collapsed="false">
      <c r="A498" s="0" t="n">
        <v>481.1877</v>
      </c>
      <c r="B498" s="0" t="n">
        <v>3.360355</v>
      </c>
      <c r="C498" s="0" t="n">
        <v>2.079633</v>
      </c>
      <c r="D498" s="0" t="n">
        <v>2.671234</v>
      </c>
      <c r="E498" s="0" t="n">
        <v>-0.2554513</v>
      </c>
      <c r="F498" s="0" t="n">
        <v>-0.001887012</v>
      </c>
      <c r="G498" s="0" t="n">
        <v>-0.01329708</v>
      </c>
      <c r="H498" s="0" t="n">
        <v>0.9667286</v>
      </c>
      <c r="I498" s="0" t="n">
        <v>0.2339766</v>
      </c>
      <c r="J498" s="0" t="n">
        <v>-0.1148274</v>
      </c>
      <c r="K498" s="0" t="n">
        <v>0.6103124</v>
      </c>
      <c r="L498" s="0" t="n">
        <v>0.09000742</v>
      </c>
      <c r="M498" s="0" t="n">
        <v>0.7786091</v>
      </c>
      <c r="N498" s="0" t="n">
        <v>1</v>
      </c>
      <c r="O498" s="0" t="n">
        <v>-0.001199245</v>
      </c>
      <c r="P498" s="0" t="n">
        <v>-0.006567001</v>
      </c>
      <c r="Q498" s="0" t="n">
        <v>-0.006264925</v>
      </c>
      <c r="R498" s="0" t="n">
        <v>67.71492</v>
      </c>
      <c r="S498" s="0" t="n">
        <v>12.38167</v>
      </c>
      <c r="T498" s="0" t="n">
        <v>41.52929</v>
      </c>
      <c r="U498" s="0" t="n">
        <v>88.73896</v>
      </c>
      <c r="V498" s="0" t="n">
        <v>120.1937</v>
      </c>
      <c r="W498" s="0" t="n">
        <v>114.671</v>
      </c>
      <c r="X498" s="0" t="n">
        <v>112.2494</v>
      </c>
      <c r="Y498" s="0" t="n">
        <v>118.35</v>
      </c>
      <c r="Z498" s="0" t="n">
        <v>0</v>
      </c>
      <c r="AA498" s="0" t="n">
        <v>1</v>
      </c>
      <c r="AB498" s="0" t="n">
        <v>0.007549023</v>
      </c>
      <c r="AC498" s="0" t="n">
        <v>0.05415001</v>
      </c>
      <c r="AD498" s="0" t="n">
        <v>-0.002653399</v>
      </c>
      <c r="AE498" s="1" t="n">
        <v>-2.158212E-008</v>
      </c>
      <c r="AF498" s="1" t="n">
        <v>6.299496E-008</v>
      </c>
      <c r="AG498" s="1" t="n">
        <v>7.747187E-008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O498" s="2" t="n">
        <f aca="false">SQRT(SUMSQ(AB498:AD498))</f>
        <v>0.0547380293535293</v>
      </c>
      <c r="AP498" s="2"/>
      <c r="AQ498" s="2"/>
      <c r="AR498" s="2"/>
      <c r="AS498" s="2" t="n">
        <f aca="false">DEGREES(2*ACOS(AH498))</f>
        <v>0</v>
      </c>
      <c r="AT498" s="2"/>
      <c r="AU498" s="2"/>
      <c r="AW498" s="0" t="n">
        <f aca="false">ABS(AI498-1)</f>
        <v>0</v>
      </c>
      <c r="AZ498" s="3"/>
      <c r="BA498" s="3" t="n">
        <f aca="false">DEGREES(2*ACOS(AM498))</f>
        <v>0</v>
      </c>
      <c r="BB498" s="3"/>
      <c r="BC498" s="3"/>
      <c r="BD498" s="0" t="n">
        <f aca="false">SUM(AN498:BB498)</f>
        <v>0.0547380293535293</v>
      </c>
    </row>
    <row r="499" customFormat="false" ht="13.8" hidden="false" customHeight="false" outlineLevel="0" collapsed="false">
      <c r="A499" s="0" t="n">
        <v>481.2382</v>
      </c>
      <c r="B499" s="0" t="n">
        <v>3.346096</v>
      </c>
      <c r="C499" s="0" t="n">
        <v>2.090765</v>
      </c>
      <c r="D499" s="0" t="n">
        <v>2.654211</v>
      </c>
      <c r="E499" s="0" t="n">
        <v>-0.2554513</v>
      </c>
      <c r="F499" s="0" t="n">
        <v>-0.001886999</v>
      </c>
      <c r="G499" s="0" t="n">
        <v>-0.01329704</v>
      </c>
      <c r="H499" s="0" t="n">
        <v>0.9667286</v>
      </c>
      <c r="I499" s="0" t="n">
        <v>0.2339766</v>
      </c>
      <c r="J499" s="0" t="n">
        <v>-0.1160489</v>
      </c>
      <c r="K499" s="0" t="n">
        <v>0.6107816</v>
      </c>
      <c r="L499" s="0" t="n">
        <v>0.09111413</v>
      </c>
      <c r="M499" s="0" t="n">
        <v>0.7779311</v>
      </c>
      <c r="N499" s="0" t="n">
        <v>1</v>
      </c>
      <c r="O499" s="0" t="n">
        <v>-0.002098799</v>
      </c>
      <c r="P499" s="0" t="n">
        <v>-0.002666712</v>
      </c>
      <c r="Q499" s="0" t="n">
        <v>-0.0024786</v>
      </c>
      <c r="R499" s="0" t="n">
        <v>68.5099</v>
      </c>
      <c r="S499" s="0" t="n">
        <v>13.88461</v>
      </c>
      <c r="T499" s="0" t="n">
        <v>40.43562</v>
      </c>
      <c r="U499" s="0" t="n">
        <v>87.4892</v>
      </c>
      <c r="V499" s="0" t="n">
        <v>118.937</v>
      </c>
      <c r="W499" s="0" t="n">
        <v>113.6741</v>
      </c>
      <c r="X499" s="0" t="n">
        <v>111.4567</v>
      </c>
      <c r="Y499" s="0" t="n">
        <v>117.9957</v>
      </c>
      <c r="Z499" s="0" t="n">
        <v>0</v>
      </c>
      <c r="AA499" s="0" t="n">
        <v>1</v>
      </c>
      <c r="AB499" s="0" t="n">
        <v>0.00340237</v>
      </c>
      <c r="AC499" s="0" t="n">
        <v>0.023171</v>
      </c>
      <c r="AD499" s="0" t="n">
        <v>-0.005246126</v>
      </c>
      <c r="AE499" s="1" t="n">
        <v>-4.577801E-009</v>
      </c>
      <c r="AF499" s="1" t="n">
        <v>2.604337E-008</v>
      </c>
      <c r="AG499" s="1" t="n">
        <v>3.960888E-008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O499" s="2" t="n">
        <f aca="false">SQRT(SUMSQ(AB499:AD499))</f>
        <v>0.0239998583459315</v>
      </c>
      <c r="AP499" s="2"/>
      <c r="AQ499" s="2"/>
      <c r="AR499" s="2"/>
      <c r="AS499" s="2" t="n">
        <f aca="false">DEGREES(2*ACOS(AH499))</f>
        <v>0</v>
      </c>
      <c r="AT499" s="2"/>
      <c r="AU499" s="2"/>
      <c r="AW499" s="0" t="n">
        <f aca="false">ABS(AI499-1)</f>
        <v>0</v>
      </c>
      <c r="AZ499" s="3"/>
      <c r="BA499" s="3" t="n">
        <f aca="false">DEGREES(2*ACOS(AM499))</f>
        <v>0</v>
      </c>
      <c r="BB499" s="3"/>
      <c r="BC499" s="3"/>
      <c r="BD499" s="0" t="n">
        <f aca="false">SUM(AN499:BB499)</f>
        <v>0.0239998583459315</v>
      </c>
    </row>
    <row r="500" customFormat="false" ht="13.8" hidden="false" customHeight="false" outlineLevel="0" collapsed="false">
      <c r="A500" s="0" t="n">
        <v>481.2875</v>
      </c>
      <c r="B500" s="0" t="n">
        <v>3.337039</v>
      </c>
      <c r="C500" s="0" t="n">
        <v>2.099768</v>
      </c>
      <c r="D500" s="0" t="n">
        <v>2.641217</v>
      </c>
      <c r="E500" s="0" t="n">
        <v>-0.2554514</v>
      </c>
      <c r="F500" s="0" t="n">
        <v>-0.001887004</v>
      </c>
      <c r="G500" s="0" t="n">
        <v>-0.01329706</v>
      </c>
      <c r="H500" s="0" t="n">
        <v>0.9667286</v>
      </c>
      <c r="I500" s="0" t="n">
        <v>0.2339766</v>
      </c>
      <c r="J500" s="0" t="n">
        <v>-0.1171954</v>
      </c>
      <c r="K500" s="0" t="n">
        <v>0.6113521</v>
      </c>
      <c r="L500" s="0" t="n">
        <v>0.09218881</v>
      </c>
      <c r="M500" s="0" t="n">
        <v>0.777184</v>
      </c>
      <c r="N500" s="0" t="n">
        <v>1</v>
      </c>
      <c r="O500" s="0" t="n">
        <v>-0.001505136</v>
      </c>
      <c r="P500" s="0" t="n">
        <v>-0.001250505</v>
      </c>
      <c r="Q500" s="0" t="n">
        <v>-0.0009222031</v>
      </c>
      <c r="R500" s="0" t="n">
        <v>61.5663</v>
      </c>
      <c r="S500" s="0" t="n">
        <v>13.42965</v>
      </c>
      <c r="T500" s="0" t="n">
        <v>35.37287</v>
      </c>
      <c r="U500" s="0" t="n">
        <v>77.17606</v>
      </c>
      <c r="V500" s="0" t="n">
        <v>105.2012</v>
      </c>
      <c r="W500" s="0" t="n">
        <v>100.6489</v>
      </c>
      <c r="X500" s="0" t="n">
        <v>98.78662</v>
      </c>
      <c r="Y500" s="0" t="n">
        <v>104.9955</v>
      </c>
      <c r="Z500" s="0" t="n">
        <v>0</v>
      </c>
      <c r="AA500" s="0" t="n">
        <v>1</v>
      </c>
      <c r="AB500" s="0" t="n">
        <v>0.001757499</v>
      </c>
      <c r="AC500" s="0" t="n">
        <v>0.0108896</v>
      </c>
      <c r="AD500" s="0" t="n">
        <v>-0.005590897</v>
      </c>
      <c r="AE500" s="1" t="n">
        <v>1.837703E-009</v>
      </c>
      <c r="AF500" s="1" t="n">
        <v>-3.899001E-009</v>
      </c>
      <c r="AG500" s="1" t="n">
        <v>-1.680476E-008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O500" s="2" t="n">
        <f aca="false">SQRT(SUMSQ(AB500:AD500))</f>
        <v>0.0123664999154817</v>
      </c>
      <c r="AP500" s="2"/>
      <c r="AQ500" s="2"/>
      <c r="AR500" s="2"/>
      <c r="AS500" s="2" t="n">
        <f aca="false">DEGREES(2*ACOS(AH500))</f>
        <v>0</v>
      </c>
      <c r="AT500" s="2"/>
      <c r="AU500" s="2"/>
      <c r="AW500" s="0" t="n">
        <f aca="false">ABS(AI500-1)</f>
        <v>0</v>
      </c>
      <c r="AZ500" s="3"/>
      <c r="BA500" s="3" t="n">
        <f aca="false">DEGREES(2*ACOS(AM500))</f>
        <v>0</v>
      </c>
      <c r="BB500" s="3"/>
      <c r="BC500" s="3"/>
      <c r="BD500" s="0" t="n">
        <f aca="false">SUM(AN500:BB500)</f>
        <v>0.0123664999154817</v>
      </c>
    </row>
    <row r="501" customFormat="false" ht="13.8" hidden="false" customHeight="false" outlineLevel="0" collapsed="false">
      <c r="A501" s="0" t="n">
        <v>481.3375</v>
      </c>
      <c r="B501" s="0" t="n">
        <v>3.328789</v>
      </c>
      <c r="C501" s="0" t="n">
        <v>2.10649</v>
      </c>
      <c r="D501" s="0" t="n">
        <v>2.631333</v>
      </c>
      <c r="E501" s="0" t="n">
        <v>-0.2554513</v>
      </c>
      <c r="F501" s="0" t="n">
        <v>-0.001886983</v>
      </c>
      <c r="G501" s="0" t="n">
        <v>-0.01329705</v>
      </c>
      <c r="H501" s="0" t="n">
        <v>0.9667287</v>
      </c>
      <c r="I501" s="0" t="n">
        <v>0.2339766</v>
      </c>
      <c r="J501" s="0" t="n">
        <v>-0.1182379</v>
      </c>
      <c r="K501" s="0" t="n">
        <v>0.6119421</v>
      </c>
      <c r="L501" s="0" t="n">
        <v>0.09318754</v>
      </c>
      <c r="M501" s="0" t="n">
        <v>0.7764423</v>
      </c>
      <c r="N501" s="0" t="n">
        <v>1</v>
      </c>
      <c r="O501" s="0" t="n">
        <v>-0.002068281</v>
      </c>
      <c r="P501" s="0" t="n">
        <v>-0.001456976</v>
      </c>
      <c r="Q501" s="0" t="n">
        <v>0.00270319</v>
      </c>
      <c r="R501" s="0" t="n">
        <v>65.57682</v>
      </c>
      <c r="S501" s="0" t="n">
        <v>15.10866</v>
      </c>
      <c r="T501" s="0" t="n">
        <v>36.90964</v>
      </c>
      <c r="U501" s="0" t="n">
        <v>81.01937</v>
      </c>
      <c r="V501" s="0" t="n">
        <v>110.6718</v>
      </c>
      <c r="W501" s="0" t="n">
        <v>105.9645</v>
      </c>
      <c r="X501" s="0" t="n">
        <v>104.085</v>
      </c>
      <c r="Y501" s="0" t="n">
        <v>110.9868</v>
      </c>
      <c r="Z501" s="0" t="n">
        <v>0</v>
      </c>
      <c r="AA501" s="0" t="n">
        <v>1</v>
      </c>
      <c r="AB501" s="0" t="n">
        <v>0.003034495</v>
      </c>
      <c r="AC501" s="0" t="n">
        <v>0.01315788</v>
      </c>
      <c r="AD501" s="0" t="n">
        <v>-0.02157908</v>
      </c>
      <c r="AE501" s="1" t="n">
        <v>-7.894162E-009</v>
      </c>
      <c r="AF501" s="1" t="n">
        <v>2.187363E-008</v>
      </c>
      <c r="AG501" s="1" t="n">
        <v>4.66378E-009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O501" s="2" t="n">
        <f aca="false">SQRT(SUMSQ(AB501:AD501))</f>
        <v>0.0254557392280371</v>
      </c>
      <c r="AP501" s="2"/>
      <c r="AQ501" s="2"/>
      <c r="AR501" s="2"/>
      <c r="AS501" s="2" t="n">
        <f aca="false">DEGREES(2*ACOS(AH501))</f>
        <v>0</v>
      </c>
      <c r="AT501" s="2"/>
      <c r="AU501" s="2"/>
      <c r="AW501" s="0" t="n">
        <f aca="false">ABS(AI501-1)</f>
        <v>0</v>
      </c>
      <c r="AZ501" s="3"/>
      <c r="BA501" s="3" t="n">
        <f aca="false">DEGREES(2*ACOS(AM501))</f>
        <v>0</v>
      </c>
      <c r="BB501" s="3"/>
      <c r="BC501" s="3"/>
      <c r="BD501" s="0" t="n">
        <f aca="false">SUM(AN501:BB501)</f>
        <v>0.0254557392280371</v>
      </c>
    </row>
    <row r="502" customFormat="false" ht="13.8" hidden="false" customHeight="false" outlineLevel="0" collapsed="false">
      <c r="A502" s="0" t="n">
        <v>481.3879</v>
      </c>
      <c r="B502" s="0" t="n">
        <v>3.327305</v>
      </c>
      <c r="C502" s="0" t="n">
        <v>2.109297</v>
      </c>
      <c r="D502" s="0" t="n">
        <v>2.629651</v>
      </c>
      <c r="E502" s="0" t="n">
        <v>-0.2554513</v>
      </c>
      <c r="F502" s="0" t="n">
        <v>-0.001886973</v>
      </c>
      <c r="G502" s="0" t="n">
        <v>-0.01329709</v>
      </c>
      <c r="H502" s="0" t="n">
        <v>0.9667286</v>
      </c>
      <c r="I502" s="0" t="n">
        <v>0.2339766</v>
      </c>
      <c r="J502" s="0" t="n">
        <v>-0.1191384</v>
      </c>
      <c r="K502" s="0" t="n">
        <v>0.6124591</v>
      </c>
      <c r="L502" s="0" t="n">
        <v>0.0940553</v>
      </c>
      <c r="M502" s="0" t="n">
        <v>0.7757922</v>
      </c>
      <c r="N502" s="0" t="n">
        <v>1</v>
      </c>
      <c r="O502" s="1" t="n">
        <v>1.883507E-005</v>
      </c>
      <c r="P502" s="0" t="n">
        <v>0.000109911</v>
      </c>
      <c r="Q502" s="0" t="n">
        <v>0.0002892017</v>
      </c>
      <c r="R502" s="0" t="n">
        <v>65.7948</v>
      </c>
      <c r="S502" s="0" t="n">
        <v>15.74556</v>
      </c>
      <c r="T502" s="0" t="n">
        <v>36.54486</v>
      </c>
      <c r="U502" s="0" t="n">
        <v>80.47852</v>
      </c>
      <c r="V502" s="0" t="n">
        <v>110.077</v>
      </c>
      <c r="W502" s="0" t="n">
        <v>105.4519</v>
      </c>
      <c r="X502" s="0" t="n">
        <v>103.6351</v>
      </c>
      <c r="Y502" s="0" t="n">
        <v>110.797</v>
      </c>
      <c r="Z502" s="0" t="n">
        <v>0</v>
      </c>
      <c r="AA502" s="0" t="n">
        <v>1</v>
      </c>
      <c r="AB502" s="0" t="n">
        <v>0.0009703502</v>
      </c>
      <c r="AC502" s="0" t="n">
        <v>0.004392169</v>
      </c>
      <c r="AD502" s="0" t="n">
        <v>-0.007192081</v>
      </c>
      <c r="AE502" s="1" t="n">
        <v>9.391395E-009</v>
      </c>
      <c r="AF502" s="1" t="n">
        <v>-3.414098E-009</v>
      </c>
      <c r="AG502" s="1" t="n">
        <v>-4.519438E-008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O502" s="2" t="n">
        <f aca="false">SQRT(SUMSQ(AB502:AD502))</f>
        <v>0.008482850767623</v>
      </c>
      <c r="AP502" s="2"/>
      <c r="AQ502" s="2"/>
      <c r="AR502" s="2"/>
      <c r="AS502" s="2" t="n">
        <f aca="false">DEGREES(2*ACOS(AH502))</f>
        <v>0</v>
      </c>
      <c r="AT502" s="2"/>
      <c r="AU502" s="2"/>
      <c r="AW502" s="0" t="n">
        <f aca="false">ABS(AI502-1)</f>
        <v>0</v>
      </c>
      <c r="AZ502" s="3"/>
      <c r="BA502" s="3" t="n">
        <f aca="false">DEGREES(2*ACOS(AM502))</f>
        <v>0</v>
      </c>
      <c r="BB502" s="3"/>
      <c r="BC502" s="3"/>
      <c r="BD502" s="0" t="n">
        <f aca="false">SUM(AN502:BB502)</f>
        <v>0.008482850767623</v>
      </c>
    </row>
    <row r="503" customFormat="false" ht="13.8" hidden="false" customHeight="false" outlineLevel="0" collapsed="false">
      <c r="A503" s="0" t="n">
        <v>481.4379</v>
      </c>
      <c r="B503" s="0" t="n">
        <v>3.37324</v>
      </c>
      <c r="C503" s="0" t="n">
        <v>2.106951</v>
      </c>
      <c r="D503" s="0" t="n">
        <v>2.663182</v>
      </c>
      <c r="E503" s="0" t="n">
        <v>-0.2554514</v>
      </c>
      <c r="F503" s="0" t="n">
        <v>-0.001886999</v>
      </c>
      <c r="G503" s="0" t="n">
        <v>-0.01329713</v>
      </c>
      <c r="H503" s="0" t="n">
        <v>0.9667286</v>
      </c>
      <c r="I503" s="0" t="n">
        <v>0.2339766</v>
      </c>
      <c r="J503" s="0" t="n">
        <v>-0.11978</v>
      </c>
      <c r="K503" s="0" t="n">
        <v>0.6128031</v>
      </c>
      <c r="L503" s="0" t="n">
        <v>0.09466928</v>
      </c>
      <c r="M503" s="0" t="n">
        <v>0.775347</v>
      </c>
      <c r="N503" s="0" t="n">
        <v>1</v>
      </c>
      <c r="O503" s="0" t="n">
        <v>0.004694939</v>
      </c>
      <c r="P503" s="0" t="n">
        <v>-0.001367569</v>
      </c>
      <c r="Q503" s="0" t="n">
        <v>0.02745962</v>
      </c>
      <c r="R503" s="0" t="n">
        <v>66.01141</v>
      </c>
      <c r="S503" s="0" t="n">
        <v>16.03273</v>
      </c>
      <c r="T503" s="0" t="n">
        <v>36.33907</v>
      </c>
      <c r="U503" s="0" t="n">
        <v>80.26991</v>
      </c>
      <c r="V503" s="0" t="n">
        <v>109.8858</v>
      </c>
      <c r="W503" s="0" t="n">
        <v>105.3233</v>
      </c>
      <c r="X503" s="0" t="n">
        <v>103.556</v>
      </c>
      <c r="Y503" s="0" t="n">
        <v>110.7667</v>
      </c>
      <c r="Z503" s="0" t="n">
        <v>0</v>
      </c>
      <c r="AA503" s="0" t="n">
        <v>1</v>
      </c>
      <c r="AB503" s="0" t="n">
        <v>0.002295418</v>
      </c>
      <c r="AC503" s="0" t="n">
        <v>0.01738257</v>
      </c>
      <c r="AD503" s="0" t="n">
        <v>-0.004071209</v>
      </c>
      <c r="AE503" s="1" t="n">
        <v>1.178723E-008</v>
      </c>
      <c r="AF503" s="1" t="n">
        <v>-2.883291E-008</v>
      </c>
      <c r="AG503" s="1" t="n">
        <v>-2.79653E-008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O503" s="2" t="n">
        <f aca="false">SQRT(SUMSQ(AB503:AD503))</f>
        <v>0.0179999285087832</v>
      </c>
      <c r="AP503" s="2"/>
      <c r="AQ503" s="2"/>
      <c r="AR503" s="2"/>
      <c r="AS503" s="2" t="n">
        <f aca="false">DEGREES(2*ACOS(AH503))</f>
        <v>0.0512469035396072</v>
      </c>
      <c r="AT503" s="2"/>
      <c r="AU503" s="2"/>
      <c r="AW503" s="0" t="n">
        <f aca="false">ABS(AI503-1)</f>
        <v>0</v>
      </c>
      <c r="AZ503" s="3"/>
      <c r="BA503" s="3" t="n">
        <f aca="false">DEGREES(2*ACOS(AM503))</f>
        <v>0</v>
      </c>
      <c r="BB503" s="3"/>
      <c r="BC503" s="3"/>
      <c r="BD503" s="0" t="n">
        <f aca="false">SUM(AN503:BB503)</f>
        <v>0.0692468320483904</v>
      </c>
    </row>
    <row r="504" customFormat="false" ht="13.8" hidden="false" customHeight="false" outlineLevel="0" collapsed="false">
      <c r="A504" s="0" t="n">
        <v>481.4873</v>
      </c>
      <c r="B504" s="0" t="n">
        <v>3.375215</v>
      </c>
      <c r="C504" s="0" t="n">
        <v>2.105702</v>
      </c>
      <c r="D504" s="0" t="n">
        <v>2.642529</v>
      </c>
      <c r="E504" s="0" t="n">
        <v>-0.2554515</v>
      </c>
      <c r="F504" s="0" t="n">
        <v>-0.001887001</v>
      </c>
      <c r="G504" s="0" t="n">
        <v>-0.01329712</v>
      </c>
      <c r="H504" s="0" t="n">
        <v>0.9667286</v>
      </c>
      <c r="I504" s="0" t="n">
        <v>0.2339766</v>
      </c>
      <c r="J504" s="0" t="n">
        <v>-0.1201491</v>
      </c>
      <c r="K504" s="0" t="n">
        <v>0.6128826</v>
      </c>
      <c r="L504" s="0" t="n">
        <v>0.09499292</v>
      </c>
      <c r="M504" s="0" t="n">
        <v>0.7751874</v>
      </c>
      <c r="N504" s="0" t="n">
        <v>1</v>
      </c>
      <c r="O504" s="0" t="n">
        <v>-0.004992008</v>
      </c>
      <c r="P504" s="0" t="n">
        <v>-0.01609182</v>
      </c>
      <c r="Q504" s="0" t="n">
        <v>-0.01514363</v>
      </c>
      <c r="R504" s="0" t="n">
        <v>57.77691</v>
      </c>
      <c r="S504" s="0" t="n">
        <v>13.31053</v>
      </c>
      <c r="T504" s="0" t="n">
        <v>31.58658</v>
      </c>
      <c r="U504" s="0" t="n">
        <v>70.39123</v>
      </c>
      <c r="V504" s="0" t="n">
        <v>96.42574</v>
      </c>
      <c r="W504" s="0" t="n">
        <v>92.52542</v>
      </c>
      <c r="X504" s="0" t="n">
        <v>91.05785</v>
      </c>
      <c r="Y504" s="0" t="n">
        <v>96.56995</v>
      </c>
      <c r="Z504" s="0" t="n">
        <v>0</v>
      </c>
      <c r="AA504" s="0" t="n">
        <v>1</v>
      </c>
      <c r="AB504" s="0" t="n">
        <v>0.002324085</v>
      </c>
      <c r="AC504" s="0" t="n">
        <v>0.01738759</v>
      </c>
      <c r="AD504" s="0" t="n">
        <v>-0.00403324</v>
      </c>
      <c r="AE504" s="1" t="n">
        <v>1.008136E-013</v>
      </c>
      <c r="AF504" s="1" t="n">
        <v>-6.944378E-009</v>
      </c>
      <c r="AG504" s="1" t="n">
        <v>9.816892E-009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O504" s="2" t="n">
        <f aca="false">SQRT(SUMSQ(AB504:AD504))</f>
        <v>0.0179999078329008</v>
      </c>
      <c r="AP504" s="2"/>
      <c r="AQ504" s="2"/>
      <c r="AR504" s="2"/>
      <c r="AS504" s="2" t="n">
        <f aca="false">DEGREES(2*ACOS(AH504))</f>
        <v>0</v>
      </c>
      <c r="AT504" s="2"/>
      <c r="AU504" s="2"/>
      <c r="AW504" s="0" t="n">
        <f aca="false">ABS(AI504-1)</f>
        <v>0</v>
      </c>
      <c r="AZ504" s="3"/>
      <c r="BA504" s="3" t="n">
        <f aca="false">DEGREES(2*ACOS(AM504))</f>
        <v>0</v>
      </c>
      <c r="BB504" s="3"/>
      <c r="BC504" s="3"/>
      <c r="BD504" s="0" t="n">
        <f aca="false">SUM(AN504:BB504)</f>
        <v>0.0179999078329008</v>
      </c>
    </row>
    <row r="505" customFormat="false" ht="13.8" hidden="false" customHeight="false" outlineLevel="0" collapsed="false">
      <c r="A505" s="0" t="n">
        <v>481.5381</v>
      </c>
      <c r="B505" s="0" t="n">
        <v>3.333785</v>
      </c>
      <c r="C505" s="0" t="n">
        <v>2.112415</v>
      </c>
      <c r="D505" s="0" t="n">
        <v>2.630692</v>
      </c>
      <c r="E505" s="0" t="n">
        <v>-0.2554516</v>
      </c>
      <c r="F505" s="0" t="n">
        <v>-0.001886989</v>
      </c>
      <c r="G505" s="0" t="n">
        <v>-0.01329711</v>
      </c>
      <c r="H505" s="0" t="n">
        <v>0.9667286</v>
      </c>
      <c r="I505" s="0" t="n">
        <v>0.2339766</v>
      </c>
      <c r="J505" s="0" t="n">
        <v>-0.1205625</v>
      </c>
      <c r="K505" s="0" t="n">
        <v>0.613136</v>
      </c>
      <c r="L505" s="0" t="n">
        <v>0.09539787</v>
      </c>
      <c r="M505" s="0" t="n">
        <v>0.774873</v>
      </c>
      <c r="N505" s="0" t="n">
        <v>1</v>
      </c>
      <c r="O505" s="0" t="n">
        <v>-0.0007386208</v>
      </c>
      <c r="P505" s="0" t="n">
        <v>-0.001530886</v>
      </c>
      <c r="Q505" s="0" t="n">
        <v>-0.001300812</v>
      </c>
      <c r="R505" s="0" t="n">
        <v>67.60656</v>
      </c>
      <c r="S505" s="0" t="n">
        <v>15.70335</v>
      </c>
      <c r="T505" s="0" t="n">
        <v>37.00441</v>
      </c>
      <c r="U505" s="0" t="n">
        <v>82.39495</v>
      </c>
      <c r="V505" s="0" t="n">
        <v>112.8777</v>
      </c>
      <c r="W505" s="0" t="n">
        <v>108.2596</v>
      </c>
      <c r="X505" s="0" t="n">
        <v>106.5102</v>
      </c>
      <c r="Y505" s="0" t="n">
        <v>113.1283</v>
      </c>
      <c r="Z505" s="0" t="n">
        <v>0</v>
      </c>
      <c r="AA505" s="0" t="n">
        <v>1</v>
      </c>
      <c r="AB505" s="0" t="n">
        <v>0.00301623</v>
      </c>
      <c r="AC505" s="0" t="n">
        <v>0.02319557</v>
      </c>
      <c r="AD505" s="0" t="n">
        <v>-0.00537224</v>
      </c>
      <c r="AE505" s="1" t="n">
        <v>5.082225E-009</v>
      </c>
      <c r="AF505" s="1" t="n">
        <v>1.182944E-008</v>
      </c>
      <c r="AG505" s="1" t="n">
        <v>4.603207E-010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O505" s="2" t="n">
        <f aca="false">SQRT(SUMSQ(AB505:AD505))</f>
        <v>0.0239998557007204</v>
      </c>
      <c r="AP505" s="2"/>
      <c r="AQ505" s="2"/>
      <c r="AR505" s="2"/>
      <c r="AS505" s="2" t="n">
        <f aca="false">DEGREES(2*ACOS(AH505))</f>
        <v>0</v>
      </c>
      <c r="AT505" s="2"/>
      <c r="AU505" s="2"/>
      <c r="AW505" s="0" t="n">
        <f aca="false">ABS(AI505-1)</f>
        <v>0</v>
      </c>
      <c r="AZ505" s="3"/>
      <c r="BA505" s="3" t="n">
        <f aca="false">DEGREES(2*ACOS(AM505))</f>
        <v>0</v>
      </c>
      <c r="BB505" s="3"/>
      <c r="BC505" s="3"/>
      <c r="BD505" s="0" t="n">
        <f aca="false">SUM(AN505:BB505)</f>
        <v>0.0239998557007204</v>
      </c>
    </row>
    <row r="506" customFormat="false" ht="13.8" hidden="false" customHeight="false" outlineLevel="0" collapsed="false">
      <c r="A506" s="0" t="n">
        <v>481.5874</v>
      </c>
      <c r="B506" s="0" t="n">
        <v>3.373755</v>
      </c>
      <c r="C506" s="0" t="n">
        <v>2.109891</v>
      </c>
      <c r="D506" s="0" t="n">
        <v>2.661896</v>
      </c>
      <c r="E506" s="0" t="n">
        <v>-0.2554516</v>
      </c>
      <c r="F506" s="0" t="n">
        <v>-0.001886987</v>
      </c>
      <c r="G506" s="0" t="n">
        <v>-0.01329711</v>
      </c>
      <c r="H506" s="0" t="n">
        <v>0.9667286</v>
      </c>
      <c r="I506" s="0" t="n">
        <v>0.2339766</v>
      </c>
      <c r="J506" s="0" t="n">
        <v>-0.1209</v>
      </c>
      <c r="K506" s="0" t="n">
        <v>0.6133381</v>
      </c>
      <c r="L506" s="0" t="n">
        <v>0.0957277</v>
      </c>
      <c r="M506" s="0" t="n">
        <v>0.7746198</v>
      </c>
      <c r="N506" s="0" t="n">
        <v>1</v>
      </c>
      <c r="O506" s="0" t="n">
        <v>0.005518436</v>
      </c>
      <c r="P506" s="0" t="n">
        <v>-0.001627207</v>
      </c>
      <c r="Q506" s="0" t="n">
        <v>0.02714443</v>
      </c>
      <c r="R506" s="0" t="n">
        <v>66.21004</v>
      </c>
      <c r="S506" s="0" t="n">
        <v>15.95904</v>
      </c>
      <c r="T506" s="0" t="n">
        <v>36.22055</v>
      </c>
      <c r="U506" s="0" t="n">
        <v>80.3452</v>
      </c>
      <c r="V506" s="0" t="n">
        <v>110.0636</v>
      </c>
      <c r="W506" s="0" t="n">
        <v>105.5389</v>
      </c>
      <c r="X506" s="0" t="n">
        <v>103.8103</v>
      </c>
      <c r="Y506" s="0" t="n">
        <v>110.8232</v>
      </c>
      <c r="Z506" s="0" t="n">
        <v>0</v>
      </c>
      <c r="AA506" s="0" t="n">
        <v>1</v>
      </c>
      <c r="AB506" s="0" t="n">
        <v>0.002225874</v>
      </c>
      <c r="AC506" s="0" t="n">
        <v>0.01740233</v>
      </c>
      <c r="AD506" s="0" t="n">
        <v>-0.004025447</v>
      </c>
      <c r="AE506" s="1" t="n">
        <v>7.13976E-009</v>
      </c>
      <c r="AF506" s="1" t="n">
        <v>3.810328E-009</v>
      </c>
      <c r="AG506" s="1" t="n">
        <v>-2.172108E-009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O506" s="2" t="n">
        <f aca="false">SQRT(SUMSQ(AB506:AD506))</f>
        <v>0.0179999952234045</v>
      </c>
      <c r="AP506" s="2"/>
      <c r="AQ506" s="2"/>
      <c r="AR506" s="2"/>
      <c r="AS506" s="2" t="n">
        <f aca="false">DEGREES(2*ACOS(AH506))</f>
        <v>0</v>
      </c>
      <c r="AT506" s="2"/>
      <c r="AU506" s="2"/>
      <c r="AW506" s="0" t="n">
        <f aca="false">ABS(AI506-1)</f>
        <v>0</v>
      </c>
      <c r="AZ506" s="3"/>
      <c r="BA506" s="3" t="n">
        <f aca="false">DEGREES(2*ACOS(AM506))</f>
        <v>0</v>
      </c>
      <c r="BB506" s="3"/>
      <c r="BC506" s="3"/>
      <c r="BD506" s="0" t="n">
        <f aca="false">SUM(AN506:BB506)</f>
        <v>0.0179999952234045</v>
      </c>
    </row>
    <row r="507" customFormat="false" ht="13.8" hidden="false" customHeight="false" outlineLevel="0" collapsed="false">
      <c r="A507" s="0" t="n">
        <v>481.6457</v>
      </c>
      <c r="B507" s="0" t="n">
        <v>3.380551</v>
      </c>
      <c r="C507" s="0" t="n">
        <v>2.116864</v>
      </c>
      <c r="D507" s="0" t="n">
        <v>2.643915</v>
      </c>
      <c r="E507" s="0" t="n">
        <v>-0.2554516</v>
      </c>
      <c r="F507" s="0" t="n">
        <v>-0.001886986</v>
      </c>
      <c r="G507" s="0" t="n">
        <v>-0.01329714</v>
      </c>
      <c r="H507" s="0" t="n">
        <v>0.9667286</v>
      </c>
      <c r="I507" s="0" t="n">
        <v>0.2339766</v>
      </c>
      <c r="J507" s="0" t="n">
        <v>-0.120912</v>
      </c>
      <c r="K507" s="0" t="n">
        <v>0.6134708</v>
      </c>
      <c r="L507" s="0" t="n">
        <v>0.09577178</v>
      </c>
      <c r="M507" s="0" t="n">
        <v>0.7745074</v>
      </c>
      <c r="N507" s="0" t="n">
        <v>1</v>
      </c>
      <c r="O507" s="0" t="n">
        <v>0.001113415</v>
      </c>
      <c r="P507" s="1" t="n">
        <v>-2.336502E-005</v>
      </c>
      <c r="Q507" s="0" t="n">
        <v>0.000118494</v>
      </c>
      <c r="R507" s="0" t="n">
        <v>70.05795</v>
      </c>
      <c r="S507" s="0" t="n">
        <v>16.19819</v>
      </c>
      <c r="T507" s="0" t="n">
        <v>38.2621</v>
      </c>
      <c r="U507" s="0" t="n">
        <v>85.3968</v>
      </c>
      <c r="V507" s="0" t="n">
        <v>117.0442</v>
      </c>
      <c r="W507" s="0" t="n">
        <v>112.236</v>
      </c>
      <c r="X507" s="0" t="n">
        <v>110.4223</v>
      </c>
      <c r="Y507" s="0" t="n">
        <v>117.1709</v>
      </c>
      <c r="Z507" s="0" t="n">
        <v>0</v>
      </c>
      <c r="AA507" s="0" t="n">
        <v>1</v>
      </c>
      <c r="AB507" s="0" t="n">
        <v>0.003679221</v>
      </c>
      <c r="AC507" s="0" t="n">
        <v>0.02835901</v>
      </c>
      <c r="AD507" s="0" t="n">
        <v>-0.009561511</v>
      </c>
      <c r="AE507" s="1" t="n">
        <v>4.109103E-009</v>
      </c>
      <c r="AF507" s="1" t="n">
        <v>-4.295403E-009</v>
      </c>
      <c r="AG507" s="1" t="n">
        <v>-3.038362E-008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O507" s="2" t="n">
        <f aca="false">SQRT(SUMSQ(AB507:AD507))</f>
        <v>0.0301528208953998</v>
      </c>
      <c r="AP507" s="2"/>
      <c r="AQ507" s="2"/>
      <c r="AR507" s="2"/>
      <c r="AS507" s="2" t="n">
        <f aca="false">DEGREES(2*ACOS(AH507))</f>
        <v>0</v>
      </c>
      <c r="AT507" s="2"/>
      <c r="AU507" s="2"/>
      <c r="AW507" s="0" t="n">
        <f aca="false">ABS(AI507-1)</f>
        <v>0</v>
      </c>
      <c r="AZ507" s="3"/>
      <c r="BA507" s="3" t="n">
        <f aca="false">DEGREES(2*ACOS(AM507))</f>
        <v>0</v>
      </c>
      <c r="BB507" s="3"/>
      <c r="BC507" s="3"/>
      <c r="BD507" s="0" t="n">
        <f aca="false">SUM(AN507:BB507)</f>
        <v>0.0301528208953998</v>
      </c>
    </row>
    <row r="508" customFormat="false" ht="13.8" hidden="false" customHeight="false" outlineLevel="0" collapsed="false">
      <c r="A508" s="0" t="n">
        <v>481.6878</v>
      </c>
      <c r="B508" s="0" t="n">
        <v>3.389453</v>
      </c>
      <c r="C508" s="0" t="n">
        <v>2.145008</v>
      </c>
      <c r="D508" s="0" t="n">
        <v>2.638149</v>
      </c>
      <c r="E508" s="0" t="n">
        <v>-0.2554518</v>
      </c>
      <c r="F508" s="0" t="n">
        <v>-0.001886964</v>
      </c>
      <c r="G508" s="0" t="n">
        <v>-0.01329719</v>
      </c>
      <c r="H508" s="0" t="n">
        <v>0.9667285</v>
      </c>
      <c r="I508" s="0" t="n">
        <v>0.2339766</v>
      </c>
      <c r="J508" s="0" t="n">
        <v>-0.1212659</v>
      </c>
      <c r="K508" s="0" t="n">
        <v>0.6137033</v>
      </c>
      <c r="L508" s="0" t="n">
        <v>0.09612369</v>
      </c>
      <c r="M508" s="0" t="n">
        <v>0.7742242</v>
      </c>
      <c r="N508" s="0" t="n">
        <v>1</v>
      </c>
      <c r="O508" s="1" t="n">
        <v>-1.907349E-006</v>
      </c>
      <c r="P508" s="0" t="n">
        <v>0.004168749</v>
      </c>
      <c r="Q508" s="0" t="n">
        <v>0.007359028</v>
      </c>
      <c r="R508" s="0" t="n">
        <v>54.40014</v>
      </c>
      <c r="S508" s="0" t="n">
        <v>12.83358</v>
      </c>
      <c r="T508" s="0" t="n">
        <v>28.8472</v>
      </c>
      <c r="U508" s="0" t="n">
        <v>65.3327</v>
      </c>
      <c r="V508" s="0" t="n">
        <v>89.82158</v>
      </c>
      <c r="W508" s="0" t="n">
        <v>86.27025</v>
      </c>
      <c r="X508" s="0" t="n">
        <v>85.00968</v>
      </c>
      <c r="Y508" s="0" t="n">
        <v>89.92457</v>
      </c>
      <c r="Z508" s="0" t="n">
        <v>0</v>
      </c>
      <c r="AA508" s="0" t="n">
        <v>1</v>
      </c>
      <c r="AB508" s="0" t="n">
        <v>0.003306205</v>
      </c>
      <c r="AC508" s="0" t="n">
        <v>0.02053537</v>
      </c>
      <c r="AD508" s="0" t="n">
        <v>-0.01695192</v>
      </c>
      <c r="AE508" s="1" t="n">
        <v>-4.944568E-009</v>
      </c>
      <c r="AF508" s="1" t="n">
        <v>9.502229E-009</v>
      </c>
      <c r="AG508" s="1" t="n">
        <v>-4.672831E-008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O508" s="2" t="n">
        <f aca="false">SQRT(SUMSQ(AB508:AD508))</f>
        <v>0.0268328158087318</v>
      </c>
      <c r="AP508" s="2"/>
      <c r="AQ508" s="2"/>
      <c r="AR508" s="2"/>
      <c r="AS508" s="2" t="n">
        <f aca="false">DEGREES(2*ACOS(AH508))</f>
        <v>0</v>
      </c>
      <c r="AT508" s="2"/>
      <c r="AU508" s="2"/>
      <c r="AW508" s="0" t="n">
        <f aca="false">ABS(AI508-1)</f>
        <v>0</v>
      </c>
      <c r="AZ508" s="3"/>
      <c r="BA508" s="3" t="n">
        <f aca="false">DEGREES(2*ACOS(AM508))</f>
        <v>0</v>
      </c>
      <c r="BB508" s="3"/>
      <c r="BC508" s="3"/>
      <c r="BD508" s="0" t="n">
        <f aca="false">SUM(AN508:BB508)</f>
        <v>0.0268328158087318</v>
      </c>
    </row>
    <row r="509" customFormat="false" ht="13.8" hidden="false" customHeight="false" outlineLevel="0" collapsed="false">
      <c r="A509" s="0" t="n">
        <v>481.7374</v>
      </c>
      <c r="B509" s="0" t="n">
        <v>3.371134</v>
      </c>
      <c r="C509" s="0" t="n">
        <v>2.152422</v>
      </c>
      <c r="D509" s="0" t="n">
        <v>2.630029</v>
      </c>
      <c r="E509" s="0" t="n">
        <v>-0.2554518</v>
      </c>
      <c r="F509" s="0" t="n">
        <v>-0.001886968</v>
      </c>
      <c r="G509" s="0" t="n">
        <v>-0.01329718</v>
      </c>
      <c r="H509" s="0" t="n">
        <v>0.9667286</v>
      </c>
      <c r="I509" s="0" t="n">
        <v>0.2339766</v>
      </c>
      <c r="J509" s="0" t="n">
        <v>-0.1217233</v>
      </c>
      <c r="K509" s="0" t="n">
        <v>0.6140324</v>
      </c>
      <c r="L509" s="0" t="n">
        <v>0.09658676</v>
      </c>
      <c r="M509" s="0" t="n">
        <v>0.7738337</v>
      </c>
      <c r="N509" s="0" t="n">
        <v>1</v>
      </c>
      <c r="O509" s="0" t="n">
        <v>-0.02356982</v>
      </c>
      <c r="P509" s="0" t="n">
        <v>-0.009418726</v>
      </c>
      <c r="Q509" s="0" t="n">
        <v>0.004003525</v>
      </c>
      <c r="R509" s="0" t="n">
        <v>70.50129</v>
      </c>
      <c r="S509" s="0" t="n">
        <v>17.40664</v>
      </c>
      <c r="T509" s="0" t="n">
        <v>36.03531</v>
      </c>
      <c r="U509" s="0" t="n">
        <v>82.901</v>
      </c>
      <c r="V509" s="0" t="n">
        <v>114.3838</v>
      </c>
      <c r="W509" s="0" t="n">
        <v>110.0867</v>
      </c>
      <c r="X509" s="0" t="n">
        <v>108.6817</v>
      </c>
      <c r="Y509" s="0" t="n">
        <v>114.9459</v>
      </c>
      <c r="Z509" s="0" t="n">
        <v>0</v>
      </c>
      <c r="AA509" s="0" t="n">
        <v>1</v>
      </c>
      <c r="AB509" s="0" t="n">
        <v>0.008536837</v>
      </c>
      <c r="AC509" s="0" t="n">
        <v>0.05857766</v>
      </c>
      <c r="AD509" s="0" t="n">
        <v>-0.03779194</v>
      </c>
      <c r="AE509" s="1" t="n">
        <v>-5.441121E-009</v>
      </c>
      <c r="AF509" s="1" t="n">
        <v>-4.125415E-009</v>
      </c>
      <c r="AG509" s="1" t="n">
        <v>1.203714E-008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O509" s="2" t="n">
        <f aca="false">SQRT(SUMSQ(AB509:AD509))</f>
        <v>0.0702314072620204</v>
      </c>
      <c r="AP509" s="2"/>
      <c r="AQ509" s="2"/>
      <c r="AR509" s="2"/>
      <c r="AS509" s="2" t="n">
        <f aca="false">DEGREES(2*ACOS(AH509))</f>
        <v>0</v>
      </c>
      <c r="AT509" s="2"/>
      <c r="AU509" s="2"/>
      <c r="AW509" s="0" t="n">
        <f aca="false">ABS(AI509-1)</f>
        <v>0</v>
      </c>
      <c r="AZ509" s="3"/>
      <c r="BA509" s="3" t="n">
        <f aca="false">DEGREES(2*ACOS(AM509))</f>
        <v>0</v>
      </c>
      <c r="BB509" s="3"/>
      <c r="BC509" s="3"/>
      <c r="BD509" s="0" t="n">
        <f aca="false">SUM(AN509:BB509)</f>
        <v>0.0702314072620204</v>
      </c>
    </row>
    <row r="510" customFormat="false" ht="13.8" hidden="false" customHeight="false" outlineLevel="0" collapsed="false">
      <c r="A510" s="0" t="n">
        <v>481.7878</v>
      </c>
      <c r="B510" s="0" t="n">
        <v>3.385417</v>
      </c>
      <c r="C510" s="0" t="n">
        <v>2.151552</v>
      </c>
      <c r="D510" s="0" t="n">
        <v>2.629905</v>
      </c>
      <c r="E510" s="0" t="n">
        <v>-0.2554518</v>
      </c>
      <c r="F510" s="0" t="n">
        <v>-0.001886947</v>
      </c>
      <c r="G510" s="0" t="n">
        <v>-0.01329717</v>
      </c>
      <c r="H510" s="0" t="n">
        <v>0.9667286</v>
      </c>
      <c r="I510" s="0" t="n">
        <v>0.2339766</v>
      </c>
      <c r="J510" s="0" t="n">
        <v>-0.1222586</v>
      </c>
      <c r="K510" s="0" t="n">
        <v>0.6142721</v>
      </c>
      <c r="L510" s="0" t="n">
        <v>0.09709174</v>
      </c>
      <c r="M510" s="0" t="n">
        <v>0.7734959</v>
      </c>
      <c r="N510" s="0" t="n">
        <v>1</v>
      </c>
      <c r="O510" s="0" t="n">
        <v>0.01390815</v>
      </c>
      <c r="P510" s="0" t="n">
        <v>-0.0002214909</v>
      </c>
      <c r="Q510" s="0" t="n">
        <v>0.0003604889</v>
      </c>
      <c r="R510" s="0" t="n">
        <v>72.51014</v>
      </c>
      <c r="S510" s="0" t="n">
        <v>18.59313</v>
      </c>
      <c r="T510" s="0" t="n">
        <v>36.23399</v>
      </c>
      <c r="U510" s="0" t="n">
        <v>83.93033</v>
      </c>
      <c r="V510" s="0" t="n">
        <v>116.0327</v>
      </c>
      <c r="W510" s="0" t="n">
        <v>111.8691</v>
      </c>
      <c r="X510" s="0" t="n">
        <v>110.5879</v>
      </c>
      <c r="Y510" s="0" t="n">
        <v>117.2685</v>
      </c>
      <c r="Z510" s="0" t="n">
        <v>0</v>
      </c>
      <c r="AA510" s="0" t="n">
        <v>1</v>
      </c>
      <c r="AB510" s="0" t="n">
        <v>0.003647796</v>
      </c>
      <c r="AC510" s="0" t="n">
        <v>0.02841541</v>
      </c>
      <c r="AD510" s="0" t="n">
        <v>-0.009395913</v>
      </c>
      <c r="AE510" s="1" t="n">
        <v>-8.78347E-010</v>
      </c>
      <c r="AF510" s="1" t="n">
        <v>1.62405E-008</v>
      </c>
      <c r="AG510" s="1" t="n">
        <v>6.333212E-009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O510" s="2" t="n">
        <f aca="false">SQRT(SUMSQ(AB510:AD510))</f>
        <v>0.0301500434863581</v>
      </c>
      <c r="AP510" s="2"/>
      <c r="AQ510" s="2"/>
      <c r="AR510" s="2"/>
      <c r="AS510" s="2" t="n">
        <f aca="false">DEGREES(2*ACOS(AH510))</f>
        <v>0</v>
      </c>
      <c r="AT510" s="2"/>
      <c r="AU510" s="2"/>
      <c r="AW510" s="0" t="n">
        <f aca="false">ABS(AI510-1)</f>
        <v>0</v>
      </c>
      <c r="AZ510" s="3"/>
      <c r="BA510" s="3" t="n">
        <f aca="false">DEGREES(2*ACOS(AM510))</f>
        <v>0</v>
      </c>
      <c r="BB510" s="3"/>
      <c r="BC510" s="3"/>
      <c r="BD510" s="0" t="n">
        <f aca="false">SUM(AN510:BB510)</f>
        <v>0.0301500434863581</v>
      </c>
    </row>
    <row r="511" customFormat="false" ht="13.8" hidden="false" customHeight="false" outlineLevel="0" collapsed="false">
      <c r="A511" s="0" t="n">
        <v>481.8382</v>
      </c>
      <c r="B511" s="0" t="n">
        <v>3.387972</v>
      </c>
      <c r="C511" s="0" t="n">
        <v>2.138795</v>
      </c>
      <c r="D511" s="0" t="n">
        <v>2.632605</v>
      </c>
      <c r="E511" s="0" t="n">
        <v>-0.2554518</v>
      </c>
      <c r="F511" s="0" t="n">
        <v>-0.001886947</v>
      </c>
      <c r="G511" s="0" t="n">
        <v>-0.01329717</v>
      </c>
      <c r="H511" s="0" t="n">
        <v>0.9667285</v>
      </c>
      <c r="I511" s="0" t="n">
        <v>0.2339766</v>
      </c>
      <c r="J511" s="0" t="n">
        <v>-0.1225458</v>
      </c>
      <c r="K511" s="0" t="n">
        <v>0.6144274</v>
      </c>
      <c r="L511" s="0" t="n">
        <v>0.09737007</v>
      </c>
      <c r="M511" s="0" t="n">
        <v>0.773292</v>
      </c>
      <c r="N511" s="0" t="n">
        <v>1</v>
      </c>
      <c r="O511" s="0" t="n">
        <v>0.001053333</v>
      </c>
      <c r="P511" s="0" t="n">
        <v>0.0001478195</v>
      </c>
      <c r="Q511" s="0" t="n">
        <v>0.0003376007</v>
      </c>
      <c r="R511" s="0" t="n">
        <v>72.62041</v>
      </c>
      <c r="S511" s="0" t="n">
        <v>18.66572</v>
      </c>
      <c r="T511" s="0" t="n">
        <v>36.23322</v>
      </c>
      <c r="U511" s="0" t="n">
        <v>83.9485</v>
      </c>
      <c r="V511" s="0" t="n">
        <v>116.0636</v>
      </c>
      <c r="W511" s="0" t="n">
        <v>111.928</v>
      </c>
      <c r="X511" s="0" t="n">
        <v>110.664</v>
      </c>
      <c r="Y511" s="0" t="n">
        <v>117.3584</v>
      </c>
      <c r="Z511" s="0" t="n">
        <v>0</v>
      </c>
      <c r="AA511" s="0" t="n">
        <v>1</v>
      </c>
      <c r="AB511" s="0" t="n">
        <v>0.00217535</v>
      </c>
      <c r="AC511" s="0" t="n">
        <v>0.01679607</v>
      </c>
      <c r="AD511" s="0" t="n">
        <v>-0.006798909</v>
      </c>
      <c r="AE511" s="1" t="n">
        <v>6.822178E-009</v>
      </c>
      <c r="AF511" s="1" t="n">
        <v>3.115162E-009</v>
      </c>
      <c r="AG511" s="1" t="n">
        <v>-2.351057E-009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O511" s="2" t="n">
        <f aca="false">SQRT(SUMSQ(AB511:AD511))</f>
        <v>0.0182500761274489</v>
      </c>
      <c r="AP511" s="2"/>
      <c r="AQ511" s="2"/>
      <c r="AR511" s="2"/>
      <c r="AS511" s="2" t="n">
        <f aca="false">DEGREES(2*ACOS(AH511))</f>
        <v>0</v>
      </c>
      <c r="AT511" s="2"/>
      <c r="AU511" s="2"/>
      <c r="AW511" s="0" t="n">
        <f aca="false">ABS(AI511-1)</f>
        <v>0</v>
      </c>
      <c r="AZ511" s="3"/>
      <c r="BA511" s="3" t="n">
        <f aca="false">DEGREES(2*ACOS(AM511))</f>
        <v>0</v>
      </c>
      <c r="BB511" s="3"/>
      <c r="BC511" s="3"/>
      <c r="BD511" s="0" t="n">
        <f aca="false">SUM(AN511:BB511)</f>
        <v>0.0182500761274489</v>
      </c>
    </row>
    <row r="512" customFormat="false" ht="13.8" hidden="false" customHeight="false" outlineLevel="0" collapsed="false">
      <c r="A512" s="0" t="n">
        <v>481.8877</v>
      </c>
      <c r="B512" s="0" t="n">
        <v>3.389386</v>
      </c>
      <c r="C512" s="0" t="n">
        <v>2.138211</v>
      </c>
      <c r="D512" s="0" t="n">
        <v>2.641642</v>
      </c>
      <c r="E512" s="0" t="n">
        <v>-0.2554518</v>
      </c>
      <c r="F512" s="0" t="n">
        <v>-0.001886926</v>
      </c>
      <c r="G512" s="0" t="n">
        <v>-0.01329718</v>
      </c>
      <c r="H512" s="0" t="n">
        <v>0.9667285</v>
      </c>
      <c r="I512" s="0" t="n">
        <v>0.2339766</v>
      </c>
      <c r="J512" s="0" t="n">
        <v>-0.1225771</v>
      </c>
      <c r="K512" s="0" t="n">
        <v>0.614475</v>
      </c>
      <c r="L512" s="0" t="n">
        <v>0.09740851</v>
      </c>
      <c r="M512" s="0" t="n">
        <v>0.7732444</v>
      </c>
      <c r="N512" s="0" t="n">
        <v>1</v>
      </c>
      <c r="O512" s="1" t="n">
        <v>5.722046E-006</v>
      </c>
      <c r="P512" s="0" t="n">
        <v>0.007760525</v>
      </c>
      <c r="Q512" s="0" t="n">
        <v>0.01367831</v>
      </c>
      <c r="R512" s="0" t="n">
        <v>70.80602</v>
      </c>
      <c r="S512" s="0" t="n">
        <v>17.70668</v>
      </c>
      <c r="T512" s="0" t="n">
        <v>35.91239</v>
      </c>
      <c r="U512" s="0" t="n">
        <v>82.79133</v>
      </c>
      <c r="V512" s="0" t="n">
        <v>114.3054</v>
      </c>
      <c r="W512" s="0" t="n">
        <v>110.0924</v>
      </c>
      <c r="X512" s="0" t="n">
        <v>108.7441</v>
      </c>
      <c r="Y512" s="0" t="n">
        <v>115.0988</v>
      </c>
      <c r="Z512" s="0" t="n">
        <v>0</v>
      </c>
      <c r="AA512" s="0" t="n">
        <v>1</v>
      </c>
      <c r="AB512" s="0" t="n">
        <v>0.002074602</v>
      </c>
      <c r="AC512" s="0" t="n">
        <v>0.01745925</v>
      </c>
      <c r="AD512" s="0" t="n">
        <v>-0.003856159</v>
      </c>
      <c r="AE512" s="1" t="n">
        <v>4.889933E-009</v>
      </c>
      <c r="AF512" s="1" t="n">
        <v>1.923866E-008</v>
      </c>
      <c r="AG512" s="1" t="n">
        <v>-2.091903E-008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O512" s="2" t="n">
        <f aca="false">SQRT(SUMSQ(AB512:AD512))</f>
        <v>0.0179999818403849</v>
      </c>
      <c r="AP512" s="2"/>
      <c r="AQ512" s="2"/>
      <c r="AR512" s="2"/>
      <c r="AS512" s="2" t="n">
        <f aca="false">DEGREES(2*ACOS(AH512))</f>
        <v>0</v>
      </c>
      <c r="AT512" s="2"/>
      <c r="AU512" s="2"/>
      <c r="AW512" s="0" t="n">
        <f aca="false">ABS(AI512-1)</f>
        <v>0</v>
      </c>
      <c r="AZ512" s="3"/>
      <c r="BA512" s="3" t="n">
        <f aca="false">DEGREES(2*ACOS(AM512))</f>
        <v>0</v>
      </c>
      <c r="BB512" s="3"/>
      <c r="BC512" s="3"/>
      <c r="BD512" s="0" t="n">
        <f aca="false">SUM(AN512:BB512)</f>
        <v>0.0179999818403849</v>
      </c>
    </row>
    <row r="513" customFormat="false" ht="13.8" hidden="false" customHeight="false" outlineLevel="0" collapsed="false">
      <c r="A513" s="0" t="n">
        <v>481.9381</v>
      </c>
      <c r="B513" s="0" t="n">
        <v>3.390466</v>
      </c>
      <c r="C513" s="0" t="n">
        <v>2.125819</v>
      </c>
      <c r="D513" s="0" t="n">
        <v>2.628743</v>
      </c>
      <c r="E513" s="0" t="n">
        <v>-0.2554518</v>
      </c>
      <c r="F513" s="0" t="n">
        <v>-0.001886924</v>
      </c>
      <c r="G513" s="0" t="n">
        <v>-0.01329715</v>
      </c>
      <c r="H513" s="0" t="n">
        <v>0.9667285</v>
      </c>
      <c r="I513" s="0" t="n">
        <v>0.2339766</v>
      </c>
      <c r="J513" s="0" t="n">
        <v>-0.12255</v>
      </c>
      <c r="K513" s="0" t="n">
        <v>0.614531</v>
      </c>
      <c r="L513" s="0" t="n">
        <v>0.09740078</v>
      </c>
      <c r="M513" s="0" t="n">
        <v>0.7732051</v>
      </c>
      <c r="N513" s="0" t="n">
        <v>1</v>
      </c>
      <c r="O513" s="0" t="n">
        <v>-0.0002756119</v>
      </c>
      <c r="P513" s="0" t="n">
        <v>-0.01334739</v>
      </c>
      <c r="Q513" s="0" t="n">
        <v>-0.01457143</v>
      </c>
      <c r="R513" s="0" t="n">
        <v>71.87583</v>
      </c>
      <c r="S513" s="0" t="n">
        <v>17.70057</v>
      </c>
      <c r="T513" s="0" t="n">
        <v>36.7775</v>
      </c>
      <c r="U513" s="0" t="n">
        <v>84.54805</v>
      </c>
      <c r="V513" s="0" t="n">
        <v>116.6204</v>
      </c>
      <c r="W513" s="0" t="n">
        <v>112.2628</v>
      </c>
      <c r="X513" s="0" t="n">
        <v>110.8392</v>
      </c>
      <c r="Y513" s="0" t="n">
        <v>117.1807</v>
      </c>
      <c r="Z513" s="0" t="n">
        <v>0</v>
      </c>
      <c r="AA513" s="0" t="n">
        <v>1</v>
      </c>
      <c r="AB513" s="0" t="n">
        <v>0.002056804</v>
      </c>
      <c r="AC513" s="0" t="n">
        <v>0.01745517</v>
      </c>
      <c r="AD513" s="0" t="n">
        <v>-0.003883984</v>
      </c>
      <c r="AE513" s="1" t="n">
        <v>3.028708E-010</v>
      </c>
      <c r="AF513" s="1" t="n">
        <v>1.592778E-008</v>
      </c>
      <c r="AG513" s="1" t="n">
        <v>3.471977E-008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O513" s="2" t="n">
        <f aca="false">SQRT(SUMSQ(AB513:AD513))</f>
        <v>0.0179999648370649</v>
      </c>
      <c r="AP513" s="2"/>
      <c r="AQ513" s="2"/>
      <c r="AR513" s="2"/>
      <c r="AS513" s="2" t="n">
        <f aca="false">DEGREES(2*ACOS(AH513))</f>
        <v>0</v>
      </c>
      <c r="AT513" s="2"/>
      <c r="AU513" s="2"/>
      <c r="AW513" s="0" t="n">
        <f aca="false">ABS(AI513-1)</f>
        <v>0</v>
      </c>
      <c r="AZ513" s="3"/>
      <c r="BA513" s="3" t="n">
        <f aca="false">DEGREES(2*ACOS(AM513))</f>
        <v>0</v>
      </c>
      <c r="BB513" s="3"/>
      <c r="BC513" s="3"/>
      <c r="BD513" s="0" t="n">
        <f aca="false">SUM(AN513:BB513)</f>
        <v>0.0179999648370649</v>
      </c>
    </row>
    <row r="514" customFormat="false" ht="13.8" hidden="false" customHeight="false" outlineLevel="0" collapsed="false">
      <c r="A514" s="0" t="n">
        <v>481.9876</v>
      </c>
      <c r="B514" s="0" t="n">
        <v>3.391736</v>
      </c>
      <c r="C514" s="0" t="n">
        <v>2.128955</v>
      </c>
      <c r="D514" s="0" t="n">
        <v>2.629928</v>
      </c>
      <c r="E514" s="0" t="n">
        <v>-0.2554518</v>
      </c>
      <c r="F514" s="0" t="n">
        <v>-0.001886931</v>
      </c>
      <c r="G514" s="0" t="n">
        <v>-0.01329717</v>
      </c>
      <c r="H514" s="0" t="n">
        <v>0.9667285</v>
      </c>
      <c r="I514" s="0" t="n">
        <v>0.2339766</v>
      </c>
      <c r="J514" s="0" t="n">
        <v>-0.1225325</v>
      </c>
      <c r="K514" s="0" t="n">
        <v>0.6145782</v>
      </c>
      <c r="L514" s="0" t="n">
        <v>0.0973987</v>
      </c>
      <c r="M514" s="0" t="n">
        <v>0.7731708</v>
      </c>
      <c r="N514" s="0" t="n">
        <v>1</v>
      </c>
      <c r="O514" s="0" t="n">
        <v>-0.0003573895</v>
      </c>
      <c r="P514" s="0" t="n">
        <v>-0.01356125</v>
      </c>
      <c r="Q514" s="0" t="n">
        <v>-0.01114631</v>
      </c>
      <c r="R514" s="0" t="n">
        <v>70.50137</v>
      </c>
      <c r="S514" s="0" t="n">
        <v>17.28843</v>
      </c>
      <c r="T514" s="0" t="n">
        <v>36.12854</v>
      </c>
      <c r="U514" s="0" t="n">
        <v>83.06921</v>
      </c>
      <c r="V514" s="0" t="n">
        <v>114.5603</v>
      </c>
      <c r="W514" s="0" t="n">
        <v>110.2536</v>
      </c>
      <c r="X514" s="0" t="n">
        <v>108.8407</v>
      </c>
      <c r="Y514" s="0" t="n">
        <v>115.0124</v>
      </c>
      <c r="Z514" s="0" t="n">
        <v>0</v>
      </c>
      <c r="AA514" s="0" t="n">
        <v>1</v>
      </c>
      <c r="AB514" s="0" t="n">
        <v>0.002767094</v>
      </c>
      <c r="AC514" s="0" t="n">
        <v>0.0232774</v>
      </c>
      <c r="AD514" s="0" t="n">
        <v>-0.005148185</v>
      </c>
      <c r="AE514" s="1" t="n">
        <v>4.937804E-009</v>
      </c>
      <c r="AF514" s="1" t="n">
        <v>-1.706191E-008</v>
      </c>
      <c r="AG514" s="1" t="n">
        <v>-1.740885E-008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O514" s="2" t="n">
        <f aca="false">SQRT(SUMSQ(AB514:AD514))</f>
        <v>0.0239999576824431</v>
      </c>
      <c r="AP514" s="2"/>
      <c r="AQ514" s="2"/>
      <c r="AR514" s="2"/>
      <c r="AS514" s="2" t="n">
        <f aca="false">DEGREES(2*ACOS(AH514))</f>
        <v>0</v>
      </c>
      <c r="AT514" s="2"/>
      <c r="AU514" s="2"/>
      <c r="AW514" s="0" t="n">
        <f aca="false">ABS(AI514-1)</f>
        <v>0</v>
      </c>
      <c r="AZ514" s="3"/>
      <c r="BA514" s="3" t="n">
        <f aca="false">DEGREES(2*ACOS(AM514))</f>
        <v>0</v>
      </c>
      <c r="BB514" s="3"/>
      <c r="BC514" s="3"/>
      <c r="BD514" s="0" t="n">
        <f aca="false">SUM(AN514:BB514)</f>
        <v>0.0239999576824431</v>
      </c>
    </row>
    <row r="515" customFormat="false" ht="13.8" hidden="false" customHeight="false" outlineLevel="0" collapsed="false">
      <c r="A515" s="0" t="n">
        <v>482.038</v>
      </c>
      <c r="B515" s="0" t="n">
        <v>3.39387</v>
      </c>
      <c r="C515" s="0" t="n">
        <v>2.133298</v>
      </c>
      <c r="D515" s="0" t="n">
        <v>2.626537</v>
      </c>
      <c r="E515" s="0" t="n">
        <v>-0.2554518</v>
      </c>
      <c r="F515" s="0" t="n">
        <v>-0.001886928</v>
      </c>
      <c r="G515" s="0" t="n">
        <v>-0.01329715</v>
      </c>
      <c r="H515" s="0" t="n">
        <v>0.9667285</v>
      </c>
      <c r="I515" s="0" t="n">
        <v>0.2339766</v>
      </c>
      <c r="J515" s="0" t="n">
        <v>-0.1225635</v>
      </c>
      <c r="K515" s="0" t="n">
        <v>0.6146418</v>
      </c>
      <c r="L515" s="0" t="n">
        <v>0.09744104</v>
      </c>
      <c r="M515" s="0" t="n">
        <v>0.7731099</v>
      </c>
      <c r="N515" s="0" t="n">
        <v>1</v>
      </c>
      <c r="O515" s="0" t="n">
        <v>-0.0004146099</v>
      </c>
      <c r="P515" s="0" t="n">
        <v>-0.01375318</v>
      </c>
      <c r="Q515" s="0" t="n">
        <v>-0.009437799</v>
      </c>
      <c r="R515" s="0" t="n">
        <v>71.8432</v>
      </c>
      <c r="S515" s="0" t="n">
        <v>17.68288</v>
      </c>
      <c r="T515" s="0" t="n">
        <v>36.68216</v>
      </c>
      <c r="U515" s="0" t="n">
        <v>84.50747</v>
      </c>
      <c r="V515" s="0" t="n">
        <v>116.5779</v>
      </c>
      <c r="W515" s="0" t="n">
        <v>112.2086</v>
      </c>
      <c r="X515" s="0" t="n">
        <v>110.7871</v>
      </c>
      <c r="Y515" s="0" t="n">
        <v>117.0602</v>
      </c>
      <c r="Z515" s="0" t="n">
        <v>0</v>
      </c>
      <c r="AA515" s="0" t="n">
        <v>1</v>
      </c>
      <c r="AB515" s="0" t="n">
        <v>0.004962087</v>
      </c>
      <c r="AC515" s="0" t="n">
        <v>0.03454727</v>
      </c>
      <c r="AD515" s="0" t="n">
        <v>-0.02297576</v>
      </c>
      <c r="AE515" s="1" t="n">
        <v>-2.758922E-009</v>
      </c>
      <c r="AF515" s="1" t="n">
        <v>1.006121E-008</v>
      </c>
      <c r="AG515" s="1" t="n">
        <v>2.237042E-008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O515" s="2" t="n">
        <f aca="false">SQRT(SUMSQ(AB515:AD515))</f>
        <v>0.0417854247247299</v>
      </c>
      <c r="AP515" s="2"/>
      <c r="AQ515" s="2"/>
      <c r="AR515" s="2"/>
      <c r="AS515" s="2" t="n">
        <f aca="false">DEGREES(2*ACOS(AH515))</f>
        <v>0</v>
      </c>
      <c r="AT515" s="2"/>
      <c r="AU515" s="2"/>
      <c r="AW515" s="0" t="n">
        <f aca="false">ABS(AI515-1)</f>
        <v>0</v>
      </c>
      <c r="AZ515" s="3"/>
      <c r="BA515" s="3" t="n">
        <f aca="false">DEGREES(2*ACOS(AM515))</f>
        <v>0</v>
      </c>
      <c r="BB515" s="3"/>
      <c r="BC515" s="3"/>
      <c r="BD515" s="0" t="n">
        <f aca="false">SUM(AN515:BB515)</f>
        <v>0.0417854247247299</v>
      </c>
    </row>
    <row r="516" customFormat="false" ht="13.8" hidden="false" customHeight="false" outlineLevel="0" collapsed="false">
      <c r="A516" s="0" t="n">
        <v>482.0875</v>
      </c>
      <c r="B516" s="0" t="n">
        <v>3.386648</v>
      </c>
      <c r="C516" s="0" t="n">
        <v>2.150008</v>
      </c>
      <c r="D516" s="0" t="n">
        <v>2.630196</v>
      </c>
      <c r="E516" s="0" t="n">
        <v>-0.2554518</v>
      </c>
      <c r="F516" s="0" t="n">
        <v>-0.001886914</v>
      </c>
      <c r="G516" s="0" t="n">
        <v>-0.0132972</v>
      </c>
      <c r="H516" s="0" t="n">
        <v>0.9667285</v>
      </c>
      <c r="I516" s="0" t="n">
        <v>0.2339766</v>
      </c>
      <c r="J516" s="0" t="n">
        <v>-0.1228713</v>
      </c>
      <c r="K516" s="0" t="n">
        <v>0.6147071</v>
      </c>
      <c r="L516" s="0" t="n">
        <v>0.09771319</v>
      </c>
      <c r="M516" s="0" t="n">
        <v>0.7729748</v>
      </c>
      <c r="N516" s="0" t="n">
        <v>1</v>
      </c>
      <c r="O516" s="0" t="n">
        <v>-0.003843069</v>
      </c>
      <c r="P516" s="0" t="n">
        <v>-0.0228138</v>
      </c>
      <c r="Q516" s="0" t="n">
        <v>0.01171041</v>
      </c>
      <c r="R516" s="0" t="n">
        <v>70.91128</v>
      </c>
      <c r="S516" s="0" t="n">
        <v>17.79753</v>
      </c>
      <c r="T516" s="0" t="n">
        <v>35.81693</v>
      </c>
      <c r="U516" s="0" t="n">
        <v>82.7533</v>
      </c>
      <c r="V516" s="0" t="n">
        <v>114.2788</v>
      </c>
      <c r="W516" s="0" t="n">
        <v>110.0914</v>
      </c>
      <c r="X516" s="0" t="n">
        <v>108.7665</v>
      </c>
      <c r="Y516" s="0" t="n">
        <v>115.0961</v>
      </c>
      <c r="Z516" s="0" t="n">
        <v>0</v>
      </c>
      <c r="AA516" s="0" t="n">
        <v>1</v>
      </c>
      <c r="AB516" s="0" t="n">
        <v>0.006691428</v>
      </c>
      <c r="AC516" s="0" t="n">
        <v>0.04847071</v>
      </c>
      <c r="AD516" s="0" t="n">
        <v>-0.02908282</v>
      </c>
      <c r="AE516" s="1" t="n">
        <v>7.508362E-009</v>
      </c>
      <c r="AF516" s="1" t="n">
        <v>-9.164687E-009</v>
      </c>
      <c r="AG516" s="1" t="n">
        <v>-6.019621E-008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O516" s="2" t="n">
        <f aca="false">SQRT(SUMSQ(AB516:AD516))</f>
        <v>0.0569209570873126</v>
      </c>
      <c r="AP516" s="2"/>
      <c r="AQ516" s="2"/>
      <c r="AR516" s="2"/>
      <c r="AS516" s="2" t="n">
        <f aca="false">DEGREES(2*ACOS(AH516))</f>
        <v>0</v>
      </c>
      <c r="AT516" s="2"/>
      <c r="AU516" s="2"/>
      <c r="AW516" s="0" t="n">
        <f aca="false">ABS(AI516-1)</f>
        <v>0</v>
      </c>
      <c r="AZ516" s="3"/>
      <c r="BA516" s="3" t="n">
        <f aca="false">DEGREES(2*ACOS(AM516))</f>
        <v>0</v>
      </c>
      <c r="BB516" s="3"/>
      <c r="BC516" s="3"/>
      <c r="BD516" s="0" t="n">
        <f aca="false">SUM(AN516:BB516)</f>
        <v>0.0569209570873126</v>
      </c>
    </row>
    <row r="517" customFormat="false" ht="13.8" hidden="false" customHeight="false" outlineLevel="0" collapsed="false">
      <c r="A517" s="0" t="n">
        <v>482.1379</v>
      </c>
      <c r="B517" s="0" t="n">
        <v>3.390049</v>
      </c>
      <c r="C517" s="0" t="n">
        <v>2.180696</v>
      </c>
      <c r="D517" s="0" t="n">
        <v>2.612312</v>
      </c>
      <c r="E517" s="0" t="n">
        <v>-0.2554518</v>
      </c>
      <c r="F517" s="0" t="n">
        <v>-0.001886891</v>
      </c>
      <c r="G517" s="0" t="n">
        <v>-0.01329721</v>
      </c>
      <c r="H517" s="0" t="n">
        <v>0.9667286</v>
      </c>
      <c r="I517" s="0" t="n">
        <v>0.2339766</v>
      </c>
      <c r="J517" s="0" t="n">
        <v>-0.1233379</v>
      </c>
      <c r="K517" s="0" t="n">
        <v>0.6149173</v>
      </c>
      <c r="L517" s="0" t="n">
        <v>0.09815566</v>
      </c>
      <c r="M517" s="0" t="n">
        <v>0.7726771</v>
      </c>
      <c r="N517" s="0" t="n">
        <v>1</v>
      </c>
      <c r="O517" s="0" t="n">
        <v>-0.0006165504</v>
      </c>
      <c r="P517" s="1" t="n">
        <v>1.144409E-005</v>
      </c>
      <c r="Q517" s="1" t="n">
        <v>7.629395E-006</v>
      </c>
      <c r="R517" s="0" t="n">
        <v>72.73593</v>
      </c>
      <c r="S517" s="0" t="n">
        <v>18.85209</v>
      </c>
      <c r="T517" s="0" t="n">
        <v>36.09858</v>
      </c>
      <c r="U517" s="0" t="n">
        <v>83.79663</v>
      </c>
      <c r="V517" s="0" t="n">
        <v>115.9149</v>
      </c>
      <c r="W517" s="0" t="n">
        <v>111.816</v>
      </c>
      <c r="X517" s="0" t="n">
        <v>110.5808</v>
      </c>
      <c r="Y517" s="0" t="n">
        <v>117.3426</v>
      </c>
      <c r="Z517" s="0" t="n">
        <v>0</v>
      </c>
      <c r="AA517" s="0" t="n">
        <v>1</v>
      </c>
      <c r="AB517" s="0" t="n">
        <v>0.004122821</v>
      </c>
      <c r="AC517" s="0" t="n">
        <v>0.03297767</v>
      </c>
      <c r="AD517" s="0" t="n">
        <v>-0.01650677</v>
      </c>
      <c r="AE517" s="1" t="n">
        <v>3.31874E-009</v>
      </c>
      <c r="AF517" s="1" t="n">
        <v>1.384316E-008</v>
      </c>
      <c r="AG517" s="1" t="n">
        <v>-1.638809E-008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O517" s="2" t="n">
        <f aca="false">SQRT(SUMSQ(AB517:AD517))</f>
        <v>0.0371079213573038</v>
      </c>
      <c r="AP517" s="2"/>
      <c r="AQ517" s="2"/>
      <c r="AR517" s="2"/>
      <c r="AS517" s="2" t="n">
        <f aca="false">DEGREES(2*ACOS(AH517))</f>
        <v>0</v>
      </c>
      <c r="AT517" s="2"/>
      <c r="AU517" s="2"/>
      <c r="AW517" s="0" t="n">
        <f aca="false">ABS(AI517-1)</f>
        <v>0</v>
      </c>
      <c r="AZ517" s="3"/>
      <c r="BA517" s="3" t="n">
        <f aca="false">DEGREES(2*ACOS(AM517))</f>
        <v>0</v>
      </c>
      <c r="BB517" s="3"/>
      <c r="BC517" s="3"/>
      <c r="BD517" s="0" t="n">
        <f aca="false">SUM(AN517:BB517)</f>
        <v>0.0371079213573038</v>
      </c>
    </row>
    <row r="518" customFormat="false" ht="13.8" hidden="false" customHeight="false" outlineLevel="0" collapsed="false">
      <c r="A518" s="0" t="n">
        <v>482.1874</v>
      </c>
      <c r="B518" s="0" t="n">
        <v>3.38681</v>
      </c>
      <c r="C518" s="0" t="n">
        <v>2.136979</v>
      </c>
      <c r="D518" s="0" t="n">
        <v>2.61298</v>
      </c>
      <c r="E518" s="0" t="n">
        <v>-0.2554518</v>
      </c>
      <c r="F518" s="0" t="n">
        <v>-0.001886906</v>
      </c>
      <c r="G518" s="0" t="n">
        <v>-0.01329718</v>
      </c>
      <c r="H518" s="0" t="n">
        <v>0.9667285</v>
      </c>
      <c r="I518" s="0" t="n">
        <v>0.2339766</v>
      </c>
      <c r="J518" s="0" t="n">
        <v>-0.1236085</v>
      </c>
      <c r="K518" s="0" t="n">
        <v>0.6152397</v>
      </c>
      <c r="L518" s="0" t="n">
        <v>0.09846576</v>
      </c>
      <c r="M518" s="0" t="n">
        <v>0.7723377</v>
      </c>
      <c r="N518" s="0" t="n">
        <v>1</v>
      </c>
      <c r="O518" s="0" t="n">
        <v>-0.0009214878</v>
      </c>
      <c r="P518" s="0" t="n">
        <v>-0.02064371</v>
      </c>
      <c r="Q518" s="0" t="n">
        <v>0.01159048</v>
      </c>
      <c r="R518" s="0" t="n">
        <v>72.33498</v>
      </c>
      <c r="S518" s="0" t="n">
        <v>19.64195</v>
      </c>
      <c r="T518" s="0" t="n">
        <v>34.55227</v>
      </c>
      <c r="U518" s="0" t="n">
        <v>81.47318</v>
      </c>
      <c r="V518" s="0" t="n">
        <v>113.1357</v>
      </c>
      <c r="W518" s="0" t="n">
        <v>109.3663</v>
      </c>
      <c r="X518" s="0" t="n">
        <v>108.3644</v>
      </c>
      <c r="Y518" s="0" t="n">
        <v>115.2065</v>
      </c>
      <c r="Z518" s="0" t="n">
        <v>0</v>
      </c>
      <c r="AA518" s="0" t="n">
        <v>1</v>
      </c>
      <c r="AB518" s="0" t="n">
        <v>0.004971567</v>
      </c>
      <c r="AC518" s="0" t="n">
        <v>0.03689443</v>
      </c>
      <c r="AD518" s="0" t="n">
        <v>-0.02649719</v>
      </c>
      <c r="AE518" s="1" t="n">
        <v>-8.553528E-009</v>
      </c>
      <c r="AF518" s="1" t="n">
        <v>6.055254E-009</v>
      </c>
      <c r="AG518" s="1" t="n">
        <v>4.370333E-008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O518" s="2" t="n">
        <f aca="false">SQRT(SUMSQ(AB518:AD518))</f>
        <v>0.0456948194148581</v>
      </c>
      <c r="AP518" s="2"/>
      <c r="AQ518" s="2"/>
      <c r="AR518" s="2"/>
      <c r="AS518" s="2" t="n">
        <f aca="false">DEGREES(2*ACOS(AH518))</f>
        <v>0</v>
      </c>
      <c r="AT518" s="2"/>
      <c r="AU518" s="2"/>
      <c r="AW518" s="0" t="n">
        <f aca="false">ABS(AI518-1)</f>
        <v>0</v>
      </c>
      <c r="AZ518" s="3"/>
      <c r="BA518" s="3" t="n">
        <f aca="false">DEGREES(2*ACOS(AM518))</f>
        <v>0</v>
      </c>
      <c r="BB518" s="3"/>
      <c r="BC518" s="3"/>
      <c r="BD518" s="0" t="n">
        <f aca="false">SUM(AN518:BB518)</f>
        <v>0.0456948194148581</v>
      </c>
    </row>
    <row r="519" customFormat="false" ht="13.8" hidden="false" customHeight="false" outlineLevel="0" collapsed="false">
      <c r="A519" s="0" t="n">
        <v>482.2379</v>
      </c>
      <c r="B519" s="0" t="n">
        <v>3.389717</v>
      </c>
      <c r="C519" s="0" t="n">
        <v>2.136063</v>
      </c>
      <c r="D519" s="0" t="n">
        <v>2.610527</v>
      </c>
      <c r="E519" s="0" t="n">
        <v>-0.2554518</v>
      </c>
      <c r="F519" s="0" t="n">
        <v>-0.001886902</v>
      </c>
      <c r="G519" s="0" t="n">
        <v>-0.01329722</v>
      </c>
      <c r="H519" s="0" t="n">
        <v>0.9667285</v>
      </c>
      <c r="I519" s="0" t="n">
        <v>0.2339766</v>
      </c>
      <c r="J519" s="0" t="n">
        <v>-0.1233753</v>
      </c>
      <c r="K519" s="0" t="n">
        <v>0.6155765</v>
      </c>
      <c r="L519" s="0" t="n">
        <v>0.09836157</v>
      </c>
      <c r="M519" s="0" t="n">
        <v>0.7721199</v>
      </c>
      <c r="N519" s="0" t="n">
        <v>1</v>
      </c>
      <c r="O519" s="0" t="n">
        <v>-0.0008399487</v>
      </c>
      <c r="P519" s="0" t="n">
        <v>-0.01508331</v>
      </c>
      <c r="Q519" s="0" t="n">
        <v>0.008568048</v>
      </c>
      <c r="R519" s="0" t="n">
        <v>72.30863</v>
      </c>
      <c r="S519" s="0" t="n">
        <v>18.92116</v>
      </c>
      <c r="T519" s="0" t="n">
        <v>35.44434</v>
      </c>
      <c r="U519" s="0" t="n">
        <v>83.06285</v>
      </c>
      <c r="V519" s="0" t="n">
        <v>115.1663</v>
      </c>
      <c r="W519" s="0" t="n">
        <v>110.9708</v>
      </c>
      <c r="X519" s="0" t="n">
        <v>109.7201</v>
      </c>
      <c r="Y519" s="0" t="n">
        <v>116.4136</v>
      </c>
      <c r="Z519" s="0" t="n">
        <v>0</v>
      </c>
      <c r="AA519" s="0" t="n">
        <v>1</v>
      </c>
      <c r="AB519" s="0" t="n">
        <v>0.00567583</v>
      </c>
      <c r="AC519" s="0" t="n">
        <v>0.04627626</v>
      </c>
      <c r="AD519" s="0" t="n">
        <v>-0.02554098</v>
      </c>
      <c r="AE519" s="1" t="n">
        <v>-1.47228E-009</v>
      </c>
      <c r="AF519" s="1" t="n">
        <v>-8.042335E-009</v>
      </c>
      <c r="AG519" s="1" t="n">
        <v>-3.525844E-008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O519" s="2" t="n">
        <f aca="false">SQRT(SUMSQ(AB519:AD519))</f>
        <v>0.05316059579366</v>
      </c>
      <c r="AP519" s="2"/>
      <c r="AQ519" s="2"/>
      <c r="AR519" s="2"/>
      <c r="AS519" s="2" t="n">
        <f aca="false">DEGREES(2*ACOS(AH519))</f>
        <v>0</v>
      </c>
      <c r="AT519" s="2"/>
      <c r="AU519" s="2"/>
      <c r="AW519" s="0" t="n">
        <f aca="false">ABS(AI519-1)</f>
        <v>0</v>
      </c>
      <c r="AZ519" s="3"/>
      <c r="BA519" s="3" t="n">
        <f aca="false">DEGREES(2*ACOS(AM519))</f>
        <v>0</v>
      </c>
      <c r="BB519" s="3"/>
      <c r="BC519" s="3"/>
      <c r="BD519" s="0" t="n">
        <f aca="false">SUM(AN519:BB519)</f>
        <v>0.05316059579366</v>
      </c>
    </row>
    <row r="520" customFormat="false" ht="13.8" hidden="false" customHeight="false" outlineLevel="0" collapsed="false">
      <c r="A520" s="0" t="n">
        <v>482.2888</v>
      </c>
      <c r="B520" s="0" t="n">
        <v>3.392081</v>
      </c>
      <c r="C520" s="0" t="n">
        <v>2.138378</v>
      </c>
      <c r="D520" s="0" t="n">
        <v>2.611359</v>
      </c>
      <c r="E520" s="0" t="n">
        <v>-0.2554518</v>
      </c>
      <c r="F520" s="0" t="n">
        <v>-0.001886917</v>
      </c>
      <c r="G520" s="0" t="n">
        <v>-0.01329723</v>
      </c>
      <c r="H520" s="0" t="n">
        <v>0.9667285</v>
      </c>
      <c r="I520" s="0" t="n">
        <v>0.2339766</v>
      </c>
      <c r="J520" s="0" t="n">
        <v>-0.1231816</v>
      </c>
      <c r="K520" s="0" t="n">
        <v>0.6158183</v>
      </c>
      <c r="L520" s="0" t="n">
        <v>0.09826473</v>
      </c>
      <c r="M520" s="0" t="n">
        <v>0.7719703</v>
      </c>
      <c r="N520" s="0" t="n">
        <v>1</v>
      </c>
      <c r="O520" s="0" t="n">
        <v>-0.0001308918</v>
      </c>
      <c r="P520" s="0" t="n">
        <v>-0.001057625</v>
      </c>
      <c r="Q520" s="0" t="n">
        <v>-0.001853704</v>
      </c>
      <c r="R520" s="0" t="n">
        <v>57.72202</v>
      </c>
      <c r="S520" s="0" t="n">
        <v>14.89228</v>
      </c>
      <c r="T520" s="0" t="n">
        <v>28.53132</v>
      </c>
      <c r="U520" s="0" t="n">
        <v>66.78065</v>
      </c>
      <c r="V520" s="0" t="n">
        <v>92.54345</v>
      </c>
      <c r="W520" s="0" t="n">
        <v>89.06734</v>
      </c>
      <c r="X520" s="0" t="n">
        <v>87.99847</v>
      </c>
      <c r="Y520" s="0" t="n">
        <v>93.25863</v>
      </c>
      <c r="Z520" s="0" t="n">
        <v>0</v>
      </c>
      <c r="AA520" s="0" t="n">
        <v>1</v>
      </c>
      <c r="AB520" s="0" t="n">
        <v>0.003898914</v>
      </c>
      <c r="AC520" s="0" t="n">
        <v>0.03428552</v>
      </c>
      <c r="AD520" s="0" t="n">
        <v>-0.01069005</v>
      </c>
      <c r="AE520" s="1" t="n">
        <v>1.923481E-009</v>
      </c>
      <c r="AF520" s="1" t="n">
        <v>-8.914579E-009</v>
      </c>
      <c r="AG520" s="1" t="n">
        <v>-6.830891E-009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O520" s="2" t="n">
        <f aca="false">SQRT(SUMSQ(AB520:AD520))</f>
        <v>0.0361244457542575</v>
      </c>
      <c r="AP520" s="2"/>
      <c r="AQ520" s="2"/>
      <c r="AR520" s="2"/>
      <c r="AS520" s="2" t="n">
        <f aca="false">DEGREES(2*ACOS(AH520))</f>
        <v>0</v>
      </c>
      <c r="AT520" s="2"/>
      <c r="AU520" s="2"/>
      <c r="AW520" s="0" t="n">
        <f aca="false">ABS(AI520-1)</f>
        <v>0</v>
      </c>
      <c r="AZ520" s="3"/>
      <c r="BA520" s="3" t="n">
        <f aca="false">DEGREES(2*ACOS(AM520))</f>
        <v>0</v>
      </c>
      <c r="BB520" s="3"/>
      <c r="BC520" s="3"/>
      <c r="BD520" s="0" t="n">
        <f aca="false">SUM(AN520:BB520)</f>
        <v>0.0361244457542575</v>
      </c>
    </row>
    <row r="521" customFormat="false" ht="13.8" hidden="false" customHeight="false" outlineLevel="0" collapsed="false">
      <c r="A521" s="0" t="n">
        <v>482.3389</v>
      </c>
      <c r="B521" s="0" t="n">
        <v>3.327823</v>
      </c>
      <c r="C521" s="0" t="n">
        <v>2.14164</v>
      </c>
      <c r="D521" s="0" t="n">
        <v>2.613765</v>
      </c>
      <c r="E521" s="0" t="n">
        <v>-0.2554518</v>
      </c>
      <c r="F521" s="0" t="n">
        <v>-0.001886887</v>
      </c>
      <c r="G521" s="0" t="n">
        <v>-0.01329727</v>
      </c>
      <c r="H521" s="0" t="n">
        <v>0.9667285</v>
      </c>
      <c r="I521" s="0" t="n">
        <v>0.2339766</v>
      </c>
      <c r="J521" s="0" t="n">
        <v>-0.1231663</v>
      </c>
      <c r="K521" s="0" t="n">
        <v>0.6158608</v>
      </c>
      <c r="L521" s="0" t="n">
        <v>0.09826327</v>
      </c>
      <c r="M521" s="0" t="n">
        <v>0.7719391</v>
      </c>
      <c r="N521" s="0" t="n">
        <v>1</v>
      </c>
      <c r="O521" s="0" t="n">
        <v>-0.02435541</v>
      </c>
      <c r="P521" s="0" t="n">
        <v>0.0007743835</v>
      </c>
      <c r="Q521" s="0" t="n">
        <v>0.001577616</v>
      </c>
      <c r="R521" s="0" t="n">
        <v>70.44909</v>
      </c>
      <c r="S521" s="0" t="n">
        <v>18.05093</v>
      </c>
      <c r="T521" s="0" t="n">
        <v>35.00235</v>
      </c>
      <c r="U521" s="0" t="n">
        <v>81.76418</v>
      </c>
      <c r="V521" s="0" t="n">
        <v>113.2289</v>
      </c>
      <c r="W521" s="0" t="n">
        <v>108.9504</v>
      </c>
      <c r="X521" s="0" t="n">
        <v>107.6182</v>
      </c>
      <c r="Y521" s="0" t="n">
        <v>114.0101</v>
      </c>
      <c r="Z521" s="0" t="n">
        <v>0</v>
      </c>
      <c r="AA521" s="0" t="n">
        <v>1</v>
      </c>
      <c r="AB521" s="0" t="n">
        <v>0.004799296</v>
      </c>
      <c r="AC521" s="0" t="n">
        <v>0.03806739</v>
      </c>
      <c r="AD521" s="0" t="n">
        <v>-0.02086387</v>
      </c>
      <c r="AE521" s="1" t="n">
        <v>6.068486E-009</v>
      </c>
      <c r="AF521" s="1" t="n">
        <v>5.514644E-009</v>
      </c>
      <c r="AG521" s="1" t="n">
        <v>-5.152958E-008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O521" s="2" t="n">
        <f aca="false">SQRT(SUMSQ(AB521:AD521))</f>
        <v>0.0436744833384966</v>
      </c>
      <c r="AP521" s="2"/>
      <c r="AQ521" s="2"/>
      <c r="AR521" s="2"/>
      <c r="AS521" s="2" t="n">
        <f aca="false">DEGREES(2*ACOS(AH521))</f>
        <v>0</v>
      </c>
      <c r="AT521" s="2"/>
      <c r="AU521" s="2"/>
      <c r="AW521" s="0" t="n">
        <f aca="false">ABS(AI521-1)</f>
        <v>0</v>
      </c>
      <c r="AZ521" s="3"/>
      <c r="BA521" s="3" t="n">
        <f aca="false">DEGREES(2*ACOS(AM521))</f>
        <v>0</v>
      </c>
      <c r="BB521" s="3"/>
      <c r="BC521" s="3"/>
      <c r="BD521" s="0" t="n">
        <f aca="false">SUM(AN521:BB521)</f>
        <v>0.0436744833384966</v>
      </c>
    </row>
    <row r="522" customFormat="false" ht="13.8" hidden="false" customHeight="false" outlineLevel="0" collapsed="false">
      <c r="A522" s="0" t="n">
        <v>482.3893</v>
      </c>
      <c r="B522" s="0" t="n">
        <v>3.330953</v>
      </c>
      <c r="C522" s="0" t="n">
        <v>2.130591</v>
      </c>
      <c r="D522" s="0" t="n">
        <v>2.614287</v>
      </c>
      <c r="E522" s="0" t="n">
        <v>-0.2554518</v>
      </c>
      <c r="F522" s="0" t="n">
        <v>-0.001886892</v>
      </c>
      <c r="G522" s="0" t="n">
        <v>-0.0132973</v>
      </c>
      <c r="H522" s="0" t="n">
        <v>0.9667285</v>
      </c>
      <c r="I522" s="0" t="n">
        <v>0.2339766</v>
      </c>
      <c r="J522" s="0" t="n">
        <v>-0.1232763</v>
      </c>
      <c r="K522" s="0" t="n">
        <v>0.6156828</v>
      </c>
      <c r="L522" s="0" t="n">
        <v>0.09830755</v>
      </c>
      <c r="M522" s="0" t="n">
        <v>0.7720578</v>
      </c>
      <c r="N522" s="0" t="n">
        <v>1</v>
      </c>
      <c r="O522" s="0" t="n">
        <v>-0.0002031326</v>
      </c>
      <c r="P522" s="0" t="n">
        <v>-0.006246328</v>
      </c>
      <c r="Q522" s="0" t="n">
        <v>0.003505945</v>
      </c>
      <c r="R522" s="0" t="n">
        <v>71.1546</v>
      </c>
      <c r="S522" s="0" t="n">
        <v>18.33219</v>
      </c>
      <c r="T522" s="0" t="n">
        <v>36.8291</v>
      </c>
      <c r="U522" s="0" t="n">
        <v>83.61866</v>
      </c>
      <c r="V522" s="0" t="n">
        <v>115.2208</v>
      </c>
      <c r="W522" s="0" t="n">
        <v>110.7746</v>
      </c>
      <c r="X522" s="0" t="n">
        <v>109.2449</v>
      </c>
      <c r="Y522" s="0" t="n">
        <v>116.7356</v>
      </c>
      <c r="Z522" s="0" t="n">
        <v>0</v>
      </c>
      <c r="AA522" s="0" t="n">
        <v>1</v>
      </c>
      <c r="AB522" s="0" t="n">
        <v>0.005355262</v>
      </c>
      <c r="AC522" s="0" t="n">
        <v>0.03965344</v>
      </c>
      <c r="AD522" s="0" t="n">
        <v>-0.02734949</v>
      </c>
      <c r="AE522" s="1" t="n">
        <v>6.130684E-009</v>
      </c>
      <c r="AF522" s="1" t="n">
        <v>-6.415862E-009</v>
      </c>
      <c r="AG522" s="1" t="n">
        <v>-1.674071E-008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O522" s="2" t="n">
        <f aca="false">SQRT(SUMSQ(AB522:AD522))</f>
        <v>0.0484671923901348</v>
      </c>
      <c r="AP522" s="2"/>
      <c r="AQ522" s="2"/>
      <c r="AR522" s="2"/>
      <c r="AS522" s="2" t="n">
        <f aca="false">DEGREES(2*ACOS(AH522))</f>
        <v>0</v>
      </c>
      <c r="AT522" s="2"/>
      <c r="AU522" s="2"/>
      <c r="AW522" s="0" t="n">
        <f aca="false">ABS(AI522-1)</f>
        <v>0</v>
      </c>
      <c r="AZ522" s="3"/>
      <c r="BA522" s="3" t="n">
        <f aca="false">DEGREES(2*ACOS(AM522))</f>
        <v>0</v>
      </c>
      <c r="BB522" s="3"/>
      <c r="BC522" s="3"/>
      <c r="BD522" s="0" t="n">
        <f aca="false">SUM(AN522:BB522)</f>
        <v>0.0484671923901348</v>
      </c>
    </row>
    <row r="523" customFormat="false" ht="13.8" hidden="false" customHeight="false" outlineLevel="0" collapsed="false">
      <c r="A523" s="0" t="n">
        <v>482.4388</v>
      </c>
      <c r="B523" s="0" t="n">
        <v>3.33538</v>
      </c>
      <c r="C523" s="0" t="n">
        <v>2.131264</v>
      </c>
      <c r="D523" s="0" t="n">
        <v>2.612656</v>
      </c>
      <c r="E523" s="0" t="n">
        <v>-0.2554518</v>
      </c>
      <c r="F523" s="0" t="n">
        <v>-0.001886885</v>
      </c>
      <c r="G523" s="0" t="n">
        <v>-0.01329726</v>
      </c>
      <c r="H523" s="0" t="n">
        <v>0.9667285</v>
      </c>
      <c r="I523" s="0" t="n">
        <v>0.2339766</v>
      </c>
      <c r="J523" s="0" t="n">
        <v>-0.1233544</v>
      </c>
      <c r="K523" s="0" t="n">
        <v>0.6156262</v>
      </c>
      <c r="L523" s="0" t="n">
        <v>0.0983574</v>
      </c>
      <c r="M523" s="0" t="n">
        <v>0.7720842</v>
      </c>
      <c r="N523" s="0" t="n">
        <v>1</v>
      </c>
      <c r="O523" s="0" t="n">
        <v>-0.0003566742</v>
      </c>
      <c r="P523" s="0" t="n">
        <v>-0.008806229</v>
      </c>
      <c r="Q523" s="0" t="n">
        <v>0.005041599</v>
      </c>
      <c r="R523" s="0" t="n">
        <v>69.54416</v>
      </c>
      <c r="S523" s="0" t="n">
        <v>17.95903</v>
      </c>
      <c r="T523" s="0" t="n">
        <v>36.57402</v>
      </c>
      <c r="U523" s="0" t="n">
        <v>82.22262</v>
      </c>
      <c r="V523" s="0" t="n">
        <v>113.0864</v>
      </c>
      <c r="W523" s="0" t="n">
        <v>108.6488</v>
      </c>
      <c r="X523" s="0" t="n">
        <v>107.0649</v>
      </c>
      <c r="Y523" s="0" t="n">
        <v>114.7266</v>
      </c>
      <c r="Z523" s="0" t="n">
        <v>0</v>
      </c>
      <c r="AA523" s="0" t="n">
        <v>1</v>
      </c>
      <c r="AB523" s="0" t="n">
        <v>0.006129873</v>
      </c>
      <c r="AC523" s="0" t="n">
        <v>0.04907818</v>
      </c>
      <c r="AD523" s="0" t="n">
        <v>-0.02635359</v>
      </c>
      <c r="AE523" s="1" t="n">
        <v>-5.276128E-009</v>
      </c>
      <c r="AF523" s="1" t="n">
        <v>2.025929E-008</v>
      </c>
      <c r="AG523" s="1" t="n">
        <v>3.24196E-008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O523" s="2" t="n">
        <f aca="false">SQRT(SUMSQ(AB523:AD523))</f>
        <v>0.0560424375004927</v>
      </c>
      <c r="AP523" s="2"/>
      <c r="AQ523" s="2"/>
      <c r="AR523" s="2"/>
      <c r="AS523" s="2" t="n">
        <f aca="false">DEGREES(2*ACOS(AH523))</f>
        <v>0</v>
      </c>
      <c r="AT523" s="2"/>
      <c r="AU523" s="2"/>
      <c r="AW523" s="0" t="n">
        <f aca="false">ABS(AI523-1)</f>
        <v>0</v>
      </c>
      <c r="AZ523" s="3"/>
      <c r="BA523" s="3" t="n">
        <f aca="false">DEGREES(2*ACOS(AM523))</f>
        <v>0</v>
      </c>
      <c r="BB523" s="3"/>
      <c r="BC523" s="3"/>
      <c r="BD523" s="0" t="n">
        <f aca="false">SUM(AN523:BB523)</f>
        <v>0.0560424375004927</v>
      </c>
    </row>
    <row r="524" customFormat="false" ht="13.8" hidden="false" customHeight="false" outlineLevel="0" collapsed="false">
      <c r="A524" s="0" t="n">
        <v>482.4891</v>
      </c>
      <c r="B524" s="0" t="n">
        <v>3.338553</v>
      </c>
      <c r="C524" s="0" t="n">
        <v>2.129389</v>
      </c>
      <c r="D524" s="0" t="n">
        <v>2.617625</v>
      </c>
      <c r="E524" s="0" t="n">
        <v>-0.2554518</v>
      </c>
      <c r="F524" s="0" t="n">
        <v>-0.001886885</v>
      </c>
      <c r="G524" s="0" t="n">
        <v>-0.01329727</v>
      </c>
      <c r="H524" s="0" t="n">
        <v>0.9667285</v>
      </c>
      <c r="I524" s="0" t="n">
        <v>0.2339766</v>
      </c>
      <c r="J524" s="0" t="n">
        <v>-0.1233771</v>
      </c>
      <c r="K524" s="0" t="n">
        <v>0.6155565</v>
      </c>
      <c r="L524" s="0" t="n">
        <v>0.09835779</v>
      </c>
      <c r="M524" s="0" t="n">
        <v>0.772136</v>
      </c>
      <c r="N524" s="0" t="n">
        <v>1</v>
      </c>
      <c r="O524" s="0" t="n">
        <v>-0.0003321171</v>
      </c>
      <c r="P524" s="0" t="n">
        <v>-0.007423162</v>
      </c>
      <c r="Q524" s="0" t="n">
        <v>0.004161835</v>
      </c>
      <c r="R524" s="0" t="n">
        <v>70.80609</v>
      </c>
      <c r="S524" s="0" t="n">
        <v>18.29345</v>
      </c>
      <c r="T524" s="0" t="n">
        <v>37.17432</v>
      </c>
      <c r="U524" s="0" t="n">
        <v>83.66669</v>
      </c>
      <c r="V524" s="0" t="n">
        <v>115.1019</v>
      </c>
      <c r="W524" s="0" t="n">
        <v>110.5828</v>
      </c>
      <c r="X524" s="0" t="n">
        <v>108.9746</v>
      </c>
      <c r="Y524" s="0" t="n">
        <v>116.753</v>
      </c>
      <c r="Z524" s="0" t="n">
        <v>0</v>
      </c>
      <c r="AA524" s="0" t="n">
        <v>1</v>
      </c>
      <c r="AB524" s="0" t="n">
        <v>0.00417058</v>
      </c>
      <c r="AC524" s="0" t="n">
        <v>0.03654693</v>
      </c>
      <c r="AD524" s="0" t="n">
        <v>-0.01428113</v>
      </c>
      <c r="AE524" s="1" t="n">
        <v>5.178804E-009</v>
      </c>
      <c r="AF524" s="1" t="n">
        <v>-6.040148E-009</v>
      </c>
      <c r="AG524" s="1" t="n">
        <v>-9.774632E-009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O524" s="2" t="n">
        <f aca="false">SQRT(SUMSQ(AB524:AD524))</f>
        <v>0.0394591244712576</v>
      </c>
      <c r="AP524" s="2"/>
      <c r="AQ524" s="2"/>
      <c r="AR524" s="2"/>
      <c r="AS524" s="2" t="n">
        <f aca="false">DEGREES(2*ACOS(AH524))</f>
        <v>0</v>
      </c>
      <c r="AT524" s="2"/>
      <c r="AU524" s="2"/>
      <c r="AW524" s="0" t="n">
        <f aca="false">ABS(AI524-1)</f>
        <v>0</v>
      </c>
      <c r="AZ524" s="3"/>
      <c r="BA524" s="3" t="n">
        <f aca="false">DEGREES(2*ACOS(AM524))</f>
        <v>0</v>
      </c>
      <c r="BB524" s="3"/>
      <c r="BC524" s="3"/>
      <c r="BD524" s="0" t="n">
        <f aca="false">SUM(AN524:BB524)</f>
        <v>0.0394591244712576</v>
      </c>
    </row>
    <row r="525" customFormat="false" ht="13.8" hidden="false" customHeight="false" outlineLevel="0" collapsed="false">
      <c r="A525" s="0" t="n">
        <v>482.5387</v>
      </c>
      <c r="B525" s="0" t="n">
        <v>3.340542</v>
      </c>
      <c r="C525" s="0" t="n">
        <v>2.125888</v>
      </c>
      <c r="D525" s="0" t="n">
        <v>2.624955</v>
      </c>
      <c r="E525" s="0" t="n">
        <v>-0.2554518</v>
      </c>
      <c r="F525" s="0" t="n">
        <v>-0.001886879</v>
      </c>
      <c r="G525" s="0" t="n">
        <v>-0.01329727</v>
      </c>
      <c r="H525" s="0" t="n">
        <v>0.9667285</v>
      </c>
      <c r="I525" s="0" t="n">
        <v>0.2339766</v>
      </c>
      <c r="J525" s="0" t="n">
        <v>-0.12336</v>
      </c>
      <c r="K525" s="0" t="n">
        <v>0.6153994</v>
      </c>
      <c r="L525" s="0" t="n">
        <v>0.09830188</v>
      </c>
      <c r="M525" s="0" t="n">
        <v>0.7722711</v>
      </c>
      <c r="N525" s="0" t="n">
        <v>1</v>
      </c>
      <c r="O525" s="0" t="n">
        <v>0.0001151562</v>
      </c>
      <c r="P525" s="0" t="n">
        <v>-0.004683733</v>
      </c>
      <c r="Q525" s="0" t="n">
        <v>0.001936674</v>
      </c>
      <c r="R525" s="0" t="n">
        <v>69.53423</v>
      </c>
      <c r="S525" s="0" t="n">
        <v>17.77917</v>
      </c>
      <c r="T525" s="0" t="n">
        <v>36.63453</v>
      </c>
      <c r="U525" s="0" t="n">
        <v>82.38076</v>
      </c>
      <c r="V525" s="0" t="n">
        <v>113.2845</v>
      </c>
      <c r="W525" s="0" t="n">
        <v>108.8344</v>
      </c>
      <c r="X525" s="0" t="n">
        <v>107.2434</v>
      </c>
      <c r="Y525" s="0" t="n">
        <v>114.7726</v>
      </c>
      <c r="Z525" s="0" t="n">
        <v>0</v>
      </c>
      <c r="AA525" s="0" t="n">
        <v>1</v>
      </c>
      <c r="AB525" s="0" t="n">
        <v>0.001542076</v>
      </c>
      <c r="AC525" s="0" t="n">
        <v>0.01456702</v>
      </c>
      <c r="AD525" s="0" t="n">
        <v>-0.003228615</v>
      </c>
      <c r="AE525" s="1" t="n">
        <v>4.804042E-009</v>
      </c>
      <c r="AF525" s="1" t="n">
        <v>4.396784E-009</v>
      </c>
      <c r="AG525" s="1" t="n">
        <v>1.30825E-009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O525" s="2" t="n">
        <f aca="false">SQRT(SUMSQ(AB525:AD525))</f>
        <v>0.0150000008296133</v>
      </c>
      <c r="AP525" s="2"/>
      <c r="AQ525" s="2"/>
      <c r="AR525" s="2"/>
      <c r="AS525" s="2" t="n">
        <f aca="false">DEGREES(2*ACOS(AH525))</f>
        <v>0</v>
      </c>
      <c r="AT525" s="2"/>
      <c r="AU525" s="2"/>
      <c r="AW525" s="0" t="n">
        <f aca="false">ABS(AI525-1)</f>
        <v>0</v>
      </c>
      <c r="AZ525" s="3"/>
      <c r="BA525" s="3" t="n">
        <f aca="false">DEGREES(2*ACOS(AM525))</f>
        <v>0</v>
      </c>
      <c r="BB525" s="3"/>
      <c r="BC525" s="3"/>
      <c r="BD525" s="0" t="n">
        <f aca="false">SUM(AN525:BB525)</f>
        <v>0.0150000008296133</v>
      </c>
    </row>
    <row r="526" customFormat="false" ht="13.8" hidden="false" customHeight="false" outlineLevel="0" collapsed="false">
      <c r="A526" s="0" t="n">
        <v>482.5891</v>
      </c>
      <c r="B526" s="0" t="n">
        <v>3.376384</v>
      </c>
      <c r="C526" s="0" t="n">
        <v>2.114238</v>
      </c>
      <c r="D526" s="0" t="n">
        <v>2.665203</v>
      </c>
      <c r="E526" s="0" t="n">
        <v>-0.2554518</v>
      </c>
      <c r="F526" s="0" t="n">
        <v>-0.001886923</v>
      </c>
      <c r="G526" s="0" t="n">
        <v>-0.0132973</v>
      </c>
      <c r="H526" s="0" t="n">
        <v>0.9667285</v>
      </c>
      <c r="I526" s="0" t="n">
        <v>0.2339766</v>
      </c>
      <c r="J526" s="0" t="n">
        <v>-0.1231023</v>
      </c>
      <c r="K526" s="0" t="n">
        <v>0.6151866</v>
      </c>
      <c r="L526" s="0" t="n">
        <v>0.0980315</v>
      </c>
      <c r="M526" s="0" t="n">
        <v>0.772516</v>
      </c>
      <c r="N526" s="0" t="n">
        <v>1</v>
      </c>
      <c r="O526" s="0" t="n">
        <v>0.0009896755</v>
      </c>
      <c r="P526" s="0" t="n">
        <v>0.001767159</v>
      </c>
      <c r="Q526" s="0" t="n">
        <v>0.03782439</v>
      </c>
      <c r="R526" s="0" t="n">
        <v>70.65193</v>
      </c>
      <c r="S526" s="0" t="n">
        <v>17.73886</v>
      </c>
      <c r="T526" s="0" t="n">
        <v>37.45998</v>
      </c>
      <c r="U526" s="0" t="n">
        <v>84.1508</v>
      </c>
      <c r="V526" s="0" t="n">
        <v>115.6533</v>
      </c>
      <c r="W526" s="0" t="n">
        <v>111.0689</v>
      </c>
      <c r="X526" s="0" t="n">
        <v>109.4127</v>
      </c>
      <c r="Y526" s="0" t="n">
        <v>116.8765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1" t="n">
        <v>-2.219849E-009</v>
      </c>
      <c r="AF526" s="1" t="n">
        <v>-4.205561E-008</v>
      </c>
      <c r="AG526" s="1" t="n">
        <v>-3.440584E-009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O526" s="2" t="n">
        <f aca="false">SQRT(SUMSQ(AB526:AD526))</f>
        <v>0</v>
      </c>
      <c r="AP526" s="2"/>
      <c r="AQ526" s="2"/>
      <c r="AR526" s="2"/>
      <c r="AS526" s="2" t="n">
        <f aca="false">DEGREES(2*ACOS(AH526))</f>
        <v>0</v>
      </c>
      <c r="AT526" s="2"/>
      <c r="AU526" s="2"/>
      <c r="AW526" s="0" t="n">
        <f aca="false">ABS(AI526-1)</f>
        <v>0</v>
      </c>
      <c r="AZ526" s="3"/>
      <c r="BA526" s="3" t="n">
        <f aca="false">DEGREES(2*ACOS(AM526))</f>
        <v>0</v>
      </c>
      <c r="BB526" s="3"/>
      <c r="BC526" s="3"/>
      <c r="BD526" s="0" t="n">
        <f aca="false">SUM(AN526:BB526)</f>
        <v>0</v>
      </c>
    </row>
    <row r="527" customFormat="false" ht="13.8" hidden="false" customHeight="false" outlineLevel="0" collapsed="false">
      <c r="A527" s="0" t="n">
        <v>482.6389</v>
      </c>
      <c r="B527" s="0" t="n">
        <v>3.375809</v>
      </c>
      <c r="C527" s="0" t="n">
        <v>2.098316</v>
      </c>
      <c r="D527" s="0" t="n">
        <v>2.649114</v>
      </c>
      <c r="E527" s="0" t="n">
        <v>-0.2554518</v>
      </c>
      <c r="F527" s="0" t="n">
        <v>-0.001886936</v>
      </c>
      <c r="G527" s="0" t="n">
        <v>-0.01329731</v>
      </c>
      <c r="H527" s="0" t="n">
        <v>0.9667285</v>
      </c>
      <c r="I527" s="0" t="n">
        <v>0.2339766</v>
      </c>
      <c r="J527" s="0" t="n">
        <v>-0.1224806</v>
      </c>
      <c r="K527" s="0" t="n">
        <v>0.6148688</v>
      </c>
      <c r="L527" s="0" t="n">
        <v>0.09743205</v>
      </c>
      <c r="M527" s="0" t="n">
        <v>0.7729436</v>
      </c>
      <c r="N527" s="0" t="n">
        <v>1</v>
      </c>
      <c r="O527" s="1" t="n">
        <v>4.887581E-005</v>
      </c>
      <c r="P527" s="1" t="n">
        <v>-2.861023E-006</v>
      </c>
      <c r="Q527" s="1" t="n">
        <v>2.908707E-005</v>
      </c>
      <c r="R527" s="0" t="n">
        <v>62.65973</v>
      </c>
      <c r="S527" s="0" t="n">
        <v>14.55193</v>
      </c>
      <c r="T527" s="0" t="n">
        <v>33.97651</v>
      </c>
      <c r="U527" s="0" t="n">
        <v>76.12846</v>
      </c>
      <c r="V527" s="0" t="n">
        <v>104.4315</v>
      </c>
      <c r="W527" s="0" t="n">
        <v>100.1637</v>
      </c>
      <c r="X527" s="0" t="n">
        <v>98.57482</v>
      </c>
      <c r="Y527" s="0" t="n">
        <v>104.5223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1" t="n">
        <v>1.685891E-011</v>
      </c>
      <c r="AF527" s="1" t="n">
        <v>-1.627046E-008</v>
      </c>
      <c r="AG527" s="1" t="n">
        <v>-1.143072E-008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O527" s="2" t="n">
        <f aca="false">SQRT(SUMSQ(AB527:AD527))</f>
        <v>0</v>
      </c>
      <c r="AP527" s="2"/>
      <c r="AQ527" s="2"/>
      <c r="AR527" s="2"/>
      <c r="AS527" s="2" t="n">
        <f aca="false">DEGREES(2*ACOS(AH527))</f>
        <v>0</v>
      </c>
      <c r="AT527" s="2"/>
      <c r="AU527" s="2"/>
      <c r="AW527" s="0" t="n">
        <f aca="false">ABS(AI527-1)</f>
        <v>0</v>
      </c>
      <c r="AZ527" s="3"/>
      <c r="BA527" s="3" t="n">
        <f aca="false">DEGREES(2*ACOS(AM527))</f>
        <v>0</v>
      </c>
      <c r="BB527" s="3"/>
      <c r="BC527" s="3"/>
      <c r="BD527" s="0" t="n">
        <f aca="false">SUM(AN527:BB527)</f>
        <v>0</v>
      </c>
    </row>
    <row r="528" customFormat="false" ht="13.8" hidden="false" customHeight="false" outlineLevel="0" collapsed="false">
      <c r="A528" s="0" t="n">
        <v>482.6893</v>
      </c>
      <c r="B528" s="0" t="n">
        <v>3.375868</v>
      </c>
      <c r="C528" s="0" t="n">
        <v>2.098442</v>
      </c>
      <c r="D528" s="0" t="n">
        <v>2.649203</v>
      </c>
      <c r="E528" s="0" t="n">
        <v>-0.2554518</v>
      </c>
      <c r="F528" s="0" t="n">
        <v>-0.001886953</v>
      </c>
      <c r="G528" s="0" t="n">
        <v>-0.01329732</v>
      </c>
      <c r="H528" s="0" t="n">
        <v>0.9667285</v>
      </c>
      <c r="I528" s="0" t="n">
        <v>0.2339766</v>
      </c>
      <c r="J528" s="0" t="n">
        <v>-0.1220006</v>
      </c>
      <c r="K528" s="0" t="n">
        <v>0.6146261</v>
      </c>
      <c r="L528" s="0" t="n">
        <v>0.09697089</v>
      </c>
      <c r="M528" s="0" t="n">
        <v>0.7732705</v>
      </c>
      <c r="N528" s="0" t="n">
        <v>1</v>
      </c>
      <c r="O528" s="1" t="n">
        <v>-3.33786E-006</v>
      </c>
      <c r="P528" s="1" t="n">
        <v>-1.502037E-005</v>
      </c>
      <c r="Q528" s="1" t="n">
        <v>2.69413E-005</v>
      </c>
      <c r="R528" s="0" t="n">
        <v>69.83205</v>
      </c>
      <c r="S528" s="0" t="n">
        <v>15.69474</v>
      </c>
      <c r="T528" s="0" t="n">
        <v>38.30316</v>
      </c>
      <c r="U528" s="0" t="n">
        <v>85.64122</v>
      </c>
      <c r="V528" s="0" t="n">
        <v>117.3814</v>
      </c>
      <c r="W528" s="0" t="n">
        <v>112.4857</v>
      </c>
      <c r="X528" s="0" t="n">
        <v>110.6328</v>
      </c>
      <c r="Y528" s="0" t="n">
        <v>117.0144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1" t="n">
        <v>4.445553E-009</v>
      </c>
      <c r="AF528" s="1" t="n">
        <v>-1.057362E-008</v>
      </c>
      <c r="AG528" s="1" t="n">
        <v>-1.137741E-008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O528" s="2" t="n">
        <f aca="false">SQRT(SUMSQ(AB528:AD528))</f>
        <v>0</v>
      </c>
      <c r="AP528" s="2"/>
      <c r="AQ528" s="2"/>
      <c r="AR528" s="2"/>
      <c r="AS528" s="2" t="n">
        <f aca="false">DEGREES(2*ACOS(AH528))</f>
        <v>0</v>
      </c>
      <c r="AT528" s="2"/>
      <c r="AU528" s="2"/>
      <c r="AW528" s="0" t="n">
        <f aca="false">ABS(AI528-1)</f>
        <v>0</v>
      </c>
      <c r="AZ528" s="3"/>
      <c r="BA528" s="3" t="n">
        <f aca="false">DEGREES(2*ACOS(AM528))</f>
        <v>0</v>
      </c>
      <c r="BB528" s="3"/>
      <c r="BC528" s="3"/>
      <c r="BD528" s="0" t="n">
        <f aca="false">SUM(AN528:BB528)</f>
        <v>0</v>
      </c>
    </row>
    <row r="529" customFormat="false" ht="13.8" hidden="false" customHeight="false" outlineLevel="0" collapsed="false">
      <c r="A529" s="0" t="n">
        <v>482.7388</v>
      </c>
      <c r="B529" s="0" t="n">
        <v>3.375845</v>
      </c>
      <c r="C529" s="0" t="n">
        <v>2.098433</v>
      </c>
      <c r="D529" s="0" t="n">
        <v>2.649316</v>
      </c>
      <c r="E529" s="0" t="n">
        <v>-0.2554518</v>
      </c>
      <c r="F529" s="0" t="n">
        <v>-0.001886946</v>
      </c>
      <c r="G529" s="0" t="n">
        <v>-0.01329733</v>
      </c>
      <c r="H529" s="0" t="n">
        <v>0.9667286</v>
      </c>
      <c r="I529" s="0" t="n">
        <v>0.2339766</v>
      </c>
      <c r="J529" s="0" t="n">
        <v>-0.1216296</v>
      </c>
      <c r="K529" s="0" t="n">
        <v>0.6144364</v>
      </c>
      <c r="L529" s="0" t="n">
        <v>0.09661449</v>
      </c>
      <c r="M529" s="0" t="n">
        <v>0.7735242</v>
      </c>
      <c r="N529" s="0" t="n">
        <v>1</v>
      </c>
      <c r="O529" s="1" t="n">
        <v>-4.529953E-006</v>
      </c>
      <c r="P529" s="1" t="n">
        <v>-2.145767E-006</v>
      </c>
      <c r="Q529" s="1" t="n">
        <v>2.241135E-005</v>
      </c>
      <c r="R529" s="0" t="n">
        <v>68.53384</v>
      </c>
      <c r="S529" s="0" t="n">
        <v>15.31541</v>
      </c>
      <c r="T529" s="0" t="n">
        <v>37.66176</v>
      </c>
      <c r="U529" s="0" t="n">
        <v>84.17856</v>
      </c>
      <c r="V529" s="0" t="n">
        <v>115.3605</v>
      </c>
      <c r="W529" s="0" t="n">
        <v>110.5343</v>
      </c>
      <c r="X529" s="0" t="n">
        <v>108.7031</v>
      </c>
      <c r="Y529" s="0" t="n">
        <v>114.9209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1" t="n">
        <v>-1.013711E-008</v>
      </c>
      <c r="AF529" s="1" t="n">
        <v>6.717664E-009</v>
      </c>
      <c r="AG529" s="1" t="n">
        <v>-6.958412E-009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O529" s="2" t="n">
        <f aca="false">SQRT(SUMSQ(AB529:AD529))</f>
        <v>0</v>
      </c>
      <c r="AP529" s="2"/>
      <c r="AQ529" s="2"/>
      <c r="AR529" s="2"/>
      <c r="AS529" s="2" t="n">
        <f aca="false">DEGREES(2*ACOS(AH529))</f>
        <v>0</v>
      </c>
      <c r="AT529" s="2"/>
      <c r="AU529" s="2"/>
      <c r="AW529" s="0" t="n">
        <f aca="false">ABS(AI529-1)</f>
        <v>0</v>
      </c>
      <c r="AZ529" s="3"/>
      <c r="BA529" s="3" t="n">
        <f aca="false">DEGREES(2*ACOS(AM529))</f>
        <v>0</v>
      </c>
      <c r="BB529" s="3"/>
      <c r="BC529" s="3"/>
      <c r="BD529" s="0" t="n">
        <f aca="false">SUM(AN529:BB529)</f>
        <v>0</v>
      </c>
    </row>
    <row r="530" customFormat="false" ht="13.8" hidden="false" customHeight="false" outlineLevel="0" collapsed="false">
      <c r="A530" s="0" t="n">
        <v>482.7919</v>
      </c>
      <c r="B530" s="0" t="n">
        <v>3.375823</v>
      </c>
      <c r="C530" s="0" t="n">
        <v>2.098413</v>
      </c>
      <c r="D530" s="0" t="n">
        <v>2.649417</v>
      </c>
      <c r="E530" s="0" t="n">
        <v>-0.2554519</v>
      </c>
      <c r="F530" s="0" t="n">
        <v>-0.00188702</v>
      </c>
      <c r="G530" s="0" t="n">
        <v>-0.01329734</v>
      </c>
      <c r="H530" s="0" t="n">
        <v>0.9667285</v>
      </c>
      <c r="I530" s="0" t="n">
        <v>0.2339766</v>
      </c>
      <c r="J530" s="0" t="n">
        <v>-0.1213426</v>
      </c>
      <c r="K530" s="0" t="n">
        <v>0.6142878</v>
      </c>
      <c r="L530" s="0" t="n">
        <v>0.09633862</v>
      </c>
      <c r="M530" s="0" t="n">
        <v>0.7737218</v>
      </c>
      <c r="N530" s="0" t="n">
        <v>1</v>
      </c>
      <c r="O530" s="1" t="n">
        <v>-5.245209E-006</v>
      </c>
      <c r="P530" s="1" t="n">
        <v>-8.583069E-006</v>
      </c>
      <c r="Q530" s="1" t="n">
        <v>1.955032E-005</v>
      </c>
      <c r="R530" s="0" t="n">
        <v>57.31226</v>
      </c>
      <c r="S530" s="0" t="n">
        <v>12.79347</v>
      </c>
      <c r="T530" s="0" t="n">
        <v>31.5084</v>
      </c>
      <c r="U530" s="0" t="n">
        <v>70.417</v>
      </c>
      <c r="V530" s="0" t="n">
        <v>96.49754</v>
      </c>
      <c r="W530" s="0" t="n">
        <v>92.4585</v>
      </c>
      <c r="X530" s="0" t="n">
        <v>90.92519</v>
      </c>
      <c r="Y530" s="0" t="n">
        <v>96.11848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1" t="n">
        <v>-7.579676E-009</v>
      </c>
      <c r="AF530" s="1" t="n">
        <v>-6.235719E-008</v>
      </c>
      <c r="AG530" s="1" t="n">
        <v>1.699298E-008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O530" s="2" t="n">
        <f aca="false">SQRT(SUMSQ(AB530:AD530))</f>
        <v>0</v>
      </c>
      <c r="AP530" s="2"/>
      <c r="AQ530" s="2"/>
      <c r="AR530" s="2"/>
      <c r="AS530" s="2" t="n">
        <f aca="false">DEGREES(2*ACOS(AH530))</f>
        <v>0</v>
      </c>
      <c r="AT530" s="2"/>
      <c r="AU530" s="2"/>
      <c r="AW530" s="0" t="n">
        <f aca="false">ABS(AI530-1)</f>
        <v>0</v>
      </c>
      <c r="AZ530" s="3"/>
      <c r="BA530" s="3" t="n">
        <f aca="false">DEGREES(2*ACOS(AM530))</f>
        <v>0</v>
      </c>
      <c r="BB530" s="3"/>
      <c r="BC530" s="3"/>
      <c r="BD530" s="0" t="n">
        <f aca="false">SUM(AN530:BB530)</f>
        <v>0</v>
      </c>
    </row>
    <row r="531" customFormat="false" ht="13.8" hidden="false" customHeight="false" outlineLevel="0" collapsed="false">
      <c r="A531" s="0" t="n">
        <v>482.8414</v>
      </c>
      <c r="B531" s="0" t="n">
        <v>3.375789</v>
      </c>
      <c r="C531" s="0" t="n">
        <v>2.098345</v>
      </c>
      <c r="D531" s="0" t="n">
        <v>2.649508</v>
      </c>
      <c r="E531" s="0" t="n">
        <v>-0.2554519</v>
      </c>
      <c r="F531" s="0" t="n">
        <v>-0.001887046</v>
      </c>
      <c r="G531" s="0" t="n">
        <v>-0.01329734</v>
      </c>
      <c r="H531" s="0" t="n">
        <v>0.9667285</v>
      </c>
      <c r="I531" s="0" t="n">
        <v>0.2339766</v>
      </c>
      <c r="J531" s="0" t="n">
        <v>-0.1211199</v>
      </c>
      <c r="K531" s="0" t="n">
        <v>0.6141711</v>
      </c>
      <c r="L531" s="0" t="n">
        <v>0.09612434</v>
      </c>
      <c r="M531" s="0" t="n">
        <v>0.773876</v>
      </c>
      <c r="N531" s="0" t="n">
        <v>1</v>
      </c>
      <c r="O531" s="1" t="n">
        <v>-7.867813E-006</v>
      </c>
      <c r="P531" s="1" t="n">
        <v>-1.692772E-005</v>
      </c>
      <c r="Q531" s="1" t="n">
        <v>1.716614E-005</v>
      </c>
      <c r="R531" s="0" t="n">
        <v>68.52297</v>
      </c>
      <c r="S531" s="0" t="n">
        <v>15.28921</v>
      </c>
      <c r="T531" s="0" t="n">
        <v>37.68045</v>
      </c>
      <c r="U531" s="0" t="n">
        <v>84.20248</v>
      </c>
      <c r="V531" s="0" t="n">
        <v>115.3858</v>
      </c>
      <c r="W531" s="0" t="n">
        <v>110.5556</v>
      </c>
      <c r="X531" s="0" t="n">
        <v>108.7213</v>
      </c>
      <c r="Y531" s="0" t="n">
        <v>114.9291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1" t="n">
        <v>4.599359E-009</v>
      </c>
      <c r="AF531" s="1" t="n">
        <v>-1.81973E-008</v>
      </c>
      <c r="AG531" s="1" t="n">
        <v>9.772364E-009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O531" s="2" t="n">
        <f aca="false">SQRT(SUMSQ(AB531:AD531))</f>
        <v>0</v>
      </c>
      <c r="AP531" s="2"/>
      <c r="AQ531" s="2"/>
      <c r="AR531" s="2"/>
      <c r="AS531" s="2" t="n">
        <f aca="false">DEGREES(2*ACOS(AH531))</f>
        <v>0</v>
      </c>
      <c r="AT531" s="2"/>
      <c r="AU531" s="2"/>
      <c r="AW531" s="0" t="n">
        <f aca="false">ABS(AI531-1)</f>
        <v>0</v>
      </c>
      <c r="AZ531" s="3"/>
      <c r="BA531" s="3" t="n">
        <f aca="false">DEGREES(2*ACOS(AM531))</f>
        <v>0</v>
      </c>
      <c r="BB531" s="3"/>
      <c r="BC531" s="3"/>
      <c r="BD531" s="0" t="n">
        <f aca="false">SUM(AN531:BB531)</f>
        <v>0</v>
      </c>
    </row>
    <row r="532" customFormat="false" ht="13.8" hidden="false" customHeight="false" outlineLevel="0" collapsed="false">
      <c r="A532" s="0" t="n">
        <v>482.8918</v>
      </c>
      <c r="B532" s="0" t="n">
        <v>3.375746</v>
      </c>
      <c r="C532" s="0" t="n">
        <v>2.098248</v>
      </c>
      <c r="D532" s="0" t="n">
        <v>2.649586</v>
      </c>
      <c r="E532" s="0" t="n">
        <v>-0.255452</v>
      </c>
      <c r="F532" s="0" t="n">
        <v>-0.00188706</v>
      </c>
      <c r="G532" s="0" t="n">
        <v>-0.01329738</v>
      </c>
      <c r="H532" s="0" t="n">
        <v>0.9667284</v>
      </c>
      <c r="I532" s="0" t="n">
        <v>0.2339766</v>
      </c>
      <c r="J532" s="0" t="n">
        <v>-0.1209463</v>
      </c>
      <c r="K532" s="0" t="n">
        <v>0.6140794</v>
      </c>
      <c r="L532" s="0" t="n">
        <v>0.0959573</v>
      </c>
      <c r="M532" s="0" t="n">
        <v>0.7739967</v>
      </c>
      <c r="N532" s="0" t="n">
        <v>1</v>
      </c>
      <c r="O532" s="1" t="n">
        <v>-8.583069E-006</v>
      </c>
      <c r="P532" s="1" t="n">
        <v>-2.145767E-005</v>
      </c>
      <c r="Q532" s="1" t="n">
        <v>1.478195E-005</v>
      </c>
      <c r="R532" s="0" t="n">
        <v>69.76536</v>
      </c>
      <c r="S532" s="0" t="n">
        <v>15.56109</v>
      </c>
      <c r="T532" s="0" t="n">
        <v>38.37207</v>
      </c>
      <c r="U532" s="0" t="n">
        <v>85.73983</v>
      </c>
      <c r="V532" s="0" t="n">
        <v>117.4894</v>
      </c>
      <c r="W532" s="0" t="n">
        <v>112.5704</v>
      </c>
      <c r="X532" s="0" t="n">
        <v>110.7016</v>
      </c>
      <c r="Y532" s="0" t="n">
        <v>117.0221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1" t="n">
        <v>1.228936E-008</v>
      </c>
      <c r="AF532" s="1" t="n">
        <v>-2.966198E-008</v>
      </c>
      <c r="AG532" s="1" t="n">
        <v>-2.866471E-008</v>
      </c>
      <c r="AH532" s="0" t="n">
        <v>0.9999999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O532" s="2" t="n">
        <f aca="false">SQRT(SUMSQ(AB532:AD532))</f>
        <v>0</v>
      </c>
      <c r="AP532" s="2"/>
      <c r="AQ532" s="2"/>
      <c r="AR532" s="2"/>
      <c r="AS532" s="2" t="n">
        <f aca="false">DEGREES(2*ACOS(AH532))</f>
        <v>0.0512469035396072</v>
      </c>
      <c r="AT532" s="2"/>
      <c r="AU532" s="2"/>
      <c r="AW532" s="0" t="n">
        <f aca="false">ABS(AI532-1)</f>
        <v>0</v>
      </c>
      <c r="AZ532" s="3"/>
      <c r="BA532" s="3" t="n">
        <f aca="false">DEGREES(2*ACOS(AM532))</f>
        <v>0</v>
      </c>
      <c r="BB532" s="3"/>
      <c r="BC532" s="3"/>
      <c r="BD532" s="0" t="n">
        <f aca="false">SUM(AN532:BB532)</f>
        <v>0.0512469035396072</v>
      </c>
    </row>
    <row r="533" customFormat="false" ht="13.8" hidden="false" customHeight="false" outlineLevel="0" collapsed="false">
      <c r="A533" s="0" t="n">
        <v>482.941</v>
      </c>
      <c r="B533" s="0" t="n">
        <v>3.375702</v>
      </c>
      <c r="C533" s="0" t="n">
        <v>2.098143</v>
      </c>
      <c r="D533" s="0" t="n">
        <v>2.649653</v>
      </c>
      <c r="E533" s="0" t="n">
        <v>-0.255452</v>
      </c>
      <c r="F533" s="0" t="n">
        <v>-0.001887079</v>
      </c>
      <c r="G533" s="0" t="n">
        <v>-0.01329739</v>
      </c>
      <c r="H533" s="0" t="n">
        <v>0.9667284</v>
      </c>
      <c r="I533" s="0" t="n">
        <v>0.2339766</v>
      </c>
      <c r="J533" s="0" t="n">
        <v>-0.1208105</v>
      </c>
      <c r="K533" s="0" t="n">
        <v>0.6140071</v>
      </c>
      <c r="L533" s="0" t="n">
        <v>0.09582656</v>
      </c>
      <c r="M533" s="0" t="n">
        <v>0.7740914</v>
      </c>
      <c r="N533" s="0" t="n">
        <v>1</v>
      </c>
      <c r="O533" s="1" t="n">
        <v>-9.059906E-006</v>
      </c>
      <c r="P533" s="1" t="n">
        <v>-2.193451E-005</v>
      </c>
      <c r="Q533" s="1" t="n">
        <v>1.263618E-005</v>
      </c>
      <c r="R533" s="0" t="n">
        <v>61.04043</v>
      </c>
      <c r="S533" s="0" t="n">
        <v>13.61029</v>
      </c>
      <c r="T533" s="0" t="n">
        <v>33.58116</v>
      </c>
      <c r="U533" s="0" t="n">
        <v>75.02726</v>
      </c>
      <c r="V533" s="0" t="n">
        <v>102.8074</v>
      </c>
      <c r="W533" s="0" t="n">
        <v>98.50212</v>
      </c>
      <c r="X533" s="0" t="n">
        <v>96.86588</v>
      </c>
      <c r="Y533" s="0" t="n">
        <v>102.3963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1" t="n">
        <v>-8.643555E-010</v>
      </c>
      <c r="AF533" s="1" t="n">
        <v>-1.357847E-008</v>
      </c>
      <c r="AG533" s="1" t="n">
        <v>-1.956123E-009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O533" s="2" t="n">
        <f aca="false">SQRT(SUMSQ(AB533:AD533))</f>
        <v>0</v>
      </c>
      <c r="AP533" s="2"/>
      <c r="AQ533" s="2"/>
      <c r="AR533" s="2"/>
      <c r="AS533" s="2" t="n">
        <f aca="false">DEGREES(2*ACOS(AH533))</f>
        <v>0</v>
      </c>
      <c r="AT533" s="2"/>
      <c r="AU533" s="2"/>
      <c r="AW533" s="0" t="n">
        <f aca="false">ABS(AI533-1)</f>
        <v>0</v>
      </c>
      <c r="AZ533" s="3"/>
      <c r="BA533" s="3" t="n">
        <f aca="false">DEGREES(2*ACOS(AM533))</f>
        <v>0</v>
      </c>
      <c r="BB533" s="3"/>
      <c r="BC533" s="3"/>
      <c r="BD533" s="0" t="n">
        <f aca="false">SUM(AN533:BB533)</f>
        <v>0</v>
      </c>
    </row>
    <row r="534" customFormat="false" ht="13.8" hidden="false" customHeight="false" outlineLevel="0" collapsed="false">
      <c r="A534" s="0" t="n">
        <v>482.9914</v>
      </c>
      <c r="B534" s="0" t="n">
        <v>3.375656</v>
      </c>
      <c r="C534" s="0" t="n">
        <v>2.098028</v>
      </c>
      <c r="D534" s="0" t="n">
        <v>2.649711</v>
      </c>
      <c r="E534" s="0" t="n">
        <v>-0.2554521</v>
      </c>
      <c r="F534" s="0" t="n">
        <v>-0.001887062</v>
      </c>
      <c r="G534" s="0" t="n">
        <v>-0.0132974</v>
      </c>
      <c r="H534" s="0" t="n">
        <v>0.9667284</v>
      </c>
      <c r="I534" s="0" t="n">
        <v>0.2339766</v>
      </c>
      <c r="J534" s="0" t="n">
        <v>-0.1207039</v>
      </c>
      <c r="K534" s="0" t="n">
        <v>0.61395</v>
      </c>
      <c r="L534" s="0" t="n">
        <v>0.09572387</v>
      </c>
      <c r="M534" s="0" t="n">
        <v>0.774166</v>
      </c>
      <c r="N534" s="0" t="n">
        <v>1</v>
      </c>
      <c r="O534" s="1" t="n">
        <v>-9.298325E-006</v>
      </c>
      <c r="P534" s="1" t="n">
        <v>-2.360344E-005</v>
      </c>
      <c r="Q534" s="1" t="n">
        <v>1.096725E-005</v>
      </c>
      <c r="R534" s="0" t="n">
        <v>69.75472</v>
      </c>
      <c r="S534" s="0" t="n">
        <v>15.5476</v>
      </c>
      <c r="T534" s="0" t="n">
        <v>38.38493</v>
      </c>
      <c r="U534" s="0" t="n">
        <v>85.75093</v>
      </c>
      <c r="V534" s="0" t="n">
        <v>117.4987</v>
      </c>
      <c r="W534" s="0" t="n">
        <v>112.5767</v>
      </c>
      <c r="X534" s="0" t="n">
        <v>110.7055</v>
      </c>
      <c r="Y534" s="0" t="n">
        <v>117.0259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1" t="n">
        <v>7.71024E-009</v>
      </c>
      <c r="AF534" s="1" t="n">
        <v>1.727528E-008</v>
      </c>
      <c r="AG534" s="1" t="n">
        <v>-1.059553E-008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O534" s="2" t="n">
        <f aca="false">SQRT(SUMSQ(AB534:AD534))</f>
        <v>0</v>
      </c>
      <c r="AP534" s="2"/>
      <c r="AQ534" s="2"/>
      <c r="AR534" s="2"/>
      <c r="AS534" s="2" t="n">
        <f aca="false">DEGREES(2*ACOS(AH534))</f>
        <v>0</v>
      </c>
      <c r="AT534" s="2"/>
      <c r="AU534" s="2"/>
      <c r="AW534" s="0" t="n">
        <f aca="false">ABS(AI534-1)</f>
        <v>0</v>
      </c>
      <c r="AZ534" s="3"/>
      <c r="BA534" s="3" t="n">
        <f aca="false">DEGREES(2*ACOS(AM534))</f>
        <v>0</v>
      </c>
      <c r="BB534" s="3"/>
      <c r="BC534" s="3"/>
      <c r="BD534" s="0" t="n">
        <f aca="false">SUM(AN534:BB534)</f>
        <v>0</v>
      </c>
    </row>
    <row r="535" customFormat="false" ht="13.8" hidden="false" customHeight="false" outlineLevel="0" collapsed="false">
      <c r="A535" s="0" t="n">
        <v>483.0418</v>
      </c>
      <c r="B535" s="0" t="n">
        <v>3.375609</v>
      </c>
      <c r="C535" s="0" t="n">
        <v>2.097905</v>
      </c>
      <c r="D535" s="0" t="n">
        <v>2.649761</v>
      </c>
      <c r="E535" s="0" t="n">
        <v>-0.2554522</v>
      </c>
      <c r="F535" s="0" t="n">
        <v>-0.001887066</v>
      </c>
      <c r="G535" s="0" t="n">
        <v>-0.01329742</v>
      </c>
      <c r="H535" s="0" t="n">
        <v>0.9667284</v>
      </c>
      <c r="I535" s="0" t="n">
        <v>0.2339766</v>
      </c>
      <c r="J535" s="0" t="n">
        <v>-0.1206197</v>
      </c>
      <c r="K535" s="0" t="n">
        <v>0.6139049</v>
      </c>
      <c r="L535" s="0" t="n">
        <v>0.09564278</v>
      </c>
      <c r="M535" s="0" t="n">
        <v>0.7742249</v>
      </c>
      <c r="N535" s="0" t="n">
        <v>1</v>
      </c>
      <c r="O535" s="1" t="n">
        <v>-9.298325E-006</v>
      </c>
      <c r="P535" s="1" t="n">
        <v>-2.551079E-005</v>
      </c>
      <c r="Q535" s="1" t="n">
        <v>9.536743E-006</v>
      </c>
      <c r="R535" s="0" t="n">
        <v>69.74828</v>
      </c>
      <c r="S535" s="0" t="n">
        <v>15.54039</v>
      </c>
      <c r="T535" s="0" t="n">
        <v>38.39119</v>
      </c>
      <c r="U535" s="0" t="n">
        <v>85.75606</v>
      </c>
      <c r="V535" s="0" t="n">
        <v>117.5028</v>
      </c>
      <c r="W535" s="0" t="n">
        <v>112.579</v>
      </c>
      <c r="X535" s="0" t="n">
        <v>110.7062</v>
      </c>
      <c r="Y535" s="0" t="n">
        <v>117.0268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1" t="n">
        <v>2.329255E-009</v>
      </c>
      <c r="AF535" s="1" t="n">
        <v>-6.267774E-009</v>
      </c>
      <c r="AG535" s="1" t="n">
        <v>1.756222E-009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O535" s="2" t="n">
        <f aca="false">SQRT(SUMSQ(AB535:AD535))</f>
        <v>0</v>
      </c>
      <c r="AP535" s="2"/>
      <c r="AQ535" s="2"/>
      <c r="AR535" s="2"/>
      <c r="AS535" s="2" t="n">
        <f aca="false">DEGREES(2*ACOS(AH535))</f>
        <v>0</v>
      </c>
      <c r="AT535" s="2"/>
      <c r="AU535" s="2"/>
      <c r="AW535" s="0" t="n">
        <f aca="false">ABS(AI535-1)</f>
        <v>0</v>
      </c>
      <c r="AZ535" s="3"/>
      <c r="BA535" s="3" t="n">
        <f aca="false">DEGREES(2*ACOS(AM535))</f>
        <v>0</v>
      </c>
      <c r="BB535" s="3"/>
      <c r="BC535" s="3"/>
      <c r="BD535" s="0" t="n">
        <f aca="false">SUM(AN535:BB535)</f>
        <v>0</v>
      </c>
    </row>
    <row r="536" customFormat="false" ht="13.8" hidden="false" customHeight="false" outlineLevel="0" collapsed="false">
      <c r="A536" s="0" t="n">
        <v>483.0917</v>
      </c>
      <c r="B536" s="0" t="n">
        <v>3.375561</v>
      </c>
      <c r="C536" s="0" t="n">
        <v>2.097774</v>
      </c>
      <c r="D536" s="0" t="n">
        <v>2.649806</v>
      </c>
      <c r="E536" s="0" t="n">
        <v>-0.2554522</v>
      </c>
      <c r="F536" s="0" t="n">
        <v>-0.001887098</v>
      </c>
      <c r="G536" s="0" t="n">
        <v>-0.01329742</v>
      </c>
      <c r="H536" s="0" t="n">
        <v>0.9667284</v>
      </c>
      <c r="I536" s="0" t="n">
        <v>0.2339766</v>
      </c>
      <c r="J536" s="0" t="n">
        <v>-0.1205527</v>
      </c>
      <c r="K536" s="0" t="n">
        <v>0.6138691</v>
      </c>
      <c r="L536" s="0" t="n">
        <v>0.09557832</v>
      </c>
      <c r="M536" s="0" t="n">
        <v>0.7742716</v>
      </c>
      <c r="N536" s="0" t="n">
        <v>1</v>
      </c>
      <c r="O536" s="1" t="n">
        <v>-9.775162E-006</v>
      </c>
      <c r="P536" s="1" t="n">
        <v>-2.670288E-005</v>
      </c>
      <c r="Q536" s="1" t="n">
        <v>8.34465E-006</v>
      </c>
      <c r="R536" s="0" t="n">
        <v>66.00525</v>
      </c>
      <c r="S536" s="0" t="n">
        <v>14.70096</v>
      </c>
      <c r="T536" s="0" t="n">
        <v>36.34021</v>
      </c>
      <c r="U536" s="0" t="n">
        <v>81.16637</v>
      </c>
      <c r="V536" s="0" t="n">
        <v>111.2114</v>
      </c>
      <c r="W536" s="0" t="n">
        <v>106.5497</v>
      </c>
      <c r="X536" s="0" t="n">
        <v>104.7758</v>
      </c>
      <c r="Y536" s="0" t="n">
        <v>110.7577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1" t="n">
        <v>1.091473E-008</v>
      </c>
      <c r="AF536" s="1" t="n">
        <v>-2.40967E-008</v>
      </c>
      <c r="AG536" s="1" t="n">
        <v>1.612458E-009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O536" s="2" t="n">
        <f aca="false">SQRT(SUMSQ(AB536:AD536))</f>
        <v>0</v>
      </c>
      <c r="AP536" s="2"/>
      <c r="AQ536" s="2"/>
      <c r="AR536" s="2"/>
      <c r="AS536" s="2" t="n">
        <f aca="false">DEGREES(2*ACOS(AH536))</f>
        <v>0</v>
      </c>
      <c r="AT536" s="2"/>
      <c r="AU536" s="2"/>
      <c r="AW536" s="0" t="n">
        <f aca="false">ABS(AI536-1)</f>
        <v>0</v>
      </c>
      <c r="AZ536" s="3"/>
      <c r="BA536" s="3" t="n">
        <f aca="false">DEGREES(2*ACOS(AM536))</f>
        <v>0</v>
      </c>
      <c r="BB536" s="3"/>
      <c r="BC536" s="3"/>
      <c r="BD536" s="0" t="n">
        <f aca="false">SUM(AN536:BB536)</f>
        <v>0</v>
      </c>
    </row>
    <row r="537" customFormat="false" ht="13.8" hidden="false" customHeight="false" outlineLevel="0" collapsed="false">
      <c r="A537" s="0" t="n">
        <v>483.1411</v>
      </c>
      <c r="B537" s="0" t="n">
        <v>3.375512</v>
      </c>
      <c r="C537" s="0" t="n">
        <v>2.097636</v>
      </c>
      <c r="D537" s="0" t="n">
        <v>2.649844</v>
      </c>
      <c r="E537" s="0" t="n">
        <v>-0.2554523</v>
      </c>
      <c r="F537" s="0" t="n">
        <v>-0.001887097</v>
      </c>
      <c r="G537" s="0" t="n">
        <v>-0.01329744</v>
      </c>
      <c r="H537" s="0" t="n">
        <v>0.9667284</v>
      </c>
      <c r="I537" s="0" t="n">
        <v>0.2339766</v>
      </c>
      <c r="J537" s="0" t="n">
        <v>-0.1204989</v>
      </c>
      <c r="K537" s="0" t="n">
        <v>0.6138408</v>
      </c>
      <c r="L537" s="0" t="n">
        <v>0.0955267</v>
      </c>
      <c r="M537" s="0" t="n">
        <v>0.7743088</v>
      </c>
      <c r="N537" s="0" t="n">
        <v>1</v>
      </c>
      <c r="O537" s="1" t="n">
        <v>-1.001358E-005</v>
      </c>
      <c r="P537" s="1" t="n">
        <v>-2.789497E-005</v>
      </c>
      <c r="Q537" s="1" t="n">
        <v>7.390976E-006</v>
      </c>
      <c r="R537" s="0" t="n">
        <v>67.24359</v>
      </c>
      <c r="S537" s="0" t="n">
        <v>14.97116</v>
      </c>
      <c r="T537" s="0" t="n">
        <v>37.03152</v>
      </c>
      <c r="U537" s="0" t="n">
        <v>82.70218</v>
      </c>
      <c r="V537" s="0" t="n">
        <v>113.3129</v>
      </c>
      <c r="W537" s="0" t="n">
        <v>108.5614</v>
      </c>
      <c r="X537" s="0" t="n">
        <v>106.7525</v>
      </c>
      <c r="Y537" s="0" t="n">
        <v>112.8475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1" t="n">
        <v>2.290606E-010</v>
      </c>
      <c r="AF537" s="1" t="n">
        <v>-3.805159E-009</v>
      </c>
      <c r="AG537" s="1" t="n">
        <v>-1.164156E-008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O537" s="2" t="n">
        <f aca="false">SQRT(SUMSQ(AB537:AD537))</f>
        <v>0</v>
      </c>
      <c r="AP537" s="2"/>
      <c r="AQ537" s="2"/>
      <c r="AR537" s="2"/>
      <c r="AS537" s="2" t="n">
        <f aca="false">DEGREES(2*ACOS(AH537))</f>
        <v>0</v>
      </c>
      <c r="AT537" s="2"/>
      <c r="AU537" s="2"/>
      <c r="AW537" s="0" t="n">
        <f aca="false">ABS(AI537-1)</f>
        <v>0</v>
      </c>
      <c r="AZ537" s="3"/>
      <c r="BA537" s="3" t="n">
        <f aca="false">DEGREES(2*ACOS(AM537))</f>
        <v>0</v>
      </c>
      <c r="BB537" s="3"/>
      <c r="BC537" s="3"/>
      <c r="BD537" s="0" t="n">
        <f aca="false">SUM(AN537:BB537)</f>
        <v>0</v>
      </c>
    </row>
    <row r="538" customFormat="false" ht="13.8" hidden="false" customHeight="false" outlineLevel="0" collapsed="false">
      <c r="A538" s="0" t="n">
        <v>483.1913</v>
      </c>
      <c r="B538" s="0" t="n">
        <v>3.375462</v>
      </c>
      <c r="C538" s="0" t="n">
        <v>2.097502</v>
      </c>
      <c r="D538" s="0" t="n">
        <v>2.649884</v>
      </c>
      <c r="E538" s="0" t="n">
        <v>-0.2554524</v>
      </c>
      <c r="F538" s="0" t="n">
        <v>-0.001887088</v>
      </c>
      <c r="G538" s="0" t="n">
        <v>-0.01329745</v>
      </c>
      <c r="H538" s="0" t="n">
        <v>0.9667284</v>
      </c>
      <c r="I538" s="0" t="n">
        <v>0.2339766</v>
      </c>
      <c r="J538" s="0" t="n">
        <v>-0.1204553</v>
      </c>
      <c r="K538" s="0" t="n">
        <v>0.6138183</v>
      </c>
      <c r="L538" s="0" t="n">
        <v>0.09548493</v>
      </c>
      <c r="M538" s="0" t="n">
        <v>0.7743386</v>
      </c>
      <c r="N538" s="0" t="n">
        <v>1</v>
      </c>
      <c r="O538" s="1" t="n">
        <v>-9.775162E-006</v>
      </c>
      <c r="P538" s="1" t="n">
        <v>-2.574921E-005</v>
      </c>
      <c r="Q538" s="1" t="n">
        <v>8.821487E-006</v>
      </c>
      <c r="R538" s="0" t="n">
        <v>68.48129</v>
      </c>
      <c r="S538" s="0" t="n">
        <v>15.24094</v>
      </c>
      <c r="T538" s="0" t="n">
        <v>37.723</v>
      </c>
      <c r="U538" s="0" t="n">
        <v>84.23791</v>
      </c>
      <c r="V538" s="0" t="n">
        <v>115.4143</v>
      </c>
      <c r="W538" s="0" t="n">
        <v>110.5728</v>
      </c>
      <c r="X538" s="0" t="n">
        <v>108.7288</v>
      </c>
      <c r="Y538" s="0" t="n">
        <v>114.9366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1" t="n">
        <v>2.203147E-010</v>
      </c>
      <c r="AF538" s="1" t="n">
        <v>1.780138E-008</v>
      </c>
      <c r="AG538" s="1" t="n">
        <v>-4.365987E-009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O538" s="2" t="n">
        <f aca="false">SQRT(SUMSQ(AB538:AD538))</f>
        <v>0</v>
      </c>
      <c r="AP538" s="2"/>
      <c r="AQ538" s="2"/>
      <c r="AR538" s="2"/>
      <c r="AS538" s="2" t="n">
        <f aca="false">DEGREES(2*ACOS(AH538))</f>
        <v>0.0512469035396072</v>
      </c>
      <c r="AT538" s="2"/>
      <c r="AU538" s="2"/>
      <c r="AW538" s="0" t="n">
        <f aca="false">ABS(AI538-1)</f>
        <v>0</v>
      </c>
      <c r="AZ538" s="3"/>
      <c r="BA538" s="3" t="n">
        <f aca="false">DEGREES(2*ACOS(AM538))</f>
        <v>0</v>
      </c>
      <c r="BB538" s="3"/>
      <c r="BC538" s="3"/>
      <c r="BD538" s="0" t="n">
        <f aca="false">SUM(AN538:BB538)</f>
        <v>0.0512469035396072</v>
      </c>
    </row>
    <row r="539" customFormat="false" ht="13.8" hidden="false" customHeight="false" outlineLevel="0" collapsed="false">
      <c r="A539" s="0" t="n">
        <v>483.2413</v>
      </c>
      <c r="B539" s="0" t="n">
        <v>3.375613</v>
      </c>
      <c r="C539" s="0" t="n">
        <v>2.097381</v>
      </c>
      <c r="D539" s="0" t="n">
        <v>2.649935</v>
      </c>
      <c r="E539" s="0" t="n">
        <v>-0.2562716</v>
      </c>
      <c r="F539" s="0" t="n">
        <v>-0.002078551</v>
      </c>
      <c r="G539" s="0" t="n">
        <v>-0.01218484</v>
      </c>
      <c r="H539" s="0" t="n">
        <v>0.9665258</v>
      </c>
      <c r="I539" s="0" t="n">
        <v>0.2339766</v>
      </c>
      <c r="J539" s="0" t="n">
        <v>-0.1204196</v>
      </c>
      <c r="K539" s="0" t="n">
        <v>0.6138003</v>
      </c>
      <c r="L539" s="0" t="n">
        <v>0.09545086</v>
      </c>
      <c r="M539" s="0" t="n">
        <v>0.7743627</v>
      </c>
      <c r="N539" s="0" t="n">
        <v>1</v>
      </c>
      <c r="O539" s="0" t="n">
        <v>0.0001876354</v>
      </c>
      <c r="P539" s="1" t="n">
        <v>-2.69413E-005</v>
      </c>
      <c r="Q539" s="1" t="n">
        <v>1.144409E-005</v>
      </c>
      <c r="R539" s="0" t="n">
        <v>67.22969</v>
      </c>
      <c r="S539" s="0" t="n">
        <v>14.95672</v>
      </c>
      <c r="T539" s="0" t="n">
        <v>37.04269</v>
      </c>
      <c r="U539" s="0" t="n">
        <v>82.71052</v>
      </c>
      <c r="V539" s="0" t="n">
        <v>113.319</v>
      </c>
      <c r="W539" s="0" t="n">
        <v>108.564</v>
      </c>
      <c r="X539" s="0" t="n">
        <v>106.7523</v>
      </c>
      <c r="Y539" s="0" t="n">
        <v>112.8466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-0.0008487775</v>
      </c>
      <c r="AF539" s="0" t="n">
        <v>0.000109622</v>
      </c>
      <c r="AG539" s="0" t="n">
        <v>0.001119821</v>
      </c>
      <c r="AH539" s="0" t="n">
        <v>0.999999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O539" s="2" t="n">
        <f aca="false">SQRT(SUMSQ(AB539:AD539))</f>
        <v>0</v>
      </c>
      <c r="AP539" s="2"/>
      <c r="AQ539" s="2"/>
      <c r="AR539" s="2"/>
      <c r="AS539" s="2" t="n">
        <f aca="false">DEGREES(2*ACOS(AH539))</f>
        <v>0.162056950406361</v>
      </c>
      <c r="AT539" s="2"/>
      <c r="AU539" s="2"/>
      <c r="AW539" s="0" t="n">
        <f aca="false">ABS(AI539-1)</f>
        <v>0</v>
      </c>
      <c r="AZ539" s="3"/>
      <c r="BA539" s="3" t="n">
        <f aca="false">DEGREES(2*ACOS(AM539))</f>
        <v>0</v>
      </c>
      <c r="BB539" s="3"/>
      <c r="BC539" s="3"/>
      <c r="BD539" s="0" t="n">
        <f aca="false">SUM(AN539:BB539)</f>
        <v>0.162056950406361</v>
      </c>
    </row>
    <row r="540" customFormat="false" ht="13.8" hidden="false" customHeight="false" outlineLevel="0" collapsed="false">
      <c r="A540" s="0" t="n">
        <v>483.2913</v>
      </c>
      <c r="B540" s="0" t="n">
        <v>3.376154</v>
      </c>
      <c r="C540" s="0" t="n">
        <v>2.097296</v>
      </c>
      <c r="D540" s="0" t="n">
        <v>2.650016</v>
      </c>
      <c r="E540" s="0" t="n">
        <v>-0.2581484</v>
      </c>
      <c r="F540" s="0" t="n">
        <v>-0.001720094</v>
      </c>
      <c r="G540" s="0" t="n">
        <v>-0.009195186</v>
      </c>
      <c r="H540" s="0" t="n">
        <v>0.96606</v>
      </c>
      <c r="I540" s="0" t="n">
        <v>0.2339766</v>
      </c>
      <c r="J540" s="0" t="n">
        <v>-0.1203876</v>
      </c>
      <c r="K540" s="0" t="n">
        <v>0.6137875</v>
      </c>
      <c r="L540" s="0" t="n">
        <v>0.09542125</v>
      </c>
      <c r="M540" s="0" t="n">
        <v>0.7743813</v>
      </c>
      <c r="N540" s="0" t="n">
        <v>1</v>
      </c>
      <c r="O540" s="0" t="n">
        <v>0.0001101494</v>
      </c>
      <c r="P540" s="1" t="n">
        <v>-9.059906E-006</v>
      </c>
      <c r="Q540" s="1" t="n">
        <v>2.026558E-005</v>
      </c>
      <c r="R540" s="0" t="n">
        <v>65.99651</v>
      </c>
      <c r="S540" s="0" t="n">
        <v>14.66787</v>
      </c>
      <c r="T540" s="0" t="n">
        <v>36.36101</v>
      </c>
      <c r="U540" s="0" t="n">
        <v>81.19362</v>
      </c>
      <c r="V540" s="0" t="n">
        <v>111.2182</v>
      </c>
      <c r="W540" s="0" t="n">
        <v>106.5602</v>
      </c>
      <c r="X540" s="0" t="n">
        <v>104.7895</v>
      </c>
      <c r="Y540" s="0" t="n">
        <v>110.7615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-0.001929094</v>
      </c>
      <c r="AF540" s="0" t="n">
        <v>0.001135618</v>
      </c>
      <c r="AG540" s="0" t="n">
        <v>0.002791677</v>
      </c>
      <c r="AH540" s="0" t="n">
        <v>0.9999934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O540" s="2" t="n">
        <f aca="false">SQRT(SUMSQ(AB540:AD540))</f>
        <v>0</v>
      </c>
      <c r="AP540" s="2"/>
      <c r="AQ540" s="2"/>
      <c r="AR540" s="2"/>
      <c r="AS540" s="2" t="n">
        <f aca="false">DEGREES(2*ACOS(AH540))</f>
        <v>0.416332038096399</v>
      </c>
      <c r="AT540" s="2"/>
      <c r="AU540" s="2"/>
      <c r="AW540" s="0" t="n">
        <f aca="false">ABS(AI540-1)</f>
        <v>0</v>
      </c>
      <c r="AZ540" s="3"/>
      <c r="BA540" s="3" t="n">
        <f aca="false">DEGREES(2*ACOS(AM540))</f>
        <v>0</v>
      </c>
      <c r="BB540" s="3"/>
      <c r="BC540" s="3"/>
      <c r="BD540" s="0" t="n">
        <f aca="false">SUM(AN540:BB540)</f>
        <v>0.416332038096399</v>
      </c>
    </row>
    <row r="541" customFormat="false" ht="13.8" hidden="false" customHeight="false" outlineLevel="0" collapsed="false">
      <c r="A541" s="0" t="n">
        <v>483.3414</v>
      </c>
      <c r="B541" s="0" t="n">
        <v>3.377709</v>
      </c>
      <c r="C541" s="0" t="n">
        <v>2.097281</v>
      </c>
      <c r="D541" s="0" t="n">
        <v>2.650126</v>
      </c>
      <c r="E541" s="0" t="n">
        <v>-0.262882</v>
      </c>
      <c r="F541" s="0" t="n">
        <v>-0.001997772</v>
      </c>
      <c r="G541" s="0" t="n">
        <v>-0.004347829</v>
      </c>
      <c r="H541" s="0" t="n">
        <v>0.9648162</v>
      </c>
      <c r="I541" s="0" t="n">
        <v>0.2339766</v>
      </c>
      <c r="J541" s="0" t="n">
        <v>-0.1203558</v>
      </c>
      <c r="K541" s="0" t="n">
        <v>0.6137818</v>
      </c>
      <c r="L541" s="0" t="n">
        <v>0.09539348</v>
      </c>
      <c r="M541" s="0" t="n">
        <v>0.7743944</v>
      </c>
      <c r="N541" s="0" t="n">
        <v>1</v>
      </c>
      <c r="O541" s="0" t="n">
        <v>0.0002467632</v>
      </c>
      <c r="P541" s="1" t="n">
        <v>-7.152557E-007</v>
      </c>
      <c r="Q541" s="1" t="n">
        <v>3.123283E-005</v>
      </c>
      <c r="R541" s="0" t="n">
        <v>67.28156</v>
      </c>
      <c r="S541" s="0" t="n">
        <v>14.93183</v>
      </c>
      <c r="T541" s="0" t="n">
        <v>37.042</v>
      </c>
      <c r="U541" s="0" t="n">
        <v>82.74142</v>
      </c>
      <c r="V541" s="0" t="n">
        <v>113.3209</v>
      </c>
      <c r="W541" s="0" t="n">
        <v>108.5975</v>
      </c>
      <c r="X541" s="0" t="n">
        <v>106.8108</v>
      </c>
      <c r="Y541" s="0" t="n">
        <v>112.8518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-0.004918635</v>
      </c>
      <c r="AF541" s="0" t="n">
        <v>0.001013605</v>
      </c>
      <c r="AG541" s="0" t="n">
        <v>0.004723282</v>
      </c>
      <c r="AH541" s="0" t="n">
        <v>0.9999762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O541" s="2" t="n">
        <f aca="false">SQRT(SUMSQ(AB541:AD541))</f>
        <v>0</v>
      </c>
      <c r="AP541" s="2"/>
      <c r="AQ541" s="2"/>
      <c r="AR541" s="2"/>
      <c r="AS541" s="2" t="n">
        <f aca="false">DEGREES(2*ACOS(AH541))</f>
        <v>0.790600283585817</v>
      </c>
      <c r="AT541" s="2"/>
      <c r="AU541" s="2"/>
      <c r="AW541" s="0" t="n">
        <f aca="false">ABS(AI541-1)</f>
        <v>0</v>
      </c>
      <c r="AZ541" s="3"/>
      <c r="BA541" s="3" t="n">
        <f aca="false">DEGREES(2*ACOS(AM541))</f>
        <v>0</v>
      </c>
      <c r="BB541" s="3"/>
      <c r="BC541" s="3"/>
      <c r="BD541" s="0" t="n">
        <f aca="false">SUM(AN541:BB541)</f>
        <v>0.790600283585817</v>
      </c>
    </row>
    <row r="542" customFormat="false" ht="13.8" hidden="false" customHeight="false" outlineLevel="0" collapsed="false">
      <c r="A542" s="0" t="n">
        <v>483.3911</v>
      </c>
      <c r="B542" s="0" t="n">
        <v>3.377807</v>
      </c>
      <c r="C542" s="0" t="n">
        <v>2.097291</v>
      </c>
      <c r="D542" s="0" t="n">
        <v>2.65035</v>
      </c>
      <c r="E542" s="0" t="n">
        <v>-0.2665206</v>
      </c>
      <c r="F542" s="0" t="n">
        <v>-0.00140969</v>
      </c>
      <c r="G542" s="0" t="n">
        <v>-0.004873891</v>
      </c>
      <c r="H542" s="0" t="n">
        <v>0.9638159</v>
      </c>
      <c r="I542" s="0" t="n">
        <v>0.2339766</v>
      </c>
      <c r="J542" s="0" t="n">
        <v>-0.1203272</v>
      </c>
      <c r="K542" s="0" t="n">
        <v>0.6137775</v>
      </c>
      <c r="L542" s="0" t="n">
        <v>0.09536883</v>
      </c>
      <c r="M542" s="0" t="n">
        <v>0.7744052</v>
      </c>
      <c r="N542" s="0" t="n">
        <v>1</v>
      </c>
      <c r="O542" s="1" t="n">
        <v>-4.529953E-006</v>
      </c>
      <c r="P542" s="1" t="n">
        <v>1.907349E-006</v>
      </c>
      <c r="Q542" s="1" t="n">
        <v>4.553795E-005</v>
      </c>
      <c r="R542" s="0" t="n">
        <v>68.57835</v>
      </c>
      <c r="S542" s="0" t="n">
        <v>15.21906</v>
      </c>
      <c r="T542" s="0" t="n">
        <v>37.71075</v>
      </c>
      <c r="U542" s="0" t="n">
        <v>84.30006</v>
      </c>
      <c r="V542" s="0" t="n">
        <v>115.4203</v>
      </c>
      <c r="W542" s="0" t="n">
        <v>110.6435</v>
      </c>
      <c r="X542" s="0" t="n">
        <v>108.851</v>
      </c>
      <c r="Y542" s="0" t="n">
        <v>114.9729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-0.003773303</v>
      </c>
      <c r="AF542" s="0" t="n">
        <v>0.0004389614</v>
      </c>
      <c r="AG542" s="0" t="n">
        <v>-0.0006629342</v>
      </c>
      <c r="AH542" s="0" t="n">
        <v>0.9999925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O542" s="2" t="n">
        <f aca="false">SQRT(SUMSQ(AB542:AD542))</f>
        <v>0</v>
      </c>
      <c r="AP542" s="2"/>
      <c r="AQ542" s="2"/>
      <c r="AR542" s="2"/>
      <c r="AS542" s="2" t="n">
        <f aca="false">DEGREES(2*ACOS(AH542))</f>
        <v>0.443811477104917</v>
      </c>
      <c r="AT542" s="2"/>
      <c r="AU542" s="2"/>
      <c r="AW542" s="0" t="n">
        <f aca="false">ABS(AI542-1)</f>
        <v>0</v>
      </c>
      <c r="AZ542" s="3"/>
      <c r="BA542" s="3" t="n">
        <f aca="false">DEGREES(2*ACOS(AM542))</f>
        <v>0</v>
      </c>
      <c r="BB542" s="3"/>
      <c r="BC542" s="3"/>
      <c r="BD542" s="0" t="n">
        <f aca="false">SUM(AN542:BB542)</f>
        <v>0.443811477104917</v>
      </c>
    </row>
    <row r="543" customFormat="false" ht="13.8" hidden="false" customHeight="false" outlineLevel="0" collapsed="false">
      <c r="A543" s="0" t="n">
        <v>483.4415</v>
      </c>
      <c r="B543" s="0" t="n">
        <v>3.379555</v>
      </c>
      <c r="C543" s="0" t="n">
        <v>2.09608</v>
      </c>
      <c r="D543" s="0" t="n">
        <v>2.650881</v>
      </c>
      <c r="E543" s="0" t="n">
        <v>-0.2711169</v>
      </c>
      <c r="F543" s="0" t="n">
        <v>-0.003433683</v>
      </c>
      <c r="G543" s="0" t="n">
        <v>-0.0009982862</v>
      </c>
      <c r="H543" s="0" t="n">
        <v>0.9625398</v>
      </c>
      <c r="I543" s="0" t="n">
        <v>0.2339766</v>
      </c>
      <c r="J543" s="0" t="n">
        <v>-0.1202909</v>
      </c>
      <c r="K543" s="0" t="n">
        <v>0.6137745</v>
      </c>
      <c r="L543" s="0" t="n">
        <v>0.09533817</v>
      </c>
      <c r="M543" s="0" t="n">
        <v>0.774417</v>
      </c>
      <c r="N543" s="0" t="n">
        <v>1</v>
      </c>
      <c r="O543" s="1" t="n">
        <v>9.179115E-005</v>
      </c>
      <c r="P543" s="0" t="n">
        <v>-0.0004091263</v>
      </c>
      <c r="Q543" s="0" t="n">
        <v>0.0002169609</v>
      </c>
      <c r="R543" s="0" t="n">
        <v>69.84875</v>
      </c>
      <c r="S543" s="0" t="n">
        <v>15.52712</v>
      </c>
      <c r="T543" s="0" t="n">
        <v>38.38338</v>
      </c>
      <c r="U543" s="0" t="n">
        <v>85.83734</v>
      </c>
      <c r="V543" s="0" t="n">
        <v>117.5473</v>
      </c>
      <c r="W543" s="0" t="n">
        <v>112.7047</v>
      </c>
      <c r="X543" s="0" t="n">
        <v>110.8935</v>
      </c>
      <c r="Y543" s="0" t="n">
        <v>117.0939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-0.004800007</v>
      </c>
      <c r="AF543" s="0" t="n">
        <v>-0.00090438</v>
      </c>
      <c r="AG543" s="0" t="n">
        <v>0.004245226</v>
      </c>
      <c r="AH543" s="0" t="n">
        <v>0.999979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O543" s="2" t="n">
        <f aca="false">SQRT(SUMSQ(AB543:AD543))</f>
        <v>0</v>
      </c>
      <c r="AP543" s="2"/>
      <c r="AQ543" s="2"/>
      <c r="AR543" s="2"/>
      <c r="AS543" s="2" t="n">
        <f aca="false">DEGREES(2*ACOS(AH543))</f>
        <v>0.742639479896727</v>
      </c>
      <c r="AT543" s="2"/>
      <c r="AU543" s="2"/>
      <c r="AW543" s="0" t="n">
        <f aca="false">ABS(AI543-1)</f>
        <v>0</v>
      </c>
      <c r="AZ543" s="3"/>
      <c r="BA543" s="3" t="n">
        <f aca="false">DEGREES(2*ACOS(AM543))</f>
        <v>0</v>
      </c>
      <c r="BB543" s="3"/>
      <c r="BC543" s="3"/>
      <c r="BD543" s="0" t="n">
        <f aca="false">SUM(AN543:BB543)</f>
        <v>0.742639479896727</v>
      </c>
    </row>
    <row r="544" customFormat="false" ht="13.8" hidden="false" customHeight="false" outlineLevel="0" collapsed="false">
      <c r="A544" s="0" t="n">
        <v>483.4911</v>
      </c>
      <c r="B544" s="0" t="n">
        <v>3.378887</v>
      </c>
      <c r="C544" s="0" t="n">
        <v>2.094013</v>
      </c>
      <c r="D544" s="0" t="n">
        <v>2.652516</v>
      </c>
      <c r="E544" s="0" t="n">
        <v>-0.2734388</v>
      </c>
      <c r="F544" s="0" t="n">
        <v>-0.004335219</v>
      </c>
      <c r="G544" s="0" t="n">
        <v>-0.001770845</v>
      </c>
      <c r="H544" s="0" t="n">
        <v>0.961878</v>
      </c>
      <c r="I544" s="0" t="n">
        <v>0.2339766</v>
      </c>
      <c r="J544" s="0" t="n">
        <v>-0.120229</v>
      </c>
      <c r="K544" s="0" t="n">
        <v>0.6137553</v>
      </c>
      <c r="L544" s="0" t="n">
        <v>0.09528224</v>
      </c>
      <c r="M544" s="0" t="n">
        <v>0.7744487</v>
      </c>
      <c r="N544" s="0" t="n">
        <v>1</v>
      </c>
      <c r="O544" s="0" t="n">
        <v>-0.0001831055</v>
      </c>
      <c r="P544" s="0" t="n">
        <v>-0.0004274845</v>
      </c>
      <c r="Q544" s="0" t="n">
        <v>0.0003581047</v>
      </c>
      <c r="R544" s="0" t="n">
        <v>68.58668</v>
      </c>
      <c r="S544" s="0" t="n">
        <v>15.20595</v>
      </c>
      <c r="T544" s="0" t="n">
        <v>37.7219</v>
      </c>
      <c r="U544" s="0" t="n">
        <v>84.35414</v>
      </c>
      <c r="V544" s="0" t="n">
        <v>115.5056</v>
      </c>
      <c r="W544" s="0" t="n">
        <v>110.7615</v>
      </c>
      <c r="X544" s="0" t="n">
        <v>108.9915</v>
      </c>
      <c r="Y544" s="0" t="n">
        <v>115.021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-0.002415428</v>
      </c>
      <c r="AF544" s="0" t="n">
        <v>-0.001077158</v>
      </c>
      <c r="AG544" s="0" t="n">
        <v>-0.000501599</v>
      </c>
      <c r="AH544" s="0" t="n">
        <v>0.9999962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O544" s="2" t="n">
        <f aca="false">SQRT(SUMSQ(AB544:AD544))</f>
        <v>0</v>
      </c>
      <c r="AP544" s="2"/>
      <c r="AQ544" s="2"/>
      <c r="AR544" s="2"/>
      <c r="AS544" s="2" t="n">
        <f aca="false">DEGREES(2*ACOS(AH544))</f>
        <v>0.315907227276205</v>
      </c>
      <c r="AT544" s="2"/>
      <c r="AU544" s="2"/>
      <c r="AW544" s="0" t="n">
        <f aca="false">ABS(AI544-1)</f>
        <v>0</v>
      </c>
      <c r="AZ544" s="3"/>
      <c r="BA544" s="3" t="n">
        <f aca="false">DEGREES(2*ACOS(AM544))</f>
        <v>0</v>
      </c>
      <c r="BB544" s="3"/>
      <c r="BC544" s="3"/>
      <c r="BD544" s="0" t="n">
        <f aca="false">SUM(AN544:BB544)</f>
        <v>0.315907227276205</v>
      </c>
    </row>
    <row r="545" customFormat="false" ht="13.8" hidden="false" customHeight="false" outlineLevel="0" collapsed="false">
      <c r="A545" s="0" t="n">
        <v>483.5416</v>
      </c>
      <c r="B545" s="0" t="n">
        <v>3.373582</v>
      </c>
      <c r="C545" s="0" t="n">
        <v>2.092335</v>
      </c>
      <c r="D545" s="0" t="n">
        <v>2.654081</v>
      </c>
      <c r="E545" s="0" t="n">
        <v>-0.2766035</v>
      </c>
      <c r="F545" s="0" t="n">
        <v>-0.005469781</v>
      </c>
      <c r="G545" s="0" t="n">
        <v>0.002040626</v>
      </c>
      <c r="H545" s="0" t="n">
        <v>0.9609664</v>
      </c>
      <c r="I545" s="0" t="n">
        <v>0.2339766</v>
      </c>
      <c r="J545" s="0" t="n">
        <v>-0.1201656</v>
      </c>
      <c r="K545" s="0" t="n">
        <v>0.6137046</v>
      </c>
      <c r="L545" s="0" t="n">
        <v>0.09521696</v>
      </c>
      <c r="M545" s="0" t="n">
        <v>0.7745067</v>
      </c>
      <c r="N545" s="0" t="n">
        <v>1</v>
      </c>
      <c r="O545" s="0" t="n">
        <v>-0.0009977818</v>
      </c>
      <c r="P545" s="0" t="n">
        <v>-0.0006623268</v>
      </c>
      <c r="Q545" s="0" t="n">
        <v>0.0005567074</v>
      </c>
      <c r="R545" s="0" t="n">
        <v>69.75591</v>
      </c>
      <c r="S545" s="0" t="n">
        <v>15.38899</v>
      </c>
      <c r="T545" s="0" t="n">
        <v>38.50964</v>
      </c>
      <c r="U545" s="0" t="n">
        <v>85.97897</v>
      </c>
      <c r="V545" s="0" t="n">
        <v>117.7135</v>
      </c>
      <c r="W545" s="0" t="n">
        <v>112.8727</v>
      </c>
      <c r="X545" s="0" t="n">
        <v>111.0563</v>
      </c>
      <c r="Y545" s="0" t="n">
        <v>117.1559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-0.003325728</v>
      </c>
      <c r="AF545" s="1" t="n">
        <v>-5.396001E-005</v>
      </c>
      <c r="AG545" s="0" t="n">
        <v>0.00395115</v>
      </c>
      <c r="AH545" s="0" t="n">
        <v>0.9999865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O545" s="2" t="n">
        <f aca="false">SQRT(SUMSQ(AB545:AD545))</f>
        <v>0</v>
      </c>
      <c r="AP545" s="2"/>
      <c r="AQ545" s="2"/>
      <c r="AR545" s="2"/>
      <c r="AS545" s="2" t="n">
        <f aca="false">DEGREES(2*ACOS(AH545))</f>
        <v>0.59543587692217</v>
      </c>
      <c r="AT545" s="2"/>
      <c r="AU545" s="2"/>
      <c r="AW545" s="0" t="n">
        <f aca="false">ABS(AI545-1)</f>
        <v>0</v>
      </c>
      <c r="AZ545" s="3"/>
      <c r="BA545" s="3" t="n">
        <f aca="false">DEGREES(2*ACOS(AM545))</f>
        <v>0</v>
      </c>
      <c r="BB545" s="3"/>
      <c r="BC545" s="3"/>
      <c r="BD545" s="0" t="n">
        <f aca="false">SUM(AN545:BB545)</f>
        <v>0.59543587692217</v>
      </c>
    </row>
    <row r="546" customFormat="false" ht="13.8" hidden="false" customHeight="false" outlineLevel="0" collapsed="false">
      <c r="A546" s="0" t="n">
        <v>483.5911</v>
      </c>
      <c r="B546" s="0" t="n">
        <v>3.370245</v>
      </c>
      <c r="C546" s="0" t="n">
        <v>2.091835</v>
      </c>
      <c r="D546" s="0" t="n">
        <v>2.655669</v>
      </c>
      <c r="E546" s="0" t="n">
        <v>-0.2783707</v>
      </c>
      <c r="F546" s="0" t="n">
        <v>-0.008245531</v>
      </c>
      <c r="G546" s="0" t="n">
        <v>0.002462099</v>
      </c>
      <c r="H546" s="0" t="n">
        <v>0.9604352</v>
      </c>
      <c r="I546" s="0" t="n">
        <v>0.2339766</v>
      </c>
      <c r="J546" s="0" t="n">
        <v>-0.1201362</v>
      </c>
      <c r="K546" s="0" t="n">
        <v>0.6136082</v>
      </c>
      <c r="L546" s="0" t="n">
        <v>0.09516808</v>
      </c>
      <c r="M546" s="0" t="n">
        <v>0.7745936</v>
      </c>
      <c r="N546" s="0" t="n">
        <v>1</v>
      </c>
      <c r="O546" s="0" t="n">
        <v>-0.0001835823</v>
      </c>
      <c r="P546" s="1" t="n">
        <v>-1.263618E-005</v>
      </c>
      <c r="Q546" s="0" t="n">
        <v>0.0003509521</v>
      </c>
      <c r="R546" s="0" t="n">
        <v>64.67473</v>
      </c>
      <c r="S546" s="0" t="n">
        <v>14.21292</v>
      </c>
      <c r="T546" s="0" t="n">
        <v>35.95976</v>
      </c>
      <c r="U546" s="0" t="n">
        <v>79.96305</v>
      </c>
      <c r="V546" s="0" t="n">
        <v>109.3762</v>
      </c>
      <c r="W546" s="0" t="n">
        <v>104.8741</v>
      </c>
      <c r="X546" s="0" t="n">
        <v>103.1669</v>
      </c>
      <c r="Y546" s="0" t="n">
        <v>108.9027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-0.001843158</v>
      </c>
      <c r="AF546" s="0" t="n">
        <v>-0.002555142</v>
      </c>
      <c r="AG546" s="0" t="n">
        <v>0.001168232</v>
      </c>
      <c r="AH546" s="0" t="n">
        <v>0.9999943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O546" s="2" t="n">
        <f aca="false">SQRT(SUMSQ(AB546:AD546))</f>
        <v>0</v>
      </c>
      <c r="AP546" s="2"/>
      <c r="AQ546" s="2"/>
      <c r="AR546" s="2"/>
      <c r="AS546" s="2" t="n">
        <f aca="false">DEGREES(2*ACOS(AH546))</f>
        <v>0.386905817702259</v>
      </c>
      <c r="AT546" s="2"/>
      <c r="AU546" s="2"/>
      <c r="AW546" s="0" t="n">
        <f aca="false">ABS(AI546-1)</f>
        <v>0</v>
      </c>
      <c r="AZ546" s="3"/>
      <c r="BA546" s="3" t="n">
        <f aca="false">DEGREES(2*ACOS(AM546))</f>
        <v>0</v>
      </c>
      <c r="BB546" s="3"/>
      <c r="BC546" s="3"/>
      <c r="BD546" s="0" t="n">
        <f aca="false">SUM(AN546:BB546)</f>
        <v>0.386905817702259</v>
      </c>
    </row>
    <row r="547" customFormat="false" ht="13.8" hidden="false" customHeight="false" outlineLevel="0" collapsed="false">
      <c r="A547" s="0" t="n">
        <v>483.6411</v>
      </c>
      <c r="B547" s="0" t="n">
        <v>3.370042</v>
      </c>
      <c r="C547" s="0" t="n">
        <v>2.092132</v>
      </c>
      <c r="D547" s="0" t="n">
        <v>2.6565</v>
      </c>
      <c r="E547" s="0" t="n">
        <v>-0.2798198</v>
      </c>
      <c r="F547" s="0" t="n">
        <v>-0.007752194</v>
      </c>
      <c r="G547" s="0" t="n">
        <v>0.003226027</v>
      </c>
      <c r="H547" s="0" t="n">
        <v>0.9600158</v>
      </c>
      <c r="I547" s="0" t="n">
        <v>0.2339766</v>
      </c>
      <c r="J547" s="0" t="n">
        <v>-0.1201208</v>
      </c>
      <c r="K547" s="0" t="n">
        <v>0.6135085</v>
      </c>
      <c r="L547" s="0" t="n">
        <v>0.09512981</v>
      </c>
      <c r="M547" s="0" t="n">
        <v>0.7746797</v>
      </c>
      <c r="N547" s="0" t="n">
        <v>1</v>
      </c>
      <c r="O547" s="1" t="n">
        <v>-3.314018E-005</v>
      </c>
      <c r="P547" s="1" t="n">
        <v>-3.71933E-005</v>
      </c>
      <c r="Q547" s="1" t="n">
        <v>1.358986E-005</v>
      </c>
      <c r="R547" s="0" t="n">
        <v>65.88728</v>
      </c>
      <c r="S547" s="0" t="n">
        <v>14.44279</v>
      </c>
      <c r="T547" s="0" t="n">
        <v>36.7901</v>
      </c>
      <c r="U547" s="0" t="n">
        <v>81.58942</v>
      </c>
      <c r="V547" s="0" t="n">
        <v>111.5659</v>
      </c>
      <c r="W547" s="0" t="n">
        <v>106.9804</v>
      </c>
      <c r="X547" s="0" t="n">
        <v>105.2292</v>
      </c>
      <c r="Y547" s="0" t="n">
        <v>111.0965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-0.001521073</v>
      </c>
      <c r="AF547" s="0" t="n">
        <v>0.0006742376</v>
      </c>
      <c r="AG547" s="0" t="n">
        <v>0.000584205</v>
      </c>
      <c r="AH547" s="0" t="n">
        <v>0.9999983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O547" s="2" t="n">
        <f aca="false">SQRT(SUMSQ(AB547:AD547))</f>
        <v>0</v>
      </c>
      <c r="AP547" s="2"/>
      <c r="AQ547" s="2"/>
      <c r="AR547" s="2"/>
      <c r="AS547" s="2" t="n">
        <f aca="false">DEGREES(2*ACOS(AH547))</f>
        <v>0.211296424500801</v>
      </c>
      <c r="AT547" s="2"/>
      <c r="AU547" s="2"/>
      <c r="AW547" s="0" t="n">
        <f aca="false">ABS(AI547-1)</f>
        <v>0</v>
      </c>
      <c r="AZ547" s="3"/>
      <c r="BA547" s="3" t="n">
        <f aca="false">DEGREES(2*ACOS(AM547))</f>
        <v>0</v>
      </c>
      <c r="BB547" s="3"/>
      <c r="BC547" s="3"/>
      <c r="BD547" s="0" t="n">
        <f aca="false">SUM(AN547:BB547)</f>
        <v>0.211296424500801</v>
      </c>
    </row>
    <row r="548" customFormat="false" ht="13.8" hidden="false" customHeight="false" outlineLevel="0" collapsed="false">
      <c r="A548" s="0" t="n">
        <v>483.691</v>
      </c>
      <c r="B548" s="0" t="n">
        <v>3.369821</v>
      </c>
      <c r="C548" s="0" t="n">
        <v>2.091962</v>
      </c>
      <c r="D548" s="0" t="n">
        <v>2.656596</v>
      </c>
      <c r="E548" s="0" t="n">
        <v>-0.2799429</v>
      </c>
      <c r="F548" s="0" t="n">
        <v>-0.01095696</v>
      </c>
      <c r="G548" s="0" t="n">
        <v>0.0009596741</v>
      </c>
      <c r="H548" s="0" t="n">
        <v>0.9599537</v>
      </c>
      <c r="I548" s="0" t="n">
        <v>0.2339766</v>
      </c>
      <c r="J548" s="0" t="n">
        <v>-0.1201076</v>
      </c>
      <c r="K548" s="0" t="n">
        <v>0.6134284</v>
      </c>
      <c r="L548" s="0" t="n">
        <v>0.09509842</v>
      </c>
      <c r="M548" s="0" t="n">
        <v>0.7747491</v>
      </c>
      <c r="N548" s="0" t="n">
        <v>1</v>
      </c>
      <c r="O548" s="1" t="n">
        <v>-5.698204E-005</v>
      </c>
      <c r="P548" s="1" t="n">
        <v>3.98159E-005</v>
      </c>
      <c r="Q548" s="0" t="n">
        <v>0.0001349449</v>
      </c>
      <c r="R548" s="0" t="n">
        <v>65.88013</v>
      </c>
      <c r="S548" s="0" t="n">
        <v>14.43825</v>
      </c>
      <c r="T548" s="0" t="n">
        <v>36.83371</v>
      </c>
      <c r="U548" s="0" t="n">
        <v>81.6235</v>
      </c>
      <c r="V548" s="0" t="n">
        <v>111.614</v>
      </c>
      <c r="W548" s="0" t="n">
        <v>107.0298</v>
      </c>
      <c r="X548" s="0" t="n">
        <v>105.2742</v>
      </c>
      <c r="Y548" s="0" t="n">
        <v>111.1528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-0.0001231855</v>
      </c>
      <c r="AF548" s="0" t="n">
        <v>-0.003710455</v>
      </c>
      <c r="AG548" s="0" t="n">
        <v>-0.001281868</v>
      </c>
      <c r="AH548" s="0" t="n">
        <v>0.9999921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O548" s="2" t="n">
        <f aca="false">SQRT(SUMSQ(AB548:AD548))</f>
        <v>0</v>
      </c>
      <c r="AP548" s="2"/>
      <c r="AQ548" s="2"/>
      <c r="AR548" s="2"/>
      <c r="AS548" s="2" t="n">
        <f aca="false">DEGREES(2*ACOS(AH548))</f>
        <v>0.455492738134488</v>
      </c>
      <c r="AT548" s="2"/>
      <c r="AU548" s="2"/>
      <c r="AW548" s="0" t="n">
        <f aca="false">ABS(AI548-1)</f>
        <v>0</v>
      </c>
      <c r="AZ548" s="3"/>
      <c r="BA548" s="3" t="n">
        <f aca="false">DEGREES(2*ACOS(AM548))</f>
        <v>0</v>
      </c>
      <c r="BB548" s="3"/>
      <c r="BC548" s="3"/>
      <c r="BD548" s="0" t="n">
        <f aca="false">SUM(AN548:BB548)</f>
        <v>0.455492738134488</v>
      </c>
    </row>
    <row r="549" customFormat="false" ht="13.8" hidden="false" customHeight="false" outlineLevel="0" collapsed="false">
      <c r="A549" s="0" t="n">
        <v>483.7419</v>
      </c>
      <c r="B549" s="0" t="n">
        <v>3.369616</v>
      </c>
      <c r="C549" s="0" t="n">
        <v>2.09176</v>
      </c>
      <c r="D549" s="0" t="n">
        <v>2.656634</v>
      </c>
      <c r="E549" s="0" t="n">
        <v>-0.2787835</v>
      </c>
      <c r="F549" s="0" t="n">
        <v>-0.006902637</v>
      </c>
      <c r="G549" s="0" t="n">
        <v>0.003159947</v>
      </c>
      <c r="H549" s="0" t="n">
        <v>0.960324</v>
      </c>
      <c r="I549" s="0" t="n">
        <v>0.2339766</v>
      </c>
      <c r="J549" s="0" t="n">
        <v>-0.1200986</v>
      </c>
      <c r="K549" s="0" t="n">
        <v>0.6133597</v>
      </c>
      <c r="L549" s="0" t="n">
        <v>0.09507341</v>
      </c>
      <c r="M549" s="0" t="n">
        <v>0.7748079</v>
      </c>
      <c r="N549" s="0" t="n">
        <v>1</v>
      </c>
      <c r="O549" s="1" t="n">
        <v>-2.408028E-005</v>
      </c>
      <c r="P549" s="0" t="n">
        <v>-0.0001046658</v>
      </c>
      <c r="Q549" s="1" t="n">
        <v>-9.36985E-005</v>
      </c>
      <c r="R549" s="0" t="n">
        <v>67.11857</v>
      </c>
      <c r="S549" s="0" t="n">
        <v>14.70335</v>
      </c>
      <c r="T549" s="0" t="n">
        <v>37.54766</v>
      </c>
      <c r="U549" s="0" t="n">
        <v>83.16986</v>
      </c>
      <c r="V549" s="0" t="n">
        <v>113.751</v>
      </c>
      <c r="W549" s="0" t="n">
        <v>109.0783</v>
      </c>
      <c r="X549" s="0" t="n">
        <v>107.2848</v>
      </c>
      <c r="Y549" s="0" t="n">
        <v>113.2617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0.001179127</v>
      </c>
      <c r="AF549" s="0" t="n">
        <v>0.004515293</v>
      </c>
      <c r="AG549" s="0" t="n">
        <v>0.0009892647</v>
      </c>
      <c r="AH549" s="0" t="n">
        <v>0.9999885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O549" s="2" t="n">
        <f aca="false">SQRT(SUMSQ(AB549:AD549))</f>
        <v>0</v>
      </c>
      <c r="AP549" s="2"/>
      <c r="AQ549" s="2"/>
      <c r="AR549" s="2"/>
      <c r="AS549" s="2" t="n">
        <f aca="false">DEGREES(2*ACOS(AH549))</f>
        <v>0.549562337746613</v>
      </c>
      <c r="AT549" s="2"/>
      <c r="AU549" s="2"/>
      <c r="AW549" s="0" t="n">
        <f aca="false">ABS(AI549-1)</f>
        <v>0</v>
      </c>
      <c r="AZ549" s="3"/>
      <c r="BA549" s="3" t="n">
        <f aca="false">DEGREES(2*ACOS(AM549))</f>
        <v>0</v>
      </c>
      <c r="BB549" s="3"/>
      <c r="BC549" s="3"/>
      <c r="BD549" s="0" t="n">
        <f aca="false">SUM(AN549:BB549)</f>
        <v>0.549562337746613</v>
      </c>
    </row>
    <row r="550" customFormat="false" ht="13.8" hidden="false" customHeight="false" outlineLevel="0" collapsed="false">
      <c r="A550" s="0" t="n">
        <v>483.791</v>
      </c>
      <c r="B550" s="0" t="n">
        <v>3.369536</v>
      </c>
      <c r="C550" s="0" t="n">
        <v>2.091448</v>
      </c>
      <c r="D550" s="0" t="n">
        <v>2.656497</v>
      </c>
      <c r="E550" s="0" t="n">
        <v>-0.2787835</v>
      </c>
      <c r="F550" s="0" t="n">
        <v>-0.006902665</v>
      </c>
      <c r="G550" s="0" t="n">
        <v>0.003159927</v>
      </c>
      <c r="H550" s="0" t="n">
        <v>0.960324</v>
      </c>
      <c r="I550" s="0" t="n">
        <v>0.2339766</v>
      </c>
      <c r="J550" s="0" t="n">
        <v>-0.1200847</v>
      </c>
      <c r="K550" s="0" t="n">
        <v>0.6133125</v>
      </c>
      <c r="L550" s="0" t="n">
        <v>0.0950499</v>
      </c>
      <c r="M550" s="0" t="n">
        <v>0.7748502</v>
      </c>
      <c r="N550" s="0" t="n">
        <v>1</v>
      </c>
      <c r="O550" s="1" t="n">
        <v>-1.692772E-005</v>
      </c>
      <c r="P550" s="1" t="n">
        <v>-2.765656E-005</v>
      </c>
      <c r="Q550" s="1" t="n">
        <v>2.717972E-005</v>
      </c>
      <c r="R550" s="0" t="n">
        <v>64.61871</v>
      </c>
      <c r="S550" s="0" t="n">
        <v>14.12861</v>
      </c>
      <c r="T550" s="0" t="n">
        <v>36.17623</v>
      </c>
      <c r="U550" s="0" t="n">
        <v>80.11916</v>
      </c>
      <c r="V550" s="0" t="n">
        <v>109.5102</v>
      </c>
      <c r="W550" s="0" t="n">
        <v>105.0066</v>
      </c>
      <c r="X550" s="0" t="n">
        <v>103.2799</v>
      </c>
      <c r="Y550" s="0" t="n">
        <v>109.068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1" t="n">
        <v>5.833492E-009</v>
      </c>
      <c r="AF550" s="1" t="n">
        <v>-2.498834E-008</v>
      </c>
      <c r="AG550" s="1" t="n">
        <v>-1.341788E-008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O550" s="2" t="n">
        <f aca="false">SQRT(SUMSQ(AB550:AD550))</f>
        <v>0</v>
      </c>
      <c r="AP550" s="2"/>
      <c r="AQ550" s="2"/>
      <c r="AR550" s="2"/>
      <c r="AS550" s="2" t="n">
        <f aca="false">DEGREES(2*ACOS(AH550))</f>
        <v>0</v>
      </c>
      <c r="AT550" s="2"/>
      <c r="AU550" s="2"/>
      <c r="AW550" s="0" t="n">
        <f aca="false">ABS(AI550-1)</f>
        <v>0</v>
      </c>
      <c r="AZ550" s="3"/>
      <c r="BA550" s="3" t="n">
        <f aca="false">DEGREES(2*ACOS(AM550))</f>
        <v>0</v>
      </c>
      <c r="BB550" s="3"/>
      <c r="BC550" s="3"/>
      <c r="BD550" s="0" t="n">
        <f aca="false">SUM(AN550:BB550)</f>
        <v>0</v>
      </c>
    </row>
    <row r="551" customFormat="false" ht="13.8" hidden="false" customHeight="false" outlineLevel="0" collapsed="false">
      <c r="A551" s="0" t="n">
        <v>483.8414</v>
      </c>
      <c r="B551" s="0" t="n">
        <v>3.369453</v>
      </c>
      <c r="C551" s="0" t="n">
        <v>2.09131</v>
      </c>
      <c r="D551" s="0" t="n">
        <v>2.656635</v>
      </c>
      <c r="E551" s="0" t="n">
        <v>-0.2787836</v>
      </c>
      <c r="F551" s="0" t="n">
        <v>-0.006902653</v>
      </c>
      <c r="G551" s="0" t="n">
        <v>0.003159919</v>
      </c>
      <c r="H551" s="0" t="n">
        <v>0.960324</v>
      </c>
      <c r="I551" s="0" t="n">
        <v>0.2339766</v>
      </c>
      <c r="J551" s="0" t="n">
        <v>-0.1200721</v>
      </c>
      <c r="K551" s="0" t="n">
        <v>0.6132739</v>
      </c>
      <c r="L551" s="0" t="n">
        <v>0.09502967</v>
      </c>
      <c r="M551" s="0" t="n">
        <v>0.7748853</v>
      </c>
      <c r="N551" s="0" t="n">
        <v>1</v>
      </c>
      <c r="O551" s="1" t="n">
        <v>-1.66893E-005</v>
      </c>
      <c r="P551" s="1" t="n">
        <v>-2.741814E-005</v>
      </c>
      <c r="Q551" s="1" t="n">
        <v>2.765656E-005</v>
      </c>
      <c r="R551" s="0" t="n">
        <v>67.08816</v>
      </c>
      <c r="S551" s="0" t="n">
        <v>14.6625</v>
      </c>
      <c r="T551" s="0" t="n">
        <v>37.57516</v>
      </c>
      <c r="U551" s="0" t="n">
        <v>83.20775</v>
      </c>
      <c r="V551" s="0" t="n">
        <v>113.715</v>
      </c>
      <c r="W551" s="0" t="n">
        <v>109.0339</v>
      </c>
      <c r="X551" s="0" t="n">
        <v>107.2386</v>
      </c>
      <c r="Y551" s="0" t="n">
        <v>113.2577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1" t="n">
        <v>3.515297E-009</v>
      </c>
      <c r="AF551" s="1" t="n">
        <v>1.134536E-008</v>
      </c>
      <c r="AG551" s="1" t="n">
        <v>-1.483432E-008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O551" s="2" t="n">
        <f aca="false">SQRT(SUMSQ(AB551:AD551))</f>
        <v>0</v>
      </c>
      <c r="AP551" s="2"/>
      <c r="AQ551" s="2"/>
      <c r="AR551" s="2"/>
      <c r="AS551" s="2" t="n">
        <f aca="false">DEGREES(2*ACOS(AH551))</f>
        <v>0</v>
      </c>
      <c r="AT551" s="2"/>
      <c r="AU551" s="2"/>
      <c r="AW551" s="0" t="n">
        <f aca="false">ABS(AI551-1)</f>
        <v>0</v>
      </c>
      <c r="AZ551" s="3"/>
      <c r="BA551" s="3" t="n">
        <f aca="false">DEGREES(2*ACOS(AM551))</f>
        <v>0</v>
      </c>
      <c r="BB551" s="3"/>
      <c r="BC551" s="3"/>
      <c r="BD551" s="0" t="n">
        <f aca="false">SUM(AN551:BB551)</f>
        <v>0</v>
      </c>
    </row>
    <row r="552" customFormat="false" ht="13.8" hidden="false" customHeight="false" outlineLevel="0" collapsed="false">
      <c r="A552" s="0" t="n">
        <v>483.891</v>
      </c>
      <c r="B552" s="0" t="n">
        <v>3.36937</v>
      </c>
      <c r="C552" s="0" t="n">
        <v>2.091173</v>
      </c>
      <c r="D552" s="0" t="n">
        <v>2.656774</v>
      </c>
      <c r="E552" s="0" t="n">
        <v>-0.2787835</v>
      </c>
      <c r="F552" s="0" t="n">
        <v>-0.006902598</v>
      </c>
      <c r="G552" s="0" t="n">
        <v>0.003159927</v>
      </c>
      <c r="H552" s="0" t="n">
        <v>0.960324</v>
      </c>
      <c r="I552" s="0" t="n">
        <v>0.2339766</v>
      </c>
      <c r="J552" s="0" t="n">
        <v>-0.1200607</v>
      </c>
      <c r="K552" s="0" t="n">
        <v>0.6132413</v>
      </c>
      <c r="L552" s="0" t="n">
        <v>0.09501191</v>
      </c>
      <c r="M552" s="0" t="n">
        <v>0.774915</v>
      </c>
      <c r="N552" s="0" t="n">
        <v>1</v>
      </c>
      <c r="O552" s="1" t="n">
        <v>-1.645088E-005</v>
      </c>
      <c r="P552" s="1" t="n">
        <v>-2.717972E-005</v>
      </c>
      <c r="Q552" s="1" t="n">
        <v>2.765656E-005</v>
      </c>
      <c r="R552" s="0" t="n">
        <v>62.11098</v>
      </c>
      <c r="S552" s="0" t="n">
        <v>13.56721</v>
      </c>
      <c r="T552" s="0" t="n">
        <v>34.80065</v>
      </c>
      <c r="U552" s="0" t="n">
        <v>77.05176</v>
      </c>
      <c r="V552" s="0" t="n">
        <v>105.2969</v>
      </c>
      <c r="W552" s="0" t="n">
        <v>100.9604</v>
      </c>
      <c r="X552" s="0" t="n">
        <v>99.29631</v>
      </c>
      <c r="Y552" s="0" t="n">
        <v>104.8706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1" t="n">
        <v>-7.854197E-010</v>
      </c>
      <c r="AF552" s="1" t="n">
        <v>4.847321E-008</v>
      </c>
      <c r="AG552" s="1" t="n">
        <v>-1.901506E-008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O552" s="2" t="n">
        <f aca="false">SQRT(SUMSQ(AB552:AD552))</f>
        <v>0</v>
      </c>
      <c r="AP552" s="2"/>
      <c r="AQ552" s="2"/>
      <c r="AR552" s="2"/>
      <c r="AS552" s="2" t="n">
        <f aca="false">DEGREES(2*ACOS(AH552))</f>
        <v>0</v>
      </c>
      <c r="AT552" s="2"/>
      <c r="AU552" s="2"/>
      <c r="AW552" s="0" t="n">
        <f aca="false">ABS(AI552-1)</f>
        <v>0</v>
      </c>
      <c r="AZ552" s="3"/>
      <c r="BA552" s="3" t="n">
        <f aca="false">DEGREES(2*ACOS(AM552))</f>
        <v>0</v>
      </c>
      <c r="BB552" s="3"/>
      <c r="BC552" s="3"/>
      <c r="BD552" s="0" t="n">
        <f aca="false">SUM(AN552:BB552)</f>
        <v>0</v>
      </c>
    </row>
    <row r="553" customFormat="false" ht="13.8" hidden="false" customHeight="false" outlineLevel="0" collapsed="false">
      <c r="A553" s="0" t="n">
        <v>483.9414</v>
      </c>
      <c r="B553" s="0" t="n">
        <v>3.369289</v>
      </c>
      <c r="C553" s="0" t="n">
        <v>2.091037</v>
      </c>
      <c r="D553" s="0" t="n">
        <v>2.656911</v>
      </c>
      <c r="E553" s="0" t="n">
        <v>-0.2787836</v>
      </c>
      <c r="F553" s="0" t="n">
        <v>-0.006902595</v>
      </c>
      <c r="G553" s="0" t="n">
        <v>0.003159934</v>
      </c>
      <c r="H553" s="0" t="n">
        <v>0.9603239</v>
      </c>
      <c r="I553" s="0" t="n">
        <v>0.2339766</v>
      </c>
      <c r="J553" s="0" t="n">
        <v>-0.1200501</v>
      </c>
      <c r="K553" s="0" t="n">
        <v>0.6132136</v>
      </c>
      <c r="L553" s="0" t="n">
        <v>0.09499616</v>
      </c>
      <c r="M553" s="0" t="n">
        <v>0.7749406</v>
      </c>
      <c r="N553" s="0" t="n">
        <v>1</v>
      </c>
      <c r="O553" s="1" t="n">
        <v>-1.621246E-005</v>
      </c>
      <c r="P553" s="1" t="n">
        <v>-2.717972E-005</v>
      </c>
      <c r="Q553" s="1" t="n">
        <v>2.741814E-005</v>
      </c>
      <c r="R553" s="0" t="n">
        <v>69.55634</v>
      </c>
      <c r="S553" s="0" t="n">
        <v>15.18414</v>
      </c>
      <c r="T553" s="0" t="n">
        <v>38.98814</v>
      </c>
      <c r="U553" s="0" t="n">
        <v>86.30787</v>
      </c>
      <c r="V553" s="0" t="n">
        <v>117.9408</v>
      </c>
      <c r="W553" s="0" t="n">
        <v>113.0818</v>
      </c>
      <c r="X553" s="0" t="n">
        <v>111.216</v>
      </c>
      <c r="Y553" s="0" t="n">
        <v>117.4597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1" t="n">
        <v>2.319525E-009</v>
      </c>
      <c r="AF553" s="1" t="n">
        <v>1.044132E-008</v>
      </c>
      <c r="AG553" s="1" t="n">
        <v>6.162937E-009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O553" s="2" t="n">
        <f aca="false">SQRT(SUMSQ(AB553:AD553))</f>
        <v>0</v>
      </c>
      <c r="AP553" s="2"/>
      <c r="AQ553" s="2"/>
      <c r="AR553" s="2"/>
      <c r="AS553" s="2" t="n">
        <f aca="false">DEGREES(2*ACOS(AH553))</f>
        <v>0</v>
      </c>
      <c r="AT553" s="2"/>
      <c r="AU553" s="2"/>
      <c r="AW553" s="0" t="n">
        <f aca="false">ABS(AI553-1)</f>
        <v>0</v>
      </c>
      <c r="AZ553" s="3"/>
      <c r="BA553" s="3" t="n">
        <f aca="false">DEGREES(2*ACOS(AM553))</f>
        <v>0</v>
      </c>
      <c r="BB553" s="3"/>
      <c r="BC553" s="3"/>
      <c r="BD553" s="0" t="n">
        <f aca="false">SUM(AN553:BB553)</f>
        <v>0</v>
      </c>
    </row>
    <row r="554" customFormat="false" ht="13.8" hidden="false" customHeight="false" outlineLevel="0" collapsed="false">
      <c r="A554" s="0" t="n">
        <v>483.9915</v>
      </c>
      <c r="B554" s="0" t="n">
        <v>3.369209</v>
      </c>
      <c r="C554" s="0" t="n">
        <v>2.090902</v>
      </c>
      <c r="D554" s="0" t="n">
        <v>2.657047</v>
      </c>
      <c r="E554" s="0" t="n">
        <v>-0.2787835</v>
      </c>
      <c r="F554" s="0" t="n">
        <v>-0.006902567</v>
      </c>
      <c r="G554" s="0" t="n">
        <v>0.003159909</v>
      </c>
      <c r="H554" s="0" t="n">
        <v>0.960324</v>
      </c>
      <c r="I554" s="0" t="n">
        <v>0.2339766</v>
      </c>
      <c r="J554" s="0" t="n">
        <v>-0.1200403</v>
      </c>
      <c r="K554" s="0" t="n">
        <v>0.6131894</v>
      </c>
      <c r="L554" s="0" t="n">
        <v>0.09498192</v>
      </c>
      <c r="M554" s="0" t="n">
        <v>0.7749629</v>
      </c>
      <c r="N554" s="0" t="n">
        <v>1</v>
      </c>
      <c r="O554" s="1" t="n">
        <v>-1.597404E-005</v>
      </c>
      <c r="P554" s="1" t="n">
        <v>-2.69413E-005</v>
      </c>
      <c r="Q554" s="1" t="n">
        <v>2.717972E-005</v>
      </c>
      <c r="R554" s="0" t="n">
        <v>68.30689</v>
      </c>
      <c r="S554" s="0" t="n">
        <v>14.90244</v>
      </c>
      <c r="T554" s="0" t="n">
        <v>38.30285</v>
      </c>
      <c r="U554" s="0" t="n">
        <v>84.77626</v>
      </c>
      <c r="V554" s="0" t="n">
        <v>115.8429</v>
      </c>
      <c r="W554" s="0" t="n">
        <v>111.0685</v>
      </c>
      <c r="X554" s="0" t="n">
        <v>109.2341</v>
      </c>
      <c r="Y554" s="0" t="n">
        <v>115.3668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1" t="n">
        <v>7.416086E-010</v>
      </c>
      <c r="AF554" s="1" t="n">
        <v>1.465968E-008</v>
      </c>
      <c r="AG554" s="1" t="n">
        <v>-3.202742E-008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O554" s="2" t="n">
        <f aca="false">SQRT(SUMSQ(AB554:AD554))</f>
        <v>0</v>
      </c>
      <c r="AP554" s="2"/>
      <c r="AQ554" s="2"/>
      <c r="AR554" s="2"/>
      <c r="AS554" s="2" t="n">
        <f aca="false">DEGREES(2*ACOS(AH554))</f>
        <v>0</v>
      </c>
      <c r="AT554" s="2"/>
      <c r="AU554" s="2"/>
      <c r="AW554" s="0" t="n">
        <f aca="false">ABS(AI554-1)</f>
        <v>0</v>
      </c>
      <c r="AZ554" s="3"/>
      <c r="BA554" s="3" t="n">
        <f aca="false">DEGREES(2*ACOS(AM554))</f>
        <v>0</v>
      </c>
      <c r="BB554" s="3"/>
      <c r="BC554" s="3"/>
      <c r="BD554" s="0" t="n">
        <f aca="false">SUM(AN554:BB554)</f>
        <v>0</v>
      </c>
    </row>
    <row r="555" customFormat="false" ht="13.8" hidden="false" customHeight="false" outlineLevel="0" collapsed="false">
      <c r="A555" s="0" t="n">
        <v>484.046</v>
      </c>
      <c r="B555" s="0" t="n">
        <v>3.369129</v>
      </c>
      <c r="C555" s="0" t="n">
        <v>2.090768</v>
      </c>
      <c r="D555" s="0" t="n">
        <v>2.657183</v>
      </c>
      <c r="E555" s="0" t="n">
        <v>-0.2787836</v>
      </c>
      <c r="F555" s="0" t="n">
        <v>-0.006902559</v>
      </c>
      <c r="G555" s="0" t="n">
        <v>0.003159937</v>
      </c>
      <c r="H555" s="0" t="n">
        <v>0.9603239</v>
      </c>
      <c r="I555" s="0" t="n">
        <v>0.2339766</v>
      </c>
      <c r="J555" s="0" t="n">
        <v>-0.1200311</v>
      </c>
      <c r="K555" s="0" t="n">
        <v>0.6131683</v>
      </c>
      <c r="L555" s="0" t="n">
        <v>0.09496893</v>
      </c>
      <c r="M555" s="0" t="n">
        <v>0.7749826</v>
      </c>
      <c r="N555" s="0" t="n">
        <v>1</v>
      </c>
      <c r="O555" s="1" t="n">
        <v>-1.597404E-005</v>
      </c>
      <c r="P555" s="1" t="n">
        <v>-2.670288E-005</v>
      </c>
      <c r="Q555" s="1" t="n">
        <v>2.717972E-005</v>
      </c>
      <c r="R555" s="0" t="n">
        <v>55.88128</v>
      </c>
      <c r="S555" s="0" t="n">
        <v>12.18392</v>
      </c>
      <c r="T555" s="0" t="n">
        <v>31.34801</v>
      </c>
      <c r="U555" s="0" t="n">
        <v>69.37061</v>
      </c>
      <c r="V555" s="0" t="n">
        <v>94.78745</v>
      </c>
      <c r="W555" s="0" t="n">
        <v>90.87949</v>
      </c>
      <c r="X555" s="0" t="n">
        <v>89.37683</v>
      </c>
      <c r="Y555" s="0" t="n">
        <v>94.39502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1" t="n">
        <v>-2.121278E-009</v>
      </c>
      <c r="AF555" s="1" t="n">
        <v>1.965398E-008</v>
      </c>
      <c r="AG555" s="1" t="n">
        <v>2.832953E-008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O555" s="2" t="n">
        <f aca="false">SQRT(SUMSQ(AB555:AD555))</f>
        <v>0</v>
      </c>
      <c r="AP555" s="2"/>
      <c r="AQ555" s="2"/>
      <c r="AR555" s="2"/>
      <c r="AS555" s="2" t="n">
        <f aca="false">DEGREES(2*ACOS(AH555))</f>
        <v>0</v>
      </c>
      <c r="AT555" s="2"/>
      <c r="AU555" s="2"/>
      <c r="AW555" s="0" t="n">
        <f aca="false">ABS(AI555-1)</f>
        <v>0</v>
      </c>
      <c r="AZ555" s="3"/>
      <c r="BA555" s="3" t="n">
        <f aca="false">DEGREES(2*ACOS(AM555))</f>
        <v>0</v>
      </c>
      <c r="BB555" s="3"/>
      <c r="BC555" s="3"/>
      <c r="BD555" s="0" t="n">
        <f aca="false">SUM(AN555:BB555)</f>
        <v>0</v>
      </c>
    </row>
    <row r="556" customFormat="false" ht="13.8" hidden="false" customHeight="false" outlineLevel="0" collapsed="false">
      <c r="A556" s="0" t="n">
        <v>484.0961</v>
      </c>
      <c r="B556" s="0" t="n">
        <v>3.36905</v>
      </c>
      <c r="C556" s="0" t="n">
        <v>2.090634</v>
      </c>
      <c r="D556" s="0" t="n">
        <v>2.657318</v>
      </c>
      <c r="E556" s="0" t="n">
        <v>-0.2787836</v>
      </c>
      <c r="F556" s="0" t="n">
        <v>-0.006902531</v>
      </c>
      <c r="G556" s="0" t="n">
        <v>0.003159969</v>
      </c>
      <c r="H556" s="0" t="n">
        <v>0.9603239</v>
      </c>
      <c r="I556" s="0" t="n">
        <v>0.2339766</v>
      </c>
      <c r="J556" s="0" t="n">
        <v>-0.1200223</v>
      </c>
      <c r="K556" s="0" t="n">
        <v>0.6131495</v>
      </c>
      <c r="L556" s="0" t="n">
        <v>0.09495686</v>
      </c>
      <c r="M556" s="0" t="n">
        <v>0.7750004</v>
      </c>
      <c r="N556" s="0" t="n">
        <v>1</v>
      </c>
      <c r="O556" s="1" t="n">
        <v>-1.573563E-005</v>
      </c>
      <c r="P556" s="1" t="n">
        <v>-2.670288E-005</v>
      </c>
      <c r="Q556" s="1" t="n">
        <v>2.69413E-005</v>
      </c>
      <c r="R556" s="0" t="n">
        <v>68.29256</v>
      </c>
      <c r="S556" s="0" t="n">
        <v>14.88164</v>
      </c>
      <c r="T556" s="0" t="n">
        <v>38.32442</v>
      </c>
      <c r="U556" s="0" t="n">
        <v>84.79528</v>
      </c>
      <c r="V556" s="0" t="n">
        <v>115.859</v>
      </c>
      <c r="W556" s="0" t="n">
        <v>111.0806</v>
      </c>
      <c r="X556" s="0" t="n">
        <v>109.2423</v>
      </c>
      <c r="Y556" s="0" t="n">
        <v>115.3761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1" t="n">
        <v>-8.951851E-010</v>
      </c>
      <c r="AF556" s="1" t="n">
        <v>3.832339E-008</v>
      </c>
      <c r="AG556" s="1" t="n">
        <v>1.582263E-008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O556" s="2" t="n">
        <f aca="false">SQRT(SUMSQ(AB556:AD556))</f>
        <v>0</v>
      </c>
      <c r="AP556" s="2"/>
      <c r="AQ556" s="2"/>
      <c r="AR556" s="2"/>
      <c r="AS556" s="2" t="n">
        <f aca="false">DEGREES(2*ACOS(AH556))</f>
        <v>0</v>
      </c>
      <c r="AT556" s="2"/>
      <c r="AU556" s="2"/>
      <c r="AW556" s="0" t="n">
        <f aca="false">ABS(AI556-1)</f>
        <v>0</v>
      </c>
      <c r="AZ556" s="3"/>
      <c r="BA556" s="3" t="n">
        <f aca="false">DEGREES(2*ACOS(AM556))</f>
        <v>0</v>
      </c>
      <c r="BB556" s="3"/>
      <c r="BC556" s="3"/>
      <c r="BD556" s="0" t="n">
        <f aca="false">SUM(AN556:BB556)</f>
        <v>0</v>
      </c>
    </row>
    <row r="557" customFormat="false" ht="13.8" hidden="false" customHeight="false" outlineLevel="0" collapsed="false">
      <c r="A557" s="0" t="n">
        <v>484.1456</v>
      </c>
      <c r="B557" s="0" t="n">
        <v>3.368972</v>
      </c>
      <c r="C557" s="0" t="n">
        <v>2.090501</v>
      </c>
      <c r="D557" s="0" t="n">
        <v>2.657453</v>
      </c>
      <c r="E557" s="0" t="n">
        <v>-0.2787836</v>
      </c>
      <c r="F557" s="0" t="n">
        <v>-0.006902546</v>
      </c>
      <c r="G557" s="0" t="n">
        <v>0.003159944</v>
      </c>
      <c r="H557" s="0" t="n">
        <v>0.960324</v>
      </c>
      <c r="I557" s="0" t="n">
        <v>0.2339766</v>
      </c>
      <c r="J557" s="0" t="n">
        <v>-0.1200138</v>
      </c>
      <c r="K557" s="0" t="n">
        <v>0.6131324</v>
      </c>
      <c r="L557" s="0" t="n">
        <v>0.09494553</v>
      </c>
      <c r="M557" s="0" t="n">
        <v>0.7750167</v>
      </c>
      <c r="N557" s="0" t="n">
        <v>1</v>
      </c>
      <c r="O557" s="1" t="n">
        <v>-1.549721E-005</v>
      </c>
      <c r="P557" s="1" t="n">
        <v>-2.670288E-005</v>
      </c>
      <c r="Q557" s="1" t="n">
        <v>2.670288E-005</v>
      </c>
      <c r="R557" s="0" t="n">
        <v>67.0439</v>
      </c>
      <c r="S557" s="0" t="n">
        <v>14.60098</v>
      </c>
      <c r="T557" s="0" t="n">
        <v>37.63807</v>
      </c>
      <c r="U557" s="0" t="n">
        <v>83.26276</v>
      </c>
      <c r="V557" s="0" t="n">
        <v>113.7603</v>
      </c>
      <c r="W557" s="0" t="n">
        <v>109.0668</v>
      </c>
      <c r="X557" s="0" t="n">
        <v>107.2601</v>
      </c>
      <c r="Y557" s="0" t="n">
        <v>113.2828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1" t="n">
        <v>8.698479E-010</v>
      </c>
      <c r="AF557" s="1" t="n">
        <v>-2.134379E-008</v>
      </c>
      <c r="AG557" s="1" t="n">
        <v>-9.428213E-009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O557" s="2" t="n">
        <f aca="false">SQRT(SUMSQ(AB557:AD557))</f>
        <v>0</v>
      </c>
      <c r="AP557" s="2"/>
      <c r="AQ557" s="2"/>
      <c r="AR557" s="2"/>
      <c r="AS557" s="2" t="n">
        <f aca="false">DEGREES(2*ACOS(AH557))</f>
        <v>0.0512469035396072</v>
      </c>
      <c r="AT557" s="2"/>
      <c r="AU557" s="2"/>
      <c r="AW557" s="0" t="n">
        <f aca="false">ABS(AI557-1)</f>
        <v>0</v>
      </c>
      <c r="AZ557" s="3"/>
      <c r="BA557" s="3" t="n">
        <f aca="false">DEGREES(2*ACOS(AM557))</f>
        <v>0</v>
      </c>
      <c r="BB557" s="3"/>
      <c r="BC557" s="3"/>
      <c r="BD557" s="0" t="n">
        <f aca="false">SUM(AN557:BB557)</f>
        <v>0.0512469035396072</v>
      </c>
    </row>
    <row r="558" customFormat="false" ht="13.8" hidden="false" customHeight="false" outlineLevel="0" collapsed="false">
      <c r="A558" s="0" t="n">
        <v>484.196</v>
      </c>
      <c r="B558" s="0" t="n">
        <v>3.368894</v>
      </c>
      <c r="C558" s="0" t="n">
        <v>2.090369</v>
      </c>
      <c r="D558" s="0" t="n">
        <v>2.657587</v>
      </c>
      <c r="E558" s="0" t="n">
        <v>-0.2787836</v>
      </c>
      <c r="F558" s="0" t="n">
        <v>-0.006902557</v>
      </c>
      <c r="G558" s="0" t="n">
        <v>0.003159972</v>
      </c>
      <c r="H558" s="0" t="n">
        <v>0.9603239</v>
      </c>
      <c r="I558" s="0" t="n">
        <v>0.2339766</v>
      </c>
      <c r="J558" s="0" t="n">
        <v>-0.1200056</v>
      </c>
      <c r="K558" s="0" t="n">
        <v>0.6131167</v>
      </c>
      <c r="L558" s="0" t="n">
        <v>0.09493477</v>
      </c>
      <c r="M558" s="0" t="n">
        <v>0.7750316</v>
      </c>
      <c r="N558" s="0" t="n">
        <v>1</v>
      </c>
      <c r="O558" s="1" t="n">
        <v>-1.549721E-005</v>
      </c>
      <c r="P558" s="1" t="n">
        <v>-2.646446E-005</v>
      </c>
      <c r="Q558" s="1" t="n">
        <v>2.670288E-005</v>
      </c>
      <c r="R558" s="0" t="n">
        <v>68.27831</v>
      </c>
      <c r="S558" s="0" t="n">
        <v>14.86104</v>
      </c>
      <c r="T558" s="0" t="n">
        <v>38.3458</v>
      </c>
      <c r="U558" s="0" t="n">
        <v>84.81415</v>
      </c>
      <c r="V558" s="0" t="n">
        <v>115.875</v>
      </c>
      <c r="W558" s="0" t="n">
        <v>111.0927</v>
      </c>
      <c r="X558" s="0" t="n">
        <v>109.2506</v>
      </c>
      <c r="Y558" s="0" t="n">
        <v>115.3852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1" t="n">
        <v>5.894956E-009</v>
      </c>
      <c r="AF558" s="1" t="n">
        <v>-9.790275E-010</v>
      </c>
      <c r="AG558" s="1" t="n">
        <v>3.163565E-008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O558" s="2" t="n">
        <f aca="false">SQRT(SUMSQ(AB558:AD558))</f>
        <v>0</v>
      </c>
      <c r="AP558" s="2"/>
      <c r="AQ558" s="2"/>
      <c r="AR558" s="2"/>
      <c r="AS558" s="2" t="n">
        <f aca="false">DEGREES(2*ACOS(AH558))</f>
        <v>0</v>
      </c>
      <c r="AT558" s="2"/>
      <c r="AU558" s="2"/>
      <c r="AW558" s="0" t="n">
        <f aca="false">ABS(AI558-1)</f>
        <v>0</v>
      </c>
      <c r="AZ558" s="3"/>
      <c r="BA558" s="3" t="n">
        <f aca="false">DEGREES(2*ACOS(AM558))</f>
        <v>0</v>
      </c>
      <c r="BB558" s="3"/>
      <c r="BC558" s="3"/>
      <c r="BD558" s="0" t="n">
        <f aca="false">SUM(AN558:BB558)</f>
        <v>0</v>
      </c>
    </row>
    <row r="559" customFormat="false" ht="13.8" hidden="false" customHeight="false" outlineLevel="0" collapsed="false">
      <c r="A559" s="0" t="n">
        <v>484.246</v>
      </c>
      <c r="B559" s="0" t="n">
        <v>3.368004</v>
      </c>
      <c r="C559" s="0" t="n">
        <v>2.090783</v>
      </c>
      <c r="D559" s="0" t="n">
        <v>2.659353</v>
      </c>
      <c r="E559" s="0" t="n">
        <v>-0.2787836</v>
      </c>
      <c r="F559" s="0" t="n">
        <v>-0.006902539</v>
      </c>
      <c r="G559" s="0" t="n">
        <v>0.003159972</v>
      </c>
      <c r="H559" s="0" t="n">
        <v>0.960324</v>
      </c>
      <c r="I559" s="0" t="n">
        <v>0.2295453</v>
      </c>
      <c r="J559" s="0" t="n">
        <v>-0.1200042</v>
      </c>
      <c r="K559" s="0" t="n">
        <v>0.6130874</v>
      </c>
      <c r="L559" s="0" t="n">
        <v>0.09492611</v>
      </c>
      <c r="M559" s="0" t="n">
        <v>0.7750561</v>
      </c>
      <c r="N559" s="0" t="n">
        <v>1</v>
      </c>
      <c r="O559" s="0" t="n">
        <v>-0.0003623962</v>
      </c>
      <c r="P559" s="0" t="n">
        <v>0.0002400875</v>
      </c>
      <c r="Q559" s="0" t="n">
        <v>0.0006973743</v>
      </c>
      <c r="R559" s="0" t="n">
        <v>65.74789</v>
      </c>
      <c r="S559" s="0" t="n">
        <v>14.27975</v>
      </c>
      <c r="T559" s="0" t="n">
        <v>36.92198</v>
      </c>
      <c r="U559" s="0" t="n">
        <v>81.70448</v>
      </c>
      <c r="V559" s="0" t="n">
        <v>111.6344</v>
      </c>
      <c r="W559" s="0" t="n">
        <v>107.026</v>
      </c>
      <c r="X559" s="0" t="n">
        <v>105.2505</v>
      </c>
      <c r="Y559" s="0" t="n">
        <v>111.1655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1" t="n">
        <v>3.538713E-009</v>
      </c>
      <c r="AF559" s="1" t="n">
        <v>2.02095E-008</v>
      </c>
      <c r="AG559" s="1" t="n">
        <v>-1.140477E-008</v>
      </c>
      <c r="AH559" s="0" t="n">
        <v>1</v>
      </c>
      <c r="AI559" s="0" t="n">
        <v>0.9810609</v>
      </c>
      <c r="AJ559" s="0" t="n">
        <v>0</v>
      </c>
      <c r="AK559" s="0" t="n">
        <v>0</v>
      </c>
      <c r="AL559" s="0" t="n">
        <v>0</v>
      </c>
      <c r="AM559" s="0" t="n">
        <v>1</v>
      </c>
      <c r="AO559" s="2" t="n">
        <f aca="false">SQRT(SUMSQ(AB559:AD559))</f>
        <v>0</v>
      </c>
      <c r="AP559" s="2"/>
      <c r="AQ559" s="2"/>
      <c r="AR559" s="2"/>
      <c r="AS559" s="2" t="n">
        <f aca="false">DEGREES(2*ACOS(AH559))</f>
        <v>0</v>
      </c>
      <c r="AT559" s="2"/>
      <c r="AU559" s="2"/>
      <c r="AW559" s="0" t="n">
        <f aca="false">ABS(AI559-1)</f>
        <v>0.0189390999999999</v>
      </c>
      <c r="AZ559" s="3"/>
      <c r="BA559" s="3" t="n">
        <f aca="false">DEGREES(2*ACOS(AM559))</f>
        <v>0</v>
      </c>
      <c r="BB559" s="3"/>
      <c r="BC559" s="3"/>
      <c r="BD559" s="0" t="n">
        <f aca="false">SUM(AN559:BB559)</f>
        <v>0.0189390999999999</v>
      </c>
    </row>
    <row r="560" customFormat="false" ht="13.8" hidden="false" customHeight="false" outlineLevel="0" collapsed="false">
      <c r="A560" s="0" t="n">
        <v>484.2955</v>
      </c>
      <c r="B560" s="0" t="n">
        <v>3.363122</v>
      </c>
      <c r="C560" s="0" t="n">
        <v>2.09076</v>
      </c>
      <c r="D560" s="0" t="n">
        <v>2.661541</v>
      </c>
      <c r="E560" s="0" t="n">
        <v>-0.2787836</v>
      </c>
      <c r="F560" s="0" t="n">
        <v>-0.006902523</v>
      </c>
      <c r="G560" s="0" t="n">
        <v>0.003159955</v>
      </c>
      <c r="H560" s="0" t="n">
        <v>0.9603239</v>
      </c>
      <c r="I560" s="0" t="n">
        <v>0.2243512</v>
      </c>
      <c r="J560" s="0" t="n">
        <v>-0.1200307</v>
      </c>
      <c r="K560" s="0" t="n">
        <v>0.6130034</v>
      </c>
      <c r="L560" s="0" t="n">
        <v>0.09492641</v>
      </c>
      <c r="M560" s="0" t="n">
        <v>0.7751184</v>
      </c>
      <c r="N560" s="0" t="n">
        <v>1</v>
      </c>
      <c r="O560" s="0" t="n">
        <v>-0.00297308</v>
      </c>
      <c r="P560" s="0" t="n">
        <v>-0.0006444454</v>
      </c>
      <c r="Q560" s="1" t="n">
        <v>-1.859665E-005</v>
      </c>
      <c r="R560" s="0" t="n">
        <v>64.35026</v>
      </c>
      <c r="S560" s="0" t="n">
        <v>13.86029</v>
      </c>
      <c r="T560" s="0" t="n">
        <v>36.12682</v>
      </c>
      <c r="U560" s="0" t="n">
        <v>80.08208</v>
      </c>
      <c r="V560" s="0" t="n">
        <v>109.4417</v>
      </c>
      <c r="W560" s="0" t="n">
        <v>104.9301</v>
      </c>
      <c r="X560" s="0" t="n">
        <v>103.1903</v>
      </c>
      <c r="Y560" s="0" t="n">
        <v>109.022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1" t="n">
        <v>4.852093E-009</v>
      </c>
      <c r="AF560" s="1" t="n">
        <v>9.390892E-009</v>
      </c>
      <c r="AG560" s="1" t="n">
        <v>-2.266643E-008</v>
      </c>
      <c r="AH560" s="0" t="n">
        <v>1</v>
      </c>
      <c r="AI560" s="0" t="n">
        <v>0.9773722</v>
      </c>
      <c r="AJ560" s="0" t="n">
        <v>0</v>
      </c>
      <c r="AK560" s="0" t="n">
        <v>0</v>
      </c>
      <c r="AL560" s="0" t="n">
        <v>0</v>
      </c>
      <c r="AM560" s="0" t="n">
        <v>1</v>
      </c>
      <c r="AO560" s="2" t="n">
        <f aca="false">SQRT(SUMSQ(AB560:AD560))</f>
        <v>0</v>
      </c>
      <c r="AP560" s="2"/>
      <c r="AQ560" s="2"/>
      <c r="AR560" s="2"/>
      <c r="AS560" s="2" t="n">
        <f aca="false">DEGREES(2*ACOS(AH560))</f>
        <v>0</v>
      </c>
      <c r="AT560" s="2"/>
      <c r="AU560" s="2"/>
      <c r="AW560" s="0" t="n">
        <f aca="false">ABS(AI560-1)</f>
        <v>0.0226278</v>
      </c>
      <c r="AZ560" s="3"/>
      <c r="BA560" s="3" t="n">
        <f aca="false">DEGREES(2*ACOS(AM560))</f>
        <v>0</v>
      </c>
      <c r="BB560" s="3"/>
      <c r="BC560" s="3"/>
      <c r="BD560" s="0" t="n">
        <f aca="false">SUM(AN560:BB560)</f>
        <v>0.0226278</v>
      </c>
    </row>
    <row r="561" customFormat="false" ht="13.8" hidden="false" customHeight="false" outlineLevel="0" collapsed="false">
      <c r="A561" s="0" t="n">
        <v>484.3455</v>
      </c>
      <c r="B561" s="0" t="n">
        <v>3.360081</v>
      </c>
      <c r="C561" s="0" t="n">
        <v>2.092636</v>
      </c>
      <c r="D561" s="0" t="n">
        <v>2.665018</v>
      </c>
      <c r="E561" s="0" t="n">
        <v>-0.2787836</v>
      </c>
      <c r="F561" s="0" t="n">
        <v>-0.006902507</v>
      </c>
      <c r="G561" s="0" t="n">
        <v>0.003159897</v>
      </c>
      <c r="H561" s="0" t="n">
        <v>0.960324</v>
      </c>
      <c r="I561" s="0" t="n">
        <v>0.2190502</v>
      </c>
      <c r="J561" s="0" t="n">
        <v>-0.1201046</v>
      </c>
      <c r="K561" s="0" t="n">
        <v>0.61285</v>
      </c>
      <c r="L561" s="0" t="n">
        <v>0.09494796</v>
      </c>
      <c r="M561" s="0" t="n">
        <v>0.7752256</v>
      </c>
      <c r="N561" s="0" t="n">
        <v>1</v>
      </c>
      <c r="O561" s="1" t="n">
        <v>-2.360344E-005</v>
      </c>
      <c r="P561" s="1" t="n">
        <v>2.479553E-005</v>
      </c>
      <c r="Q561" s="1" t="n">
        <v>5.364418E-005</v>
      </c>
      <c r="R561" s="0" t="n">
        <v>54.27558</v>
      </c>
      <c r="S561" s="0" t="n">
        <v>11.5718</v>
      </c>
      <c r="T561" s="0" t="n">
        <v>30.5508</v>
      </c>
      <c r="U561" s="0" t="n">
        <v>67.72456</v>
      </c>
      <c r="V561" s="0" t="n">
        <v>92.53847</v>
      </c>
      <c r="W561" s="0" t="n">
        <v>88.72974</v>
      </c>
      <c r="X561" s="0" t="n">
        <v>87.25117</v>
      </c>
      <c r="Y561" s="0" t="n">
        <v>92.27132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1" t="n">
        <v>-5.550645E-009</v>
      </c>
      <c r="AF561" s="1" t="n">
        <v>4.323772E-009</v>
      </c>
      <c r="AG561" s="1" t="n">
        <v>-5.020312E-008</v>
      </c>
      <c r="AH561" s="0" t="n">
        <v>1</v>
      </c>
      <c r="AI561" s="0" t="n">
        <v>0.976372</v>
      </c>
      <c r="AJ561" s="0" t="n">
        <v>0</v>
      </c>
      <c r="AK561" s="0" t="n">
        <v>0</v>
      </c>
      <c r="AL561" s="0" t="n">
        <v>0</v>
      </c>
      <c r="AM561" s="0" t="n">
        <v>1</v>
      </c>
      <c r="AO561" s="2" t="n">
        <f aca="false">SQRT(SUMSQ(AB561:AD561))</f>
        <v>0</v>
      </c>
      <c r="AP561" s="2"/>
      <c r="AQ561" s="2"/>
      <c r="AR561" s="2"/>
      <c r="AS561" s="2" t="n">
        <f aca="false">DEGREES(2*ACOS(AH561))</f>
        <v>0</v>
      </c>
      <c r="AT561" s="2"/>
      <c r="AU561" s="2"/>
      <c r="AW561" s="0" t="n">
        <f aca="false">ABS(AI561-1)</f>
        <v>0.023628</v>
      </c>
      <c r="AZ561" s="3"/>
      <c r="BA561" s="3" t="n">
        <f aca="false">DEGREES(2*ACOS(AM561))</f>
        <v>0</v>
      </c>
      <c r="BB561" s="3"/>
      <c r="BC561" s="3"/>
      <c r="BD561" s="0" t="n">
        <f aca="false">SUM(AN561:BB561)</f>
        <v>0.023628</v>
      </c>
    </row>
    <row r="562" customFormat="false" ht="13.8" hidden="false" customHeight="false" outlineLevel="0" collapsed="false">
      <c r="A562" s="0" t="n">
        <v>484.3962</v>
      </c>
      <c r="B562" s="0" t="n">
        <v>3.354181</v>
      </c>
      <c r="C562" s="0" t="n">
        <v>2.090703</v>
      </c>
      <c r="D562" s="0" t="n">
        <v>2.666036</v>
      </c>
      <c r="E562" s="0" t="n">
        <v>-0.2787836</v>
      </c>
      <c r="F562" s="0" t="n">
        <v>-0.00690248</v>
      </c>
      <c r="G562" s="0" t="n">
        <v>0.003159917</v>
      </c>
      <c r="H562" s="0" t="n">
        <v>0.9603239</v>
      </c>
      <c r="I562" s="0" t="n">
        <v>0.2123537</v>
      </c>
      <c r="J562" s="0" t="n">
        <v>-0.1201751</v>
      </c>
      <c r="K562" s="0" t="n">
        <v>0.6126871</v>
      </c>
      <c r="L562" s="0" t="n">
        <v>0.09496427</v>
      </c>
      <c r="M562" s="0" t="n">
        <v>0.7753415</v>
      </c>
      <c r="N562" s="0" t="n">
        <v>1</v>
      </c>
      <c r="O562" s="0" t="n">
        <v>-0.0002105236</v>
      </c>
      <c r="P562" s="0" t="n">
        <v>-0.0002367496</v>
      </c>
      <c r="Q562" s="0" t="n">
        <v>0.0001299381</v>
      </c>
      <c r="R562" s="0" t="n">
        <v>67.58113</v>
      </c>
      <c r="S562" s="0" t="n">
        <v>14.26289</v>
      </c>
      <c r="T562" s="0" t="n">
        <v>38.11715</v>
      </c>
      <c r="U562" s="0" t="n">
        <v>84.55625</v>
      </c>
      <c r="V562" s="0" t="n">
        <v>115.5362</v>
      </c>
      <c r="W562" s="0" t="n">
        <v>110.7833</v>
      </c>
      <c r="X562" s="0" t="n">
        <v>108.9268</v>
      </c>
      <c r="Y562" s="0" t="n">
        <v>115.3109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1" t="n">
        <v>8.218208E-010</v>
      </c>
      <c r="AF562" s="1" t="n">
        <v>2.447096E-008</v>
      </c>
      <c r="AG562" s="1" t="n">
        <v>1.118335E-008</v>
      </c>
      <c r="AH562" s="0" t="n">
        <v>1</v>
      </c>
      <c r="AI562" s="0" t="n">
        <v>0.9694294</v>
      </c>
      <c r="AJ562" s="0" t="n">
        <v>0</v>
      </c>
      <c r="AK562" s="0" t="n">
        <v>0</v>
      </c>
      <c r="AL562" s="0" t="n">
        <v>0</v>
      </c>
      <c r="AM562" s="0" t="n">
        <v>1</v>
      </c>
      <c r="AO562" s="2" t="n">
        <f aca="false">SQRT(SUMSQ(AB562:AD562))</f>
        <v>0</v>
      </c>
      <c r="AP562" s="2"/>
      <c r="AQ562" s="2"/>
      <c r="AR562" s="2"/>
      <c r="AS562" s="2" t="n">
        <f aca="false">DEGREES(2*ACOS(AH562))</f>
        <v>0</v>
      </c>
      <c r="AT562" s="2"/>
      <c r="AU562" s="2"/>
      <c r="AW562" s="0" t="n">
        <f aca="false">ABS(AI562-1)</f>
        <v>0.0305706</v>
      </c>
      <c r="AZ562" s="3"/>
      <c r="BA562" s="3" t="n">
        <f aca="false">DEGREES(2*ACOS(AM562))</f>
        <v>0</v>
      </c>
      <c r="BB562" s="3"/>
      <c r="BC562" s="3"/>
      <c r="BD562" s="0" t="n">
        <f aca="false">SUM(AN562:BB562)</f>
        <v>0.0305706</v>
      </c>
    </row>
    <row r="563" customFormat="false" ht="13.8" hidden="false" customHeight="false" outlineLevel="0" collapsed="false">
      <c r="A563" s="0" t="n">
        <v>484.4456</v>
      </c>
      <c r="B563" s="0" t="n">
        <v>3.358239</v>
      </c>
      <c r="C563" s="0" t="n">
        <v>2.090868</v>
      </c>
      <c r="D563" s="0" t="n">
        <v>2.665635</v>
      </c>
      <c r="E563" s="0" t="n">
        <v>-0.2787835</v>
      </c>
      <c r="F563" s="0" t="n">
        <v>-0.006902487</v>
      </c>
      <c r="G563" s="0" t="n">
        <v>0.003159925</v>
      </c>
      <c r="H563" s="0" t="n">
        <v>0.960324</v>
      </c>
      <c r="I563" s="0" t="n">
        <v>0.2060757</v>
      </c>
      <c r="J563" s="0" t="n">
        <v>-0.1202159</v>
      </c>
      <c r="K563" s="0" t="n">
        <v>0.6125656</v>
      </c>
      <c r="L563" s="0" t="n">
        <v>0.09496672</v>
      </c>
      <c r="M563" s="0" t="n">
        <v>0.7754307</v>
      </c>
      <c r="N563" s="0" t="n">
        <v>1</v>
      </c>
      <c r="O563" s="0" t="n">
        <v>0.0002288818</v>
      </c>
      <c r="P563" s="1" t="n">
        <v>5.578995E-005</v>
      </c>
      <c r="Q563" s="1" t="n">
        <v>-2.95639E-005</v>
      </c>
      <c r="R563" s="0" t="n">
        <v>58.67752</v>
      </c>
      <c r="S563" s="0" t="n">
        <v>12.23715</v>
      </c>
      <c r="T563" s="0" t="n">
        <v>33.1268</v>
      </c>
      <c r="U563" s="0" t="n">
        <v>73.63606</v>
      </c>
      <c r="V563" s="0" t="n">
        <v>100.6444</v>
      </c>
      <c r="W563" s="0" t="n">
        <v>96.49016</v>
      </c>
      <c r="X563" s="0" t="n">
        <v>94.85954</v>
      </c>
      <c r="Y563" s="0" t="n">
        <v>100.4978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1" t="n">
        <v>-2.496638E-009</v>
      </c>
      <c r="AF563" s="1" t="n">
        <v>2.567304E-009</v>
      </c>
      <c r="AG563" s="1" t="n">
        <v>5.968698E-009</v>
      </c>
      <c r="AH563" s="0" t="n">
        <v>1</v>
      </c>
      <c r="AI563" s="0" t="n">
        <v>0.9704359</v>
      </c>
      <c r="AJ563" s="0" t="n">
        <v>0</v>
      </c>
      <c r="AK563" s="0" t="n">
        <v>0</v>
      </c>
      <c r="AL563" s="0" t="n">
        <v>0</v>
      </c>
      <c r="AM563" s="0" t="n">
        <v>1</v>
      </c>
      <c r="AO563" s="2" t="n">
        <f aca="false">SQRT(SUMSQ(AB563:AD563))</f>
        <v>0</v>
      </c>
      <c r="AP563" s="2"/>
      <c r="AQ563" s="2"/>
      <c r="AR563" s="2"/>
      <c r="AS563" s="2" t="n">
        <f aca="false">DEGREES(2*ACOS(AH563))</f>
        <v>0</v>
      </c>
      <c r="AT563" s="2"/>
      <c r="AU563" s="2"/>
      <c r="AW563" s="0" t="n">
        <f aca="false">ABS(AI563-1)</f>
        <v>0.0295641</v>
      </c>
      <c r="AZ563" s="3"/>
      <c r="BA563" s="3" t="n">
        <f aca="false">DEGREES(2*ACOS(AM563))</f>
        <v>0</v>
      </c>
      <c r="BB563" s="3"/>
      <c r="BC563" s="3"/>
      <c r="BD563" s="0" t="n">
        <f aca="false">SUM(AN563:BB563)</f>
        <v>0.0295641</v>
      </c>
    </row>
    <row r="564" customFormat="false" ht="13.8" hidden="false" customHeight="false" outlineLevel="0" collapsed="false">
      <c r="A564" s="0" t="n">
        <v>484.496</v>
      </c>
      <c r="B564" s="0" t="n">
        <v>3.358239</v>
      </c>
      <c r="C564" s="0" t="n">
        <v>2.090868</v>
      </c>
      <c r="D564" s="0" t="n">
        <v>2.665635</v>
      </c>
      <c r="E564" s="0" t="n">
        <v>-0.2787836</v>
      </c>
      <c r="F564" s="0" t="n">
        <v>-0.006902461</v>
      </c>
      <c r="G564" s="0" t="n">
        <v>0.003159906</v>
      </c>
      <c r="H564" s="0" t="n">
        <v>0.9603239</v>
      </c>
      <c r="I564" s="0" t="n">
        <v>0.2038396</v>
      </c>
      <c r="J564" s="0" t="n">
        <v>-0.1202381</v>
      </c>
      <c r="K564" s="0" t="n">
        <v>0.6124811</v>
      </c>
      <c r="L564" s="0" t="n">
        <v>0.09496335</v>
      </c>
      <c r="M564" s="0" t="n">
        <v>0.7754945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68.18779</v>
      </c>
      <c r="S564" s="0" t="n">
        <v>14.08239</v>
      </c>
      <c r="T564" s="0" t="n">
        <v>38.32894</v>
      </c>
      <c r="U564" s="0" t="n">
        <v>85.64695</v>
      </c>
      <c r="V564" s="0" t="n">
        <v>117.1724</v>
      </c>
      <c r="W564" s="0" t="n">
        <v>112.3328</v>
      </c>
      <c r="X564" s="0" t="n">
        <v>110.4425</v>
      </c>
      <c r="Y564" s="0" t="n">
        <v>116.9921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1" t="n">
        <v>5.235234E-009</v>
      </c>
      <c r="AF564" s="1" t="n">
        <v>1.372689E-008</v>
      </c>
      <c r="AG564" s="1" t="n">
        <v>-3.104912E-008</v>
      </c>
      <c r="AH564" s="0" t="n">
        <v>1</v>
      </c>
      <c r="AI564" s="0" t="n">
        <v>0.9891492</v>
      </c>
      <c r="AJ564" s="0" t="n">
        <v>0</v>
      </c>
      <c r="AK564" s="0" t="n">
        <v>0</v>
      </c>
      <c r="AL564" s="0" t="n">
        <v>0</v>
      </c>
      <c r="AM564" s="0" t="n">
        <v>1</v>
      </c>
      <c r="AO564" s="2" t="n">
        <f aca="false">SQRT(SUMSQ(AB564:AD564))</f>
        <v>0</v>
      </c>
      <c r="AP564" s="2"/>
      <c r="AQ564" s="2"/>
      <c r="AR564" s="2"/>
      <c r="AS564" s="2" t="n">
        <f aca="false">DEGREES(2*ACOS(AH564))</f>
        <v>0</v>
      </c>
      <c r="AT564" s="2"/>
      <c r="AU564" s="2"/>
      <c r="AW564" s="0" t="n">
        <f aca="false">ABS(AI564-1)</f>
        <v>0.0108507999999999</v>
      </c>
      <c r="AZ564" s="3"/>
      <c r="BA564" s="3" t="n">
        <f aca="false">DEGREES(2*ACOS(AM564))</f>
        <v>0</v>
      </c>
      <c r="BB564" s="3"/>
      <c r="BC564" s="3"/>
      <c r="BD564" s="0" t="n">
        <f aca="false">SUM(AN564:BB564)</f>
        <v>0.0108507999999999</v>
      </c>
    </row>
    <row r="565" customFormat="false" ht="13.8" hidden="false" customHeight="false" outlineLevel="0" collapsed="false">
      <c r="A565" s="0" t="n">
        <v>484.5455</v>
      </c>
      <c r="B565" s="0" t="n">
        <v>3.358239</v>
      </c>
      <c r="C565" s="0" t="n">
        <v>2.090868</v>
      </c>
      <c r="D565" s="0" t="n">
        <v>2.665635</v>
      </c>
      <c r="E565" s="0" t="n">
        <v>-0.2787836</v>
      </c>
      <c r="F565" s="0" t="n">
        <v>-0.006902477</v>
      </c>
      <c r="G565" s="0" t="n">
        <v>0.003159929</v>
      </c>
      <c r="H565" s="0" t="n">
        <v>0.960324</v>
      </c>
      <c r="I565" s="0" t="n">
        <v>0.2038396</v>
      </c>
      <c r="J565" s="0" t="n">
        <v>-0.1202553</v>
      </c>
      <c r="K565" s="0" t="n">
        <v>0.6124157</v>
      </c>
      <c r="L565" s="0" t="n">
        <v>0.09496074</v>
      </c>
      <c r="M565" s="0" t="n">
        <v>0.7755438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66.91576</v>
      </c>
      <c r="S565" s="0" t="n">
        <v>13.79327</v>
      </c>
      <c r="T565" s="0" t="n">
        <v>37.5727</v>
      </c>
      <c r="U565" s="0" t="n">
        <v>84.06065</v>
      </c>
      <c r="V565" s="0" t="n">
        <v>115.0281</v>
      </c>
      <c r="W565" s="0" t="n">
        <v>110.2766</v>
      </c>
      <c r="X565" s="0" t="n">
        <v>108.4231</v>
      </c>
      <c r="Y565" s="0" t="n">
        <v>114.8459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1" t="n">
        <v>-7.201134E-010</v>
      </c>
      <c r="AF565" s="1" t="n">
        <v>-4.952023E-009</v>
      </c>
      <c r="AG565" s="1" t="n">
        <v>2.562379E-008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O565" s="2" t="n">
        <f aca="false">SQRT(SUMSQ(AB565:AD565))</f>
        <v>0</v>
      </c>
      <c r="AP565" s="2"/>
      <c r="AQ565" s="2"/>
      <c r="AR565" s="2"/>
      <c r="AS565" s="2" t="n">
        <f aca="false">DEGREES(2*ACOS(AH565))</f>
        <v>0</v>
      </c>
      <c r="AT565" s="2"/>
      <c r="AU565" s="2"/>
      <c r="AW565" s="0" t="n">
        <f aca="false">ABS(AI565-1)</f>
        <v>0</v>
      </c>
      <c r="AZ565" s="3"/>
      <c r="BA565" s="3" t="n">
        <f aca="false">DEGREES(2*ACOS(AM565))</f>
        <v>0</v>
      </c>
      <c r="BB565" s="3"/>
      <c r="BC565" s="3"/>
      <c r="BD565" s="0" t="n">
        <f aca="false">SUM(AN565:BB565)</f>
        <v>0</v>
      </c>
    </row>
    <row r="566" customFormat="false" ht="13.8" hidden="false" customHeight="false" outlineLevel="0" collapsed="false">
      <c r="A566" s="0" t="n">
        <v>484.5959</v>
      </c>
      <c r="B566" s="0" t="n">
        <v>3.358239</v>
      </c>
      <c r="C566" s="0" t="n">
        <v>2.090868</v>
      </c>
      <c r="D566" s="0" t="n">
        <v>2.665635</v>
      </c>
      <c r="E566" s="0" t="n">
        <v>-0.2787836</v>
      </c>
      <c r="F566" s="0" t="n">
        <v>-0.006902471</v>
      </c>
      <c r="G566" s="0" t="n">
        <v>0.003159929</v>
      </c>
      <c r="H566" s="0" t="n">
        <v>0.9603239</v>
      </c>
      <c r="I566" s="0" t="n">
        <v>0.2038396</v>
      </c>
      <c r="J566" s="0" t="n">
        <v>-0.1202686</v>
      </c>
      <c r="K566" s="0" t="n">
        <v>0.6123651</v>
      </c>
      <c r="L566" s="0" t="n">
        <v>0.0949587</v>
      </c>
      <c r="M566" s="0" t="n">
        <v>0.775582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68.13251</v>
      </c>
      <c r="S566" s="0" t="n">
        <v>14.04333</v>
      </c>
      <c r="T566" s="0" t="n">
        <v>38.25354</v>
      </c>
      <c r="U566" s="0" t="n">
        <v>85.58821</v>
      </c>
      <c r="V566" s="0" t="n">
        <v>117.1196</v>
      </c>
      <c r="W566" s="0" t="n">
        <v>112.2816</v>
      </c>
      <c r="X566" s="0" t="n">
        <v>110.3947</v>
      </c>
      <c r="Y566" s="0" t="n">
        <v>116.9321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1" t="n">
        <v>9.313427E-009</v>
      </c>
      <c r="AF566" s="1" t="n">
        <v>1.534717E-008</v>
      </c>
      <c r="AG566" s="1" t="n">
        <v>-8.268835E-009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O566" s="2" t="n">
        <f aca="false">SQRT(SUMSQ(AB566:AD566))</f>
        <v>0</v>
      </c>
      <c r="AP566" s="2"/>
      <c r="AQ566" s="2"/>
      <c r="AR566" s="2"/>
      <c r="AS566" s="2" t="n">
        <f aca="false">DEGREES(2*ACOS(AH566))</f>
        <v>0</v>
      </c>
      <c r="AT566" s="2"/>
      <c r="AU566" s="2"/>
      <c r="AW566" s="0" t="n">
        <f aca="false">ABS(AI566-1)</f>
        <v>0</v>
      </c>
      <c r="AZ566" s="3"/>
      <c r="BA566" s="3" t="n">
        <f aca="false">DEGREES(2*ACOS(AM566))</f>
        <v>0</v>
      </c>
      <c r="BB566" s="3"/>
      <c r="BC566" s="3"/>
      <c r="BD566" s="0" t="n">
        <f aca="false">SUM(AN566:BB566)</f>
        <v>0</v>
      </c>
    </row>
    <row r="567" customFormat="false" ht="13.8" hidden="false" customHeight="false" outlineLevel="0" collapsed="false">
      <c r="A567" s="0" t="n">
        <v>484.6454</v>
      </c>
      <c r="B567" s="0" t="n">
        <v>3.358239</v>
      </c>
      <c r="C567" s="0" t="n">
        <v>2.090868</v>
      </c>
      <c r="D567" s="0" t="n">
        <v>2.665635</v>
      </c>
      <c r="E567" s="0" t="n">
        <v>-0.2787836</v>
      </c>
      <c r="F567" s="0" t="n">
        <v>-0.006902523</v>
      </c>
      <c r="G567" s="0" t="n">
        <v>0.003159905</v>
      </c>
      <c r="H567" s="0" t="n">
        <v>0.960324</v>
      </c>
      <c r="I567" s="0" t="n">
        <v>0.2038396</v>
      </c>
      <c r="J567" s="0" t="n">
        <v>-0.1202789</v>
      </c>
      <c r="K567" s="0" t="n">
        <v>0.6123257</v>
      </c>
      <c r="L567" s="0" t="n">
        <v>0.09495713</v>
      </c>
      <c r="M567" s="0" t="n">
        <v>0.7756116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66.9159</v>
      </c>
      <c r="S567" s="0" t="n">
        <v>13.79245</v>
      </c>
      <c r="T567" s="0" t="n">
        <v>37.57012</v>
      </c>
      <c r="U567" s="0" t="n">
        <v>84.05975</v>
      </c>
      <c r="V567" s="0" t="n">
        <v>115.0282</v>
      </c>
      <c r="W567" s="0" t="n">
        <v>110.2765</v>
      </c>
      <c r="X567" s="0" t="n">
        <v>108.4235</v>
      </c>
      <c r="Y567" s="0" t="n">
        <v>114.8437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1" t="n">
        <v>1.860895E-008</v>
      </c>
      <c r="AF567" s="1" t="n">
        <v>-4.692279E-008</v>
      </c>
      <c r="AG567" s="1" t="n">
        <v>-3.55023E-009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O567" s="2" t="n">
        <f aca="false">SQRT(SUMSQ(AB567:AD567))</f>
        <v>0</v>
      </c>
      <c r="AP567" s="2"/>
      <c r="AQ567" s="2"/>
      <c r="AR567" s="2"/>
      <c r="AS567" s="2" t="n">
        <f aca="false">DEGREES(2*ACOS(AH567))</f>
        <v>0</v>
      </c>
      <c r="AT567" s="2"/>
      <c r="AU567" s="2"/>
      <c r="AW567" s="0" t="n">
        <f aca="false">ABS(AI567-1)</f>
        <v>0</v>
      </c>
      <c r="AZ567" s="3"/>
      <c r="BA567" s="3" t="n">
        <f aca="false">DEGREES(2*ACOS(AM567))</f>
        <v>0</v>
      </c>
      <c r="BB567" s="3"/>
      <c r="BC567" s="3"/>
      <c r="BD567" s="0" t="n">
        <f aca="false">SUM(AN567:BB567)</f>
        <v>0</v>
      </c>
    </row>
    <row r="568" customFormat="false" ht="13.8" hidden="false" customHeight="false" outlineLevel="0" collapsed="false">
      <c r="A568" s="0" t="n">
        <v>484.6958</v>
      </c>
      <c r="B568" s="0" t="n">
        <v>3.358239</v>
      </c>
      <c r="C568" s="0" t="n">
        <v>2.090868</v>
      </c>
      <c r="D568" s="0" t="n">
        <v>2.665635</v>
      </c>
      <c r="E568" s="0" t="n">
        <v>-0.2787836</v>
      </c>
      <c r="F568" s="0" t="n">
        <v>-0.0069025</v>
      </c>
      <c r="G568" s="0" t="n">
        <v>0.003159872</v>
      </c>
      <c r="H568" s="0" t="n">
        <v>0.960324</v>
      </c>
      <c r="I568" s="0" t="n">
        <v>0.2038396</v>
      </c>
      <c r="J568" s="0" t="n">
        <v>-0.1202868</v>
      </c>
      <c r="K568" s="0" t="n">
        <v>0.6122954</v>
      </c>
      <c r="L568" s="0" t="n">
        <v>0.09495591</v>
      </c>
      <c r="M568" s="0" t="n">
        <v>0.7756344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68.13266</v>
      </c>
      <c r="S568" s="0" t="n">
        <v>14.04322</v>
      </c>
      <c r="T568" s="0" t="n">
        <v>38.25314</v>
      </c>
      <c r="U568" s="0" t="n">
        <v>85.58809</v>
      </c>
      <c r="V568" s="0" t="n">
        <v>117.1197</v>
      </c>
      <c r="W568" s="0" t="n">
        <v>112.2816</v>
      </c>
      <c r="X568" s="0" t="n">
        <v>110.3948</v>
      </c>
      <c r="Y568" s="0" t="n">
        <v>116.9317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1" t="n">
        <v>1.500483E-008</v>
      </c>
      <c r="AF568" s="1" t="n">
        <v>7.701183E-009</v>
      </c>
      <c r="AG568" s="1" t="n">
        <v>-4.552595E-008</v>
      </c>
      <c r="AH568" s="0" t="n">
        <v>0.9999999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O568" s="2" t="n">
        <f aca="false">SQRT(SUMSQ(AB568:AD568))</f>
        <v>0</v>
      </c>
      <c r="AP568" s="2"/>
      <c r="AQ568" s="2"/>
      <c r="AR568" s="2"/>
      <c r="AS568" s="2" t="n">
        <f aca="false">DEGREES(2*ACOS(AH568))</f>
        <v>0.0512469035396072</v>
      </c>
      <c r="AT568" s="2"/>
      <c r="AU568" s="2"/>
      <c r="AW568" s="0" t="n">
        <f aca="false">ABS(AI568-1)</f>
        <v>0</v>
      </c>
      <c r="AZ568" s="3"/>
      <c r="BA568" s="3" t="n">
        <f aca="false">DEGREES(2*ACOS(AM568))</f>
        <v>0</v>
      </c>
      <c r="BB568" s="3"/>
      <c r="BC568" s="3"/>
      <c r="BD568" s="0" t="n">
        <f aca="false">SUM(AN568:BB568)</f>
        <v>0.0512469035396072</v>
      </c>
    </row>
    <row r="569" customFormat="false" ht="13.8" hidden="false" customHeight="false" outlineLevel="0" collapsed="false">
      <c r="A569" s="0" t="n">
        <v>484.7462</v>
      </c>
      <c r="B569" s="0" t="n">
        <v>3.358239</v>
      </c>
      <c r="C569" s="0" t="n">
        <v>2.090868</v>
      </c>
      <c r="D569" s="0" t="n">
        <v>2.665635</v>
      </c>
      <c r="E569" s="0" t="n">
        <v>-0.2787836</v>
      </c>
      <c r="F569" s="0" t="n">
        <v>-0.006902503</v>
      </c>
      <c r="G569" s="0" t="n">
        <v>0.00315986</v>
      </c>
      <c r="H569" s="0" t="n">
        <v>0.9603239</v>
      </c>
      <c r="I569" s="0" t="n">
        <v>0.2038396</v>
      </c>
      <c r="J569" s="0" t="n">
        <v>-0.120293</v>
      </c>
      <c r="K569" s="0" t="n">
        <v>0.612272</v>
      </c>
      <c r="L569" s="0" t="n">
        <v>0.09495498</v>
      </c>
      <c r="M569" s="0" t="n">
        <v>0.7756521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68.13266</v>
      </c>
      <c r="S569" s="0" t="n">
        <v>14.04322</v>
      </c>
      <c r="T569" s="0" t="n">
        <v>38.25314</v>
      </c>
      <c r="U569" s="0" t="n">
        <v>85.58809</v>
      </c>
      <c r="V569" s="0" t="n">
        <v>117.1197</v>
      </c>
      <c r="W569" s="0" t="n">
        <v>112.2816</v>
      </c>
      <c r="X569" s="0" t="n">
        <v>110.3948</v>
      </c>
      <c r="Y569" s="0" t="n">
        <v>116.9317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1" t="n">
        <v>-3.906149E-009</v>
      </c>
      <c r="AF569" s="1" t="n">
        <v>-1.367169E-008</v>
      </c>
      <c r="AG569" s="1" t="n">
        <v>-1.11575E-008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O569" s="2" t="n">
        <f aca="false">SQRT(SUMSQ(AB569:AD569))</f>
        <v>0</v>
      </c>
      <c r="AP569" s="2"/>
      <c r="AQ569" s="2"/>
      <c r="AR569" s="2"/>
      <c r="AS569" s="2" t="n">
        <f aca="false">DEGREES(2*ACOS(AH569))</f>
        <v>0</v>
      </c>
      <c r="AT569" s="2"/>
      <c r="AU569" s="2"/>
      <c r="AW569" s="0" t="n">
        <f aca="false">ABS(AI569-1)</f>
        <v>0</v>
      </c>
      <c r="AZ569" s="3"/>
      <c r="BA569" s="3" t="n">
        <f aca="false">DEGREES(2*ACOS(AM569))</f>
        <v>0</v>
      </c>
      <c r="BB569" s="3"/>
      <c r="BC569" s="3"/>
      <c r="BD569" s="0" t="n">
        <f aca="false">SUM(AN569:BB569)</f>
        <v>0</v>
      </c>
    </row>
    <row r="570" customFormat="false" ht="13.8" hidden="false" customHeight="false" outlineLevel="0" collapsed="false">
      <c r="A570" s="0" t="n">
        <v>484.7957</v>
      </c>
      <c r="B570" s="0" t="n">
        <v>3.358239</v>
      </c>
      <c r="C570" s="0" t="n">
        <v>2.090868</v>
      </c>
      <c r="D570" s="0" t="n">
        <v>2.665635</v>
      </c>
      <c r="E570" s="0" t="n">
        <v>-0.2787837</v>
      </c>
      <c r="F570" s="0" t="n">
        <v>-0.006902573</v>
      </c>
      <c r="G570" s="0" t="n">
        <v>0.003159851</v>
      </c>
      <c r="H570" s="0" t="n">
        <v>0.960324</v>
      </c>
      <c r="I570" s="0" t="n">
        <v>0.2038396</v>
      </c>
      <c r="J570" s="0" t="n">
        <v>-0.1202977</v>
      </c>
      <c r="K570" s="0" t="n">
        <v>0.6122538</v>
      </c>
      <c r="L570" s="0" t="n">
        <v>0.09495424</v>
      </c>
      <c r="M570" s="0" t="n">
        <v>0.7756658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66.91601</v>
      </c>
      <c r="S570" s="0" t="n">
        <v>13.79245</v>
      </c>
      <c r="T570" s="0" t="n">
        <v>37.57008</v>
      </c>
      <c r="U570" s="0" t="n">
        <v>84.05973</v>
      </c>
      <c r="V570" s="0" t="n">
        <v>115.0282</v>
      </c>
      <c r="W570" s="0" t="n">
        <v>110.2766</v>
      </c>
      <c r="X570" s="0" t="n">
        <v>108.4235</v>
      </c>
      <c r="Y570" s="0" t="n">
        <v>114.8437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1" t="n">
        <v>-1.112747E-008</v>
      </c>
      <c r="AF570" s="1" t="n">
        <v>-5.325452E-008</v>
      </c>
      <c r="AG570" s="1" t="n">
        <v>1.579761E-008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O570" s="2" t="n">
        <f aca="false">SQRT(SUMSQ(AB570:AD570))</f>
        <v>0</v>
      </c>
      <c r="AP570" s="2"/>
      <c r="AQ570" s="2"/>
      <c r="AR570" s="2"/>
      <c r="AS570" s="2" t="n">
        <f aca="false">DEGREES(2*ACOS(AH570))</f>
        <v>0</v>
      </c>
      <c r="AT570" s="2"/>
      <c r="AU570" s="2"/>
      <c r="AW570" s="0" t="n">
        <f aca="false">ABS(AI570-1)</f>
        <v>0</v>
      </c>
      <c r="AZ570" s="3"/>
      <c r="BA570" s="3" t="n">
        <f aca="false">DEGREES(2*ACOS(AM570))</f>
        <v>0</v>
      </c>
      <c r="BB570" s="3"/>
      <c r="BC570" s="3"/>
      <c r="BD570" s="0" t="n">
        <f aca="false">SUM(AN570:BB570)</f>
        <v>0</v>
      </c>
    </row>
    <row r="571" customFormat="false" ht="13.8" hidden="false" customHeight="false" outlineLevel="0" collapsed="false">
      <c r="A571" s="0" t="n">
        <v>484.846</v>
      </c>
      <c r="B571" s="0" t="n">
        <v>3.358239</v>
      </c>
      <c r="C571" s="0" t="n">
        <v>2.090868</v>
      </c>
      <c r="D571" s="0" t="n">
        <v>2.665635</v>
      </c>
      <c r="E571" s="0" t="n">
        <v>-0.2787838</v>
      </c>
      <c r="F571" s="0" t="n">
        <v>-0.006902542</v>
      </c>
      <c r="G571" s="0" t="n">
        <v>0.003159859</v>
      </c>
      <c r="H571" s="0" t="n">
        <v>0.9603239</v>
      </c>
      <c r="I571" s="0" t="n">
        <v>0.2038396</v>
      </c>
      <c r="J571" s="0" t="n">
        <v>-0.1203015</v>
      </c>
      <c r="K571" s="0" t="n">
        <v>0.6122398</v>
      </c>
      <c r="L571" s="0" t="n">
        <v>0.0949537</v>
      </c>
      <c r="M571" s="0" t="n">
        <v>0.7756764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65.69936</v>
      </c>
      <c r="S571" s="0" t="n">
        <v>13.54167</v>
      </c>
      <c r="T571" s="0" t="n">
        <v>36.88696</v>
      </c>
      <c r="U571" s="0" t="n">
        <v>82.53137</v>
      </c>
      <c r="V571" s="0" t="n">
        <v>112.9368</v>
      </c>
      <c r="W571" s="0" t="n">
        <v>108.2715</v>
      </c>
      <c r="X571" s="0" t="n">
        <v>106.4521</v>
      </c>
      <c r="Y571" s="0" t="n">
        <v>112.7556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1" t="n">
        <v>1.417082E-009</v>
      </c>
      <c r="AF571" s="1" t="n">
        <v>2.979402E-008</v>
      </c>
      <c r="AG571" s="1" t="n">
        <v>1.742508E-009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O571" s="2" t="n">
        <f aca="false">SQRT(SUMSQ(AB571:AD571))</f>
        <v>0</v>
      </c>
      <c r="AP571" s="2"/>
      <c r="AQ571" s="2"/>
      <c r="AR571" s="2"/>
      <c r="AS571" s="2" t="n">
        <f aca="false">DEGREES(2*ACOS(AH571))</f>
        <v>0</v>
      </c>
      <c r="AT571" s="2"/>
      <c r="AU571" s="2"/>
      <c r="AW571" s="0" t="n">
        <f aca="false">ABS(AI571-1)</f>
        <v>0</v>
      </c>
      <c r="AZ571" s="3"/>
      <c r="BA571" s="3" t="n">
        <f aca="false">DEGREES(2*ACOS(AM571))</f>
        <v>0</v>
      </c>
      <c r="BB571" s="3"/>
      <c r="BC571" s="3"/>
      <c r="BD571" s="0" t="n">
        <f aca="false">SUM(AN571:BB571)</f>
        <v>0</v>
      </c>
    </row>
    <row r="572" customFormat="false" ht="13.8" hidden="false" customHeight="false" outlineLevel="0" collapsed="false">
      <c r="A572" s="0" t="n">
        <v>484.8955</v>
      </c>
      <c r="B572" s="0" t="n">
        <v>3.358377</v>
      </c>
      <c r="C572" s="0" t="n">
        <v>2.092607</v>
      </c>
      <c r="D572" s="0" t="n">
        <v>2.66519</v>
      </c>
      <c r="E572" s="0" t="n">
        <v>-0.2787838</v>
      </c>
      <c r="F572" s="0" t="n">
        <v>-0.00690255</v>
      </c>
      <c r="G572" s="0" t="n">
        <v>0.003159874</v>
      </c>
      <c r="H572" s="0" t="n">
        <v>0.9603239</v>
      </c>
      <c r="I572" s="0" t="n">
        <v>0.2038396</v>
      </c>
      <c r="J572" s="0" t="n">
        <v>-0.1203105</v>
      </c>
      <c r="K572" s="0" t="n">
        <v>0.6122299</v>
      </c>
      <c r="L572" s="0" t="n">
        <v>0.09495859</v>
      </c>
      <c r="M572" s="0" t="n">
        <v>0.7756821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66.91601</v>
      </c>
      <c r="S572" s="0" t="n">
        <v>13.79245</v>
      </c>
      <c r="T572" s="0" t="n">
        <v>37.57005</v>
      </c>
      <c r="U572" s="0" t="n">
        <v>84.05973</v>
      </c>
      <c r="V572" s="0" t="n">
        <v>115.0282</v>
      </c>
      <c r="W572" s="0" t="n">
        <v>110.2766</v>
      </c>
      <c r="X572" s="0" t="n">
        <v>108.4235</v>
      </c>
      <c r="Y572" s="0" t="n">
        <v>114.8437</v>
      </c>
      <c r="Z572" s="0" t="n">
        <v>0</v>
      </c>
      <c r="AA572" s="0" t="n">
        <v>1</v>
      </c>
      <c r="AB572" s="0" t="n">
        <v>0.0004567215</v>
      </c>
      <c r="AC572" s="0" t="n">
        <v>0.005796093</v>
      </c>
      <c r="AD572" s="0" t="n">
        <v>-0.001482133</v>
      </c>
      <c r="AE572" s="1" t="n">
        <v>-3.15956E-009</v>
      </c>
      <c r="AF572" s="1" t="n">
        <v>2.801479E-009</v>
      </c>
      <c r="AG572" s="1" t="n">
        <v>1.253815E-008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O572" s="2" t="n">
        <f aca="false">SQRT(SUMSQ(AB572:AD572))</f>
        <v>0.00600000056857499</v>
      </c>
      <c r="AP572" s="2"/>
      <c r="AQ572" s="2"/>
      <c r="AR572" s="2"/>
      <c r="AS572" s="2" t="n">
        <f aca="false">DEGREES(2*ACOS(AH572))</f>
        <v>0</v>
      </c>
      <c r="AT572" s="2"/>
      <c r="AU572" s="2"/>
      <c r="AW572" s="0" t="n">
        <f aca="false">ABS(AI572-1)</f>
        <v>0</v>
      </c>
      <c r="AZ572" s="3"/>
      <c r="BA572" s="3" t="n">
        <f aca="false">DEGREES(2*ACOS(AM572))</f>
        <v>0</v>
      </c>
      <c r="BB572" s="3"/>
      <c r="BC572" s="3"/>
      <c r="BD572" s="0" t="n">
        <f aca="false">SUM(AN572:BB572)</f>
        <v>0.00600000056857499</v>
      </c>
    </row>
    <row r="573" customFormat="false" ht="13.8" hidden="false" customHeight="false" outlineLevel="0" collapsed="false">
      <c r="A573" s="0" t="n">
        <v>484.9453</v>
      </c>
      <c r="B573" s="0" t="n">
        <v>3.358101</v>
      </c>
      <c r="C573" s="0" t="n">
        <v>2.106319</v>
      </c>
      <c r="D573" s="0" t="n">
        <v>2.661814</v>
      </c>
      <c r="E573" s="0" t="n">
        <v>-0.2787838</v>
      </c>
      <c r="F573" s="0" t="n">
        <v>-0.006902564</v>
      </c>
      <c r="G573" s="0" t="n">
        <v>0.003159933</v>
      </c>
      <c r="H573" s="0" t="n">
        <v>0.9603239</v>
      </c>
      <c r="I573" s="0" t="n">
        <v>0.2038396</v>
      </c>
      <c r="J573" s="0" t="n">
        <v>-0.1204613</v>
      </c>
      <c r="K573" s="0" t="n">
        <v>0.6122452</v>
      </c>
      <c r="L573" s="0" t="n">
        <v>0.09508622</v>
      </c>
      <c r="M573" s="0" t="n">
        <v>0.7756311</v>
      </c>
      <c r="N573" s="0" t="n">
        <v>1</v>
      </c>
      <c r="O573" s="0" t="n">
        <v>-0.0008721352</v>
      </c>
      <c r="P573" s="0" t="n">
        <v>-0.0003144741</v>
      </c>
      <c r="Q573" s="0" t="n">
        <v>0.0001671314</v>
      </c>
      <c r="R573" s="0" t="n">
        <v>67.07735</v>
      </c>
      <c r="S573" s="0" t="n">
        <v>13.95832</v>
      </c>
      <c r="T573" s="0" t="n">
        <v>37.46739</v>
      </c>
      <c r="U573" s="0" t="n">
        <v>83.97533</v>
      </c>
      <c r="V573" s="0" t="n">
        <v>114.9621</v>
      </c>
      <c r="W573" s="0" t="n">
        <v>110.2547</v>
      </c>
      <c r="X573" s="0" t="n">
        <v>108.4342</v>
      </c>
      <c r="Y573" s="0" t="n">
        <v>114.8744</v>
      </c>
      <c r="Z573" s="0" t="n">
        <v>0</v>
      </c>
      <c r="AA573" s="0" t="n">
        <v>1</v>
      </c>
      <c r="AB573" s="0" t="n">
        <v>0.001559261</v>
      </c>
      <c r="AC573" s="0" t="n">
        <v>0.02028727</v>
      </c>
      <c r="AD573" s="0" t="n">
        <v>-0.005195715</v>
      </c>
      <c r="AE573" s="1" t="n">
        <v>-1.039233E-009</v>
      </c>
      <c r="AF573" s="1" t="n">
        <v>1.811585E-008</v>
      </c>
      <c r="AG573" s="1" t="n">
        <v>6.377074E-008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O573" s="2" t="n">
        <f aca="false">SQRT(SUMSQ(AB573:AD573))</f>
        <v>0.0210000017447677</v>
      </c>
      <c r="AP573" s="2"/>
      <c r="AQ573" s="2"/>
      <c r="AR573" s="2"/>
      <c r="AS573" s="2" t="n">
        <f aca="false">DEGREES(2*ACOS(AH573))</f>
        <v>0</v>
      </c>
      <c r="AT573" s="2"/>
      <c r="AU573" s="2"/>
      <c r="AW573" s="0" t="n">
        <f aca="false">ABS(AI573-1)</f>
        <v>0</v>
      </c>
      <c r="AZ573" s="3"/>
      <c r="BA573" s="3" t="n">
        <f aca="false">DEGREES(2*ACOS(AM573))</f>
        <v>0</v>
      </c>
      <c r="BB573" s="3"/>
      <c r="BC573" s="3"/>
      <c r="BD573" s="0" t="n">
        <f aca="false">SUM(AN573:BB573)</f>
        <v>0.0210000017447677</v>
      </c>
    </row>
    <row r="574" customFormat="false" ht="13.8" hidden="false" customHeight="false" outlineLevel="0" collapsed="false">
      <c r="A574" s="0" t="n">
        <v>484.9956</v>
      </c>
      <c r="B574" s="0" t="n">
        <v>3.355043</v>
      </c>
      <c r="C574" s="0" t="n">
        <v>2.127485</v>
      </c>
      <c r="D574" s="0" t="n">
        <v>2.646641</v>
      </c>
      <c r="E574" s="0" t="n">
        <v>-0.2787837</v>
      </c>
      <c r="F574" s="0" t="n">
        <v>-0.006902569</v>
      </c>
      <c r="G574" s="0" t="n">
        <v>0.003159938</v>
      </c>
      <c r="H574" s="0" t="n">
        <v>0.9603239</v>
      </c>
      <c r="I574" s="0" t="n">
        <v>0.2038396</v>
      </c>
      <c r="J574" s="0" t="n">
        <v>-0.1208963</v>
      </c>
      <c r="K574" s="0" t="n">
        <v>0.6123571</v>
      </c>
      <c r="L574" s="0" t="n">
        <v>0.09547216</v>
      </c>
      <c r="M574" s="0" t="n">
        <v>0.7754276</v>
      </c>
      <c r="N574" s="0" t="n">
        <v>1</v>
      </c>
      <c r="O574" s="0" t="n">
        <v>-0.002403498</v>
      </c>
      <c r="P574" s="0" t="n">
        <v>-0.002169847</v>
      </c>
      <c r="Q574" s="0" t="n">
        <v>-0.00194335</v>
      </c>
      <c r="R574" s="0" t="n">
        <v>62.78137</v>
      </c>
      <c r="S574" s="0" t="n">
        <v>13.57887</v>
      </c>
      <c r="T574" s="0" t="n">
        <v>34.38</v>
      </c>
      <c r="U574" s="0" t="n">
        <v>77.54028</v>
      </c>
      <c r="V574" s="0" t="n">
        <v>106.3268</v>
      </c>
      <c r="W574" s="0" t="n">
        <v>102.1245</v>
      </c>
      <c r="X574" s="0" t="n">
        <v>100.5534</v>
      </c>
      <c r="Y574" s="0" t="n">
        <v>106.6368</v>
      </c>
      <c r="Z574" s="0" t="n">
        <v>0</v>
      </c>
      <c r="AA574" s="0" t="n">
        <v>1</v>
      </c>
      <c r="AB574" s="0" t="n">
        <v>0.00333661</v>
      </c>
      <c r="AC574" s="0" t="n">
        <v>0.03617647</v>
      </c>
      <c r="AD574" s="0" t="n">
        <v>-0.01540755</v>
      </c>
      <c r="AE574" s="1" t="n">
        <v>-5.768619E-009</v>
      </c>
      <c r="AF574" s="1" t="n">
        <v>3.909838E-009</v>
      </c>
      <c r="AG574" s="1" t="n">
        <v>-3.607763E-010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O574" s="2" t="n">
        <f aca="false">SQRT(SUMSQ(AB574:AD574))</f>
        <v>0.0394621659942216</v>
      </c>
      <c r="AP574" s="2"/>
      <c r="AQ574" s="2"/>
      <c r="AR574" s="2"/>
      <c r="AS574" s="2" t="n">
        <f aca="false">DEGREES(2*ACOS(AH574))</f>
        <v>0</v>
      </c>
      <c r="AT574" s="2"/>
      <c r="AU574" s="2"/>
      <c r="AW574" s="0" t="n">
        <f aca="false">ABS(AI574-1)</f>
        <v>0</v>
      </c>
      <c r="AZ574" s="3"/>
      <c r="BA574" s="3" t="n">
        <f aca="false">DEGREES(2*ACOS(AM574))</f>
        <v>0</v>
      </c>
      <c r="BB574" s="3"/>
      <c r="BC574" s="3"/>
      <c r="BD574" s="0" t="n">
        <f aca="false">SUM(AN574:BB574)</f>
        <v>0.0394621659942216</v>
      </c>
    </row>
    <row r="575" customFormat="false" ht="13.8" hidden="false" customHeight="false" outlineLevel="0" collapsed="false">
      <c r="A575" s="0" t="n">
        <v>485.046</v>
      </c>
      <c r="B575" s="0" t="n">
        <v>3.343623</v>
      </c>
      <c r="C575" s="0" t="n">
        <v>2.15745</v>
      </c>
      <c r="D575" s="0" t="n">
        <v>2.62623</v>
      </c>
      <c r="E575" s="0" t="n">
        <v>-0.2787837</v>
      </c>
      <c r="F575" s="0" t="n">
        <v>-0.006902601</v>
      </c>
      <c r="G575" s="0" t="n">
        <v>0.003159955</v>
      </c>
      <c r="H575" s="0" t="n">
        <v>0.9603239</v>
      </c>
      <c r="I575" s="0" t="n">
        <v>0.2038396</v>
      </c>
      <c r="J575" s="0" t="n">
        <v>-0.1216416</v>
      </c>
      <c r="K575" s="0" t="n">
        <v>0.6127313</v>
      </c>
      <c r="L575" s="0" t="n">
        <v>0.0961814</v>
      </c>
      <c r="M575" s="0" t="n">
        <v>0.7749277</v>
      </c>
      <c r="N575" s="0" t="n">
        <v>1</v>
      </c>
      <c r="O575" s="0" t="n">
        <v>-0.006847382</v>
      </c>
      <c r="P575" s="0" t="n">
        <v>-0.0001795292</v>
      </c>
      <c r="Q575" s="1" t="n">
        <v>-1.28746E-005</v>
      </c>
      <c r="R575" s="0" t="n">
        <v>69.91891</v>
      </c>
      <c r="S575" s="0" t="n">
        <v>16.27707</v>
      </c>
      <c r="T575" s="0" t="n">
        <v>36.78141</v>
      </c>
      <c r="U575" s="0" t="n">
        <v>84.14735</v>
      </c>
      <c r="V575" s="0" t="n">
        <v>115.8305</v>
      </c>
      <c r="W575" s="0" t="n">
        <v>111.5083</v>
      </c>
      <c r="X575" s="0" t="n">
        <v>110.011</v>
      </c>
      <c r="Y575" s="0" t="n">
        <v>116.9457</v>
      </c>
      <c r="Z575" s="0" t="n">
        <v>0</v>
      </c>
      <c r="AA575" s="0" t="n">
        <v>1</v>
      </c>
      <c r="AB575" s="0" t="n">
        <v>0.006048686</v>
      </c>
      <c r="AC575" s="0" t="n">
        <v>0.05928532</v>
      </c>
      <c r="AD575" s="0" t="n">
        <v>-0.0335955</v>
      </c>
      <c r="AE575" s="1" t="n">
        <v>2.227414E-009</v>
      </c>
      <c r="AF575" s="1" t="n">
        <v>-1.394141E-008</v>
      </c>
      <c r="AG575" s="1" t="n">
        <v>2.441214E-008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O575" s="2" t="n">
        <f aca="false">SQRT(SUMSQ(AB575:AD575))</f>
        <v>0.0684104771952294</v>
      </c>
      <c r="AP575" s="2"/>
      <c r="AQ575" s="2"/>
      <c r="AR575" s="2"/>
      <c r="AS575" s="2" t="n">
        <f aca="false">DEGREES(2*ACOS(AH575))</f>
        <v>0.0512469035396072</v>
      </c>
      <c r="AT575" s="2"/>
      <c r="AU575" s="2"/>
      <c r="AW575" s="0" t="n">
        <f aca="false">ABS(AI575-1)</f>
        <v>0</v>
      </c>
      <c r="AZ575" s="3"/>
      <c r="BA575" s="3" t="n">
        <f aca="false">DEGREES(2*ACOS(AM575))</f>
        <v>0</v>
      </c>
      <c r="BB575" s="3"/>
      <c r="BC575" s="3"/>
      <c r="BD575" s="0" t="n">
        <f aca="false">SUM(AN575:BB575)</f>
        <v>0.119657380734837</v>
      </c>
    </row>
    <row r="576" customFormat="false" ht="13.8" hidden="false" customHeight="false" outlineLevel="0" collapsed="false">
      <c r="A576" s="0" t="n">
        <v>485.0955</v>
      </c>
      <c r="B576" s="0" t="n">
        <v>3.368992</v>
      </c>
      <c r="C576" s="0" t="n">
        <v>2.207148</v>
      </c>
      <c r="D576" s="0" t="n">
        <v>2.588786</v>
      </c>
      <c r="E576" s="0" t="n">
        <v>-0.2787838</v>
      </c>
      <c r="F576" s="0" t="n">
        <v>-0.006902577</v>
      </c>
      <c r="G576" s="0" t="n">
        <v>0.003159947</v>
      </c>
      <c r="H576" s="0" t="n">
        <v>0.9603239</v>
      </c>
      <c r="I576" s="0" t="n">
        <v>0.2038396</v>
      </c>
      <c r="J576" s="0" t="n">
        <v>-0.1229562</v>
      </c>
      <c r="K576" s="0" t="n">
        <v>0.6134567</v>
      </c>
      <c r="L576" s="0" t="n">
        <v>0.09745426</v>
      </c>
      <c r="M576" s="0" t="n">
        <v>0.7739866</v>
      </c>
      <c r="N576" s="0" t="n">
        <v>1</v>
      </c>
      <c r="O576" s="0" t="n">
        <v>0.02595639</v>
      </c>
      <c r="P576" s="0" t="n">
        <v>0.0002448559</v>
      </c>
      <c r="Q576" s="0" t="n">
        <v>0.0002787113</v>
      </c>
      <c r="R576" s="0" t="n">
        <v>70.15635</v>
      </c>
      <c r="S576" s="0" t="n">
        <v>18.1371</v>
      </c>
      <c r="T576" s="0" t="n">
        <v>34.78772</v>
      </c>
      <c r="U576" s="0" t="n">
        <v>81.12231</v>
      </c>
      <c r="V576" s="0" t="n">
        <v>112.2963</v>
      </c>
      <c r="W576" s="0" t="n">
        <v>108.5038</v>
      </c>
      <c r="X576" s="0" t="n">
        <v>107.3732</v>
      </c>
      <c r="Y576" s="0" t="n">
        <v>114.7072</v>
      </c>
      <c r="Z576" s="0" t="n">
        <v>0</v>
      </c>
      <c r="AA576" s="0" t="n">
        <v>1</v>
      </c>
      <c r="AB576" s="0" t="n">
        <v>0.005291505</v>
      </c>
      <c r="AC576" s="0" t="n">
        <v>0.05061325</v>
      </c>
      <c r="AD576" s="0" t="n">
        <v>-0.03135735</v>
      </c>
      <c r="AE576" s="1" t="n">
        <v>2.887189E-009</v>
      </c>
      <c r="AF576" s="1" t="n">
        <v>2.325454E-008</v>
      </c>
      <c r="AG576" s="1" t="n">
        <v>-2.073979E-008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O576" s="2" t="n">
        <f aca="false">SQRT(SUMSQ(AB576:AD576))</f>
        <v>0.0597744468794988</v>
      </c>
      <c r="AP576" s="2"/>
      <c r="AQ576" s="2"/>
      <c r="AR576" s="2"/>
      <c r="AS576" s="2" t="n">
        <f aca="false">DEGREES(2*ACOS(AH576))</f>
        <v>0.0512469035396072</v>
      </c>
      <c r="AT576" s="2"/>
      <c r="AU576" s="2"/>
      <c r="AW576" s="0" t="n">
        <f aca="false">ABS(AI576-1)</f>
        <v>0</v>
      </c>
      <c r="AZ576" s="3"/>
      <c r="BA576" s="3" t="n">
        <f aca="false">DEGREES(2*ACOS(AM576))</f>
        <v>0</v>
      </c>
      <c r="BB576" s="3"/>
      <c r="BC576" s="3"/>
      <c r="BD576" s="0" t="n">
        <f aca="false">SUM(AN576:BB576)</f>
        <v>0.111021350419106</v>
      </c>
    </row>
    <row r="577" customFormat="false" ht="13.8" hidden="false" customHeight="false" outlineLevel="0" collapsed="false">
      <c r="A577" s="0" t="n">
        <v>485.1459</v>
      </c>
      <c r="B577" s="0" t="n">
        <v>3.37622</v>
      </c>
      <c r="C577" s="0" t="n">
        <v>2.256522</v>
      </c>
      <c r="D577" s="0" t="n">
        <v>2.558086</v>
      </c>
      <c r="E577" s="0" t="n">
        <v>-0.2787837</v>
      </c>
      <c r="F577" s="0" t="n">
        <v>-0.006902555</v>
      </c>
      <c r="G577" s="0" t="n">
        <v>0.003159914</v>
      </c>
      <c r="H577" s="0" t="n">
        <v>0.9603239</v>
      </c>
      <c r="I577" s="0" t="n">
        <v>0.2038396</v>
      </c>
      <c r="J577" s="0" t="n">
        <v>-0.1245891</v>
      </c>
      <c r="K577" s="0" t="n">
        <v>0.614641</v>
      </c>
      <c r="L577" s="0" t="n">
        <v>0.09912014</v>
      </c>
      <c r="M577" s="0" t="n">
        <v>0.7725731</v>
      </c>
      <c r="N577" s="0" t="n">
        <v>1</v>
      </c>
      <c r="O577" s="0" t="n">
        <v>-0.0008671284</v>
      </c>
      <c r="P577" s="1" t="n">
        <v>1.358986E-005</v>
      </c>
      <c r="Q577" s="1" t="n">
        <v>2.121925E-005</v>
      </c>
      <c r="R577" s="0" t="n">
        <v>73.94397</v>
      </c>
      <c r="S577" s="0" t="n">
        <v>21.56244</v>
      </c>
      <c r="T577" s="0" t="n">
        <v>32.80779</v>
      </c>
      <c r="U577" s="0" t="n">
        <v>80.22004</v>
      </c>
      <c r="V577" s="0" t="n">
        <v>112.3252</v>
      </c>
      <c r="W577" s="0" t="n">
        <v>109.188</v>
      </c>
      <c r="X577" s="0" t="n">
        <v>108.6466</v>
      </c>
      <c r="Y577" s="0" t="n">
        <v>116.2693</v>
      </c>
      <c r="Z577" s="0" t="n">
        <v>0</v>
      </c>
      <c r="AA577" s="0" t="n">
        <v>1</v>
      </c>
      <c r="AB577" s="0" t="n">
        <v>0.004708995</v>
      </c>
      <c r="AC577" s="0" t="n">
        <v>0.04772551</v>
      </c>
      <c r="AD577" s="0" t="n">
        <v>-0.03066086</v>
      </c>
      <c r="AE577" s="1" t="n">
        <v>-3.915475E-011</v>
      </c>
      <c r="AF577" s="1" t="n">
        <v>-4.35789E-009</v>
      </c>
      <c r="AG577" s="1" t="n">
        <v>-3.169426E-008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O577" s="2" t="n">
        <f aca="false">SQRT(SUMSQ(AB577:AD577))</f>
        <v>0.0569208861017617</v>
      </c>
      <c r="AP577" s="2"/>
      <c r="AQ577" s="2"/>
      <c r="AR577" s="2"/>
      <c r="AS577" s="2" t="n">
        <f aca="false">DEGREES(2*ACOS(AH577))</f>
        <v>0</v>
      </c>
      <c r="AT577" s="2"/>
      <c r="AU577" s="2"/>
      <c r="AW577" s="0" t="n">
        <f aca="false">ABS(AI577-1)</f>
        <v>0</v>
      </c>
      <c r="AZ577" s="3"/>
      <c r="BA577" s="3" t="n">
        <f aca="false">DEGREES(2*ACOS(AM577))</f>
        <v>0</v>
      </c>
      <c r="BB577" s="3"/>
      <c r="BC577" s="3"/>
      <c r="BD577" s="0" t="n">
        <f aca="false">SUM(AN577:BB577)</f>
        <v>0.0569208861017617</v>
      </c>
    </row>
    <row r="578" customFormat="false" ht="13.8" hidden="false" customHeight="false" outlineLevel="0" collapsed="false">
      <c r="A578" s="0" t="n">
        <v>485.1954</v>
      </c>
      <c r="B578" s="0" t="n">
        <v>3.359946</v>
      </c>
      <c r="C578" s="0" t="n">
        <v>2.304962</v>
      </c>
      <c r="D578" s="0" t="n">
        <v>2.528339</v>
      </c>
      <c r="E578" s="0" t="n">
        <v>-0.2787839</v>
      </c>
      <c r="F578" s="0" t="n">
        <v>-0.006902576</v>
      </c>
      <c r="G578" s="0" t="n">
        <v>0.003159886</v>
      </c>
      <c r="H578" s="0" t="n">
        <v>0.9603239</v>
      </c>
      <c r="I578" s="0" t="n">
        <v>0.2038396</v>
      </c>
      <c r="J578" s="0" t="n">
        <v>-0.1266665</v>
      </c>
      <c r="K578" s="0" t="n">
        <v>0.6159397</v>
      </c>
      <c r="L578" s="0" t="n">
        <v>0.1012011</v>
      </c>
      <c r="M578" s="0" t="n">
        <v>0.7709295</v>
      </c>
      <c r="N578" s="0" t="n">
        <v>1</v>
      </c>
      <c r="O578" s="0" t="n">
        <v>0.01257968</v>
      </c>
      <c r="P578" s="0" t="n">
        <v>0.0001878738</v>
      </c>
      <c r="Q578" s="0" t="n">
        <v>0.0002856255</v>
      </c>
      <c r="R578" s="0" t="n">
        <v>75.26878</v>
      </c>
      <c r="S578" s="0" t="n">
        <v>24.36032</v>
      </c>
      <c r="T578" s="0" t="n">
        <v>29.95133</v>
      </c>
      <c r="U578" s="0" t="n">
        <v>76.58081</v>
      </c>
      <c r="V578" s="0" t="n">
        <v>108.4289</v>
      </c>
      <c r="W578" s="0" t="n">
        <v>106.1218</v>
      </c>
      <c r="X578" s="0" t="n">
        <v>106.2085</v>
      </c>
      <c r="Y578" s="0" t="n">
        <v>114.213</v>
      </c>
      <c r="Z578" s="0" t="n">
        <v>0</v>
      </c>
      <c r="AA578" s="0" t="n">
        <v>1</v>
      </c>
      <c r="AB578" s="0" t="n">
        <v>0.004382943</v>
      </c>
      <c r="AC578" s="0" t="n">
        <v>0.04770612</v>
      </c>
      <c r="AD578" s="0" t="n">
        <v>-0.03073949</v>
      </c>
      <c r="AE578" s="1" t="n">
        <v>-5.980084E-010</v>
      </c>
      <c r="AF578" s="1" t="n">
        <v>-2.629644E-008</v>
      </c>
      <c r="AG578" s="1" t="n">
        <v>-1.230771E-008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O578" s="2" t="n">
        <f aca="false">SQRT(SUMSQ(AB578:AD578))</f>
        <v>0.0569210006961908</v>
      </c>
      <c r="AP578" s="2"/>
      <c r="AQ578" s="2"/>
      <c r="AR578" s="2"/>
      <c r="AS578" s="2" t="n">
        <f aca="false">DEGREES(2*ACOS(AH578))</f>
        <v>0</v>
      </c>
      <c r="AT578" s="2"/>
      <c r="AU578" s="2"/>
      <c r="AW578" s="0" t="n">
        <f aca="false">ABS(AI578-1)</f>
        <v>0</v>
      </c>
      <c r="AZ578" s="3"/>
      <c r="BA578" s="3" t="n">
        <f aca="false">DEGREES(2*ACOS(AM578))</f>
        <v>0</v>
      </c>
      <c r="BB578" s="3"/>
      <c r="BC578" s="3"/>
      <c r="BD578" s="0" t="n">
        <f aca="false">SUM(AN578:BB578)</f>
        <v>0.0569210006961908</v>
      </c>
    </row>
    <row r="579" customFormat="false" ht="13.8" hidden="false" customHeight="false" outlineLevel="0" collapsed="false">
      <c r="A579" s="0" t="n">
        <v>485.2457</v>
      </c>
      <c r="B579" s="0" t="n">
        <v>3.368699</v>
      </c>
      <c r="C579" s="0" t="n">
        <v>2.35071</v>
      </c>
      <c r="D579" s="0" t="n">
        <v>2.495164</v>
      </c>
      <c r="E579" s="0" t="n">
        <v>-0.2787838</v>
      </c>
      <c r="F579" s="0" t="n">
        <v>-0.006902609</v>
      </c>
      <c r="G579" s="0" t="n">
        <v>0.003159886</v>
      </c>
      <c r="H579" s="0" t="n">
        <v>0.9603239</v>
      </c>
      <c r="I579" s="0" t="n">
        <v>0.2038396</v>
      </c>
      <c r="J579" s="0" t="n">
        <v>-0.1289882</v>
      </c>
      <c r="K579" s="0" t="n">
        <v>0.6174442</v>
      </c>
      <c r="L579" s="0" t="n">
        <v>0.1035636</v>
      </c>
      <c r="M579" s="0" t="n">
        <v>0.7690249</v>
      </c>
      <c r="N579" s="0" t="n">
        <v>1</v>
      </c>
      <c r="O579" s="0" t="n">
        <v>-0.002963781</v>
      </c>
      <c r="P579" s="0" t="n">
        <v>-0.0004489422</v>
      </c>
      <c r="Q579" s="0" t="n">
        <v>0.0002889633</v>
      </c>
      <c r="R579" s="0" t="n">
        <v>76.39906</v>
      </c>
      <c r="S579" s="0" t="n">
        <v>27.02488</v>
      </c>
      <c r="T579" s="0" t="n">
        <v>27.78052</v>
      </c>
      <c r="U579" s="0" t="n">
        <v>73.20037</v>
      </c>
      <c r="V579" s="0" t="n">
        <v>104.6285</v>
      </c>
      <c r="W579" s="0" t="n">
        <v>103.1238</v>
      </c>
      <c r="X579" s="0" t="n">
        <v>103.7747</v>
      </c>
      <c r="Y579" s="0" t="n">
        <v>112.474</v>
      </c>
      <c r="Z579" s="0" t="n">
        <v>0</v>
      </c>
      <c r="AA579" s="0" t="n">
        <v>1</v>
      </c>
      <c r="AB579" s="0" t="n">
        <v>0.004033323</v>
      </c>
      <c r="AC579" s="0" t="n">
        <v>0.04408573</v>
      </c>
      <c r="AD579" s="0" t="n">
        <v>-0.03289643</v>
      </c>
      <c r="AE579" s="1" t="n">
        <v>6.144517E-009</v>
      </c>
      <c r="AF579" s="1" t="n">
        <v>-1.610006E-008</v>
      </c>
      <c r="AG579" s="1" t="n">
        <v>2.01522E-008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O579" s="2" t="n">
        <f aca="false">SQRT(SUMSQ(AB579:AD579))</f>
        <v>0.0551542780824854</v>
      </c>
      <c r="AP579" s="2"/>
      <c r="AQ579" s="2"/>
      <c r="AR579" s="2"/>
      <c r="AS579" s="2" t="n">
        <f aca="false">DEGREES(2*ACOS(AH579))</f>
        <v>0</v>
      </c>
      <c r="AT579" s="2"/>
      <c r="AU579" s="2"/>
      <c r="AW579" s="0" t="n">
        <f aca="false">ABS(AI579-1)</f>
        <v>0</v>
      </c>
      <c r="AZ579" s="3"/>
      <c r="BA579" s="3" t="n">
        <f aca="false">DEGREES(2*ACOS(AM579))</f>
        <v>0</v>
      </c>
      <c r="BB579" s="3"/>
      <c r="BC579" s="3"/>
      <c r="BD579" s="0" t="n">
        <f aca="false">SUM(AN579:BB579)</f>
        <v>0.0551542780824854</v>
      </c>
    </row>
    <row r="580" customFormat="false" ht="13.8" hidden="false" customHeight="false" outlineLevel="0" collapsed="false">
      <c r="A580" s="0" t="n">
        <v>485.2956</v>
      </c>
      <c r="B580" s="0" t="n">
        <v>3.357157</v>
      </c>
      <c r="C580" s="0" t="n">
        <v>2.357939</v>
      </c>
      <c r="D580" s="0" t="n">
        <v>2.421835</v>
      </c>
      <c r="E580" s="0" t="n">
        <v>-0.2787838</v>
      </c>
      <c r="F580" s="0" t="n">
        <v>-0.006902618</v>
      </c>
      <c r="G580" s="0" t="n">
        <v>0.003159858</v>
      </c>
      <c r="H580" s="0" t="n">
        <v>0.9603239</v>
      </c>
      <c r="I580" s="0" t="n">
        <v>0.2038396</v>
      </c>
      <c r="J580" s="0" t="n">
        <v>-0.1312355</v>
      </c>
      <c r="K580" s="0" t="n">
        <v>0.6194031</v>
      </c>
      <c r="L580" s="0" t="n">
        <v>0.1060184</v>
      </c>
      <c r="M580" s="0" t="n">
        <v>0.7667315</v>
      </c>
      <c r="N580" s="0" t="n">
        <v>1</v>
      </c>
      <c r="O580" s="0" t="n">
        <v>0</v>
      </c>
      <c r="P580" s="0" t="n">
        <v>-0.007505655</v>
      </c>
      <c r="Q580" s="0" t="n">
        <v>-0.007650614</v>
      </c>
      <c r="R580" s="0" t="n">
        <v>78.7103</v>
      </c>
      <c r="S580" s="0" t="n">
        <v>30.0808</v>
      </c>
      <c r="T580" s="0" t="n">
        <v>26.12453</v>
      </c>
      <c r="U580" s="0" t="n">
        <v>71.012</v>
      </c>
      <c r="V580" s="0" t="n">
        <v>102.58</v>
      </c>
      <c r="W580" s="0" t="n">
        <v>101.7989</v>
      </c>
      <c r="X580" s="0" t="n">
        <v>103.0068</v>
      </c>
      <c r="Y580" s="0" t="n">
        <v>112.4933</v>
      </c>
      <c r="Z580" s="0" t="n">
        <v>0</v>
      </c>
      <c r="AA580" s="0" t="n">
        <v>1</v>
      </c>
      <c r="AB580" s="0" t="n">
        <v>0.002976975</v>
      </c>
      <c r="AC580" s="0" t="n">
        <v>0.03611814</v>
      </c>
      <c r="AD580" s="0" t="n">
        <v>-0.02783145</v>
      </c>
      <c r="AE580" s="1" t="n">
        <v>-3.463658E-009</v>
      </c>
      <c r="AF580" s="1" t="n">
        <v>-6.526315E-009</v>
      </c>
      <c r="AG580" s="1" t="n">
        <v>-1.996753E-008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O580" s="2" t="n">
        <f aca="false">SQRT(SUMSQ(AB580:AD580))</f>
        <v>0.0456943325404007</v>
      </c>
      <c r="AP580" s="2"/>
      <c r="AQ580" s="2"/>
      <c r="AR580" s="2"/>
      <c r="AS580" s="2" t="n">
        <f aca="false">DEGREES(2*ACOS(AH580))</f>
        <v>0</v>
      </c>
      <c r="AT580" s="2"/>
      <c r="AU580" s="2"/>
      <c r="AW580" s="0" t="n">
        <f aca="false">ABS(AI580-1)</f>
        <v>0</v>
      </c>
      <c r="AZ580" s="3"/>
      <c r="BA580" s="3" t="n">
        <f aca="false">DEGREES(2*ACOS(AM580))</f>
        <v>0</v>
      </c>
      <c r="BB580" s="3"/>
      <c r="BC580" s="3"/>
      <c r="BD580" s="0" t="n">
        <f aca="false">SUM(AN580:BB580)</f>
        <v>0.0456943325404007</v>
      </c>
    </row>
    <row r="581" customFormat="false" ht="13.8" hidden="false" customHeight="false" outlineLevel="0" collapsed="false">
      <c r="A581" s="0" t="n">
        <v>485.3454</v>
      </c>
      <c r="B581" s="0" t="n">
        <v>3.359891</v>
      </c>
      <c r="C581" s="0" t="n">
        <v>2.386569</v>
      </c>
      <c r="D581" s="0" t="n">
        <v>2.388183</v>
      </c>
      <c r="E581" s="0" t="n">
        <v>-0.2787838</v>
      </c>
      <c r="F581" s="0" t="n">
        <v>-0.006902644</v>
      </c>
      <c r="G581" s="0" t="n">
        <v>0.003159874</v>
      </c>
      <c r="H581" s="0" t="n">
        <v>0.9603239</v>
      </c>
      <c r="I581" s="0" t="n">
        <v>0.2038396</v>
      </c>
      <c r="J581" s="0" t="n">
        <v>-0.133108</v>
      </c>
      <c r="K581" s="0" t="n">
        <v>0.6218585</v>
      </c>
      <c r="L581" s="0" t="n">
        <v>0.1083301</v>
      </c>
      <c r="M581" s="0" t="n">
        <v>0.7640935</v>
      </c>
      <c r="N581" s="0" t="n">
        <v>1</v>
      </c>
      <c r="O581" s="0" t="n">
        <v>0</v>
      </c>
      <c r="P581" s="0" t="n">
        <v>-0.0003743172</v>
      </c>
      <c r="Q581" s="0" t="n">
        <v>-0.0003840923</v>
      </c>
      <c r="R581" s="0" t="n">
        <v>81.15549</v>
      </c>
      <c r="S581" s="0" t="n">
        <v>33.31506</v>
      </c>
      <c r="T581" s="0" t="n">
        <v>24.27581</v>
      </c>
      <c r="U581" s="0" t="n">
        <v>69.01943</v>
      </c>
      <c r="V581" s="0" t="n">
        <v>101.1382</v>
      </c>
      <c r="W581" s="0" t="n">
        <v>100.7361</v>
      </c>
      <c r="X581" s="0" t="n">
        <v>102.3749</v>
      </c>
      <c r="Y581" s="0" t="n">
        <v>112.8947</v>
      </c>
      <c r="Z581" s="0" t="n">
        <v>0</v>
      </c>
      <c r="AA581" s="0" t="n">
        <v>1</v>
      </c>
      <c r="AB581" s="0" t="n">
        <v>0.002622233</v>
      </c>
      <c r="AC581" s="0" t="n">
        <v>0.03175654</v>
      </c>
      <c r="AD581" s="0" t="n">
        <v>-0.03289058</v>
      </c>
      <c r="AE581" s="1" t="n">
        <v>-6.309079E-010</v>
      </c>
      <c r="AF581" s="1" t="n">
        <v>-1.594169E-008</v>
      </c>
      <c r="AG581" s="1" t="n">
        <v>2.871872E-008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O581" s="2" t="n">
        <f aca="false">SQRT(SUMSQ(AB581:AD581))</f>
        <v>0.0457945869226297</v>
      </c>
      <c r="AP581" s="2"/>
      <c r="AQ581" s="2"/>
      <c r="AR581" s="2"/>
      <c r="AS581" s="2" t="n">
        <f aca="false">DEGREES(2*ACOS(AH581))</f>
        <v>0</v>
      </c>
      <c r="AT581" s="2"/>
      <c r="AU581" s="2"/>
      <c r="AW581" s="0" t="n">
        <f aca="false">ABS(AI581-1)</f>
        <v>0</v>
      </c>
      <c r="AZ581" s="3"/>
      <c r="BA581" s="3" t="n">
        <f aca="false">DEGREES(2*ACOS(AM581))</f>
        <v>0</v>
      </c>
      <c r="BB581" s="3"/>
      <c r="BC581" s="3"/>
      <c r="BD581" s="0" t="n">
        <f aca="false">SUM(AN581:BB581)</f>
        <v>0.0457945869226297</v>
      </c>
    </row>
    <row r="582" customFormat="false" ht="13.8" hidden="false" customHeight="false" outlineLevel="0" collapsed="false">
      <c r="A582" s="0" t="n">
        <v>485.3955</v>
      </c>
      <c r="B582" s="0" t="n">
        <v>3.362331</v>
      </c>
      <c r="C582" s="0" t="n">
        <v>2.417428</v>
      </c>
      <c r="D582" s="0" t="n">
        <v>2.355123</v>
      </c>
      <c r="E582" s="0" t="n">
        <v>-0.2787837</v>
      </c>
      <c r="F582" s="0" t="n">
        <v>-0.006902642</v>
      </c>
      <c r="G582" s="0" t="n">
        <v>0.003159855</v>
      </c>
      <c r="H582" s="0" t="n">
        <v>0.9603239</v>
      </c>
      <c r="I582" s="0" t="n">
        <v>0.2038396</v>
      </c>
      <c r="J582" s="0" t="n">
        <v>-0.1349769</v>
      </c>
      <c r="K582" s="0" t="n">
        <v>0.624284</v>
      </c>
      <c r="L582" s="0" t="n">
        <v>0.1106626</v>
      </c>
      <c r="M582" s="0" t="n">
        <v>0.761449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82.60099</v>
      </c>
      <c r="S582" s="0" t="n">
        <v>35.47958</v>
      </c>
      <c r="T582" s="0" t="n">
        <v>22.68709</v>
      </c>
      <c r="U582" s="0" t="n">
        <v>66.6573</v>
      </c>
      <c r="V582" s="0" t="n">
        <v>98.85394</v>
      </c>
      <c r="W582" s="0" t="n">
        <v>98.93871</v>
      </c>
      <c r="X582" s="0" t="n">
        <v>101.0145</v>
      </c>
      <c r="Y582" s="0" t="n">
        <v>112.1266</v>
      </c>
      <c r="Z582" s="0" t="n">
        <v>0</v>
      </c>
      <c r="AA582" s="0" t="n">
        <v>1</v>
      </c>
      <c r="AB582" s="0" t="n">
        <v>0.002191674</v>
      </c>
      <c r="AC582" s="0" t="n">
        <v>0.02886974</v>
      </c>
      <c r="AD582" s="0" t="n">
        <v>-0.03215085</v>
      </c>
      <c r="AE582" s="1" t="n">
        <v>4.498395E-009</v>
      </c>
      <c r="AF582" s="1" t="n">
        <v>-7.254469E-009</v>
      </c>
      <c r="AG582" s="1" t="n">
        <v>-1.847016E-008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O582" s="2" t="n">
        <f aca="false">SQRT(SUMSQ(AB582:AD582))</f>
        <v>0.0432659505652237</v>
      </c>
      <c r="AP582" s="2"/>
      <c r="AQ582" s="2"/>
      <c r="AR582" s="2"/>
      <c r="AS582" s="2" t="n">
        <f aca="false">DEGREES(2*ACOS(AH582))</f>
        <v>0</v>
      </c>
      <c r="AT582" s="2"/>
      <c r="AU582" s="2"/>
      <c r="AW582" s="0" t="n">
        <f aca="false">ABS(AI582-1)</f>
        <v>0</v>
      </c>
      <c r="AZ582" s="3"/>
      <c r="BA582" s="3" t="n">
        <f aca="false">DEGREES(2*ACOS(AM582))</f>
        <v>0</v>
      </c>
      <c r="BB582" s="3"/>
      <c r="BC582" s="3"/>
      <c r="BD582" s="0" t="n">
        <f aca="false">SUM(AN582:BB582)</f>
        <v>0.0432659505652237</v>
      </c>
    </row>
    <row r="583" customFormat="false" ht="13.8" hidden="false" customHeight="false" outlineLevel="0" collapsed="false">
      <c r="A583" s="0" t="n">
        <v>485.4459</v>
      </c>
      <c r="B583" s="0" t="n">
        <v>3.364298</v>
      </c>
      <c r="C583" s="0" t="n">
        <v>2.444231</v>
      </c>
      <c r="D583" s="0" t="n">
        <v>2.320807</v>
      </c>
      <c r="E583" s="0" t="n">
        <v>-0.2787838</v>
      </c>
      <c r="F583" s="0" t="n">
        <v>-0.006902668</v>
      </c>
      <c r="G583" s="0" t="n">
        <v>0.003159891</v>
      </c>
      <c r="H583" s="0" t="n">
        <v>0.9603239</v>
      </c>
      <c r="I583" s="0" t="n">
        <v>0.2038396</v>
      </c>
      <c r="J583" s="0" t="n">
        <v>-0.1368012</v>
      </c>
      <c r="K583" s="0" t="n">
        <v>0.6267075</v>
      </c>
      <c r="L583" s="0" t="n">
        <v>0.1129888</v>
      </c>
      <c r="M583" s="0" t="n">
        <v>0.7587863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85.91415</v>
      </c>
      <c r="S583" s="0" t="n">
        <v>38.38965</v>
      </c>
      <c r="T583" s="0" t="n">
        <v>21.907</v>
      </c>
      <c r="U583" s="0" t="n">
        <v>65.79975</v>
      </c>
      <c r="V583" s="0" t="n">
        <v>98.69749</v>
      </c>
      <c r="W583" s="0" t="n">
        <v>99.37576</v>
      </c>
      <c r="X583" s="0" t="n">
        <v>102.1558</v>
      </c>
      <c r="Y583" s="0" t="n">
        <v>113.8585</v>
      </c>
      <c r="Z583" s="0" t="n">
        <v>0</v>
      </c>
      <c r="AA583" s="0" t="n">
        <v>1</v>
      </c>
      <c r="AB583" s="0" t="n">
        <v>0.001595108</v>
      </c>
      <c r="AC583" s="0" t="n">
        <v>0.02224725</v>
      </c>
      <c r="AD583" s="0" t="n">
        <v>-0.03363362</v>
      </c>
      <c r="AE583" s="1" t="n">
        <v>-5.527583E-009</v>
      </c>
      <c r="AF583" s="1" t="n">
        <v>-8.332835E-009</v>
      </c>
      <c r="AG583" s="1" t="n">
        <v>4.043899E-008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O583" s="2" t="n">
        <f aca="false">SQRT(SUMSQ(AB583:AD583))</f>
        <v>0.0403572161626464</v>
      </c>
      <c r="AP583" s="2"/>
      <c r="AQ583" s="2"/>
      <c r="AR583" s="2"/>
      <c r="AS583" s="2" t="n">
        <f aca="false">DEGREES(2*ACOS(AH583))</f>
        <v>0</v>
      </c>
      <c r="AT583" s="2"/>
      <c r="AU583" s="2"/>
      <c r="AW583" s="0" t="n">
        <f aca="false">ABS(AI583-1)</f>
        <v>0</v>
      </c>
      <c r="AZ583" s="3"/>
      <c r="BA583" s="3" t="n">
        <f aca="false">DEGREES(2*ACOS(AM583))</f>
        <v>0</v>
      </c>
      <c r="BB583" s="3"/>
      <c r="BC583" s="3"/>
      <c r="BD583" s="0" t="n">
        <f aca="false">SUM(AN583:BB583)</f>
        <v>0.0403572161626464</v>
      </c>
    </row>
    <row r="584" customFormat="false" ht="13.8" hidden="false" customHeight="false" outlineLevel="0" collapsed="false">
      <c r="A584" s="0" t="n">
        <v>485.4954</v>
      </c>
      <c r="B584" s="0" t="n">
        <v>3.365486</v>
      </c>
      <c r="C584" s="0" t="n">
        <v>2.458865</v>
      </c>
      <c r="D584" s="0" t="n">
        <v>2.291419</v>
      </c>
      <c r="E584" s="0" t="n">
        <v>-0.2787839</v>
      </c>
      <c r="F584" s="0" t="n">
        <v>-0.00690268</v>
      </c>
      <c r="G584" s="0" t="n">
        <v>0.003159922</v>
      </c>
      <c r="H584" s="0" t="n">
        <v>0.9603239</v>
      </c>
      <c r="I584" s="0" t="n">
        <v>0.2038396</v>
      </c>
      <c r="J584" s="0" t="n">
        <v>-0.1384386</v>
      </c>
      <c r="K584" s="0" t="n">
        <v>0.6290933</v>
      </c>
      <c r="L584" s="0" t="n">
        <v>0.1151716</v>
      </c>
      <c r="M584" s="0" t="n">
        <v>0.7561825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85.9606</v>
      </c>
      <c r="S584" s="0" t="n">
        <v>39.77316</v>
      </c>
      <c r="T584" s="0" t="n">
        <v>20.59768</v>
      </c>
      <c r="U584" s="0" t="n">
        <v>62.73804</v>
      </c>
      <c r="V584" s="0" t="n">
        <v>95.14058</v>
      </c>
      <c r="W584" s="0" t="n">
        <v>96.31738</v>
      </c>
      <c r="X584" s="0" t="n">
        <v>99.73801</v>
      </c>
      <c r="Y584" s="0" t="n">
        <v>111.4972</v>
      </c>
      <c r="Z584" s="0" t="n">
        <v>0</v>
      </c>
      <c r="AA584" s="0" t="n">
        <v>1</v>
      </c>
      <c r="AB584" s="0" t="n">
        <v>0.0008240132</v>
      </c>
      <c r="AC584" s="0" t="n">
        <v>0.009232082</v>
      </c>
      <c r="AD584" s="0" t="n">
        <v>-0.02408441</v>
      </c>
      <c r="AE584" s="1" t="n">
        <v>-4.722307E-009</v>
      </c>
      <c r="AF584" s="1" t="n">
        <v>1.364465E-008</v>
      </c>
      <c r="AG584" s="1" t="n">
        <v>2.283519E-008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O584" s="2" t="n">
        <f aca="false">SQRT(SUMSQ(AB584:AD584))</f>
        <v>0.025806377910443</v>
      </c>
      <c r="AP584" s="2"/>
      <c r="AQ584" s="2"/>
      <c r="AR584" s="2"/>
      <c r="AS584" s="2" t="n">
        <f aca="false">DEGREES(2*ACOS(AH584))</f>
        <v>0</v>
      </c>
      <c r="AT584" s="2"/>
      <c r="AU584" s="2"/>
      <c r="AW584" s="0" t="n">
        <f aca="false">ABS(AI584-1)</f>
        <v>0</v>
      </c>
      <c r="AZ584" s="3"/>
      <c r="BA584" s="3" t="n">
        <f aca="false">DEGREES(2*ACOS(AM584))</f>
        <v>0</v>
      </c>
      <c r="BB584" s="3"/>
      <c r="BC584" s="3"/>
      <c r="BD584" s="0" t="n">
        <f aca="false">SUM(AN584:BB584)</f>
        <v>0.025806377910443</v>
      </c>
    </row>
    <row r="585" customFormat="false" ht="13.8" hidden="false" customHeight="false" outlineLevel="0" collapsed="false">
      <c r="A585" s="0" t="n">
        <v>485.5458</v>
      </c>
      <c r="B585" s="0" t="n">
        <v>3.366014</v>
      </c>
      <c r="C585" s="0" t="n">
        <v>2.461778</v>
      </c>
      <c r="D585" s="0" t="n">
        <v>2.270348</v>
      </c>
      <c r="E585" s="0" t="n">
        <v>-0.2787839</v>
      </c>
      <c r="F585" s="0" t="n">
        <v>-0.006902718</v>
      </c>
      <c r="G585" s="0" t="n">
        <v>0.003159933</v>
      </c>
      <c r="H585" s="0" t="n">
        <v>0.9603239</v>
      </c>
      <c r="I585" s="0" t="n">
        <v>0.2038396</v>
      </c>
      <c r="J585" s="0" t="n">
        <v>-0.1397597</v>
      </c>
      <c r="K585" s="0" t="n">
        <v>0.6313495</v>
      </c>
      <c r="L585" s="0" t="n">
        <v>0.117062</v>
      </c>
      <c r="M585" s="0" t="n">
        <v>0.7537649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88.55894</v>
      </c>
      <c r="S585" s="0" t="n">
        <v>42.17638</v>
      </c>
      <c r="T585" s="0" t="n">
        <v>20.02266</v>
      </c>
      <c r="U585" s="0" t="n">
        <v>62.2628</v>
      </c>
      <c r="V585" s="0" t="n">
        <v>95.30681</v>
      </c>
      <c r="W585" s="0" t="n">
        <v>96.70546</v>
      </c>
      <c r="X585" s="0" t="n">
        <v>100.8392</v>
      </c>
      <c r="Y585" s="0" t="n">
        <v>113.0197</v>
      </c>
      <c r="Z585" s="0" t="n">
        <v>0</v>
      </c>
      <c r="AA585" s="0" t="n">
        <v>1</v>
      </c>
      <c r="AB585" s="0" t="n">
        <v>0.0002931896</v>
      </c>
      <c r="AC585" s="0" t="n">
        <v>-0.001644467</v>
      </c>
      <c r="AD585" s="0" t="n">
        <v>-0.01817127</v>
      </c>
      <c r="AE585" s="1" t="n">
        <v>-1.980959E-009</v>
      </c>
      <c r="AF585" s="1" t="n">
        <v>-1.777691E-008</v>
      </c>
      <c r="AG585" s="1" t="n">
        <v>2.379424E-008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O585" s="2" t="n">
        <f aca="false">SQRT(SUMSQ(AB585:AD585))</f>
        <v>0.0182478844052821</v>
      </c>
      <c r="AP585" s="2"/>
      <c r="AQ585" s="2"/>
      <c r="AR585" s="2"/>
      <c r="AS585" s="2" t="n">
        <f aca="false">DEGREES(2*ACOS(AH585))</f>
        <v>0.0512469035396072</v>
      </c>
      <c r="AT585" s="2"/>
      <c r="AU585" s="2"/>
      <c r="AW585" s="0" t="n">
        <f aca="false">ABS(AI585-1)</f>
        <v>0</v>
      </c>
      <c r="AZ585" s="3"/>
      <c r="BA585" s="3" t="n">
        <f aca="false">DEGREES(2*ACOS(AM585))</f>
        <v>0</v>
      </c>
      <c r="BB585" s="3"/>
      <c r="BC585" s="3"/>
      <c r="BD585" s="0" t="n">
        <f aca="false">SUM(AN585:BB585)</f>
        <v>0.0694947879448893</v>
      </c>
    </row>
    <row r="586" customFormat="false" ht="13.8" hidden="false" customHeight="false" outlineLevel="0" collapsed="false">
      <c r="A586" s="0" t="n">
        <v>485.5962</v>
      </c>
      <c r="B586" s="0" t="n">
        <v>3.366259</v>
      </c>
      <c r="C586" s="0" t="n">
        <v>2.461878</v>
      </c>
      <c r="D586" s="0" t="n">
        <v>2.251433</v>
      </c>
      <c r="E586" s="0" t="n">
        <v>-0.2787838</v>
      </c>
      <c r="F586" s="0" t="n">
        <v>-0.006902707</v>
      </c>
      <c r="G586" s="0" t="n">
        <v>0.003159935</v>
      </c>
      <c r="H586" s="0" t="n">
        <v>0.9603239</v>
      </c>
      <c r="I586" s="0" t="n">
        <v>0.2038396</v>
      </c>
      <c r="J586" s="0" t="n">
        <v>-0.1407275</v>
      </c>
      <c r="K586" s="0" t="n">
        <v>0.6334357</v>
      </c>
      <c r="L586" s="0" t="n">
        <v>0.1186042</v>
      </c>
      <c r="M586" s="0" t="n">
        <v>0.7515904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88.98866</v>
      </c>
      <c r="S586" s="0" t="n">
        <v>43.21335</v>
      </c>
      <c r="T586" s="0" t="n">
        <v>18.92586</v>
      </c>
      <c r="U586" s="0" t="n">
        <v>61.00426</v>
      </c>
      <c r="V586" s="0" t="n">
        <v>94.06441</v>
      </c>
      <c r="W586" s="0" t="n">
        <v>95.51836</v>
      </c>
      <c r="X586" s="0" t="n">
        <v>100.0398</v>
      </c>
      <c r="Y586" s="0" t="n">
        <v>112.3576</v>
      </c>
      <c r="Z586" s="0" t="n">
        <v>0</v>
      </c>
      <c r="AA586" s="0" t="n">
        <v>1</v>
      </c>
      <c r="AB586" s="0" t="n">
        <v>0.0001862958</v>
      </c>
      <c r="AC586" s="0" t="n">
        <v>0.001265279</v>
      </c>
      <c r="AD586" s="0" t="n">
        <v>-0.01893202</v>
      </c>
      <c r="AE586" s="1" t="n">
        <v>-4.371183E-009</v>
      </c>
      <c r="AF586" s="1" t="n">
        <v>8.248832E-009</v>
      </c>
      <c r="AG586" s="1" t="n">
        <v>6.583916E-010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O586" s="2" t="n">
        <f aca="false">SQRT(SUMSQ(AB586:AD586))</f>
        <v>0.0189751684670608</v>
      </c>
      <c r="AP586" s="2"/>
      <c r="AQ586" s="2"/>
      <c r="AR586" s="2"/>
      <c r="AS586" s="2" t="n">
        <f aca="false">DEGREES(2*ACOS(AH586))</f>
        <v>0</v>
      </c>
      <c r="AT586" s="2"/>
      <c r="AU586" s="2"/>
      <c r="AW586" s="0" t="n">
        <f aca="false">ABS(AI586-1)</f>
        <v>0</v>
      </c>
      <c r="AZ586" s="3"/>
      <c r="BA586" s="3" t="n">
        <f aca="false">DEGREES(2*ACOS(AM586))</f>
        <v>0</v>
      </c>
      <c r="BB586" s="3"/>
      <c r="BC586" s="3"/>
      <c r="BD586" s="0" t="n">
        <f aca="false">SUM(AN586:BB586)</f>
        <v>0.0189751684670608</v>
      </c>
    </row>
    <row r="587" customFormat="false" ht="13.8" hidden="false" customHeight="false" outlineLevel="0" collapsed="false">
      <c r="A587" s="0" t="n">
        <v>485.6459</v>
      </c>
      <c r="B587" s="0" t="n">
        <v>3.366382</v>
      </c>
      <c r="C587" s="0" t="n">
        <v>2.464777</v>
      </c>
      <c r="D587" s="0" t="n">
        <v>2.220905</v>
      </c>
      <c r="E587" s="0" t="n">
        <v>-0.2787838</v>
      </c>
      <c r="F587" s="0" t="n">
        <v>-0.006902761</v>
      </c>
      <c r="G587" s="0" t="n">
        <v>0.003159944</v>
      </c>
      <c r="H587" s="0" t="n">
        <v>0.9603239</v>
      </c>
      <c r="I587" s="0" t="n">
        <v>0.2038396</v>
      </c>
      <c r="J587" s="0" t="n">
        <v>-0.1414547</v>
      </c>
      <c r="K587" s="0" t="n">
        <v>0.6354749</v>
      </c>
      <c r="L587" s="0" t="n">
        <v>0.1199315</v>
      </c>
      <c r="M587" s="0" t="n">
        <v>0.749519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70.13029</v>
      </c>
      <c r="S587" s="0" t="n">
        <v>34.64526</v>
      </c>
      <c r="T587" s="0" t="n">
        <v>14.02787</v>
      </c>
      <c r="U587" s="0" t="n">
        <v>47.00035</v>
      </c>
      <c r="V587" s="0" t="n">
        <v>72.97935</v>
      </c>
      <c r="W587" s="0" t="n">
        <v>74.14582</v>
      </c>
      <c r="X587" s="0" t="n">
        <v>77.93741</v>
      </c>
      <c r="Y587" s="0" t="n">
        <v>87.71398</v>
      </c>
      <c r="Z587" s="0" t="n">
        <v>0</v>
      </c>
      <c r="AA587" s="0" t="n">
        <v>1</v>
      </c>
      <c r="AB587" s="1" t="n">
        <v>2.480176E-005</v>
      </c>
      <c r="AC587" s="0" t="n">
        <v>0.003845429</v>
      </c>
      <c r="AD587" s="0" t="n">
        <v>-0.04443192</v>
      </c>
      <c r="AE587" s="1" t="n">
        <v>1.296241E-008</v>
      </c>
      <c r="AF587" s="1" t="n">
        <v>-3.027594E-008</v>
      </c>
      <c r="AG587" s="1" t="n">
        <v>2.539414E-008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O587" s="2" t="n">
        <f aca="false">SQRT(SUMSQ(AB587:AD587))</f>
        <v>0.0445980207431646</v>
      </c>
      <c r="AP587" s="2"/>
      <c r="AQ587" s="2"/>
      <c r="AR587" s="2"/>
      <c r="AS587" s="2" t="n">
        <f aca="false">DEGREES(2*ACOS(AH587))</f>
        <v>0</v>
      </c>
      <c r="AT587" s="2"/>
      <c r="AU587" s="2"/>
      <c r="AW587" s="0" t="n">
        <f aca="false">ABS(AI587-1)</f>
        <v>0</v>
      </c>
      <c r="AZ587" s="3"/>
      <c r="BA587" s="3" t="n">
        <f aca="false">DEGREES(2*ACOS(AM587))</f>
        <v>0</v>
      </c>
      <c r="BB587" s="3"/>
      <c r="BC587" s="3"/>
      <c r="BD587" s="0" t="n">
        <f aca="false">SUM(AN587:BB587)</f>
        <v>0.0445980207431646</v>
      </c>
    </row>
    <row r="588" customFormat="false" ht="13.8" hidden="false" customHeight="false" outlineLevel="0" collapsed="false">
      <c r="A588" s="0" t="n">
        <v>485.6956</v>
      </c>
      <c r="B588" s="0" t="n">
        <v>3.366281</v>
      </c>
      <c r="C588" s="0" t="n">
        <v>2.469969</v>
      </c>
      <c r="D588" s="0" t="n">
        <v>2.1781</v>
      </c>
      <c r="E588" s="0" t="n">
        <v>-0.2787838</v>
      </c>
      <c r="F588" s="0" t="n">
        <v>-0.006902747</v>
      </c>
      <c r="G588" s="0" t="n">
        <v>0.003159937</v>
      </c>
      <c r="H588" s="0" t="n">
        <v>0.9603239</v>
      </c>
      <c r="I588" s="0" t="n">
        <v>0.2038396</v>
      </c>
      <c r="J588" s="0" t="n">
        <v>-0.1420009</v>
      </c>
      <c r="K588" s="0" t="n">
        <v>0.6377823</v>
      </c>
      <c r="L588" s="0" t="n">
        <v>0.1211989</v>
      </c>
      <c r="M588" s="0" t="n">
        <v>0.7472485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83.30743</v>
      </c>
      <c r="S588" s="0" t="n">
        <v>42.18201</v>
      </c>
      <c r="T588" s="0" t="n">
        <v>15.18639</v>
      </c>
      <c r="U588" s="0" t="n">
        <v>53.95819</v>
      </c>
      <c r="V588" s="0" t="n">
        <v>84.66382</v>
      </c>
      <c r="W588" s="0" t="n">
        <v>86.09206</v>
      </c>
      <c r="X588" s="0" t="n">
        <v>91.0095</v>
      </c>
      <c r="Y588" s="0" t="n">
        <v>102.7449</v>
      </c>
      <c r="Z588" s="0" t="n">
        <v>0</v>
      </c>
      <c r="AA588" s="0" t="n">
        <v>1</v>
      </c>
      <c r="AB588" s="0" t="n">
        <v>-0.0001652636</v>
      </c>
      <c r="AC588" s="0" t="n">
        <v>0.005438528</v>
      </c>
      <c r="AD588" s="0" t="n">
        <v>-0.03861865</v>
      </c>
      <c r="AE588" s="1" t="n">
        <v>-4.566614E-009</v>
      </c>
      <c r="AF588" s="1" t="n">
        <v>1.036051E-008</v>
      </c>
      <c r="AG588" s="1" t="n">
        <v>-1.229778E-008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O588" s="2" t="n">
        <f aca="false">SQRT(SUMSQ(AB588:AD588))</f>
        <v>0.0390000644446489</v>
      </c>
      <c r="AP588" s="2"/>
      <c r="AQ588" s="2"/>
      <c r="AR588" s="2"/>
      <c r="AS588" s="2" t="n">
        <f aca="false">DEGREES(2*ACOS(AH588))</f>
        <v>0</v>
      </c>
      <c r="AT588" s="2"/>
      <c r="AU588" s="2"/>
      <c r="AW588" s="0" t="n">
        <f aca="false">ABS(AI588-1)</f>
        <v>0</v>
      </c>
      <c r="AZ588" s="3"/>
      <c r="BA588" s="3" t="n">
        <f aca="false">DEGREES(2*ACOS(AM588))</f>
        <v>0</v>
      </c>
      <c r="BB588" s="3"/>
      <c r="BC588" s="3"/>
      <c r="BD588" s="0" t="n">
        <f aca="false">SUM(AN588:BB588)</f>
        <v>0.0390000644446489</v>
      </c>
    </row>
    <row r="589" customFormat="false" ht="13.8" hidden="false" customHeight="false" outlineLevel="0" collapsed="false">
      <c r="A589" s="0" t="n">
        <v>485.7461</v>
      </c>
      <c r="B589" s="0" t="n">
        <v>3.365985</v>
      </c>
      <c r="C589" s="0" t="n">
        <v>2.467848</v>
      </c>
      <c r="D589" s="0" t="n">
        <v>2.148865</v>
      </c>
      <c r="E589" s="0" t="n">
        <v>-0.2787838</v>
      </c>
      <c r="F589" s="0" t="n">
        <v>-0.006902772</v>
      </c>
      <c r="G589" s="0" t="n">
        <v>0.003159945</v>
      </c>
      <c r="H589" s="0" t="n">
        <v>0.9603239</v>
      </c>
      <c r="I589" s="0" t="n">
        <v>0.2038396</v>
      </c>
      <c r="J589" s="0" t="n">
        <v>-0.1423629</v>
      </c>
      <c r="K589" s="0" t="n">
        <v>0.6401669</v>
      </c>
      <c r="L589" s="0" t="n">
        <v>0.1223382</v>
      </c>
      <c r="M589" s="0" t="n">
        <v>0.7449514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90.31929</v>
      </c>
      <c r="S589" s="0" t="n">
        <v>47.12396</v>
      </c>
      <c r="T589" s="0" t="n">
        <v>15.09443</v>
      </c>
      <c r="U589" s="0" t="n">
        <v>55.97046</v>
      </c>
      <c r="V589" s="0" t="n">
        <v>89.03809</v>
      </c>
      <c r="W589" s="0" t="n">
        <v>90.64439</v>
      </c>
      <c r="X589" s="0" t="n">
        <v>96.54061</v>
      </c>
      <c r="Y589" s="0" t="n">
        <v>109.4307</v>
      </c>
      <c r="Z589" s="0" t="n">
        <v>0</v>
      </c>
      <c r="AA589" s="0" t="n">
        <v>1</v>
      </c>
      <c r="AB589" s="0" t="n">
        <v>-0.0003991665</v>
      </c>
      <c r="AC589" s="0" t="n">
        <v>-0.006023848</v>
      </c>
      <c r="AD589" s="0" t="n">
        <v>-0.02322813</v>
      </c>
      <c r="AE589" s="1" t="n">
        <v>-1.537629E-009</v>
      </c>
      <c r="AF589" s="1" t="n">
        <v>-2.25828E-008</v>
      </c>
      <c r="AG589" s="1" t="n">
        <v>1.894307E-008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O589" s="2" t="n">
        <f aca="false">SQRT(SUMSQ(AB589:AD589))</f>
        <v>0.0239998354560761</v>
      </c>
      <c r="AP589" s="2"/>
      <c r="AQ589" s="2"/>
      <c r="AR589" s="2"/>
      <c r="AS589" s="2" t="n">
        <f aca="false">DEGREES(2*ACOS(AH589))</f>
        <v>0</v>
      </c>
      <c r="AT589" s="2"/>
      <c r="AU589" s="2"/>
      <c r="AW589" s="0" t="n">
        <f aca="false">ABS(AI589-1)</f>
        <v>0</v>
      </c>
      <c r="AZ589" s="3"/>
      <c r="BA589" s="3" t="n">
        <f aca="false">DEGREES(2*ACOS(AM589))</f>
        <v>0</v>
      </c>
      <c r="BB589" s="3"/>
      <c r="BC589" s="3"/>
      <c r="BD589" s="0" t="n">
        <f aca="false">SUM(AN589:BB589)</f>
        <v>0.0239998354560761</v>
      </c>
    </row>
    <row r="590" customFormat="false" ht="13.8" hidden="false" customHeight="false" outlineLevel="0" collapsed="false">
      <c r="A590" s="0" t="n">
        <v>485.7955</v>
      </c>
      <c r="B590" s="0" t="n">
        <v>3.365638</v>
      </c>
      <c r="C590" s="0" t="n">
        <v>2.464183</v>
      </c>
      <c r="D590" s="0" t="n">
        <v>2.131116</v>
      </c>
      <c r="E590" s="0" t="n">
        <v>-0.2787838</v>
      </c>
      <c r="F590" s="0" t="n">
        <v>-0.006902752</v>
      </c>
      <c r="G590" s="0" t="n">
        <v>0.003159912</v>
      </c>
      <c r="H590" s="0" t="n">
        <v>0.9603239</v>
      </c>
      <c r="I590" s="0" t="n">
        <v>0.2038396</v>
      </c>
      <c r="J590" s="0" t="n">
        <v>-0.1425346</v>
      </c>
      <c r="K590" s="0" t="n">
        <v>0.6424088</v>
      </c>
      <c r="L590" s="0" t="n">
        <v>0.1232652</v>
      </c>
      <c r="M590" s="0" t="n">
        <v>0.7428328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88.98158</v>
      </c>
      <c r="S590" s="0" t="n">
        <v>47.43134</v>
      </c>
      <c r="T590" s="0" t="n">
        <v>15.62113</v>
      </c>
      <c r="U590" s="0" t="n">
        <v>53.38039</v>
      </c>
      <c r="V590" s="0" t="n">
        <v>85.84373</v>
      </c>
      <c r="W590" s="0" t="n">
        <v>87.44073</v>
      </c>
      <c r="X590" s="0" t="n">
        <v>93.5966</v>
      </c>
      <c r="Y590" s="0" t="n">
        <v>106.4353</v>
      </c>
      <c r="Z590" s="0" t="n">
        <v>0</v>
      </c>
      <c r="AA590" s="0" t="n">
        <v>1</v>
      </c>
      <c r="AB590" s="0" t="n">
        <v>-0.000284074</v>
      </c>
      <c r="AC590" s="0" t="n">
        <v>-0.002990752</v>
      </c>
      <c r="AD590" s="0" t="n">
        <v>-0.01161786</v>
      </c>
      <c r="AE590" s="1" t="n">
        <v>2.312251E-009</v>
      </c>
      <c r="AF590" s="1" t="n">
        <v>3.97123E-009</v>
      </c>
      <c r="AG590" s="1" t="n">
        <v>-4.029131E-008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O590" s="2" t="n">
        <f aca="false">SQRT(SUMSQ(AB590:AD590))</f>
        <v>0.0119999986059408</v>
      </c>
      <c r="AP590" s="2"/>
      <c r="AQ590" s="2"/>
      <c r="AR590" s="2"/>
      <c r="AS590" s="2" t="n">
        <f aca="false">DEGREES(2*ACOS(AH590))</f>
        <v>0.0512469035396072</v>
      </c>
      <c r="AT590" s="2"/>
      <c r="AU590" s="2"/>
      <c r="AW590" s="0" t="n">
        <f aca="false">ABS(AI590-1)</f>
        <v>0</v>
      </c>
      <c r="AZ590" s="3"/>
      <c r="BA590" s="3" t="n">
        <f aca="false">DEGREES(2*ACOS(AM590))</f>
        <v>0</v>
      </c>
      <c r="BB590" s="3"/>
      <c r="BC590" s="3"/>
      <c r="BD590" s="0" t="n">
        <f aca="false">SUM(AN590:BB590)</f>
        <v>0.063246902145548</v>
      </c>
    </row>
    <row r="591" customFormat="false" ht="13.8" hidden="false" customHeight="false" outlineLevel="0" collapsed="false">
      <c r="A591" s="0" t="n">
        <v>485.8459</v>
      </c>
      <c r="B591" s="0" t="n">
        <v>3.365186</v>
      </c>
      <c r="C591" s="0" t="n">
        <v>2.460182</v>
      </c>
      <c r="D591" s="0" t="n">
        <v>2.115086</v>
      </c>
      <c r="E591" s="0" t="n">
        <v>-0.2787837</v>
      </c>
      <c r="F591" s="0" t="n">
        <v>-0.006902752</v>
      </c>
      <c r="G591" s="0" t="n">
        <v>0.003159893</v>
      </c>
      <c r="H591" s="0" t="n">
        <v>0.9603239</v>
      </c>
      <c r="I591" s="0" t="n">
        <v>0.2038396</v>
      </c>
      <c r="J591" s="0" t="n">
        <v>-0.142574</v>
      </c>
      <c r="K591" s="0" t="n">
        <v>0.6444222</v>
      </c>
      <c r="L591" s="0" t="n">
        <v>0.123999</v>
      </c>
      <c r="M591" s="0" t="n">
        <v>0.7409568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90.67047</v>
      </c>
      <c r="S591" s="0" t="n">
        <v>48.99786</v>
      </c>
      <c r="T591" s="0" t="n">
        <v>15.84487</v>
      </c>
      <c r="U591" s="0" t="n">
        <v>53.27744</v>
      </c>
      <c r="V591" s="0" t="n">
        <v>86.31201</v>
      </c>
      <c r="W591" s="0" t="n">
        <v>87.93001</v>
      </c>
      <c r="X591" s="0" t="n">
        <v>94.3885</v>
      </c>
      <c r="Y591" s="0" t="n">
        <v>107.5769</v>
      </c>
      <c r="Z591" s="0" t="n">
        <v>0</v>
      </c>
      <c r="AA591" s="0" t="n">
        <v>1</v>
      </c>
      <c r="AB591" s="0" t="n">
        <v>-0.0005483237</v>
      </c>
      <c r="AC591" s="0" t="n">
        <v>-0.004525688</v>
      </c>
      <c r="AD591" s="0" t="n">
        <v>-0.01741304</v>
      </c>
      <c r="AE591" s="1" t="n">
        <v>8.922102E-009</v>
      </c>
      <c r="AF591" s="1" t="n">
        <v>-5.665577E-009</v>
      </c>
      <c r="AG591" s="1" t="n">
        <v>-2.009921E-008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O591" s="2" t="n">
        <f aca="false">SQRT(SUMSQ(AB591:AD591))</f>
        <v>0.0179999020218146</v>
      </c>
      <c r="AP591" s="2"/>
      <c r="AQ591" s="2"/>
      <c r="AR591" s="2"/>
      <c r="AS591" s="2" t="n">
        <f aca="false">DEGREES(2*ACOS(AH591))</f>
        <v>0</v>
      </c>
      <c r="AT591" s="2"/>
      <c r="AU591" s="2"/>
      <c r="AW591" s="0" t="n">
        <f aca="false">ABS(AI591-1)</f>
        <v>0</v>
      </c>
      <c r="AZ591" s="3"/>
      <c r="BA591" s="3" t="n">
        <f aca="false">DEGREES(2*ACOS(AM591))</f>
        <v>0</v>
      </c>
      <c r="BB591" s="3"/>
      <c r="BC591" s="3"/>
      <c r="BD591" s="0" t="n">
        <f aca="false">SUM(AN591:BB591)</f>
        <v>0.0179999020218146</v>
      </c>
    </row>
    <row r="592" customFormat="false" ht="13.8" hidden="false" customHeight="false" outlineLevel="0" collapsed="false">
      <c r="A592" s="0" t="n">
        <v>485.8954</v>
      </c>
      <c r="B592" s="0" t="n">
        <v>3.364644</v>
      </c>
      <c r="C592" s="0" t="n">
        <v>2.457712</v>
      </c>
      <c r="D592" s="0" t="n">
        <v>2.099432</v>
      </c>
      <c r="E592" s="0" t="n">
        <v>-0.2787837</v>
      </c>
      <c r="F592" s="0" t="n">
        <v>-0.006902776</v>
      </c>
      <c r="G592" s="0" t="n">
        <v>0.003159889</v>
      </c>
      <c r="H592" s="0" t="n">
        <v>0.9603239</v>
      </c>
      <c r="I592" s="0" t="n">
        <v>0.2038396</v>
      </c>
      <c r="J592" s="0" t="n">
        <v>-0.1425121</v>
      </c>
      <c r="K592" s="0" t="n">
        <v>0.6462721</v>
      </c>
      <c r="L592" s="0" t="n">
        <v>0.1245867</v>
      </c>
      <c r="M592" s="0" t="n">
        <v>0.739257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89.06239</v>
      </c>
      <c r="S592" s="0" t="n">
        <v>48.68424</v>
      </c>
      <c r="T592" s="0" t="n">
        <v>15.30445</v>
      </c>
      <c r="U592" s="0" t="n">
        <v>51.4324</v>
      </c>
      <c r="V592" s="0" t="n">
        <v>83.85483</v>
      </c>
      <c r="W592" s="0" t="n">
        <v>85.4275</v>
      </c>
      <c r="X592" s="0" t="n">
        <v>91.90452</v>
      </c>
      <c r="Y592" s="0" t="n">
        <v>104.9554</v>
      </c>
      <c r="Z592" s="0" t="n">
        <v>0</v>
      </c>
      <c r="AA592" s="0" t="n">
        <v>1</v>
      </c>
      <c r="AB592" s="0" t="n">
        <v>-0.0005521692</v>
      </c>
      <c r="AC592" s="0" t="n">
        <v>-0.0008772555</v>
      </c>
      <c r="AD592" s="0" t="n">
        <v>-0.01526073</v>
      </c>
      <c r="AE592" s="1" t="n">
        <v>-3.664255E-010</v>
      </c>
      <c r="AF592" s="1" t="n">
        <v>-7.931603E-009</v>
      </c>
      <c r="AG592" s="1" t="n">
        <v>4.75965E-010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O592" s="2" t="n">
        <f aca="false">SQRT(SUMSQ(AB592:AD592))</f>
        <v>0.0152958931798901</v>
      </c>
      <c r="AP592" s="2"/>
      <c r="AQ592" s="2"/>
      <c r="AR592" s="2"/>
      <c r="AS592" s="2" t="n">
        <f aca="false">DEGREES(2*ACOS(AH592))</f>
        <v>0</v>
      </c>
      <c r="AT592" s="2"/>
      <c r="AU592" s="2"/>
      <c r="AW592" s="0" t="n">
        <f aca="false">ABS(AI592-1)</f>
        <v>0</v>
      </c>
      <c r="AZ592" s="3"/>
      <c r="BA592" s="3" t="n">
        <f aca="false">DEGREES(2*ACOS(AM592))</f>
        <v>0</v>
      </c>
      <c r="BB592" s="3"/>
      <c r="BC592" s="3"/>
      <c r="BD592" s="0" t="n">
        <f aca="false">SUM(AN592:BB592)</f>
        <v>0.0152958931798901</v>
      </c>
    </row>
    <row r="593" customFormat="false" ht="13.8" hidden="false" customHeight="false" outlineLevel="0" collapsed="false">
      <c r="A593" s="0" t="n">
        <v>485.9459</v>
      </c>
      <c r="B593" s="0" t="n">
        <v>3.363505</v>
      </c>
      <c r="C593" s="0" t="n">
        <v>2.461309</v>
      </c>
      <c r="D593" s="0" t="n">
        <v>2.07059</v>
      </c>
      <c r="E593" s="0" t="n">
        <v>-0.2787839</v>
      </c>
      <c r="F593" s="0" t="n">
        <v>-0.006902796</v>
      </c>
      <c r="G593" s="0" t="n">
        <v>0.003159898</v>
      </c>
      <c r="H593" s="0" t="n">
        <v>0.9603239</v>
      </c>
      <c r="I593" s="0" t="n">
        <v>0.2038396</v>
      </c>
      <c r="J593" s="0" t="n">
        <v>-0.1424335</v>
      </c>
      <c r="K593" s="0" t="n">
        <v>0.6480936</v>
      </c>
      <c r="L593" s="0" t="n">
        <v>0.1251529</v>
      </c>
      <c r="M593" s="0" t="n">
        <v>0.7375799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90.81548</v>
      </c>
      <c r="S593" s="0" t="n">
        <v>50.25714</v>
      </c>
      <c r="T593" s="0" t="n">
        <v>14.95736</v>
      </c>
      <c r="U593" s="0" t="n">
        <v>51.41072</v>
      </c>
      <c r="V593" s="0" t="n">
        <v>84.40226</v>
      </c>
      <c r="W593" s="0" t="n">
        <v>86.00509</v>
      </c>
      <c r="X593" s="0" t="n">
        <v>92.79972</v>
      </c>
      <c r="Y593" s="0" t="n">
        <v>106.2062</v>
      </c>
      <c r="Z593" s="0" t="n">
        <v>0</v>
      </c>
      <c r="AA593" s="0" t="n">
        <v>1</v>
      </c>
      <c r="AB593" s="0" t="n">
        <v>-0.001461029</v>
      </c>
      <c r="AC593" s="0" t="n">
        <v>0.006251649</v>
      </c>
      <c r="AD593" s="0" t="n">
        <v>-0.03567346</v>
      </c>
      <c r="AE593" s="1" t="n">
        <v>2.382774E-009</v>
      </c>
      <c r="AF593" s="1" t="n">
        <v>-9.824246E-009</v>
      </c>
      <c r="AG593" s="1" t="n">
        <v>1.718799E-008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O593" s="2" t="n">
        <f aca="false">SQRT(SUMSQ(AB593:AD593))</f>
        <v>0.0362465649314475</v>
      </c>
      <c r="AP593" s="2"/>
      <c r="AQ593" s="2"/>
      <c r="AR593" s="2"/>
      <c r="AS593" s="2" t="n">
        <f aca="false">DEGREES(2*ACOS(AH593))</f>
        <v>0</v>
      </c>
      <c r="AT593" s="2"/>
      <c r="AU593" s="2"/>
      <c r="AW593" s="0" t="n">
        <f aca="false">ABS(AI593-1)</f>
        <v>0</v>
      </c>
      <c r="AZ593" s="3"/>
      <c r="BA593" s="3" t="n">
        <f aca="false">DEGREES(2*ACOS(AM593))</f>
        <v>0</v>
      </c>
      <c r="BB593" s="3"/>
      <c r="BC593" s="3"/>
      <c r="BD593" s="0" t="n">
        <f aca="false">SUM(AN593:BB593)</f>
        <v>0.0362465649314475</v>
      </c>
    </row>
    <row r="594" customFormat="false" ht="13.8" hidden="false" customHeight="false" outlineLevel="0" collapsed="false">
      <c r="A594" s="0" t="n">
        <v>485.9954</v>
      </c>
      <c r="B594" s="0" t="n">
        <v>3.365348</v>
      </c>
      <c r="C594" s="0" t="n">
        <v>2.459613</v>
      </c>
      <c r="D594" s="0" t="n">
        <v>2.047282</v>
      </c>
      <c r="E594" s="0" t="n">
        <v>-0.2787839</v>
      </c>
      <c r="F594" s="0" t="n">
        <v>-0.006902797</v>
      </c>
      <c r="G594" s="0" t="n">
        <v>0.003159937</v>
      </c>
      <c r="H594" s="0" t="n">
        <v>0.9603239</v>
      </c>
      <c r="I594" s="0" t="n">
        <v>0.2038396</v>
      </c>
      <c r="J594" s="0" t="n">
        <v>-0.142329</v>
      </c>
      <c r="K594" s="0" t="n">
        <v>0.649996</v>
      </c>
      <c r="L594" s="0" t="n">
        <v>0.1257271</v>
      </c>
      <c r="M594" s="0" t="n">
        <v>0.7358264</v>
      </c>
      <c r="N594" s="0" t="n">
        <v>1</v>
      </c>
      <c r="O594" s="0" t="n">
        <v>0.002058744</v>
      </c>
      <c r="P594" s="0" t="n">
        <v>-0.0001316071</v>
      </c>
      <c r="Q594" s="0" t="n">
        <v>0.00113368</v>
      </c>
      <c r="R594" s="0" t="n">
        <v>79.86262</v>
      </c>
      <c r="S594" s="0" t="n">
        <v>45.00818</v>
      </c>
      <c r="T594" s="0" t="n">
        <v>12.23188</v>
      </c>
      <c r="U594" s="0" t="n">
        <v>43.75794</v>
      </c>
      <c r="V594" s="0" t="n">
        <v>72.60933</v>
      </c>
      <c r="W594" s="0" t="n">
        <v>74.05121</v>
      </c>
      <c r="X594" s="0" t="n">
        <v>80.36226</v>
      </c>
      <c r="Y594" s="0" t="n">
        <v>92.26481</v>
      </c>
      <c r="Z594" s="0" t="n">
        <v>0</v>
      </c>
      <c r="AA594" s="0" t="n">
        <v>1</v>
      </c>
      <c r="AB594" s="0" t="n">
        <v>-0.000990122</v>
      </c>
      <c r="AC594" s="0" t="n">
        <v>-0.005241429</v>
      </c>
      <c r="AD594" s="0" t="n">
        <v>-0.02031126</v>
      </c>
      <c r="AE594" s="1" t="n">
        <v>-4.805333E-009</v>
      </c>
      <c r="AF594" s="1" t="n">
        <v>1.055452E-008</v>
      </c>
      <c r="AG594" s="1" t="n">
        <v>3.726909E-008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O594" s="2" t="n">
        <f aca="false">SQRT(SUMSQ(AB594:AD594))</f>
        <v>0.02100000481725</v>
      </c>
      <c r="AP594" s="2"/>
      <c r="AQ594" s="2"/>
      <c r="AR594" s="2"/>
      <c r="AS594" s="2" t="n">
        <f aca="false">DEGREES(2*ACOS(AH594))</f>
        <v>0</v>
      </c>
      <c r="AT594" s="2"/>
      <c r="AU594" s="2"/>
      <c r="AW594" s="0" t="n">
        <f aca="false">ABS(AI594-1)</f>
        <v>0</v>
      </c>
      <c r="AZ594" s="3"/>
      <c r="BA594" s="3" t="n">
        <f aca="false">DEGREES(2*ACOS(AM594))</f>
        <v>0</v>
      </c>
      <c r="BB594" s="3"/>
      <c r="BC594" s="3"/>
      <c r="BD594" s="0" t="n">
        <f aca="false">SUM(AN594:BB594)</f>
        <v>0.02100000481725</v>
      </c>
    </row>
    <row r="595" customFormat="false" ht="13.8" hidden="false" customHeight="false" outlineLevel="0" collapsed="false">
      <c r="A595" s="0" t="n">
        <v>486.0458</v>
      </c>
      <c r="B595" s="0" t="n">
        <v>3.371849</v>
      </c>
      <c r="C595" s="0" t="n">
        <v>2.457754</v>
      </c>
      <c r="D595" s="0" t="n">
        <v>2.036537</v>
      </c>
      <c r="E595" s="0" t="n">
        <v>-0.2787838</v>
      </c>
      <c r="F595" s="0" t="n">
        <v>-0.006902803</v>
      </c>
      <c r="G595" s="0" t="n">
        <v>0.003159936</v>
      </c>
      <c r="H595" s="0" t="n">
        <v>0.9603239</v>
      </c>
      <c r="I595" s="0" t="n">
        <v>0.2038396</v>
      </c>
      <c r="J595" s="0" t="n">
        <v>-0.1421334</v>
      </c>
      <c r="K595" s="0" t="n">
        <v>0.6517382</v>
      </c>
      <c r="L595" s="0" t="n">
        <v>0.1261616</v>
      </c>
      <c r="M595" s="0" t="n">
        <v>0.734247</v>
      </c>
      <c r="N595" s="0" t="n">
        <v>1</v>
      </c>
      <c r="O595" s="0" t="n">
        <v>0.00161767</v>
      </c>
      <c r="P595" s="0" t="n">
        <v>-0.0001034737</v>
      </c>
      <c r="Q595" s="0" t="n">
        <v>0.0008907318</v>
      </c>
      <c r="R595" s="0" t="n">
        <v>91.58561</v>
      </c>
      <c r="S595" s="0" t="n">
        <v>52.39911</v>
      </c>
      <c r="T595" s="0" t="n">
        <v>13.37388</v>
      </c>
      <c r="U595" s="0" t="n">
        <v>48.75629</v>
      </c>
      <c r="V595" s="0" t="n">
        <v>81.75359</v>
      </c>
      <c r="W595" s="0" t="n">
        <v>83.41495</v>
      </c>
      <c r="X595" s="0" t="n">
        <v>90.95892</v>
      </c>
      <c r="Y595" s="0" t="n">
        <v>104.6392</v>
      </c>
      <c r="Z595" s="0" t="n">
        <v>0</v>
      </c>
      <c r="AA595" s="0" t="n">
        <v>1</v>
      </c>
      <c r="AB595" s="0" t="n">
        <v>-0.0006713554</v>
      </c>
      <c r="AC595" s="1" t="n">
        <v>-9.117881E-005</v>
      </c>
      <c r="AD595" s="0" t="n">
        <v>-0.01234905</v>
      </c>
      <c r="AE595" s="1" t="n">
        <v>-1.35733E-010</v>
      </c>
      <c r="AF595" s="1" t="n">
        <v>-6.565293E-009</v>
      </c>
      <c r="AG595" s="1" t="n">
        <v>-7.0145E-011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O595" s="2" t="n">
        <f aca="false">SQRT(SUMSQ(AB595:AD595))</f>
        <v>0.0123676217419115</v>
      </c>
      <c r="AP595" s="2"/>
      <c r="AQ595" s="2"/>
      <c r="AR595" s="2"/>
      <c r="AS595" s="2" t="n">
        <f aca="false">DEGREES(2*ACOS(AH595))</f>
        <v>0</v>
      </c>
      <c r="AT595" s="2"/>
      <c r="AU595" s="2"/>
      <c r="AW595" s="0" t="n">
        <f aca="false">ABS(AI595-1)</f>
        <v>0</v>
      </c>
      <c r="AZ595" s="3"/>
      <c r="BA595" s="3" t="n">
        <f aca="false">DEGREES(2*ACOS(AM595))</f>
        <v>0</v>
      </c>
      <c r="BB595" s="3"/>
      <c r="BC595" s="3"/>
      <c r="BD595" s="0" t="n">
        <f aca="false">SUM(AN595:BB595)</f>
        <v>0.0123676217419115</v>
      </c>
    </row>
    <row r="596" customFormat="false" ht="13.8" hidden="false" customHeight="false" outlineLevel="0" collapsed="false">
      <c r="A596" s="0" t="n">
        <v>486.0962</v>
      </c>
      <c r="B596" s="0" t="n">
        <v>3.378873</v>
      </c>
      <c r="C596" s="0" t="n">
        <v>2.452662</v>
      </c>
      <c r="D596" s="0" t="n">
        <v>2.017875</v>
      </c>
      <c r="E596" s="0" t="n">
        <v>-0.2787838</v>
      </c>
      <c r="F596" s="0" t="n">
        <v>-0.006902833</v>
      </c>
      <c r="G596" s="0" t="n">
        <v>0.003159967</v>
      </c>
      <c r="H596" s="0" t="n">
        <v>0.9603239</v>
      </c>
      <c r="I596" s="0" t="n">
        <v>0.2038396</v>
      </c>
      <c r="J596" s="0" t="n">
        <v>-0.1418558</v>
      </c>
      <c r="K596" s="0" t="n">
        <v>0.6533679</v>
      </c>
      <c r="L596" s="0" t="n">
        <v>0.12648</v>
      </c>
      <c r="M596" s="0" t="n">
        <v>0.7327961</v>
      </c>
      <c r="N596" s="0" t="n">
        <v>1</v>
      </c>
      <c r="O596" s="0" t="n">
        <v>0.001632929</v>
      </c>
      <c r="P596" s="0" t="n">
        <v>-0.0001044273</v>
      </c>
      <c r="Q596" s="0" t="n">
        <v>0.0008993149</v>
      </c>
      <c r="R596" s="0" t="n">
        <v>91.75142</v>
      </c>
      <c r="S596" s="0" t="n">
        <v>52.97184</v>
      </c>
      <c r="T596" s="0" t="n">
        <v>13.0707</v>
      </c>
      <c r="U596" s="0" t="n">
        <v>47.91178</v>
      </c>
      <c r="V596" s="0" t="n">
        <v>80.98904</v>
      </c>
      <c r="W596" s="0" t="n">
        <v>82.63811</v>
      </c>
      <c r="X596" s="0" t="n">
        <v>90.38708</v>
      </c>
      <c r="Y596" s="0" t="n">
        <v>103.9894</v>
      </c>
      <c r="Z596" s="0" t="n">
        <v>0</v>
      </c>
      <c r="AA596" s="0" t="n">
        <v>1</v>
      </c>
      <c r="AB596" s="0" t="n">
        <v>-0.002096172</v>
      </c>
      <c r="AC596" s="0" t="n">
        <v>-0.008889154</v>
      </c>
      <c r="AD596" s="0" t="n">
        <v>-0.03482224</v>
      </c>
      <c r="AE596" s="1" t="n">
        <v>2.710076E-009</v>
      </c>
      <c r="AF596" s="1" t="n">
        <v>-6.758301E-009</v>
      </c>
      <c r="AG596" s="1" t="n">
        <v>3.880017E-008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O596" s="2" t="n">
        <f aca="false">SQRT(SUMSQ(AB596:AD596))</f>
        <v>0.0359999915903726</v>
      </c>
      <c r="AP596" s="2"/>
      <c r="AQ596" s="2"/>
      <c r="AR596" s="2"/>
      <c r="AS596" s="2" t="n">
        <f aca="false">DEGREES(2*ACOS(AH596))</f>
        <v>0</v>
      </c>
      <c r="AT596" s="2"/>
      <c r="AU596" s="2"/>
      <c r="AW596" s="0" t="n">
        <f aca="false">ABS(AI596-1)</f>
        <v>0</v>
      </c>
      <c r="AZ596" s="3"/>
      <c r="BA596" s="3" t="n">
        <f aca="false">DEGREES(2*ACOS(AM596))</f>
        <v>0</v>
      </c>
      <c r="BB596" s="3"/>
      <c r="BC596" s="3"/>
      <c r="BD596" s="0" t="n">
        <f aca="false">SUM(AN596:BB596)</f>
        <v>0.0359999915903726</v>
      </c>
    </row>
    <row r="597" customFormat="false" ht="13.8" hidden="false" customHeight="false" outlineLevel="0" collapsed="false">
      <c r="A597" s="0" t="n">
        <v>486.1457</v>
      </c>
      <c r="B597" s="0" t="n">
        <v>3.397831</v>
      </c>
      <c r="C597" s="0" t="n">
        <v>2.45088</v>
      </c>
      <c r="D597" s="0" t="n">
        <v>1.979139</v>
      </c>
      <c r="E597" s="0" t="n">
        <v>-0.2787838</v>
      </c>
      <c r="F597" s="0" t="n">
        <v>-0.006902833</v>
      </c>
      <c r="G597" s="0" t="n">
        <v>0.00315995</v>
      </c>
      <c r="H597" s="0" t="n">
        <v>0.9603239</v>
      </c>
      <c r="I597" s="0" t="n">
        <v>0.2038396</v>
      </c>
      <c r="J597" s="0" t="n">
        <v>-0.1414079</v>
      </c>
      <c r="K597" s="0" t="n">
        <v>0.6552574</v>
      </c>
      <c r="L597" s="0" t="n">
        <v>0.1267298</v>
      </c>
      <c r="M597" s="0" t="n">
        <v>0.7311506</v>
      </c>
      <c r="N597" s="0" t="n">
        <v>1</v>
      </c>
      <c r="O597" s="0" t="n">
        <v>0.005728245</v>
      </c>
      <c r="P597" s="0" t="n">
        <v>-0.0003662109</v>
      </c>
      <c r="Q597" s="0" t="n">
        <v>0.003154516</v>
      </c>
      <c r="R597" s="0" t="n">
        <v>90.31949</v>
      </c>
      <c r="S597" s="0" t="n">
        <v>52.84632</v>
      </c>
      <c r="T597" s="0" t="n">
        <v>12.67013</v>
      </c>
      <c r="U597" s="0" t="n">
        <v>45.82781</v>
      </c>
      <c r="V597" s="0" t="n">
        <v>78.42824</v>
      </c>
      <c r="W597" s="0" t="n">
        <v>80.02032</v>
      </c>
      <c r="X597" s="0" t="n">
        <v>87.90985</v>
      </c>
      <c r="Y597" s="0" t="n">
        <v>101.1512</v>
      </c>
      <c r="Z597" s="0" t="n">
        <v>0</v>
      </c>
      <c r="AA597" s="0" t="n">
        <v>1</v>
      </c>
      <c r="AB597" s="0" t="n">
        <v>-0.003521102</v>
      </c>
      <c r="AC597" s="0" t="n">
        <v>0.004914131</v>
      </c>
      <c r="AD597" s="0" t="n">
        <v>-0.05374326</v>
      </c>
      <c r="AE597" s="1" t="n">
        <v>3.366769E-010</v>
      </c>
      <c r="AF597" s="1" t="n">
        <v>-4.084054E-010</v>
      </c>
      <c r="AG597" s="1" t="n">
        <v>-1.479181E-008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O597" s="2" t="n">
        <f aca="false">SQRT(SUMSQ(AB597:AD597))</f>
        <v>0.0540822044503288</v>
      </c>
      <c r="AP597" s="2"/>
      <c r="AQ597" s="2"/>
      <c r="AR597" s="2"/>
      <c r="AS597" s="2" t="n">
        <f aca="false">DEGREES(2*ACOS(AH597))</f>
        <v>0</v>
      </c>
      <c r="AT597" s="2"/>
      <c r="AU597" s="2"/>
      <c r="AW597" s="0" t="n">
        <f aca="false">ABS(AI597-1)</f>
        <v>0</v>
      </c>
      <c r="AZ597" s="3"/>
      <c r="BA597" s="3" t="n">
        <f aca="false">DEGREES(2*ACOS(AM597))</f>
        <v>0</v>
      </c>
      <c r="BB597" s="3"/>
      <c r="BC597" s="3"/>
      <c r="BD597" s="0" t="n">
        <f aca="false">SUM(AN597:BB597)</f>
        <v>0.0540822044503288</v>
      </c>
    </row>
    <row r="598" customFormat="false" ht="13.8" hidden="false" customHeight="false" outlineLevel="0" collapsed="false">
      <c r="A598" s="0" t="n">
        <v>486.1961</v>
      </c>
      <c r="B598" s="0" t="n">
        <v>3.415314</v>
      </c>
      <c r="C598" s="0" t="n">
        <v>2.448912</v>
      </c>
      <c r="D598" s="0" t="n">
        <v>1.950982</v>
      </c>
      <c r="E598" s="0" t="n">
        <v>-0.2787838</v>
      </c>
      <c r="F598" s="0" t="n">
        <v>-0.006902833</v>
      </c>
      <c r="G598" s="0" t="n">
        <v>0.003159955</v>
      </c>
      <c r="H598" s="0" t="n">
        <v>0.9603239</v>
      </c>
      <c r="I598" s="0" t="n">
        <v>0.2038396</v>
      </c>
      <c r="J598" s="0" t="n">
        <v>-0.140835</v>
      </c>
      <c r="K598" s="0" t="n">
        <v>0.6573441</v>
      </c>
      <c r="L598" s="0" t="n">
        <v>0.1269307</v>
      </c>
      <c r="M598" s="0" t="n">
        <v>0.729351</v>
      </c>
      <c r="N598" s="0" t="n">
        <v>1</v>
      </c>
      <c r="O598" s="0" t="n">
        <v>0.004103899</v>
      </c>
      <c r="P598" s="0" t="n">
        <v>-0.0002622604</v>
      </c>
      <c r="Q598" s="0" t="n">
        <v>0.00225997</v>
      </c>
      <c r="R598" s="0" t="n">
        <v>92.55184</v>
      </c>
      <c r="S598" s="0" t="n">
        <v>55.26512</v>
      </c>
      <c r="T598" s="0" t="n">
        <v>12.7639</v>
      </c>
      <c r="U598" s="0" t="n">
        <v>44.69561</v>
      </c>
      <c r="V598" s="0" t="n">
        <v>78.13423</v>
      </c>
      <c r="W598" s="0" t="n">
        <v>79.74246</v>
      </c>
      <c r="X598" s="0" t="n">
        <v>88.35281</v>
      </c>
      <c r="Y598" s="0" t="n">
        <v>101.5619</v>
      </c>
      <c r="Z598" s="0" t="n">
        <v>0</v>
      </c>
      <c r="AA598" s="0" t="n">
        <v>1</v>
      </c>
      <c r="AB598" s="0" t="n">
        <v>-0.00236494</v>
      </c>
      <c r="AC598" s="0" t="n">
        <v>-0.00223548</v>
      </c>
      <c r="AD598" s="0" t="n">
        <v>-0.03338145</v>
      </c>
      <c r="AE598" s="1" t="n">
        <v>1.404418E-009</v>
      </c>
      <c r="AF598" s="1" t="n">
        <v>6.390763E-009</v>
      </c>
      <c r="AG598" s="1" t="n">
        <v>-2.479681E-009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O598" s="2" t="n">
        <f aca="false">SQRT(SUMSQ(AB598:AD598))</f>
        <v>0.0335397005970015</v>
      </c>
      <c r="AP598" s="2"/>
      <c r="AQ598" s="2"/>
      <c r="AR598" s="2"/>
      <c r="AS598" s="2" t="n">
        <f aca="false">DEGREES(2*ACOS(AH598))</f>
        <v>0</v>
      </c>
      <c r="AT598" s="2"/>
      <c r="AU598" s="2"/>
      <c r="AW598" s="0" t="n">
        <f aca="false">ABS(AI598-1)</f>
        <v>0</v>
      </c>
      <c r="AZ598" s="3"/>
      <c r="BA598" s="3" t="n">
        <f aca="false">DEGREES(2*ACOS(AM598))</f>
        <v>0</v>
      </c>
      <c r="BB598" s="3"/>
      <c r="BC598" s="3"/>
      <c r="BD598" s="0" t="n">
        <f aca="false">SUM(AN598:BB598)</f>
        <v>0.0335397005970015</v>
      </c>
    </row>
    <row r="599" customFormat="false" ht="13.8" hidden="false" customHeight="false" outlineLevel="0" collapsed="false">
      <c r="A599" s="0" t="n">
        <v>486.2456</v>
      </c>
      <c r="B599" s="0" t="n">
        <v>3.426961</v>
      </c>
      <c r="C599" s="0" t="n">
        <v>2.452518</v>
      </c>
      <c r="D599" s="0" t="n">
        <v>1.930757</v>
      </c>
      <c r="E599" s="0" t="n">
        <v>-0.2787838</v>
      </c>
      <c r="F599" s="0" t="n">
        <v>-0.00690285</v>
      </c>
      <c r="G599" s="0" t="n">
        <v>0.003159996</v>
      </c>
      <c r="H599" s="0" t="n">
        <v>0.9603239</v>
      </c>
      <c r="I599" s="0" t="n">
        <v>0.2038396</v>
      </c>
      <c r="J599" s="0" t="n">
        <v>-0.14027</v>
      </c>
      <c r="K599" s="0" t="n">
        <v>0.6593862</v>
      </c>
      <c r="L599" s="0" t="n">
        <v>0.1271228</v>
      </c>
      <c r="M599" s="0" t="n">
        <v>0.7275808</v>
      </c>
      <c r="N599" s="0" t="n">
        <v>1</v>
      </c>
      <c r="O599" s="0" t="n">
        <v>0.002129793</v>
      </c>
      <c r="P599" s="1" t="n">
        <v>-7.295609E-005</v>
      </c>
      <c r="Q599" s="0" t="n">
        <v>0.001074195</v>
      </c>
      <c r="R599" s="0" t="n">
        <v>91.52415</v>
      </c>
      <c r="S599" s="0" t="n">
        <v>55.56596</v>
      </c>
      <c r="T599" s="0" t="n">
        <v>12.66898</v>
      </c>
      <c r="U599" s="0" t="n">
        <v>42.4148</v>
      </c>
      <c r="V599" s="0" t="n">
        <v>75.35577</v>
      </c>
      <c r="W599" s="0" t="n">
        <v>76.93523</v>
      </c>
      <c r="X599" s="0" t="n">
        <v>85.94123</v>
      </c>
      <c r="Y599" s="0" t="n">
        <v>98.60737</v>
      </c>
      <c r="Z599" s="0" t="n">
        <v>0</v>
      </c>
      <c r="AA599" s="0" t="n">
        <v>1</v>
      </c>
      <c r="AB599" s="0" t="n">
        <v>-0.001846171</v>
      </c>
      <c r="AC599" s="0" t="n">
        <v>0.006534363</v>
      </c>
      <c r="AD599" s="0" t="n">
        <v>-0.0232152</v>
      </c>
      <c r="AE599" s="1" t="n">
        <v>-1.306412E-010</v>
      </c>
      <c r="AF599" s="1" t="n">
        <v>1.222466E-008</v>
      </c>
      <c r="AG599" s="1" t="n">
        <v>4.242138E-008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O599" s="2" t="n">
        <f aca="false">SQRT(SUMSQ(AB599:AD599))</f>
        <v>0.0241878431906818</v>
      </c>
      <c r="AP599" s="2"/>
      <c r="AQ599" s="2"/>
      <c r="AR599" s="2"/>
      <c r="AS599" s="2" t="n">
        <f aca="false">DEGREES(2*ACOS(AH599))</f>
        <v>0</v>
      </c>
      <c r="AT599" s="2"/>
      <c r="AU599" s="2"/>
      <c r="AW599" s="0" t="n">
        <f aca="false">ABS(AI599-1)</f>
        <v>0</v>
      </c>
      <c r="AZ599" s="3"/>
      <c r="BA599" s="3" t="n">
        <f aca="false">DEGREES(2*ACOS(AM599))</f>
        <v>0</v>
      </c>
      <c r="BB599" s="3"/>
      <c r="BC599" s="3"/>
      <c r="BD599" s="0" t="n">
        <f aca="false">SUM(AN599:BB599)</f>
        <v>0.0241878431906818</v>
      </c>
    </row>
    <row r="600" customFormat="false" ht="13.8" hidden="false" customHeight="false" outlineLevel="0" collapsed="false">
      <c r="A600" s="0" t="n">
        <v>486.296</v>
      </c>
      <c r="B600" s="0" t="n">
        <v>3.428872</v>
      </c>
      <c r="C600" s="0" t="n">
        <v>2.453989</v>
      </c>
      <c r="D600" s="0" t="n">
        <v>1.915367</v>
      </c>
      <c r="E600" s="0" t="n">
        <v>-0.2787838</v>
      </c>
      <c r="F600" s="0" t="n">
        <v>-0.006902849</v>
      </c>
      <c r="G600" s="0" t="n">
        <v>0.003159973</v>
      </c>
      <c r="H600" s="0" t="n">
        <v>0.9603239</v>
      </c>
      <c r="I600" s="0" t="n">
        <v>0.2038396</v>
      </c>
      <c r="J600" s="0" t="n">
        <v>-0.1397818</v>
      </c>
      <c r="K600" s="0" t="n">
        <v>0.6612895</v>
      </c>
      <c r="L600" s="0" t="n">
        <v>0.1273388</v>
      </c>
      <c r="M600" s="0" t="n">
        <v>0.7259077</v>
      </c>
      <c r="N600" s="0" t="n">
        <v>1</v>
      </c>
      <c r="O600" s="0" t="n">
        <v>0.0004048347</v>
      </c>
      <c r="P600" s="1" t="n">
        <v>-1.168251E-005</v>
      </c>
      <c r="Q600" s="1" t="n">
        <v>2.717972E-005</v>
      </c>
      <c r="R600" s="0" t="n">
        <v>93.80721</v>
      </c>
      <c r="S600" s="0" t="n">
        <v>57.6832</v>
      </c>
      <c r="T600" s="0" t="n">
        <v>13.23864</v>
      </c>
      <c r="U600" s="0" t="n">
        <v>42.06605</v>
      </c>
      <c r="V600" s="0" t="n">
        <v>75.62685</v>
      </c>
      <c r="W600" s="0" t="n">
        <v>77.26202</v>
      </c>
      <c r="X600" s="0" t="n">
        <v>86.92776</v>
      </c>
      <c r="Y600" s="0" t="n">
        <v>99.64239</v>
      </c>
      <c r="Z600" s="0" t="n">
        <v>0</v>
      </c>
      <c r="AA600" s="0" t="n">
        <v>1</v>
      </c>
      <c r="AB600" s="0" t="n">
        <v>-0.0008326602</v>
      </c>
      <c r="AC600" s="0" t="n">
        <v>0.0007368057</v>
      </c>
      <c r="AD600" s="0" t="n">
        <v>-0.009420879</v>
      </c>
      <c r="AE600" s="1" t="n">
        <v>6.29382E-010</v>
      </c>
      <c r="AF600" s="1" t="n">
        <v>3.800309E-009</v>
      </c>
      <c r="AG600" s="1" t="n">
        <v>-2.022436E-008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O600" s="2" t="n">
        <f aca="false">SQRT(SUMSQ(AB600:AD600))</f>
        <v>0.00948626200254123</v>
      </c>
      <c r="AP600" s="2"/>
      <c r="AQ600" s="2"/>
      <c r="AR600" s="2"/>
      <c r="AS600" s="2" t="n">
        <f aca="false">DEGREES(2*ACOS(AH600))</f>
        <v>0</v>
      </c>
      <c r="AT600" s="2"/>
      <c r="AU600" s="2"/>
      <c r="AW600" s="0" t="n">
        <f aca="false">ABS(AI600-1)</f>
        <v>0</v>
      </c>
      <c r="AZ600" s="3"/>
      <c r="BA600" s="3" t="n">
        <f aca="false">DEGREES(2*ACOS(AM600))</f>
        <v>0</v>
      </c>
      <c r="BB600" s="3"/>
      <c r="BC600" s="3"/>
      <c r="BD600" s="0" t="n">
        <f aca="false">SUM(AN600:BB600)</f>
        <v>0.00948626200254123</v>
      </c>
    </row>
    <row r="601" customFormat="false" ht="13.8" hidden="false" customHeight="false" outlineLevel="0" collapsed="false">
      <c r="A601" s="0" t="n">
        <v>486.346</v>
      </c>
      <c r="B601" s="0" t="n">
        <v>3.429406</v>
      </c>
      <c r="C601" s="0" t="n">
        <v>2.454612</v>
      </c>
      <c r="D601" s="0" t="n">
        <v>1.912164</v>
      </c>
      <c r="E601" s="0" t="n">
        <v>-0.2787837</v>
      </c>
      <c r="F601" s="0" t="n">
        <v>-0.006902835</v>
      </c>
      <c r="G601" s="0" t="n">
        <v>0.003159984</v>
      </c>
      <c r="H601" s="0" t="n">
        <v>0.9603239</v>
      </c>
      <c r="I601" s="0" t="n">
        <v>0.2038396</v>
      </c>
      <c r="J601" s="0" t="n">
        <v>-0.1393971</v>
      </c>
      <c r="K601" s="0" t="n">
        <v>0.6628767</v>
      </c>
      <c r="L601" s="0" t="n">
        <v>0.1275409</v>
      </c>
      <c r="M601" s="0" t="n">
        <v>0.7244973</v>
      </c>
      <c r="N601" s="0" t="n">
        <v>1</v>
      </c>
      <c r="O601" s="1" t="n">
        <v>7.009506E-005</v>
      </c>
      <c r="P601" s="1" t="n">
        <v>-1.907349E-006</v>
      </c>
      <c r="Q601" s="1" t="n">
        <v>4.649162E-006</v>
      </c>
      <c r="R601" s="0" t="n">
        <v>84.10982</v>
      </c>
      <c r="S601" s="0" t="n">
        <v>52.14825</v>
      </c>
      <c r="T601" s="0" t="n">
        <v>11.89963</v>
      </c>
      <c r="U601" s="0" t="n">
        <v>36.89319</v>
      </c>
      <c r="V601" s="0" t="n">
        <v>66.8673</v>
      </c>
      <c r="W601" s="0" t="n">
        <v>68.35203</v>
      </c>
      <c r="X601" s="0" t="n">
        <v>77.26321</v>
      </c>
      <c r="Y601" s="0" t="n">
        <v>88.59879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1" t="n">
        <v>-1.192622E-009</v>
      </c>
      <c r="AF601" s="1" t="n">
        <v>9.337078E-009</v>
      </c>
      <c r="AG601" s="1" t="n">
        <v>6.430595E-009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O601" s="2" t="n">
        <f aca="false">SQRT(SUMSQ(AB601:AD601))</f>
        <v>0</v>
      </c>
      <c r="AP601" s="2"/>
      <c r="AQ601" s="2"/>
      <c r="AR601" s="2"/>
      <c r="AS601" s="2" t="n">
        <f aca="false">DEGREES(2*ACOS(AH601))</f>
        <v>0</v>
      </c>
      <c r="AT601" s="2"/>
      <c r="AU601" s="2"/>
      <c r="AW601" s="0" t="n">
        <f aca="false">ABS(AI601-1)</f>
        <v>0</v>
      </c>
      <c r="AZ601" s="3"/>
      <c r="BA601" s="3" t="n">
        <f aca="false">DEGREES(2*ACOS(AM601))</f>
        <v>0</v>
      </c>
      <c r="BB601" s="3"/>
      <c r="BC601" s="3"/>
      <c r="BD601" s="0" t="n">
        <f aca="false">SUM(AN601:BB601)</f>
        <v>0</v>
      </c>
    </row>
    <row r="602" customFormat="false" ht="13.8" hidden="false" customHeight="false" outlineLevel="0" collapsed="false">
      <c r="A602" s="0" t="n">
        <v>486.3955</v>
      </c>
      <c r="B602" s="0" t="n">
        <v>3.429519</v>
      </c>
      <c r="C602" s="0" t="n">
        <v>2.456201</v>
      </c>
      <c r="D602" s="0" t="n">
        <v>1.911262</v>
      </c>
      <c r="E602" s="0" t="n">
        <v>-0.2787838</v>
      </c>
      <c r="F602" s="0" t="n">
        <v>-0.006902833</v>
      </c>
      <c r="G602" s="0" t="n">
        <v>0.003159986</v>
      </c>
      <c r="H602" s="0" t="n">
        <v>0.9603239</v>
      </c>
      <c r="I602" s="0" t="n">
        <v>0.2038396</v>
      </c>
      <c r="J602" s="0" t="n">
        <v>-0.1391044</v>
      </c>
      <c r="K602" s="0" t="n">
        <v>0.6641237</v>
      </c>
      <c r="L602" s="0" t="n">
        <v>0.1277094</v>
      </c>
      <c r="M602" s="0" t="n">
        <v>0.723381</v>
      </c>
      <c r="N602" s="0" t="n">
        <v>1</v>
      </c>
      <c r="O602" s="1" t="n">
        <v>5.102158E-005</v>
      </c>
      <c r="P602" s="1" t="n">
        <v>-1.430511E-006</v>
      </c>
      <c r="Q602" s="1" t="n">
        <v>3.457069E-006</v>
      </c>
      <c r="R602" s="0" t="n">
        <v>92.6769</v>
      </c>
      <c r="S602" s="0" t="n">
        <v>57.63499</v>
      </c>
      <c r="T602" s="0" t="n">
        <v>13.09727</v>
      </c>
      <c r="U602" s="0" t="n">
        <v>40.30716</v>
      </c>
      <c r="V602" s="0" t="n">
        <v>73.2829</v>
      </c>
      <c r="W602" s="0" t="n">
        <v>74.92942</v>
      </c>
      <c r="X602" s="0" t="n">
        <v>84.85286</v>
      </c>
      <c r="Y602" s="0" t="n">
        <v>97.32484</v>
      </c>
      <c r="Z602" s="0" t="n">
        <v>0</v>
      </c>
      <c r="AA602" s="0" t="n">
        <v>1</v>
      </c>
      <c r="AB602" s="1" t="n">
        <v>-3.279025E-005</v>
      </c>
      <c r="AC602" s="0" t="n">
        <v>0.00291241</v>
      </c>
      <c r="AD602" s="0" t="n">
        <v>-0.0007188871</v>
      </c>
      <c r="AE602" s="1" t="n">
        <v>2.856247E-009</v>
      </c>
      <c r="AF602" s="1" t="n">
        <v>8.857793E-010</v>
      </c>
      <c r="AG602" s="1" t="n">
        <v>1.071605E-009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O602" s="2" t="n">
        <f aca="false">SQRT(SUMSQ(AB602:AD602))</f>
        <v>0.00300000097852342</v>
      </c>
      <c r="AP602" s="2"/>
      <c r="AQ602" s="2"/>
      <c r="AR602" s="2"/>
      <c r="AS602" s="2" t="n">
        <f aca="false">DEGREES(2*ACOS(AH602))</f>
        <v>0.0512469035396072</v>
      </c>
      <c r="AT602" s="2"/>
      <c r="AU602" s="2"/>
      <c r="AW602" s="0" t="n">
        <f aca="false">ABS(AI602-1)</f>
        <v>0</v>
      </c>
      <c r="AZ602" s="3"/>
      <c r="BA602" s="3" t="n">
        <f aca="false">DEGREES(2*ACOS(AM602))</f>
        <v>0</v>
      </c>
      <c r="BB602" s="3"/>
      <c r="BC602" s="3"/>
      <c r="BD602" s="0" t="n">
        <f aca="false">SUM(AN602:BB602)</f>
        <v>0.0542469045181306</v>
      </c>
    </row>
    <row r="603" customFormat="false" ht="13.8" hidden="false" customHeight="false" outlineLevel="0" collapsed="false">
      <c r="A603" s="0" t="n">
        <v>486.4456</v>
      </c>
      <c r="B603" s="0" t="n">
        <v>3.429906</v>
      </c>
      <c r="C603" s="0" t="n">
        <v>2.468671</v>
      </c>
      <c r="D603" s="0" t="n">
        <v>1.906592</v>
      </c>
      <c r="E603" s="0" t="n">
        <v>-0.2787838</v>
      </c>
      <c r="F603" s="0" t="n">
        <v>-0.006902797</v>
      </c>
      <c r="G603" s="0" t="n">
        <v>0.003159971</v>
      </c>
      <c r="H603" s="0" t="n">
        <v>0.9603239</v>
      </c>
      <c r="I603" s="0" t="n">
        <v>0.2038396</v>
      </c>
      <c r="J603" s="0" t="n">
        <v>-0.1389935</v>
      </c>
      <c r="K603" s="0" t="n">
        <v>0.6651132</v>
      </c>
      <c r="L603" s="0" t="n">
        <v>0.1279627</v>
      </c>
      <c r="M603" s="0" t="n">
        <v>0.7224478</v>
      </c>
      <c r="N603" s="0" t="n">
        <v>1</v>
      </c>
      <c r="O603" s="0" t="n">
        <v>0.0003218651</v>
      </c>
      <c r="P603" s="1" t="n">
        <v>-9.298325E-006</v>
      </c>
      <c r="Q603" s="1" t="n">
        <v>2.157688E-005</v>
      </c>
      <c r="R603" s="0" t="n">
        <v>89.51052</v>
      </c>
      <c r="S603" s="0" t="n">
        <v>55.72845</v>
      </c>
      <c r="T603" s="0" t="n">
        <v>12.50788</v>
      </c>
      <c r="U603" s="0" t="n">
        <v>38.73133</v>
      </c>
      <c r="V603" s="0" t="n">
        <v>70.51925</v>
      </c>
      <c r="W603" s="0" t="n">
        <v>72.14058</v>
      </c>
      <c r="X603" s="0" t="n">
        <v>81.82587</v>
      </c>
      <c r="Y603" s="0" t="n">
        <v>93.86158</v>
      </c>
      <c r="Z603" s="0" t="n">
        <v>0</v>
      </c>
      <c r="AA603" s="0" t="n">
        <v>1</v>
      </c>
      <c r="AB603" s="0" t="n">
        <v>-0.0005535298</v>
      </c>
      <c r="AC603" s="0" t="n">
        <v>0.01677055</v>
      </c>
      <c r="AD603" s="0" t="n">
        <v>-0.007180652</v>
      </c>
      <c r="AE603" s="1" t="n">
        <v>2.252704E-009</v>
      </c>
      <c r="AF603" s="1" t="n">
        <v>1.590834E-008</v>
      </c>
      <c r="AG603" s="1" t="n">
        <v>-2.618675E-008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O603" s="2" t="n">
        <f aca="false">SQRT(SUMSQ(AB603:AD603))</f>
        <v>0.0182515617328242</v>
      </c>
      <c r="AP603" s="2"/>
      <c r="AQ603" s="2"/>
      <c r="AR603" s="2"/>
      <c r="AS603" s="2" t="n">
        <f aca="false">DEGREES(2*ACOS(AH603))</f>
        <v>0</v>
      </c>
      <c r="AT603" s="2"/>
      <c r="AU603" s="2"/>
      <c r="AW603" s="0" t="n">
        <f aca="false">ABS(AI603-1)</f>
        <v>0</v>
      </c>
      <c r="AZ603" s="3"/>
      <c r="BA603" s="3" t="n">
        <f aca="false">DEGREES(2*ACOS(AM603))</f>
        <v>0</v>
      </c>
      <c r="BB603" s="3"/>
      <c r="BC603" s="3"/>
      <c r="BD603" s="0" t="n">
        <f aca="false">SUM(AN603:BB603)</f>
        <v>0.0182515617328242</v>
      </c>
    </row>
    <row r="604" customFormat="false" ht="13.8" hidden="false" customHeight="false" outlineLevel="0" collapsed="false">
      <c r="A604" s="0" t="n">
        <v>486.496</v>
      </c>
      <c r="B604" s="0" t="n">
        <v>3.430966</v>
      </c>
      <c r="C604" s="0" t="n">
        <v>2.483662</v>
      </c>
      <c r="D604" s="0" t="n">
        <v>1.889547</v>
      </c>
      <c r="E604" s="0" t="n">
        <v>-0.2787838</v>
      </c>
      <c r="F604" s="0" t="n">
        <v>-0.006902802</v>
      </c>
      <c r="G604" s="0" t="n">
        <v>0.003159974</v>
      </c>
      <c r="H604" s="0" t="n">
        <v>0.9603239</v>
      </c>
      <c r="I604" s="0" t="n">
        <v>0.2038396</v>
      </c>
      <c r="J604" s="0" t="n">
        <v>-0.1390846</v>
      </c>
      <c r="K604" s="0" t="n">
        <v>0.6660537</v>
      </c>
      <c r="L604" s="0" t="n">
        <v>0.1283986</v>
      </c>
      <c r="M604" s="0" t="n">
        <v>0.7214859</v>
      </c>
      <c r="N604" s="0" t="n">
        <v>1</v>
      </c>
      <c r="O604" s="0" t="n">
        <v>0.0008449554</v>
      </c>
      <c r="P604" s="1" t="n">
        <v>-2.408028E-005</v>
      </c>
      <c r="Q604" s="1" t="n">
        <v>5.662441E-005</v>
      </c>
      <c r="R604" s="0" t="n">
        <v>95.24474</v>
      </c>
      <c r="S604" s="0" t="n">
        <v>59.48705</v>
      </c>
      <c r="T604" s="0" t="n">
        <v>13.09097</v>
      </c>
      <c r="U604" s="0" t="n">
        <v>40.59164</v>
      </c>
      <c r="V604" s="0" t="n">
        <v>74.21434</v>
      </c>
      <c r="W604" s="0" t="n">
        <v>76.04508</v>
      </c>
      <c r="X604" s="0" t="n">
        <v>86.67583</v>
      </c>
      <c r="Y604" s="0" t="n">
        <v>99.46371</v>
      </c>
      <c r="Z604" s="0" t="n">
        <v>0</v>
      </c>
      <c r="AA604" s="0" t="n">
        <v>1</v>
      </c>
      <c r="AB604" s="0" t="n">
        <v>-0.002099697</v>
      </c>
      <c r="AC604" s="0" t="n">
        <v>0.01614096</v>
      </c>
      <c r="AD604" s="0" t="n">
        <v>-0.02236293</v>
      </c>
      <c r="AE604" s="1" t="n">
        <v>-1.440206E-009</v>
      </c>
      <c r="AF604" s="1" t="n">
        <v>2.840238E-009</v>
      </c>
      <c r="AG604" s="1" t="n">
        <v>6.664031E-009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O604" s="2" t="n">
        <f aca="false">SQRT(SUMSQ(AB604:AD604))</f>
        <v>0.027659355657685</v>
      </c>
      <c r="AP604" s="2"/>
      <c r="AQ604" s="2"/>
      <c r="AR604" s="2"/>
      <c r="AS604" s="2" t="n">
        <f aca="false">DEGREES(2*ACOS(AH604))</f>
        <v>0</v>
      </c>
      <c r="AT604" s="2"/>
      <c r="AU604" s="2"/>
      <c r="AW604" s="0" t="n">
        <f aca="false">ABS(AI604-1)</f>
        <v>0</v>
      </c>
      <c r="AZ604" s="3"/>
      <c r="BA604" s="3" t="n">
        <f aca="false">DEGREES(2*ACOS(AM604))</f>
        <v>0</v>
      </c>
      <c r="BB604" s="3"/>
      <c r="BC604" s="3"/>
      <c r="BD604" s="0" t="n">
        <f aca="false">SUM(AN604:BB604)</f>
        <v>0.027659355657685</v>
      </c>
    </row>
    <row r="605" customFormat="false" ht="13.8" hidden="false" customHeight="false" outlineLevel="0" collapsed="false">
      <c r="A605" s="0" t="n">
        <v>486.5454</v>
      </c>
      <c r="B605" s="0" t="n">
        <v>3.432931</v>
      </c>
      <c r="C605" s="0" t="n">
        <v>2.506983</v>
      </c>
      <c r="D605" s="0" t="n">
        <v>1.861403</v>
      </c>
      <c r="E605" s="0" t="n">
        <v>-0.2787838</v>
      </c>
      <c r="F605" s="0" t="n">
        <v>-0.006902795</v>
      </c>
      <c r="G605" s="0" t="n">
        <v>0.003159984</v>
      </c>
      <c r="H605" s="0" t="n">
        <v>0.9603239</v>
      </c>
      <c r="I605" s="0" t="n">
        <v>0.2038396</v>
      </c>
      <c r="J605" s="0" t="n">
        <v>-0.1393923</v>
      </c>
      <c r="K605" s="0" t="n">
        <v>0.6671361</v>
      </c>
      <c r="L605" s="0" t="n">
        <v>0.1291041</v>
      </c>
      <c r="M605" s="0" t="n">
        <v>0.7202994</v>
      </c>
      <c r="N605" s="0" t="n">
        <v>1</v>
      </c>
      <c r="O605" s="0" t="n">
        <v>0.001428604</v>
      </c>
      <c r="P605" s="1" t="n">
        <v>-4.076958E-005</v>
      </c>
      <c r="Q605" s="1" t="n">
        <v>9.572506E-005</v>
      </c>
      <c r="R605" s="0" t="n">
        <v>89.47438</v>
      </c>
      <c r="S605" s="0" t="n">
        <v>56.35175</v>
      </c>
      <c r="T605" s="0" t="n">
        <v>12.45794</v>
      </c>
      <c r="U605" s="0" t="n">
        <v>36.91811</v>
      </c>
      <c r="V605" s="0" t="n">
        <v>68.18202</v>
      </c>
      <c r="W605" s="0" t="n">
        <v>70.05078</v>
      </c>
      <c r="X605" s="0" t="n">
        <v>80.57504</v>
      </c>
      <c r="Y605" s="0" t="n">
        <v>92.56874</v>
      </c>
      <c r="Z605" s="0" t="n">
        <v>0</v>
      </c>
      <c r="AA605" s="0" t="n">
        <v>1</v>
      </c>
      <c r="AB605" s="0" t="n">
        <v>-0.003364665</v>
      </c>
      <c r="AC605" s="0" t="n">
        <v>0.02568846</v>
      </c>
      <c r="AD605" s="0" t="n">
        <v>-0.0338736</v>
      </c>
      <c r="AE605" s="1" t="n">
        <v>2.58884E-009</v>
      </c>
      <c r="AF605" s="1" t="n">
        <v>8.111703E-009</v>
      </c>
      <c r="AG605" s="1" t="n">
        <v>6.495538E-009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O605" s="2" t="n">
        <f aca="false">SQRT(SUMSQ(AB605:AD605))</f>
        <v>0.0426455006383302</v>
      </c>
      <c r="AP605" s="2"/>
      <c r="AQ605" s="2"/>
      <c r="AR605" s="2"/>
      <c r="AS605" s="2" t="n">
        <f aca="false">DEGREES(2*ACOS(AH605))</f>
        <v>0</v>
      </c>
      <c r="AT605" s="2"/>
      <c r="AU605" s="2"/>
      <c r="AW605" s="0" t="n">
        <f aca="false">ABS(AI605-1)</f>
        <v>0</v>
      </c>
      <c r="AZ605" s="3"/>
      <c r="BA605" s="3" t="n">
        <f aca="false">DEGREES(2*ACOS(AM605))</f>
        <v>0</v>
      </c>
      <c r="BB605" s="3"/>
      <c r="BC605" s="3"/>
      <c r="BD605" s="0" t="n">
        <f aca="false">SUM(AN605:BB605)</f>
        <v>0.0426455006383302</v>
      </c>
    </row>
    <row r="606" customFormat="false" ht="13.8" hidden="false" customHeight="false" outlineLevel="0" collapsed="false">
      <c r="A606" s="0" t="n">
        <v>486.5961</v>
      </c>
      <c r="B606" s="0" t="n">
        <v>3.43569</v>
      </c>
      <c r="C606" s="0" t="n">
        <v>2.521009</v>
      </c>
      <c r="D606" s="0" t="n">
        <v>1.816869</v>
      </c>
      <c r="E606" s="0" t="n">
        <v>-0.2787838</v>
      </c>
      <c r="F606" s="0" t="n">
        <v>-0.006902789</v>
      </c>
      <c r="G606" s="0" t="n">
        <v>0.003159983</v>
      </c>
      <c r="H606" s="0" t="n">
        <v>0.9603239</v>
      </c>
      <c r="I606" s="0" t="n">
        <v>0.2038396</v>
      </c>
      <c r="J606" s="0" t="n">
        <v>-0.139787</v>
      </c>
      <c r="K606" s="0" t="n">
        <v>0.6685988</v>
      </c>
      <c r="L606" s="0" t="n">
        <v>0.1300431</v>
      </c>
      <c r="M606" s="0" t="n">
        <v>0.7186961</v>
      </c>
      <c r="N606" s="0" t="n">
        <v>1</v>
      </c>
      <c r="O606" s="0" t="n">
        <v>0.002066135</v>
      </c>
      <c r="P606" s="1" t="n">
        <v>-5.912781E-005</v>
      </c>
      <c r="Q606" s="0" t="n">
        <v>0.000138402</v>
      </c>
      <c r="R606" s="0" t="n">
        <v>96.26759</v>
      </c>
      <c r="S606" s="0" t="n">
        <v>61.54268</v>
      </c>
      <c r="T606" s="0" t="n">
        <v>13.21694</v>
      </c>
      <c r="U606" s="0" t="n">
        <v>37.56678</v>
      </c>
      <c r="V606" s="0" t="n">
        <v>70.68291</v>
      </c>
      <c r="W606" s="0" t="n">
        <v>72.91549</v>
      </c>
      <c r="X606" s="0" t="n">
        <v>85.12387</v>
      </c>
      <c r="Y606" s="0" t="n">
        <v>98.00513</v>
      </c>
      <c r="Z606" s="0" t="n">
        <v>0</v>
      </c>
      <c r="AA606" s="0" t="n">
        <v>1</v>
      </c>
      <c r="AB606" s="0" t="n">
        <v>-0.00561738</v>
      </c>
      <c r="AC606" s="0" t="n">
        <v>0.009209372</v>
      </c>
      <c r="AD606" s="0" t="n">
        <v>-0.05127189</v>
      </c>
      <c r="AE606" s="1" t="n">
        <v>-5.924561E-010</v>
      </c>
      <c r="AF606" s="1" t="n">
        <v>1.663306E-009</v>
      </c>
      <c r="AG606" s="1" t="n">
        <v>-2.859584E-009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O606" s="2" t="n">
        <f aca="false">SQRT(SUMSQ(AB606:AD606))</f>
        <v>0.0523944099582282</v>
      </c>
      <c r="AP606" s="2"/>
      <c r="AQ606" s="2"/>
      <c r="AR606" s="2"/>
      <c r="AS606" s="2" t="n">
        <f aca="false">DEGREES(2*ACOS(AH606))</f>
        <v>0.0512469035396072</v>
      </c>
      <c r="AT606" s="2"/>
      <c r="AU606" s="2"/>
      <c r="AW606" s="0" t="n">
        <f aca="false">ABS(AI606-1)</f>
        <v>0</v>
      </c>
      <c r="AZ606" s="3"/>
      <c r="BA606" s="3" t="n">
        <f aca="false">DEGREES(2*ACOS(AM606))</f>
        <v>0</v>
      </c>
      <c r="BB606" s="3"/>
      <c r="BC606" s="3"/>
      <c r="BD606" s="0" t="n">
        <f aca="false">SUM(AN606:BB606)</f>
        <v>0.103641313497835</v>
      </c>
    </row>
    <row r="607" customFormat="false" ht="13.8" hidden="false" customHeight="false" outlineLevel="0" collapsed="false">
      <c r="A607" s="0" t="n">
        <v>486.6456</v>
      </c>
      <c r="B607" s="0" t="n">
        <v>3.439201</v>
      </c>
      <c r="C607" s="0" t="n">
        <v>2.531354</v>
      </c>
      <c r="D607" s="0" t="n">
        <v>1.761105</v>
      </c>
      <c r="E607" s="0" t="n">
        <v>-0.2787838</v>
      </c>
      <c r="F607" s="0" t="n">
        <v>-0.00690279</v>
      </c>
      <c r="G607" s="0" t="n">
        <v>0.003159983</v>
      </c>
      <c r="H607" s="0" t="n">
        <v>0.9603239</v>
      </c>
      <c r="I607" s="0" t="n">
        <v>0.2038396</v>
      </c>
      <c r="J607" s="0" t="n">
        <v>-0.1400893</v>
      </c>
      <c r="K607" s="0" t="n">
        <v>0.670603</v>
      </c>
      <c r="L607" s="0" t="n">
        <v>0.131102</v>
      </c>
      <c r="M607" s="0" t="n">
        <v>0.7165744</v>
      </c>
      <c r="N607" s="0" t="n">
        <v>1</v>
      </c>
      <c r="O607" s="0" t="n">
        <v>0.00260067</v>
      </c>
      <c r="P607" s="1" t="n">
        <v>-7.43866E-005</v>
      </c>
      <c r="Q607" s="0" t="n">
        <v>0.0001741648</v>
      </c>
      <c r="R607" s="0" t="n">
        <v>97.9502</v>
      </c>
      <c r="S607" s="0" t="n">
        <v>63.99987</v>
      </c>
      <c r="T607" s="0" t="n">
        <v>13.25862</v>
      </c>
      <c r="U607" s="0" t="n">
        <v>35.31813</v>
      </c>
      <c r="V607" s="0" t="n">
        <v>68.4585</v>
      </c>
      <c r="W607" s="0" t="n">
        <v>70.92231</v>
      </c>
      <c r="X607" s="0" t="n">
        <v>84.36615</v>
      </c>
      <c r="Y607" s="0" t="n">
        <v>97.47627</v>
      </c>
      <c r="Z607" s="0" t="n">
        <v>0</v>
      </c>
      <c r="AA607" s="0" t="n">
        <v>1</v>
      </c>
      <c r="AB607" s="0" t="n">
        <v>-0.007110504</v>
      </c>
      <c r="AC607" s="0" t="n">
        <v>0.01011613</v>
      </c>
      <c r="AD607" s="0" t="n">
        <v>-0.06060058</v>
      </c>
      <c r="AE607" s="1" t="n">
        <v>-2.379267E-010</v>
      </c>
      <c r="AF607" s="1" t="n">
        <v>9.021342E-009</v>
      </c>
      <c r="AG607" s="1" t="n">
        <v>1.002574E-009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O607" s="2" t="n">
        <f aca="false">SQRT(SUMSQ(AB607:AD607))</f>
        <v>0.0618492170495902</v>
      </c>
      <c r="AP607" s="2"/>
      <c r="AQ607" s="2"/>
      <c r="AR607" s="2"/>
      <c r="AS607" s="2" t="n">
        <f aca="false">DEGREES(2*ACOS(AH607))</f>
        <v>0</v>
      </c>
      <c r="AT607" s="2"/>
      <c r="AU607" s="2"/>
      <c r="AW607" s="0" t="n">
        <f aca="false">ABS(AI607-1)</f>
        <v>0</v>
      </c>
      <c r="AZ607" s="3"/>
      <c r="BA607" s="3" t="n">
        <f aca="false">DEGREES(2*ACOS(AM607))</f>
        <v>0</v>
      </c>
      <c r="BB607" s="3"/>
      <c r="BC607" s="3"/>
      <c r="BD607" s="0" t="n">
        <f aca="false">SUM(AN607:BB607)</f>
        <v>0.0618492170495902</v>
      </c>
    </row>
    <row r="608" customFormat="false" ht="13.8" hidden="false" customHeight="false" outlineLevel="0" collapsed="false">
      <c r="A608" s="0" t="n">
        <v>486.696</v>
      </c>
      <c r="B608" s="0" t="n">
        <v>3.443686</v>
      </c>
      <c r="C608" s="0" t="n">
        <v>2.518202</v>
      </c>
      <c r="D608" s="0" t="n">
        <v>1.638284</v>
      </c>
      <c r="E608" s="0" t="n">
        <v>-0.2787838</v>
      </c>
      <c r="F608" s="0" t="n">
        <v>-0.006902809</v>
      </c>
      <c r="G608" s="0" t="n">
        <v>0.003160023</v>
      </c>
      <c r="H608" s="0" t="n">
        <v>0.9603239</v>
      </c>
      <c r="I608" s="0" t="n">
        <v>0.2038396</v>
      </c>
      <c r="J608" s="0" t="n">
        <v>-0.1400661</v>
      </c>
      <c r="K608" s="0" t="n">
        <v>0.6736654</v>
      </c>
      <c r="L608" s="0" t="n">
        <v>0.1322482</v>
      </c>
      <c r="M608" s="0" t="n">
        <v>0.7134892</v>
      </c>
      <c r="N608" s="0" t="n">
        <v>1</v>
      </c>
      <c r="O608" s="0" t="n">
        <v>0.007997513</v>
      </c>
      <c r="P608" s="0" t="n">
        <v>-0.0004174709</v>
      </c>
      <c r="Q608" s="0" t="n">
        <v>0.000726819</v>
      </c>
      <c r="R608" s="0" t="n">
        <v>101.6082</v>
      </c>
      <c r="S608" s="0" t="n">
        <v>68.30663</v>
      </c>
      <c r="T608" s="0" t="n">
        <v>14.30371</v>
      </c>
      <c r="U608" s="0" t="n">
        <v>32.79335</v>
      </c>
      <c r="V608" s="0" t="n">
        <v>66.53592</v>
      </c>
      <c r="W608" s="0" t="n">
        <v>69.27069</v>
      </c>
      <c r="X608" s="0" t="n">
        <v>84.46793</v>
      </c>
      <c r="Y608" s="0" t="n">
        <v>98.10264</v>
      </c>
      <c r="Z608" s="0" t="n">
        <v>0</v>
      </c>
      <c r="AA608" s="0" t="n">
        <v>1</v>
      </c>
      <c r="AB608" s="0" t="n">
        <v>-0.02250019</v>
      </c>
      <c r="AC608" s="0" t="n">
        <v>-0.032083</v>
      </c>
      <c r="AD608" s="0" t="n">
        <v>-0.1728417</v>
      </c>
      <c r="AE608" s="1" t="n">
        <v>3.522862E-009</v>
      </c>
      <c r="AF608" s="1" t="n">
        <v>-4.011118E-009</v>
      </c>
      <c r="AG608" s="1" t="n">
        <v>4.37771E-008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O608" s="2" t="n">
        <f aca="false">SQRT(SUMSQ(AB608:AD608))</f>
        <v>0.177228188214872</v>
      </c>
      <c r="AP608" s="2"/>
      <c r="AQ608" s="2"/>
      <c r="AR608" s="2"/>
      <c r="AS608" s="2" t="n">
        <f aca="false">DEGREES(2*ACOS(AH608))</f>
        <v>0</v>
      </c>
      <c r="AT608" s="2"/>
      <c r="AU608" s="2"/>
      <c r="AW608" s="0" t="n">
        <f aca="false">ABS(AI608-1)</f>
        <v>0</v>
      </c>
      <c r="AZ608" s="3"/>
      <c r="BA608" s="3" t="n">
        <f aca="false">DEGREES(2*ACOS(AM608))</f>
        <v>0</v>
      </c>
      <c r="BB608" s="3"/>
      <c r="BC608" s="3"/>
      <c r="BD608" s="0" t="n">
        <f aca="false">SUM(AN608:BB608)</f>
        <v>0.177228188214872</v>
      </c>
    </row>
    <row r="609" customFormat="false" ht="13.8" hidden="false" customHeight="false" outlineLevel="0" collapsed="false">
      <c r="A609" s="0" t="n">
        <v>486.7455</v>
      </c>
      <c r="B609" s="0" t="n">
        <v>3.457925</v>
      </c>
      <c r="C609" s="0" t="n">
        <v>2.431944</v>
      </c>
      <c r="D609" s="0" t="n">
        <v>1.438253</v>
      </c>
      <c r="E609" s="0" t="n">
        <v>-0.2787837</v>
      </c>
      <c r="F609" s="0" t="n">
        <v>-0.006902807</v>
      </c>
      <c r="G609" s="0" t="n">
        <v>0.003160017</v>
      </c>
      <c r="H609" s="0" t="n">
        <v>0.9603239</v>
      </c>
      <c r="I609" s="0" t="n">
        <v>0.2038396</v>
      </c>
      <c r="J609" s="0" t="n">
        <v>-0.1384322</v>
      </c>
      <c r="K609" s="0" t="n">
        <v>0.6795446</v>
      </c>
      <c r="L609" s="0" t="n">
        <v>0.1328495</v>
      </c>
      <c r="M609" s="0" t="n">
        <v>0.7081008</v>
      </c>
      <c r="N609" s="0" t="n">
        <v>1</v>
      </c>
      <c r="O609" s="0" t="n">
        <v>0.007730007</v>
      </c>
      <c r="P609" s="0" t="n">
        <v>-0.0004034042</v>
      </c>
      <c r="Q609" s="0" t="n">
        <v>0.0007025003</v>
      </c>
      <c r="R609" s="0" t="n">
        <v>100.2174</v>
      </c>
      <c r="S609" s="0" t="n">
        <v>71.44843</v>
      </c>
      <c r="T609" s="0" t="n">
        <v>19.59689</v>
      </c>
      <c r="U609" s="0" t="n">
        <v>24.77906</v>
      </c>
      <c r="V609" s="0" t="n">
        <v>57.20672</v>
      </c>
      <c r="W609" s="0" t="n">
        <v>59.84416</v>
      </c>
      <c r="X609" s="0" t="n">
        <v>76.7753</v>
      </c>
      <c r="Y609" s="0" t="n">
        <v>90.41716</v>
      </c>
      <c r="Z609" s="0" t="n">
        <v>0</v>
      </c>
      <c r="AA609" s="0" t="n">
        <v>1</v>
      </c>
      <c r="AB609" s="0" t="n">
        <v>-0.02831061</v>
      </c>
      <c r="AC609" s="0" t="n">
        <v>-0.09844126</v>
      </c>
      <c r="AD609" s="0" t="n">
        <v>-0.1936196</v>
      </c>
      <c r="AE609" s="1" t="n">
        <v>2.812263E-009</v>
      </c>
      <c r="AF609" s="1" t="n">
        <v>-1.43218E-009</v>
      </c>
      <c r="AG609" s="1" t="n">
        <v>-5.97977E-009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O609" s="2" t="n">
        <f aca="false">SQRT(SUMSQ(AB609:AD609))</f>
        <v>0.219045022342713</v>
      </c>
      <c r="AP609" s="2"/>
      <c r="AQ609" s="2"/>
      <c r="AR609" s="2"/>
      <c r="AS609" s="2" t="n">
        <f aca="false">DEGREES(2*ACOS(AH609))</f>
        <v>0</v>
      </c>
      <c r="AT609" s="2"/>
      <c r="AU609" s="2"/>
      <c r="AW609" s="0" t="n">
        <f aca="false">ABS(AI609-1)</f>
        <v>0</v>
      </c>
      <c r="AZ609" s="3"/>
      <c r="BA609" s="3" t="n">
        <f aca="false">DEGREES(2*ACOS(AM609))</f>
        <v>0</v>
      </c>
      <c r="BB609" s="3"/>
      <c r="BC609" s="3"/>
      <c r="BD609" s="0" t="n">
        <f aca="false">SUM(AN609:BB609)</f>
        <v>0.219045022342713</v>
      </c>
    </row>
    <row r="610" customFormat="false" ht="13.8" hidden="false" customHeight="false" outlineLevel="0" collapsed="false">
      <c r="A610" s="0" t="n">
        <v>486.7959</v>
      </c>
      <c r="B610" s="0" t="n">
        <v>3.463877</v>
      </c>
      <c r="C610" s="0" t="n">
        <v>2.437888</v>
      </c>
      <c r="D610" s="0" t="n">
        <v>1.389836</v>
      </c>
      <c r="E610" s="0" t="n">
        <v>-0.2787838</v>
      </c>
      <c r="F610" s="0" t="n">
        <v>-0.006902818</v>
      </c>
      <c r="G610" s="0" t="n">
        <v>0.003160014</v>
      </c>
      <c r="H610" s="0" t="n">
        <v>0.9603239</v>
      </c>
      <c r="I610" s="0" t="n">
        <v>0.2038396</v>
      </c>
      <c r="J610" s="0" t="n">
        <v>-0.1363448</v>
      </c>
      <c r="K610" s="0" t="n">
        <v>0.6859037</v>
      </c>
      <c r="L610" s="0" t="n">
        <v>0.1331632</v>
      </c>
      <c r="M610" s="0" t="n">
        <v>0.7022917</v>
      </c>
      <c r="N610" s="0" t="n">
        <v>1</v>
      </c>
      <c r="O610" s="0" t="n">
        <v>0.007481813</v>
      </c>
      <c r="P610" s="0" t="n">
        <v>0.003685474</v>
      </c>
      <c r="Q610" s="0" t="n">
        <v>0.0004968643</v>
      </c>
      <c r="R610" s="0" t="n">
        <v>106.7112</v>
      </c>
      <c r="S610" s="0" t="n">
        <v>80.7403</v>
      </c>
      <c r="T610" s="0" t="n">
        <v>28.76041</v>
      </c>
      <c r="U610" s="0" t="n">
        <v>17.65677</v>
      </c>
      <c r="V610" s="0" t="n">
        <v>50.71132</v>
      </c>
      <c r="W610" s="0" t="n">
        <v>53.04301</v>
      </c>
      <c r="X610" s="0" t="n">
        <v>73.10797</v>
      </c>
      <c r="Y610" s="0" t="n">
        <v>87.65746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1" t="n">
        <v>-1.195612E-009</v>
      </c>
      <c r="AF610" s="1" t="n">
        <v>-4.045168E-009</v>
      </c>
      <c r="AG610" s="1" t="n">
        <v>-7.643122E-010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O610" s="2" t="n">
        <f aca="false">SQRT(SUMSQ(AB610:AD610))</f>
        <v>0</v>
      </c>
      <c r="AP610" s="2"/>
      <c r="AQ610" s="2"/>
      <c r="AR610" s="2"/>
      <c r="AS610" s="2" t="n">
        <f aca="false">DEGREES(2*ACOS(AH610))</f>
        <v>0</v>
      </c>
      <c r="AT610" s="2"/>
      <c r="AU610" s="2"/>
      <c r="AW610" s="0" t="n">
        <f aca="false">ABS(AI610-1)</f>
        <v>0</v>
      </c>
      <c r="AZ610" s="3"/>
      <c r="BA610" s="3" t="n">
        <f aca="false">DEGREES(2*ACOS(AM610))</f>
        <v>0</v>
      </c>
      <c r="BB610" s="3"/>
      <c r="BC610" s="3"/>
      <c r="BD610" s="0" t="n">
        <f aca="false">SUM(AN610:BB610)</f>
        <v>0</v>
      </c>
    </row>
    <row r="611" customFormat="false" ht="13.8" hidden="false" customHeight="false" outlineLevel="0" collapsed="false">
      <c r="A611" s="0" t="n">
        <v>486.8454</v>
      </c>
      <c r="B611" s="0" t="n">
        <v>3.469547</v>
      </c>
      <c r="C611" s="0" t="n">
        <v>2.441272</v>
      </c>
      <c r="D611" s="0" t="n">
        <v>1.382043</v>
      </c>
      <c r="E611" s="0" t="n">
        <v>-0.2787838</v>
      </c>
      <c r="F611" s="0" t="n">
        <v>-0.006902849</v>
      </c>
      <c r="G611" s="0" t="n">
        <v>0.003160049</v>
      </c>
      <c r="H611" s="0" t="n">
        <v>0.9603239</v>
      </c>
      <c r="I611" s="0" t="n">
        <v>0.2038396</v>
      </c>
      <c r="J611" s="0" t="n">
        <v>-0.13469</v>
      </c>
      <c r="K611" s="0" t="n">
        <v>0.691084</v>
      </c>
      <c r="L611" s="0" t="n">
        <v>0.1334587</v>
      </c>
      <c r="M611" s="0" t="n">
        <v>0.6974599</v>
      </c>
      <c r="N611" s="0" t="n">
        <v>1</v>
      </c>
      <c r="O611" s="0" t="n">
        <v>0.0004863739</v>
      </c>
      <c r="P611" s="0" t="n">
        <v>0.000674963</v>
      </c>
      <c r="Q611" s="1" t="n">
        <v>7.295609E-005</v>
      </c>
      <c r="R611" s="0" t="n">
        <v>106.8177</v>
      </c>
      <c r="S611" s="0" t="n">
        <v>82.48266</v>
      </c>
      <c r="T611" s="0" t="n">
        <v>31.56268</v>
      </c>
      <c r="U611" s="0" t="n">
        <v>14.26694</v>
      </c>
      <c r="V611" s="0" t="n">
        <v>46.43847</v>
      </c>
      <c r="W611" s="0" t="n">
        <v>48.70846</v>
      </c>
      <c r="X611" s="0" t="n">
        <v>70.00449</v>
      </c>
      <c r="Y611" s="0" t="n">
        <v>84.3074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1" t="n">
        <v>-1.160623E-010</v>
      </c>
      <c r="AF611" s="1" t="n">
        <v>-3.207421E-009</v>
      </c>
      <c r="AG611" s="1" t="n">
        <v>4.225753E-008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O611" s="2" t="n">
        <f aca="false">SQRT(SUMSQ(AB611:AD611))</f>
        <v>0</v>
      </c>
      <c r="AP611" s="2"/>
      <c r="AQ611" s="2"/>
      <c r="AR611" s="2"/>
      <c r="AS611" s="2" t="n">
        <f aca="false">DEGREES(2*ACOS(AH611))</f>
        <v>0</v>
      </c>
      <c r="AT611" s="2"/>
      <c r="AU611" s="2"/>
      <c r="AW611" s="0" t="n">
        <f aca="false">ABS(AI611-1)</f>
        <v>0</v>
      </c>
      <c r="AZ611" s="3"/>
      <c r="BA611" s="3" t="n">
        <f aca="false">DEGREES(2*ACOS(AM611))</f>
        <v>0</v>
      </c>
      <c r="BB611" s="3"/>
      <c r="BC611" s="3"/>
      <c r="BD611" s="0" t="n">
        <f aca="false">SUM(AN611:BB611)</f>
        <v>0</v>
      </c>
    </row>
    <row r="612" customFormat="false" ht="13.8" hidden="false" customHeight="false" outlineLevel="0" collapsed="false">
      <c r="A612" s="0" t="n">
        <v>486.8958</v>
      </c>
      <c r="B612" s="0" t="n">
        <v>3.470279</v>
      </c>
      <c r="C612" s="0" t="n">
        <v>2.441857</v>
      </c>
      <c r="D612" s="0" t="n">
        <v>1.380731</v>
      </c>
      <c r="E612" s="0" t="n">
        <v>-0.2787837</v>
      </c>
      <c r="F612" s="0" t="n">
        <v>-0.006902866</v>
      </c>
      <c r="G612" s="0" t="n">
        <v>0.00316007</v>
      </c>
      <c r="H612" s="0" t="n">
        <v>0.9603239</v>
      </c>
      <c r="I612" s="0" t="n">
        <v>0.2038396</v>
      </c>
      <c r="J612" s="0" t="n">
        <v>-0.1333955</v>
      </c>
      <c r="K612" s="0" t="n">
        <v>0.6951122</v>
      </c>
      <c r="L612" s="0" t="n">
        <v>0.133676</v>
      </c>
      <c r="M612" s="0" t="n">
        <v>0.6936537</v>
      </c>
      <c r="N612" s="0" t="n">
        <v>1</v>
      </c>
      <c r="O612" s="1" t="n">
        <v>8.177757E-005</v>
      </c>
      <c r="P612" s="0" t="n">
        <v>0.0001132488</v>
      </c>
      <c r="Q612" s="1" t="n">
        <v>1.227856E-005</v>
      </c>
      <c r="R612" s="0" t="n">
        <v>109.5093</v>
      </c>
      <c r="S612" s="0" t="n">
        <v>84.93678</v>
      </c>
      <c r="T612" s="0" t="n">
        <v>33.14989</v>
      </c>
      <c r="U612" s="0" t="n">
        <v>13.53416</v>
      </c>
      <c r="V612" s="0" t="n">
        <v>46.46592</v>
      </c>
      <c r="W612" s="0" t="n">
        <v>48.81912</v>
      </c>
      <c r="X612" s="0" t="n">
        <v>71.07413</v>
      </c>
      <c r="Y612" s="0" t="n">
        <v>85.51346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1" t="n">
        <v>1.159009E-010</v>
      </c>
      <c r="AF612" s="1" t="n">
        <v>-5.624458E-011</v>
      </c>
      <c r="AG612" s="1" t="n">
        <v>2.621309E-008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O612" s="2" t="n">
        <f aca="false">SQRT(SUMSQ(AB612:AD612))</f>
        <v>0</v>
      </c>
      <c r="AP612" s="2"/>
      <c r="AQ612" s="2"/>
      <c r="AR612" s="2"/>
      <c r="AS612" s="2" t="n">
        <f aca="false">DEGREES(2*ACOS(AH612))</f>
        <v>0</v>
      </c>
      <c r="AT612" s="2"/>
      <c r="AU612" s="2"/>
      <c r="AW612" s="0" t="n">
        <f aca="false">ABS(AI612-1)</f>
        <v>0</v>
      </c>
      <c r="AZ612" s="3"/>
      <c r="BA612" s="3" t="n">
        <f aca="false">DEGREES(2*ACOS(AM612))</f>
        <v>0</v>
      </c>
      <c r="BB612" s="3"/>
      <c r="BC612" s="3"/>
      <c r="BD612" s="0" t="n">
        <f aca="false">SUM(AN612:BB612)</f>
        <v>0</v>
      </c>
    </row>
    <row r="613" customFormat="false" ht="13.8" hidden="false" customHeight="false" outlineLevel="0" collapsed="false">
      <c r="A613" s="0" t="n">
        <v>486.9462</v>
      </c>
      <c r="B613" s="0" t="n">
        <v>3.470402</v>
      </c>
      <c r="C613" s="0" t="n">
        <v>2.441955</v>
      </c>
      <c r="D613" s="0" t="n">
        <v>1.38051</v>
      </c>
      <c r="E613" s="0" t="n">
        <v>-0.2787838</v>
      </c>
      <c r="F613" s="0" t="n">
        <v>-0.006902888</v>
      </c>
      <c r="G613" s="0" t="n">
        <v>0.003160112</v>
      </c>
      <c r="H613" s="0" t="n">
        <v>0.9603239</v>
      </c>
      <c r="I613" s="0" t="n">
        <v>0.2038396</v>
      </c>
      <c r="J613" s="0" t="n">
        <v>-0.1323859</v>
      </c>
      <c r="K613" s="0" t="n">
        <v>0.6982189</v>
      </c>
      <c r="L613" s="0" t="n">
        <v>0.1338288</v>
      </c>
      <c r="M613" s="0" t="n">
        <v>0.6906911</v>
      </c>
      <c r="N613" s="0" t="n">
        <v>1</v>
      </c>
      <c r="O613" s="1" t="n">
        <v>1.358986E-005</v>
      </c>
      <c r="P613" s="1" t="n">
        <v>1.907349E-005</v>
      </c>
      <c r="Q613" s="1" t="n">
        <v>2.026558E-006</v>
      </c>
      <c r="R613" s="0" t="n">
        <v>109.7062</v>
      </c>
      <c r="S613" s="0" t="n">
        <v>85.17108</v>
      </c>
      <c r="T613" s="0" t="n">
        <v>33.39957</v>
      </c>
      <c r="U613" s="0" t="n">
        <v>13.28943</v>
      </c>
      <c r="V613" s="0" t="n">
        <v>46.28106</v>
      </c>
      <c r="W613" s="0" t="n">
        <v>48.65052</v>
      </c>
      <c r="X613" s="0" t="n">
        <v>71.05414</v>
      </c>
      <c r="Y613" s="0" t="n">
        <v>85.45671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1" t="n">
        <v>3.448637E-010</v>
      </c>
      <c r="AF613" s="1" t="n">
        <v>1.035075E-010</v>
      </c>
      <c r="AG613" s="1" t="n">
        <v>4.446839E-008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O613" s="2" t="n">
        <f aca="false">SQRT(SUMSQ(AB613:AD613))</f>
        <v>0</v>
      </c>
      <c r="AP613" s="2"/>
      <c r="AQ613" s="2"/>
      <c r="AR613" s="2"/>
      <c r="AS613" s="2" t="n">
        <f aca="false">DEGREES(2*ACOS(AH613))</f>
        <v>0</v>
      </c>
      <c r="AT613" s="2"/>
      <c r="AU613" s="2"/>
      <c r="AW613" s="0" t="n">
        <f aca="false">ABS(AI613-1)</f>
        <v>0</v>
      </c>
      <c r="AZ613" s="3"/>
      <c r="BA613" s="3" t="n">
        <f aca="false">DEGREES(2*ACOS(AM613))</f>
        <v>0</v>
      </c>
      <c r="BB613" s="3"/>
      <c r="BC613" s="3"/>
      <c r="BD613" s="0" t="n">
        <f aca="false">SUM(AN613:BB613)</f>
        <v>0</v>
      </c>
    </row>
    <row r="614" customFormat="false" ht="13.8" hidden="false" customHeight="false" outlineLevel="0" collapsed="false">
      <c r="A614" s="0" t="n">
        <v>486.9957</v>
      </c>
      <c r="B614" s="0" t="n">
        <v>3.470423</v>
      </c>
      <c r="C614" s="0" t="n">
        <v>2.441972</v>
      </c>
      <c r="D614" s="0" t="n">
        <v>1.380473</v>
      </c>
      <c r="E614" s="0" t="n">
        <v>-0.2787838</v>
      </c>
      <c r="F614" s="0" t="n">
        <v>-0.006902861</v>
      </c>
      <c r="G614" s="0" t="n">
        <v>0.00316006</v>
      </c>
      <c r="H614" s="0" t="n">
        <v>0.9603239</v>
      </c>
      <c r="I614" s="0" t="n">
        <v>0.2038396</v>
      </c>
      <c r="J614" s="0" t="n">
        <v>-0.1316002</v>
      </c>
      <c r="K614" s="0" t="n">
        <v>0.700613</v>
      </c>
      <c r="L614" s="0" t="n">
        <v>0.1339364</v>
      </c>
      <c r="M614" s="0" t="n">
        <v>0.6883922</v>
      </c>
      <c r="N614" s="0" t="n">
        <v>1</v>
      </c>
      <c r="O614" s="1" t="n">
        <v>2.384186E-006</v>
      </c>
      <c r="P614" s="1" t="n">
        <v>3.33786E-006</v>
      </c>
      <c r="Q614" s="1" t="n">
        <v>3.576279E-007</v>
      </c>
      <c r="R614" s="0" t="n">
        <v>107.7895</v>
      </c>
      <c r="S614" s="0" t="n">
        <v>83.69891</v>
      </c>
      <c r="T614" s="0" t="n">
        <v>32.85526</v>
      </c>
      <c r="U614" s="0" t="n">
        <v>13.00116</v>
      </c>
      <c r="V614" s="0" t="n">
        <v>45.41776</v>
      </c>
      <c r="W614" s="0" t="n">
        <v>47.74895</v>
      </c>
      <c r="X614" s="0" t="n">
        <v>69.78432</v>
      </c>
      <c r="Y614" s="0" t="n">
        <v>83.92145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1" t="n">
        <v>-4.528806E-010</v>
      </c>
      <c r="AF614" s="1" t="n">
        <v>4.741878E-010</v>
      </c>
      <c r="AG614" s="1" t="n">
        <v>-5.773193E-008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O614" s="2" t="n">
        <f aca="false">SQRT(SUMSQ(AB614:AD614))</f>
        <v>0</v>
      </c>
      <c r="AP614" s="2"/>
      <c r="AQ614" s="2"/>
      <c r="AR614" s="2"/>
      <c r="AS614" s="2" t="n">
        <f aca="false">DEGREES(2*ACOS(AH614))</f>
        <v>0</v>
      </c>
      <c r="AT614" s="2"/>
      <c r="AU614" s="2"/>
      <c r="AW614" s="0" t="n">
        <f aca="false">ABS(AI614-1)</f>
        <v>0</v>
      </c>
      <c r="AZ614" s="3"/>
      <c r="BA614" s="3" t="n">
        <f aca="false">DEGREES(2*ACOS(AM614))</f>
        <v>0</v>
      </c>
      <c r="BB614" s="3"/>
      <c r="BC614" s="3"/>
      <c r="BD614" s="0" t="n">
        <f aca="false">SUM(AN614:BB614)</f>
        <v>0</v>
      </c>
    </row>
    <row r="615" customFormat="false" ht="13.8" hidden="false" customHeight="false" outlineLevel="0" collapsed="false">
      <c r="A615" s="0" t="n">
        <v>487.0461</v>
      </c>
      <c r="B615" s="0" t="n">
        <v>3.470426</v>
      </c>
      <c r="C615" s="0" t="n">
        <v>2.441975</v>
      </c>
      <c r="D615" s="0" t="n">
        <v>1.380467</v>
      </c>
      <c r="E615" s="0" t="n">
        <v>-0.2787837</v>
      </c>
      <c r="F615" s="0" t="n">
        <v>-0.006902839</v>
      </c>
      <c r="G615" s="0" t="n">
        <v>0.003160021</v>
      </c>
      <c r="H615" s="0" t="n">
        <v>0.9603239</v>
      </c>
      <c r="I615" s="0" t="n">
        <v>0.2038396</v>
      </c>
      <c r="J615" s="0" t="n">
        <v>-0.1309895</v>
      </c>
      <c r="K615" s="0" t="n">
        <v>0.7024592</v>
      </c>
      <c r="L615" s="0" t="n">
        <v>0.1340132</v>
      </c>
      <c r="M615" s="0" t="n">
        <v>0.68661</v>
      </c>
      <c r="N615" s="0" t="n">
        <v>1</v>
      </c>
      <c r="O615" s="1" t="n">
        <v>4.768372E-007</v>
      </c>
      <c r="P615" s="1" t="n">
        <v>7.152557E-007</v>
      </c>
      <c r="Q615" s="1" t="n">
        <v>1.192093E-007</v>
      </c>
      <c r="R615" s="0" t="n">
        <v>109.7587</v>
      </c>
      <c r="S615" s="0" t="n">
        <v>85.23117</v>
      </c>
      <c r="T615" s="0" t="n">
        <v>33.46377</v>
      </c>
      <c r="U615" s="0" t="n">
        <v>13.22669</v>
      </c>
      <c r="V615" s="0" t="n">
        <v>46.23589</v>
      </c>
      <c r="W615" s="0" t="n">
        <v>48.6104</v>
      </c>
      <c r="X615" s="0" t="n">
        <v>71.05331</v>
      </c>
      <c r="Y615" s="0" t="n">
        <v>85.44562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1" t="n">
        <v>1.289267E-010</v>
      </c>
      <c r="AF615" s="1" t="n">
        <v>-1.067446E-009</v>
      </c>
      <c r="AG615" s="1" t="n">
        <v>-4.271963E-008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O615" s="2" t="n">
        <f aca="false">SQRT(SUMSQ(AB615:AD615))</f>
        <v>0</v>
      </c>
      <c r="AP615" s="2"/>
      <c r="AQ615" s="2"/>
      <c r="AR615" s="2"/>
      <c r="AS615" s="2" t="n">
        <f aca="false">DEGREES(2*ACOS(AH615))</f>
        <v>0</v>
      </c>
      <c r="AT615" s="2"/>
      <c r="AU615" s="2"/>
      <c r="AW615" s="0" t="n">
        <f aca="false">ABS(AI615-1)</f>
        <v>0</v>
      </c>
      <c r="AZ615" s="3"/>
      <c r="BA615" s="3" t="n">
        <f aca="false">DEGREES(2*ACOS(AM615))</f>
        <v>0</v>
      </c>
      <c r="BB615" s="3"/>
      <c r="BC615" s="3"/>
      <c r="BD615" s="0" t="n">
        <f aca="false">SUM(AN615:BB615)</f>
        <v>0</v>
      </c>
    </row>
    <row r="616" customFormat="false" ht="13.8" hidden="false" customHeight="false" outlineLevel="0" collapsed="false">
      <c r="A616" s="0" t="n">
        <v>487.0956</v>
      </c>
      <c r="B616" s="0" t="n">
        <v>3.470427</v>
      </c>
      <c r="C616" s="0" t="n">
        <v>2.441975</v>
      </c>
      <c r="D616" s="0" t="n">
        <v>1.380466</v>
      </c>
      <c r="E616" s="0" t="n">
        <v>-0.2787838</v>
      </c>
      <c r="F616" s="0" t="n">
        <v>-0.006902846</v>
      </c>
      <c r="G616" s="0" t="n">
        <v>0.003160028</v>
      </c>
      <c r="H616" s="0" t="n">
        <v>0.9603239</v>
      </c>
      <c r="I616" s="0" t="n">
        <v>0.2038396</v>
      </c>
      <c r="J616" s="0" t="n">
        <v>-0.1305154</v>
      </c>
      <c r="K616" s="0" t="n">
        <v>0.7038839</v>
      </c>
      <c r="L616" s="0" t="n">
        <v>0.1340686</v>
      </c>
      <c r="M616" s="0" t="n">
        <v>0.6852291</v>
      </c>
      <c r="N616" s="0" t="n">
        <v>1</v>
      </c>
      <c r="O616" s="1" t="n">
        <v>2.384186E-007</v>
      </c>
      <c r="P616" s="0" t="n">
        <v>0</v>
      </c>
      <c r="Q616" s="0" t="n">
        <v>0</v>
      </c>
      <c r="R616" s="0" t="n">
        <v>107.8004</v>
      </c>
      <c r="S616" s="0" t="n">
        <v>83.71121</v>
      </c>
      <c r="T616" s="0" t="n">
        <v>32.86838</v>
      </c>
      <c r="U616" s="0" t="n">
        <v>12.98838</v>
      </c>
      <c r="V616" s="0" t="n">
        <v>45.40877</v>
      </c>
      <c r="W616" s="0" t="n">
        <v>47.74108</v>
      </c>
      <c r="X616" s="0" t="n">
        <v>69.78458</v>
      </c>
      <c r="Y616" s="0" t="n">
        <v>83.91956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1" t="n">
        <v>1.508814E-010</v>
      </c>
      <c r="AF616" s="1" t="n">
        <v>-1.005049E-009</v>
      </c>
      <c r="AG616" s="1" t="n">
        <v>7.328998E-009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O616" s="2" t="n">
        <f aca="false">SQRT(SUMSQ(AB616:AD616))</f>
        <v>0</v>
      </c>
      <c r="AP616" s="2"/>
      <c r="AQ616" s="2"/>
      <c r="AR616" s="2"/>
      <c r="AS616" s="2" t="n">
        <f aca="false">DEGREES(2*ACOS(AH616))</f>
        <v>0</v>
      </c>
      <c r="AT616" s="2"/>
      <c r="AU616" s="2"/>
      <c r="AW616" s="0" t="n">
        <f aca="false">ABS(AI616-1)</f>
        <v>0</v>
      </c>
      <c r="AZ616" s="3"/>
      <c r="BA616" s="3" t="n">
        <f aca="false">DEGREES(2*ACOS(AM616))</f>
        <v>0</v>
      </c>
      <c r="BB616" s="3"/>
      <c r="BC616" s="3"/>
      <c r="BD616" s="0" t="n">
        <f aca="false">SUM(AN616:BB616)</f>
        <v>0</v>
      </c>
    </row>
    <row r="617" customFormat="false" ht="13.8" hidden="false" customHeight="false" outlineLevel="0" collapsed="false">
      <c r="A617" s="0" t="n">
        <v>487.1533</v>
      </c>
      <c r="B617" s="0" t="n">
        <v>3.470387</v>
      </c>
      <c r="C617" s="0" t="n">
        <v>2.448119</v>
      </c>
      <c r="D617" s="0" t="n">
        <v>1.376119</v>
      </c>
      <c r="E617" s="0" t="n">
        <v>-0.2787837</v>
      </c>
      <c r="F617" s="0" t="n">
        <v>-0.006902814</v>
      </c>
      <c r="G617" s="0" t="n">
        <v>0.003159949</v>
      </c>
      <c r="H617" s="0" t="n">
        <v>0.9603239</v>
      </c>
      <c r="I617" s="0" t="n">
        <v>0.2038396</v>
      </c>
      <c r="J617" s="0" t="n">
        <v>-0.1301803</v>
      </c>
      <c r="K617" s="0" t="n">
        <v>0.7050036</v>
      </c>
      <c r="L617" s="0" t="n">
        <v>0.1341533</v>
      </c>
      <c r="M617" s="0" t="n">
        <v>0.6841243</v>
      </c>
      <c r="N617" s="0" t="n">
        <v>1</v>
      </c>
      <c r="O617" s="0" t="n">
        <v>0.0006458759</v>
      </c>
      <c r="P617" s="1" t="n">
        <v>-3.361702E-005</v>
      </c>
      <c r="Q617" s="1" t="n">
        <v>5.865097E-005</v>
      </c>
      <c r="R617" s="0" t="n">
        <v>68.60455</v>
      </c>
      <c r="S617" s="0" t="n">
        <v>53.2742</v>
      </c>
      <c r="T617" s="0" t="n">
        <v>20.91921</v>
      </c>
      <c r="U617" s="0" t="n">
        <v>8.263282</v>
      </c>
      <c r="V617" s="0" t="n">
        <v>28.89467</v>
      </c>
      <c r="W617" s="0" t="n">
        <v>30.38012</v>
      </c>
      <c r="X617" s="0" t="n">
        <v>44.41097</v>
      </c>
      <c r="Y617" s="0" t="n">
        <v>53.40642</v>
      </c>
      <c r="Z617" s="0" t="n">
        <v>0</v>
      </c>
      <c r="AA617" s="0" t="n">
        <v>1</v>
      </c>
      <c r="AB617" s="0" t="n">
        <v>-0.001558218</v>
      </c>
      <c r="AC617" s="0" t="n">
        <v>0.0104373</v>
      </c>
      <c r="AD617" s="0" t="n">
        <v>-0.008289295</v>
      </c>
      <c r="AE617" s="1" t="n">
        <v>-5.115861E-010</v>
      </c>
      <c r="AF617" s="1" t="n">
        <v>-1.374732E-009</v>
      </c>
      <c r="AG617" s="1" t="n">
        <v>-8.444304E-008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O617" s="2" t="n">
        <f aca="false">SQRT(SUMSQ(AB617:AD617))</f>
        <v>0.0134193027472574</v>
      </c>
      <c r="AP617" s="2"/>
      <c r="AQ617" s="2"/>
      <c r="AR617" s="2"/>
      <c r="AS617" s="2" t="n">
        <f aca="false">DEGREES(2*ACOS(AH617))</f>
        <v>0</v>
      </c>
      <c r="AT617" s="2"/>
      <c r="AU617" s="2"/>
      <c r="AW617" s="0" t="n">
        <f aca="false">ABS(AI617-1)</f>
        <v>0</v>
      </c>
      <c r="AZ617" s="3"/>
      <c r="BA617" s="3" t="n">
        <f aca="false">DEGREES(2*ACOS(AM617))</f>
        <v>0</v>
      </c>
      <c r="BB617" s="3"/>
      <c r="BC617" s="3"/>
      <c r="BD617" s="0" t="n">
        <f aca="false">SUM(AN617:BB617)</f>
        <v>0.0134193027472574</v>
      </c>
    </row>
    <row r="618" customFormat="false" ht="13.8" hidden="false" customHeight="false" outlineLevel="0" collapsed="false">
      <c r="A618" s="0" t="n">
        <v>487.2036</v>
      </c>
      <c r="B618" s="0" t="n">
        <v>3.471159</v>
      </c>
      <c r="C618" s="0" t="n">
        <v>2.472716</v>
      </c>
      <c r="D618" s="0" t="n">
        <v>1.32408</v>
      </c>
      <c r="E618" s="0" t="n">
        <v>-0.2787838</v>
      </c>
      <c r="F618" s="0" t="n">
        <v>-0.006902824</v>
      </c>
      <c r="G618" s="0" t="n">
        <v>0.003159961</v>
      </c>
      <c r="H618" s="0" t="n">
        <v>0.9603239</v>
      </c>
      <c r="I618" s="0" t="n">
        <v>0.2038396</v>
      </c>
      <c r="J618" s="0" t="n">
        <v>-0.1300647</v>
      </c>
      <c r="K618" s="0" t="n">
        <v>0.7063156</v>
      </c>
      <c r="L618" s="0" t="n">
        <v>0.1345616</v>
      </c>
      <c r="M618" s="0" t="n">
        <v>0.6827112</v>
      </c>
      <c r="N618" s="0" t="n">
        <v>1</v>
      </c>
      <c r="O618" s="0" t="n">
        <v>0.005267382</v>
      </c>
      <c r="P618" s="0" t="n">
        <v>-0.0002717972</v>
      </c>
      <c r="Q618" s="0" t="n">
        <v>0.0004292727</v>
      </c>
      <c r="R618" s="0" t="n">
        <v>102.5577</v>
      </c>
      <c r="S618" s="0" t="n">
        <v>79.76678</v>
      </c>
      <c r="T618" s="0" t="n">
        <v>31.61832</v>
      </c>
      <c r="U618" s="0" t="n">
        <v>11.88786</v>
      </c>
      <c r="V618" s="0" t="n">
        <v>42.47644</v>
      </c>
      <c r="W618" s="0" t="n">
        <v>44.82935</v>
      </c>
      <c r="X618" s="0" t="n">
        <v>66.15287</v>
      </c>
      <c r="Y618" s="0" t="n">
        <v>79.59538</v>
      </c>
      <c r="Z618" s="0" t="n">
        <v>0</v>
      </c>
      <c r="AA618" s="0" t="n">
        <v>1</v>
      </c>
      <c r="AB618" s="0" t="n">
        <v>-0.01689514</v>
      </c>
      <c r="AC618" s="0" t="n">
        <v>0.03438664</v>
      </c>
      <c r="AD618" s="0" t="n">
        <v>-0.07947962</v>
      </c>
      <c r="AE618" s="1" t="n">
        <v>-3.418618E-010</v>
      </c>
      <c r="AF618" s="1" t="n">
        <v>-2.390831E-009</v>
      </c>
      <c r="AG618" s="1" t="n">
        <v>1.345932E-008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O618" s="2" t="n">
        <f aca="false">SQRT(SUMSQ(AB618:AD618))</f>
        <v>0.0882320619811959</v>
      </c>
      <c r="AP618" s="2"/>
      <c r="AQ618" s="2"/>
      <c r="AR618" s="2"/>
      <c r="AS618" s="2" t="n">
        <f aca="false">DEGREES(2*ACOS(AH618))</f>
        <v>0</v>
      </c>
      <c r="AT618" s="2"/>
      <c r="AU618" s="2"/>
      <c r="AW618" s="0" t="n">
        <f aca="false">ABS(AI618-1)</f>
        <v>0</v>
      </c>
      <c r="AZ618" s="3"/>
      <c r="BA618" s="3" t="n">
        <f aca="false">DEGREES(2*ACOS(AM618))</f>
        <v>0</v>
      </c>
      <c r="BB618" s="3"/>
      <c r="BC618" s="3"/>
      <c r="BD618" s="0" t="n">
        <f aca="false">SUM(AN618:BB618)</f>
        <v>0.0882320619811959</v>
      </c>
    </row>
    <row r="619" customFormat="false" ht="13.8" hidden="false" customHeight="false" outlineLevel="0" collapsed="false">
      <c r="A619" s="0" t="n">
        <v>487.2531</v>
      </c>
      <c r="B619" s="0" t="n">
        <v>3.477236</v>
      </c>
      <c r="C619" s="0" t="n">
        <v>2.510365</v>
      </c>
      <c r="D619" s="0" t="n">
        <v>1.231227</v>
      </c>
      <c r="E619" s="0" t="n">
        <v>-0.2787838</v>
      </c>
      <c r="F619" s="0" t="n">
        <v>-0.00690284</v>
      </c>
      <c r="G619" s="0" t="n">
        <v>0.003160009</v>
      </c>
      <c r="H619" s="0" t="n">
        <v>0.9603239</v>
      </c>
      <c r="I619" s="0" t="n">
        <v>0.2038396</v>
      </c>
      <c r="J619" s="0" t="n">
        <v>-0.1301491</v>
      </c>
      <c r="K619" s="0" t="n">
        <v>0.7085921</v>
      </c>
      <c r="L619" s="0" t="n">
        <v>0.1355962</v>
      </c>
      <c r="M619" s="0" t="n">
        <v>0.6801265</v>
      </c>
      <c r="N619" s="0" t="n">
        <v>1</v>
      </c>
      <c r="O619" s="0" t="n">
        <v>0.004673004</v>
      </c>
      <c r="P619" s="0" t="n">
        <v>0.0001561642</v>
      </c>
      <c r="Q619" s="1" t="n">
        <v>-1.823902E-005</v>
      </c>
      <c r="R619" s="0" t="n">
        <v>103.2014</v>
      </c>
      <c r="S619" s="0" t="n">
        <v>81.0762</v>
      </c>
      <c r="T619" s="0" t="n">
        <v>33.17217</v>
      </c>
      <c r="U619" s="0" t="n">
        <v>11.48541</v>
      </c>
      <c r="V619" s="0" t="n">
        <v>39.37274</v>
      </c>
      <c r="W619" s="0" t="n">
        <v>42.28796</v>
      </c>
      <c r="X619" s="0" t="n">
        <v>65.10186</v>
      </c>
      <c r="Y619" s="0" t="n">
        <v>78.51819</v>
      </c>
      <c r="Z619" s="0" t="n">
        <v>0</v>
      </c>
      <c r="AA619" s="0" t="n">
        <v>1</v>
      </c>
      <c r="AB619" s="0" t="n">
        <v>-0.02519823</v>
      </c>
      <c r="AC619" s="0" t="n">
        <v>0.04492582</v>
      </c>
      <c r="AD619" s="0" t="n">
        <v>-0.1145982</v>
      </c>
      <c r="AE619" s="1" t="n">
        <v>5.802894E-010</v>
      </c>
      <c r="AF619" s="1" t="n">
        <v>8.399578E-010</v>
      </c>
      <c r="AG619" s="1" t="n">
        <v>4.985966E-008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O619" s="2" t="n">
        <f aca="false">SQRT(SUMSQ(AB619:AD619))</f>
        <v>0.125642459149148</v>
      </c>
      <c r="AP619" s="2"/>
      <c r="AQ619" s="2"/>
      <c r="AR619" s="2"/>
      <c r="AS619" s="2" t="n">
        <f aca="false">DEGREES(2*ACOS(AH619))</f>
        <v>0</v>
      </c>
      <c r="AT619" s="2"/>
      <c r="AU619" s="2"/>
      <c r="AW619" s="0" t="n">
        <f aca="false">ABS(AI619-1)</f>
        <v>0</v>
      </c>
      <c r="AZ619" s="3"/>
      <c r="BA619" s="3" t="n">
        <f aca="false">DEGREES(2*ACOS(AM619))</f>
        <v>0</v>
      </c>
      <c r="BB619" s="3"/>
      <c r="BC619" s="3"/>
      <c r="BD619" s="0" t="n">
        <f aca="false">SUM(AN619:BB619)</f>
        <v>0.125642459149148</v>
      </c>
    </row>
    <row r="620" customFormat="false" ht="13.8" hidden="false" customHeight="false" outlineLevel="0" collapsed="false">
      <c r="A620" s="0" t="n">
        <v>487.3036</v>
      </c>
      <c r="B620" s="0" t="n">
        <v>3.47893</v>
      </c>
      <c r="C620" s="0" t="n">
        <v>2.547312</v>
      </c>
      <c r="D620" s="0" t="n">
        <v>1.13434</v>
      </c>
      <c r="E620" s="0" t="n">
        <v>-0.2787838</v>
      </c>
      <c r="F620" s="0" t="n">
        <v>-0.006902841</v>
      </c>
      <c r="G620" s="0" t="n">
        <v>0.003160021</v>
      </c>
      <c r="H620" s="0" t="n">
        <v>0.9603239</v>
      </c>
      <c r="I620" s="0" t="n">
        <v>0.2038396</v>
      </c>
      <c r="J620" s="0" t="n">
        <v>-0.1303784</v>
      </c>
      <c r="K620" s="0" t="n">
        <v>0.7118645</v>
      </c>
      <c r="L620" s="0" t="n">
        <v>0.1372291</v>
      </c>
      <c r="M620" s="0" t="n">
        <v>0.6763273</v>
      </c>
      <c r="N620" s="0" t="n">
        <v>1</v>
      </c>
      <c r="O620" s="0" t="n">
        <v>0.003750563</v>
      </c>
      <c r="P620" s="1" t="n">
        <v>3.71933E-005</v>
      </c>
      <c r="Q620" s="1" t="n">
        <v>4.315376E-005</v>
      </c>
      <c r="R620" s="0" t="n">
        <v>109.6164</v>
      </c>
      <c r="S620" s="0" t="n">
        <v>87.48615</v>
      </c>
      <c r="T620" s="0" t="n">
        <v>37.70956</v>
      </c>
      <c r="U620" s="0" t="n">
        <v>10.93056</v>
      </c>
      <c r="V620" s="0" t="n">
        <v>36.37455</v>
      </c>
      <c r="W620" s="0" t="n">
        <v>41.16341</v>
      </c>
      <c r="X620" s="0" t="n">
        <v>66.84602</v>
      </c>
      <c r="Y620" s="0" t="n">
        <v>80.79612</v>
      </c>
      <c r="Z620" s="0" t="n">
        <v>0</v>
      </c>
      <c r="AA620" s="0" t="n">
        <v>1</v>
      </c>
      <c r="AB620" s="0" t="n">
        <v>-0.02085243</v>
      </c>
      <c r="AC620" s="0" t="n">
        <v>0.03194392</v>
      </c>
      <c r="AD620" s="0" t="n">
        <v>-0.09056295</v>
      </c>
      <c r="AE620" s="1" t="n">
        <v>3.609313E-010</v>
      </c>
      <c r="AF620" s="1" t="n">
        <v>-6.22485E-010</v>
      </c>
      <c r="AG620" s="1" t="n">
        <v>1.349121E-008</v>
      </c>
      <c r="AH620" s="0" t="n">
        <v>0.9999999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O620" s="2" t="n">
        <f aca="false">SQRT(SUMSQ(AB620:AD620))</f>
        <v>0.098269454941878</v>
      </c>
      <c r="AP620" s="2"/>
      <c r="AQ620" s="2"/>
      <c r="AR620" s="2"/>
      <c r="AS620" s="2" t="n">
        <f aca="false">DEGREES(2*ACOS(AH620))</f>
        <v>0.0512469035396072</v>
      </c>
      <c r="AT620" s="2"/>
      <c r="AU620" s="2"/>
      <c r="AW620" s="0" t="n">
        <f aca="false">ABS(AI620-1)</f>
        <v>0</v>
      </c>
      <c r="AZ620" s="3"/>
      <c r="BA620" s="3" t="n">
        <f aca="false">DEGREES(2*ACOS(AM620))</f>
        <v>0</v>
      </c>
      <c r="BB620" s="3"/>
      <c r="BC620" s="3"/>
      <c r="BD620" s="0" t="n">
        <f aca="false">SUM(AN620:BB620)</f>
        <v>0.149516358481485</v>
      </c>
    </row>
    <row r="621" customFormat="false" ht="13.8" hidden="false" customHeight="false" outlineLevel="0" collapsed="false">
      <c r="A621" s="0" t="n">
        <v>487.3532</v>
      </c>
      <c r="B621" s="0" t="n">
        <v>3.481168</v>
      </c>
      <c r="C621" s="0" t="n">
        <v>2.57413</v>
      </c>
      <c r="D621" s="0" t="n">
        <v>1.060353</v>
      </c>
      <c r="E621" s="0" t="n">
        <v>-0.2787838</v>
      </c>
      <c r="F621" s="0" t="n">
        <v>-0.006902878</v>
      </c>
      <c r="G621" s="0" t="n">
        <v>0.003160108</v>
      </c>
      <c r="H621" s="0" t="n">
        <v>0.9603239</v>
      </c>
      <c r="I621" s="0" t="n">
        <v>0.2038396</v>
      </c>
      <c r="J621" s="0" t="n">
        <v>-0.1306417</v>
      </c>
      <c r="K621" s="0" t="n">
        <v>0.7156523</v>
      </c>
      <c r="L621" s="0" t="n">
        <v>0.1391547</v>
      </c>
      <c r="M621" s="0" t="n">
        <v>0.6718709</v>
      </c>
      <c r="N621" s="0" t="n">
        <v>1</v>
      </c>
      <c r="O621" s="0" t="n">
        <v>0.002938747</v>
      </c>
      <c r="P621" s="0" t="n">
        <v>0.0001494884</v>
      </c>
      <c r="Q621" s="1" t="n">
        <v>-6.306171E-005</v>
      </c>
      <c r="R621" s="0" t="n">
        <v>112.0108</v>
      </c>
      <c r="S621" s="0" t="n">
        <v>90.78035</v>
      </c>
      <c r="T621" s="0" t="n">
        <v>41.21858</v>
      </c>
      <c r="U621" s="0" t="n">
        <v>8.509792</v>
      </c>
      <c r="V621" s="0" t="n">
        <v>31.85681</v>
      </c>
      <c r="W621" s="0" t="n">
        <v>38.83557</v>
      </c>
      <c r="X621" s="0" t="n">
        <v>66.17305</v>
      </c>
      <c r="Y621" s="0" t="n">
        <v>80.21634</v>
      </c>
      <c r="Z621" s="0" t="n">
        <v>0</v>
      </c>
      <c r="AA621" s="0" t="n">
        <v>1</v>
      </c>
      <c r="AB621" s="0" t="n">
        <v>-0.01488866</v>
      </c>
      <c r="AC621" s="0" t="n">
        <v>0.02307525</v>
      </c>
      <c r="AD621" s="0" t="n">
        <v>-0.06156945</v>
      </c>
      <c r="AE621" s="1" t="n">
        <v>3.758928E-009</v>
      </c>
      <c r="AF621" s="1" t="n">
        <v>-3.890999E-009</v>
      </c>
      <c r="AG621" s="1" t="n">
        <v>9.257786E-008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O621" s="2" t="n">
        <f aca="false">SQRT(SUMSQ(AB621:AD621))</f>
        <v>0.0674161444496836</v>
      </c>
      <c r="AP621" s="2"/>
      <c r="AQ621" s="2"/>
      <c r="AR621" s="2"/>
      <c r="AS621" s="2" t="n">
        <f aca="false">DEGREES(2*ACOS(AH621))</f>
        <v>0</v>
      </c>
      <c r="AT621" s="2"/>
      <c r="AU621" s="2"/>
      <c r="AW621" s="0" t="n">
        <f aca="false">ABS(AI621-1)</f>
        <v>0</v>
      </c>
      <c r="AZ621" s="3"/>
      <c r="BA621" s="3" t="n">
        <f aca="false">DEGREES(2*ACOS(AM621))</f>
        <v>0</v>
      </c>
      <c r="BB621" s="3"/>
      <c r="BC621" s="3"/>
      <c r="BD621" s="0" t="n">
        <f aca="false">SUM(AN621:BB621)</f>
        <v>0.0674161444496836</v>
      </c>
    </row>
    <row r="622" customFormat="false" ht="13.8" hidden="false" customHeight="false" outlineLevel="0" collapsed="false">
      <c r="A622" s="0" t="n">
        <v>487.4038</v>
      </c>
      <c r="B622" s="0" t="n">
        <v>3.481076</v>
      </c>
      <c r="C622" s="0" t="n">
        <v>2.597702</v>
      </c>
      <c r="D622" s="0" t="n">
        <v>1.001085</v>
      </c>
      <c r="E622" s="0" t="n">
        <v>-0.2787839</v>
      </c>
      <c r="F622" s="0" t="n">
        <v>-0.006902898</v>
      </c>
      <c r="G622" s="0" t="n">
        <v>0.003160138</v>
      </c>
      <c r="H622" s="0" t="n">
        <v>0.9603239</v>
      </c>
      <c r="I622" s="0" t="n">
        <v>0.2038396</v>
      </c>
      <c r="J622" s="0" t="n">
        <v>-0.1309206</v>
      </c>
      <c r="K622" s="0" t="n">
        <v>0.7195264</v>
      </c>
      <c r="L622" s="0" t="n">
        <v>0.1411797</v>
      </c>
      <c r="M622" s="0" t="n">
        <v>0.6672405</v>
      </c>
      <c r="N622" s="0" t="n">
        <v>1</v>
      </c>
      <c r="O622" s="0" t="n">
        <v>0.002185106</v>
      </c>
      <c r="P622" s="0" t="n">
        <v>0.0001111031</v>
      </c>
      <c r="Q622" s="1" t="n">
        <v>-4.684925E-005</v>
      </c>
      <c r="R622" s="0" t="n">
        <v>127.1091</v>
      </c>
      <c r="S622" s="0" t="n">
        <v>104.2082</v>
      </c>
      <c r="T622" s="0" t="n">
        <v>49.24515</v>
      </c>
      <c r="U622" s="0" t="n">
        <v>11.44052</v>
      </c>
      <c r="V622" s="0" t="n">
        <v>31.14026</v>
      </c>
      <c r="W622" s="0" t="n">
        <v>41.71431</v>
      </c>
      <c r="X622" s="0" t="n">
        <v>72.88441</v>
      </c>
      <c r="Y622" s="0" t="n">
        <v>89.19674</v>
      </c>
      <c r="Z622" s="0" t="n">
        <v>0</v>
      </c>
      <c r="AA622" s="0" t="n">
        <v>1</v>
      </c>
      <c r="AB622" s="0" t="n">
        <v>-0.01399394</v>
      </c>
      <c r="AC622" s="0" t="n">
        <v>0.0184765</v>
      </c>
      <c r="AD622" s="0" t="n">
        <v>-0.05444194</v>
      </c>
      <c r="AE622" s="1" t="n">
        <v>9.014937E-010</v>
      </c>
      <c r="AF622" s="1" t="n">
        <v>-1.590106E-009</v>
      </c>
      <c r="AG622" s="1" t="n">
        <v>3.360146E-008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O622" s="2" t="n">
        <f aca="false">SQRT(SUMSQ(AB622:AD622))</f>
        <v>0.059170400031918</v>
      </c>
      <c r="AP622" s="2"/>
      <c r="AQ622" s="2"/>
      <c r="AR622" s="2"/>
      <c r="AS622" s="2" t="n">
        <f aca="false">DEGREES(2*ACOS(AH622))</f>
        <v>0</v>
      </c>
      <c r="AT622" s="2"/>
      <c r="AU622" s="2"/>
      <c r="AW622" s="0" t="n">
        <f aca="false">ABS(AI622-1)</f>
        <v>0</v>
      </c>
      <c r="AZ622" s="3"/>
      <c r="BA622" s="3" t="n">
        <f aca="false">DEGREES(2*ACOS(AM622))</f>
        <v>0</v>
      </c>
      <c r="BB622" s="3"/>
      <c r="BC622" s="3"/>
      <c r="BD622" s="0" t="n">
        <f aca="false">SUM(AN622:BB622)</f>
        <v>0.059170400031918</v>
      </c>
    </row>
    <row r="623" customFormat="false" ht="13.8" hidden="false" customHeight="false" outlineLevel="0" collapsed="false">
      <c r="A623" s="0" t="n">
        <v>487.4533</v>
      </c>
      <c r="B623" s="0" t="n">
        <v>3.479554</v>
      </c>
      <c r="C623" s="0" t="n">
        <v>2.609027</v>
      </c>
      <c r="D623" s="0" t="n">
        <v>0.948423</v>
      </c>
      <c r="E623" s="0" t="n">
        <v>-0.2787839</v>
      </c>
      <c r="F623" s="0" t="n">
        <v>-0.006902904</v>
      </c>
      <c r="G623" s="0" t="n">
        <v>0.003160164</v>
      </c>
      <c r="H623" s="0" t="n">
        <v>0.9603239</v>
      </c>
      <c r="I623" s="0" t="n">
        <v>0.2038396</v>
      </c>
      <c r="J623" s="0" t="n">
        <v>-0.1311087</v>
      </c>
      <c r="K623" s="0" t="n">
        <v>0.7233486</v>
      </c>
      <c r="L623" s="0" t="n">
        <v>0.14312</v>
      </c>
      <c r="M623" s="0" t="n">
        <v>0.6626417</v>
      </c>
      <c r="N623" s="0" t="n">
        <v>1</v>
      </c>
      <c r="O623" s="0" t="n">
        <v>0.001977205</v>
      </c>
      <c r="P623" s="0" t="n">
        <v>0.0001006126</v>
      </c>
      <c r="Q623" s="1" t="n">
        <v>-4.243851E-005</v>
      </c>
      <c r="R623" s="0" t="n">
        <v>128.0694</v>
      </c>
      <c r="S623" s="0" t="n">
        <v>105.9179</v>
      </c>
      <c r="T623" s="0" t="n">
        <v>51.56918</v>
      </c>
      <c r="U623" s="0" t="n">
        <v>11.95349</v>
      </c>
      <c r="V623" s="0" t="n">
        <v>27.57269</v>
      </c>
      <c r="W623" s="0" t="n">
        <v>40.50282</v>
      </c>
      <c r="X623" s="0" t="n">
        <v>71.77323</v>
      </c>
      <c r="Y623" s="0" t="n">
        <v>88.61189</v>
      </c>
      <c r="Z623" s="0" t="n">
        <v>0</v>
      </c>
      <c r="AA623" s="0" t="n">
        <v>1</v>
      </c>
      <c r="AB623" s="0" t="n">
        <v>-0.01327102</v>
      </c>
      <c r="AC623" s="0" t="n">
        <v>0.007427744</v>
      </c>
      <c r="AD623" s="0" t="n">
        <v>-0.04895578</v>
      </c>
      <c r="AE623" s="1" t="n">
        <v>-1.080665E-009</v>
      </c>
      <c r="AF623" s="1" t="n">
        <v>-1.124159E-009</v>
      </c>
      <c r="AG623" s="1" t="n">
        <v>2.482751E-008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O623" s="2" t="n">
        <f aca="false">SQRT(SUMSQ(AB623:AD623))</f>
        <v>0.0512636298771199</v>
      </c>
      <c r="AP623" s="2"/>
      <c r="AQ623" s="2"/>
      <c r="AR623" s="2"/>
      <c r="AS623" s="2" t="n">
        <f aca="false">DEGREES(2*ACOS(AH623))</f>
        <v>0</v>
      </c>
      <c r="AT623" s="2"/>
      <c r="AU623" s="2"/>
      <c r="AW623" s="0" t="n">
        <f aca="false">ABS(AI623-1)</f>
        <v>0</v>
      </c>
      <c r="AZ623" s="3"/>
      <c r="BA623" s="3" t="n">
        <f aca="false">DEGREES(2*ACOS(AM623))</f>
        <v>0</v>
      </c>
      <c r="BB623" s="3"/>
      <c r="BC623" s="3"/>
      <c r="BD623" s="0" t="n">
        <f aca="false">SUM(AN623:BB623)</f>
        <v>0.0512636298771199</v>
      </c>
    </row>
    <row r="624" customFormat="false" ht="13.8" hidden="false" customHeight="false" outlineLevel="0" collapsed="false">
      <c r="A624" s="0" t="n">
        <v>487.5038</v>
      </c>
      <c r="B624" s="0" t="n">
        <v>3.47846</v>
      </c>
      <c r="C624" s="0" t="n">
        <v>2.616055</v>
      </c>
      <c r="D624" s="0" t="n">
        <v>0.8999464</v>
      </c>
      <c r="E624" s="0" t="n">
        <v>-0.278784</v>
      </c>
      <c r="F624" s="0" t="n">
        <v>-0.006902951</v>
      </c>
      <c r="G624" s="0" t="n">
        <v>0.003160186</v>
      </c>
      <c r="H624" s="0" t="n">
        <v>0.9603238</v>
      </c>
      <c r="I624" s="0" t="n">
        <v>0.2038396</v>
      </c>
      <c r="J624" s="0" t="n">
        <v>-0.1311577</v>
      </c>
      <c r="K624" s="0" t="n">
        <v>0.7270589</v>
      </c>
      <c r="L624" s="0" t="n">
        <v>0.144885</v>
      </c>
      <c r="M624" s="0" t="n">
        <v>0.6581727</v>
      </c>
      <c r="N624" s="0" t="n">
        <v>1</v>
      </c>
      <c r="O624" s="0" t="n">
        <v>0.00270772</v>
      </c>
      <c r="P624" s="0" t="n">
        <v>0.0001378059</v>
      </c>
      <c r="Q624" s="1" t="n">
        <v>-5.811453E-005</v>
      </c>
      <c r="R624" s="0" t="n">
        <v>133.0497</v>
      </c>
      <c r="S624" s="0" t="n">
        <v>110.9005</v>
      </c>
      <c r="T624" s="0" t="n">
        <v>55.38472</v>
      </c>
      <c r="U624" s="0" t="n">
        <v>11.39668</v>
      </c>
      <c r="V624" s="0" t="n">
        <v>25.53954</v>
      </c>
      <c r="W624" s="0" t="n">
        <v>40.76786</v>
      </c>
      <c r="X624" s="0" t="n">
        <v>73.06325</v>
      </c>
      <c r="Y624" s="0" t="n">
        <v>90.92455</v>
      </c>
      <c r="Z624" s="0" t="n">
        <v>0</v>
      </c>
      <c r="AA624" s="0" t="n">
        <v>1</v>
      </c>
      <c r="AB624" s="0" t="n">
        <v>-0.01206467</v>
      </c>
      <c r="AC624" s="0" t="n">
        <v>0.002830111</v>
      </c>
      <c r="AD624" s="0" t="n">
        <v>-0.04188889</v>
      </c>
      <c r="AE624" s="1" t="n">
        <v>5.110957E-009</v>
      </c>
      <c r="AF624" s="1" t="n">
        <v>-2.251146E-008</v>
      </c>
      <c r="AG624" s="1" t="n">
        <v>3.66552E-008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O624" s="2" t="n">
        <f aca="false">SQRT(SUMSQ(AB624:AD624))</f>
        <v>0.0436834624991349</v>
      </c>
      <c r="AP624" s="2"/>
      <c r="AQ624" s="2"/>
      <c r="AR624" s="2"/>
      <c r="AS624" s="2" t="n">
        <f aca="false">DEGREES(2*ACOS(AH624))</f>
        <v>0</v>
      </c>
      <c r="AT624" s="2"/>
      <c r="AU624" s="2"/>
      <c r="AW624" s="0" t="n">
        <f aca="false">ABS(AI624-1)</f>
        <v>0</v>
      </c>
      <c r="AZ624" s="3"/>
      <c r="BA624" s="3" t="n">
        <f aca="false">DEGREES(2*ACOS(AM624))</f>
        <v>0</v>
      </c>
      <c r="BB624" s="3"/>
      <c r="BC624" s="3"/>
      <c r="BD624" s="0" t="n">
        <f aca="false">SUM(AN624:BB624)</f>
        <v>0.0436834624991349</v>
      </c>
    </row>
    <row r="625" customFormat="false" ht="13.8" hidden="false" customHeight="false" outlineLevel="0" collapsed="false">
      <c r="A625" s="0" t="n">
        <v>487.5533</v>
      </c>
      <c r="B625" s="0" t="n">
        <v>3.477049</v>
      </c>
      <c r="C625" s="0" t="n">
        <v>2.62129</v>
      </c>
      <c r="D625" s="0" t="n">
        <v>0.8554714</v>
      </c>
      <c r="E625" s="0" t="n">
        <v>-0.278784</v>
      </c>
      <c r="F625" s="0" t="n">
        <v>-0.00690296</v>
      </c>
      <c r="G625" s="0" t="n">
        <v>0.003160181</v>
      </c>
      <c r="H625" s="0" t="n">
        <v>0.9603238</v>
      </c>
      <c r="I625" s="0" t="n">
        <v>0.2038396</v>
      </c>
      <c r="J625" s="0" t="n">
        <v>-0.1310611</v>
      </c>
      <c r="K625" s="0" t="n">
        <v>0.7306169</v>
      </c>
      <c r="L625" s="0" t="n">
        <v>0.1464388</v>
      </c>
      <c r="M625" s="0" t="n">
        <v>0.6538942</v>
      </c>
      <c r="N625" s="0" t="n">
        <v>1</v>
      </c>
      <c r="O625" s="0" t="n">
        <v>0.0028615</v>
      </c>
      <c r="P625" s="0" t="n">
        <v>0.0001678467</v>
      </c>
      <c r="Q625" s="0" t="n">
        <v>0.0001301169</v>
      </c>
      <c r="R625" s="0" t="n">
        <v>132.8881</v>
      </c>
      <c r="S625" s="0" t="n">
        <v>111.5518</v>
      </c>
      <c r="T625" s="0" t="n">
        <v>56.96793</v>
      </c>
      <c r="U625" s="0" t="n">
        <v>12.43086</v>
      </c>
      <c r="V625" s="0" t="n">
        <v>22.98205</v>
      </c>
      <c r="W625" s="0" t="n">
        <v>39.60435</v>
      </c>
      <c r="X625" s="0" t="n">
        <v>71.63522</v>
      </c>
      <c r="Y625" s="0" t="n">
        <v>89.78632</v>
      </c>
      <c r="Z625" s="0" t="n">
        <v>0</v>
      </c>
      <c r="AA625" s="0" t="n">
        <v>1</v>
      </c>
      <c r="AB625" s="0" t="n">
        <v>-0.01784961</v>
      </c>
      <c r="AC625" s="0" t="n">
        <v>0.001907412</v>
      </c>
      <c r="AD625" s="0" t="n">
        <v>-0.05917715</v>
      </c>
      <c r="AE625" s="1" t="n">
        <v>3.108604E-009</v>
      </c>
      <c r="AF625" s="1" t="n">
        <v>-1.35187E-008</v>
      </c>
      <c r="AG625" s="1" t="n">
        <v>-1.256968E-008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O625" s="2" t="n">
        <f aca="false">SQRT(SUMSQ(AB625:AD625))</f>
        <v>0.0618399699208557</v>
      </c>
      <c r="AP625" s="2"/>
      <c r="AQ625" s="2"/>
      <c r="AR625" s="2"/>
      <c r="AS625" s="2" t="n">
        <f aca="false">DEGREES(2*ACOS(AH625))</f>
        <v>0.0512469035396072</v>
      </c>
      <c r="AT625" s="2"/>
      <c r="AU625" s="2"/>
      <c r="AW625" s="0" t="n">
        <f aca="false">ABS(AI625-1)</f>
        <v>0</v>
      </c>
      <c r="AZ625" s="3"/>
      <c r="BA625" s="3" t="n">
        <f aca="false">DEGREES(2*ACOS(AM625))</f>
        <v>0</v>
      </c>
      <c r="BB625" s="3"/>
      <c r="BC625" s="3"/>
      <c r="BD625" s="0" t="n">
        <f aca="false">SUM(AN625:BB625)</f>
        <v>0.113086873460463</v>
      </c>
    </row>
    <row r="626" customFormat="false" ht="13.8" hidden="false" customHeight="false" outlineLevel="0" collapsed="false">
      <c r="A626" s="0" t="n">
        <v>487.6036</v>
      </c>
      <c r="B626" s="0" t="n">
        <v>3.476227</v>
      </c>
      <c r="C626" s="0" t="n">
        <v>2.619816</v>
      </c>
      <c r="D626" s="0" t="n">
        <v>0.8183306</v>
      </c>
      <c r="E626" s="0" t="n">
        <v>-0.278784</v>
      </c>
      <c r="F626" s="0" t="n">
        <v>-0.006902939</v>
      </c>
      <c r="G626" s="0" t="n">
        <v>0.003160129</v>
      </c>
      <c r="H626" s="0" t="n">
        <v>0.9603239</v>
      </c>
      <c r="I626" s="0" t="n">
        <v>0.2038396</v>
      </c>
      <c r="J626" s="0" t="n">
        <v>-0.1308121</v>
      </c>
      <c r="K626" s="0" t="n">
        <v>0.7339963</v>
      </c>
      <c r="L626" s="0" t="n">
        <v>0.1477499</v>
      </c>
      <c r="M626" s="0" t="n">
        <v>0.649852</v>
      </c>
      <c r="N626" s="0" t="n">
        <v>1</v>
      </c>
      <c r="O626" s="0" t="n">
        <v>0.001781702</v>
      </c>
      <c r="P626" s="0" t="n">
        <v>0.0001349449</v>
      </c>
      <c r="Q626" s="0" t="n">
        <v>0.0001809597</v>
      </c>
      <c r="R626" s="0" t="n">
        <v>120.2014</v>
      </c>
      <c r="S626" s="0" t="n">
        <v>101.5827</v>
      </c>
      <c r="T626" s="0" t="n">
        <v>52.96303</v>
      </c>
      <c r="U626" s="0" t="n">
        <v>13.03951</v>
      </c>
      <c r="V626" s="0" t="n">
        <v>18.8194</v>
      </c>
      <c r="W626" s="0" t="n">
        <v>34.92439</v>
      </c>
      <c r="X626" s="0" t="n">
        <v>63.65797</v>
      </c>
      <c r="Y626" s="0" t="n">
        <v>80.3261</v>
      </c>
      <c r="Z626" s="0" t="n">
        <v>0</v>
      </c>
      <c r="AA626" s="0" t="n">
        <v>1</v>
      </c>
      <c r="AB626" s="0" t="n">
        <v>-0.008197984</v>
      </c>
      <c r="AC626" s="0" t="n">
        <v>-0.002854377</v>
      </c>
      <c r="AD626" s="0" t="n">
        <v>-0.02574114</v>
      </c>
      <c r="AE626" s="1" t="n">
        <v>3.002541E-009</v>
      </c>
      <c r="AF626" s="1" t="n">
        <v>-4.025684E-009</v>
      </c>
      <c r="AG626" s="1" t="n">
        <v>-3.992301E-008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O626" s="2" t="n">
        <f aca="false">SQRT(SUMSQ(AB626:AD626))</f>
        <v>0.0271654320455609</v>
      </c>
      <c r="AP626" s="2"/>
      <c r="AQ626" s="2"/>
      <c r="AR626" s="2"/>
      <c r="AS626" s="2" t="n">
        <f aca="false">DEGREES(2*ACOS(AH626))</f>
        <v>0.0512469035396072</v>
      </c>
      <c r="AT626" s="2"/>
      <c r="AU626" s="2"/>
      <c r="AW626" s="0" t="n">
        <f aca="false">ABS(AI626-1)</f>
        <v>0</v>
      </c>
      <c r="AZ626" s="3"/>
      <c r="BA626" s="3" t="n">
        <f aca="false">DEGREES(2*ACOS(AM626))</f>
        <v>0</v>
      </c>
      <c r="BB626" s="3"/>
      <c r="BC626" s="3"/>
      <c r="BD626" s="0" t="n">
        <f aca="false">SUM(AN626:BB626)</f>
        <v>0.0784123355851681</v>
      </c>
    </row>
    <row r="627" customFormat="false" ht="13.8" hidden="false" customHeight="false" outlineLevel="0" collapsed="false">
      <c r="A627" s="0" t="n">
        <v>487.6531</v>
      </c>
      <c r="B627" s="0" t="n">
        <v>3.474272</v>
      </c>
      <c r="C627" s="0" t="n">
        <v>2.615412</v>
      </c>
      <c r="D627" s="0" t="n">
        <v>0.7754617</v>
      </c>
      <c r="E627" s="0" t="n">
        <v>-0.278784</v>
      </c>
      <c r="F627" s="0" t="n">
        <v>-0.006902929</v>
      </c>
      <c r="G627" s="0" t="n">
        <v>0.003160108</v>
      </c>
      <c r="H627" s="0" t="n">
        <v>0.9603239</v>
      </c>
      <c r="I627" s="0" t="n">
        <v>0.2038396</v>
      </c>
      <c r="J627" s="0" t="n">
        <v>-0.1303853</v>
      </c>
      <c r="K627" s="0" t="n">
        <v>0.737233</v>
      </c>
      <c r="L627" s="0" t="n">
        <v>0.1487936</v>
      </c>
      <c r="M627" s="0" t="n">
        <v>0.6460245</v>
      </c>
      <c r="N627" s="0" t="n">
        <v>1</v>
      </c>
      <c r="O627" s="0" t="n">
        <v>0.002504349</v>
      </c>
      <c r="P627" s="0" t="n">
        <v>0.0002140999</v>
      </c>
      <c r="Q627" s="0" t="n">
        <v>0.0006915331</v>
      </c>
      <c r="R627" s="0" t="n">
        <v>136.4042</v>
      </c>
      <c r="S627" s="0" t="n">
        <v>115.9211</v>
      </c>
      <c r="T627" s="0" t="n">
        <v>61.4467</v>
      </c>
      <c r="U627" s="0" t="n">
        <v>16.44971</v>
      </c>
      <c r="V627" s="0" t="n">
        <v>19.80005</v>
      </c>
      <c r="W627" s="0" t="n">
        <v>38.76803</v>
      </c>
      <c r="X627" s="0" t="n">
        <v>71.13803</v>
      </c>
      <c r="Y627" s="0" t="n">
        <v>90.27567</v>
      </c>
      <c r="Z627" s="0" t="n">
        <v>0</v>
      </c>
      <c r="AA627" s="0" t="n">
        <v>1</v>
      </c>
      <c r="AB627" s="0" t="n">
        <v>-0.01790493</v>
      </c>
      <c r="AC627" s="0" t="n">
        <v>-0.003432841</v>
      </c>
      <c r="AD627" s="0" t="n">
        <v>-0.05475001</v>
      </c>
      <c r="AE627" s="1" t="n">
        <v>-1.811467E-009</v>
      </c>
      <c r="AF627" s="1" t="n">
        <v>-1.157289E-009</v>
      </c>
      <c r="AG627" s="1" t="n">
        <v>-2.120697E-008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O627" s="2" t="n">
        <f aca="false">SQRT(SUMSQ(AB627:AD627))</f>
        <v>0.0577055847439074</v>
      </c>
      <c r="AP627" s="2"/>
      <c r="AQ627" s="2"/>
      <c r="AR627" s="2"/>
      <c r="AS627" s="2" t="n">
        <f aca="false">DEGREES(2*ACOS(AH627))</f>
        <v>0</v>
      </c>
      <c r="AT627" s="2"/>
      <c r="AU627" s="2"/>
      <c r="AW627" s="0" t="n">
        <f aca="false">ABS(AI627-1)</f>
        <v>0</v>
      </c>
      <c r="AZ627" s="3"/>
      <c r="BA627" s="3" t="n">
        <f aca="false">DEGREES(2*ACOS(AM627))</f>
        <v>0</v>
      </c>
      <c r="BB627" s="3"/>
      <c r="BC627" s="3"/>
      <c r="BD627" s="0" t="n">
        <f aca="false">SUM(AN627:BB627)</f>
        <v>0.0577055847439074</v>
      </c>
    </row>
    <row r="628" customFormat="false" ht="13.8" hidden="false" customHeight="false" outlineLevel="0" collapsed="false">
      <c r="A628" s="0" t="n">
        <v>487.7035</v>
      </c>
      <c r="B628" s="0" t="n">
        <v>3.424473</v>
      </c>
      <c r="C628" s="0" t="n">
        <v>2.612302</v>
      </c>
      <c r="D628" s="0" t="n">
        <v>0.7318733</v>
      </c>
      <c r="E628" s="0" t="n">
        <v>-0.278784</v>
      </c>
      <c r="F628" s="0" t="n">
        <v>-0.00690297</v>
      </c>
      <c r="G628" s="0" t="n">
        <v>0.003160148</v>
      </c>
      <c r="H628" s="0" t="n">
        <v>0.9603238</v>
      </c>
      <c r="I628" s="0" t="n">
        <v>0.2038396</v>
      </c>
      <c r="J628" s="0" t="n">
        <v>-0.1299403</v>
      </c>
      <c r="K628" s="0" t="n">
        <v>0.7405663</v>
      </c>
      <c r="L628" s="0" t="n">
        <v>0.1498811</v>
      </c>
      <c r="M628" s="0" t="n">
        <v>0.6420381</v>
      </c>
      <c r="N628" s="0" t="n">
        <v>1</v>
      </c>
      <c r="O628" s="0" t="n">
        <v>-0.005439997</v>
      </c>
      <c r="P628" s="0" t="n">
        <v>-0.001685143</v>
      </c>
      <c r="Q628" s="0" t="n">
        <v>0.005800605</v>
      </c>
      <c r="R628" s="0" t="n">
        <v>140.6809</v>
      </c>
      <c r="S628" s="0" t="n">
        <v>120.3892</v>
      </c>
      <c r="T628" s="0" t="n">
        <v>65.00843</v>
      </c>
      <c r="U628" s="0" t="n">
        <v>19.20667</v>
      </c>
      <c r="V628" s="0" t="n">
        <v>18.42062</v>
      </c>
      <c r="W628" s="0" t="n">
        <v>38.92095</v>
      </c>
      <c r="X628" s="0" t="n">
        <v>71.97536</v>
      </c>
      <c r="Y628" s="0" t="n">
        <v>92.14772</v>
      </c>
      <c r="Z628" s="0" t="n">
        <v>0</v>
      </c>
      <c r="AA628" s="0" t="n">
        <v>1</v>
      </c>
      <c r="AB628" s="0" t="n">
        <v>-0.01334593</v>
      </c>
      <c r="AC628" s="0" t="n">
        <v>-0.006049042</v>
      </c>
      <c r="AD628" s="0" t="n">
        <v>-0.03947558</v>
      </c>
      <c r="AE628" s="1" t="n">
        <v>6.050846E-009</v>
      </c>
      <c r="AF628" s="1" t="n">
        <v>-1.657316E-008</v>
      </c>
      <c r="AG628" s="1" t="n">
        <v>4.998894E-008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O628" s="2" t="n">
        <f aca="false">SQRT(SUMSQ(AB628:AD628))</f>
        <v>0.0421073173334406</v>
      </c>
      <c r="AP628" s="2"/>
      <c r="AQ628" s="2"/>
      <c r="AR628" s="2"/>
      <c r="AS628" s="2" t="n">
        <f aca="false">DEGREES(2*ACOS(AH628))</f>
        <v>0</v>
      </c>
      <c r="AT628" s="2"/>
      <c r="AU628" s="2"/>
      <c r="AW628" s="0" t="n">
        <f aca="false">ABS(AI628-1)</f>
        <v>0</v>
      </c>
      <c r="AZ628" s="3"/>
      <c r="BA628" s="3" t="n">
        <f aca="false">DEGREES(2*ACOS(AM628))</f>
        <v>0</v>
      </c>
      <c r="BB628" s="3"/>
      <c r="BC628" s="3"/>
      <c r="BD628" s="0" t="n">
        <f aca="false">SUM(AN628:BB628)</f>
        <v>0.0421073173334406</v>
      </c>
    </row>
    <row r="629" customFormat="false" ht="13.8" hidden="false" customHeight="false" outlineLevel="0" collapsed="false">
      <c r="A629" s="0" t="n">
        <v>487.7539</v>
      </c>
      <c r="B629" s="0" t="n">
        <v>3.379035</v>
      </c>
      <c r="C629" s="0" t="n">
        <v>2.606074</v>
      </c>
      <c r="D629" s="0" t="n">
        <v>0.7219047</v>
      </c>
      <c r="E629" s="0" t="n">
        <v>-0.278784</v>
      </c>
      <c r="F629" s="0" t="n">
        <v>-0.006902962</v>
      </c>
      <c r="G629" s="0" t="n">
        <v>0.003160162</v>
      </c>
      <c r="H629" s="0" t="n">
        <v>0.9603238</v>
      </c>
      <c r="I629" s="0" t="n">
        <v>0.2038396</v>
      </c>
      <c r="J629" s="0" t="n">
        <v>-0.1296709</v>
      </c>
      <c r="K629" s="0" t="n">
        <v>0.7434476</v>
      </c>
      <c r="L629" s="0" t="n">
        <v>0.1509858</v>
      </c>
      <c r="M629" s="0" t="n">
        <v>0.6384939</v>
      </c>
      <c r="N629" s="0" t="n">
        <v>1</v>
      </c>
      <c r="O629" s="0" t="n">
        <v>-0.00259757</v>
      </c>
      <c r="P629" s="0" t="n">
        <v>0.0002140999</v>
      </c>
      <c r="Q629" s="0" t="n">
        <v>0.001627266</v>
      </c>
      <c r="R629" s="0" t="n">
        <v>141.732</v>
      </c>
      <c r="S629" s="0" t="n">
        <v>122.1269</v>
      </c>
      <c r="T629" s="0" t="n">
        <v>66.63437</v>
      </c>
      <c r="U629" s="0" t="n">
        <v>20.77741</v>
      </c>
      <c r="V629" s="0" t="n">
        <v>15.5065</v>
      </c>
      <c r="W629" s="0" t="n">
        <v>37.78571</v>
      </c>
      <c r="X629" s="0" t="n">
        <v>70.93974</v>
      </c>
      <c r="Y629" s="0" t="n">
        <v>92.51323</v>
      </c>
      <c r="Z629" s="0" t="n">
        <v>0</v>
      </c>
      <c r="AA629" s="0" t="n">
        <v>1</v>
      </c>
      <c r="AB629" s="0" t="n">
        <v>-0.007940977</v>
      </c>
      <c r="AC629" s="0" t="n">
        <v>-0.002230362</v>
      </c>
      <c r="AD629" s="0" t="n">
        <v>-0.0227369</v>
      </c>
      <c r="AE629" s="1" t="n">
        <v>1.659084E-009</v>
      </c>
      <c r="AF629" s="1" t="n">
        <v>7.217511E-009</v>
      </c>
      <c r="AG629" s="1" t="n">
        <v>7.25049E-009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O629" s="2" t="n">
        <f aca="false">SQRT(SUMSQ(AB629:AD629))</f>
        <v>0.024186778453849</v>
      </c>
      <c r="AP629" s="2"/>
      <c r="AQ629" s="2"/>
      <c r="AR629" s="2"/>
      <c r="AS629" s="2" t="n">
        <f aca="false">DEGREES(2*ACOS(AH629))</f>
        <v>0</v>
      </c>
      <c r="AT629" s="2"/>
      <c r="AU629" s="2"/>
      <c r="AW629" s="0" t="n">
        <f aca="false">ABS(AI629-1)</f>
        <v>0</v>
      </c>
      <c r="AZ629" s="3"/>
      <c r="BA629" s="3" t="n">
        <f aca="false">DEGREES(2*ACOS(AM629))</f>
        <v>0</v>
      </c>
      <c r="BB629" s="3"/>
      <c r="BC629" s="3"/>
      <c r="BD629" s="0" t="n">
        <f aca="false">SUM(AN629:BB629)</f>
        <v>0.024186778453849</v>
      </c>
    </row>
    <row r="630" customFormat="false" ht="13.8" hidden="false" customHeight="false" outlineLevel="0" collapsed="false">
      <c r="A630" s="0" t="n">
        <v>487.8041</v>
      </c>
      <c r="B630" s="0" t="n">
        <v>3.36851</v>
      </c>
      <c r="C630" s="0" t="n">
        <v>2.603553</v>
      </c>
      <c r="D630" s="0" t="n">
        <v>0.7077215</v>
      </c>
      <c r="E630" s="0" t="n">
        <v>-0.278784</v>
      </c>
      <c r="F630" s="0" t="n">
        <v>-0.006902958</v>
      </c>
      <c r="G630" s="0" t="n">
        <v>0.00316018</v>
      </c>
      <c r="H630" s="0" t="n">
        <v>0.9603238</v>
      </c>
      <c r="I630" s="0" t="n">
        <v>0.2038396</v>
      </c>
      <c r="J630" s="0" t="n">
        <v>-0.1294609</v>
      </c>
      <c r="K630" s="0" t="n">
        <v>0.7459343</v>
      </c>
      <c r="L630" s="0" t="n">
        <v>0.1519839</v>
      </c>
      <c r="M630" s="0" t="n">
        <v>0.6353919</v>
      </c>
      <c r="N630" s="0" t="n">
        <v>1</v>
      </c>
      <c r="O630" s="0" t="n">
        <v>-0.000628233</v>
      </c>
      <c r="P630" s="1" t="n">
        <v>5.173683E-005</v>
      </c>
      <c r="Q630" s="0" t="n">
        <v>0.0003935695</v>
      </c>
      <c r="R630" s="0" t="n">
        <v>134.3794</v>
      </c>
      <c r="S630" s="0" t="n">
        <v>116.2575</v>
      </c>
      <c r="T630" s="0" t="n">
        <v>63.66492</v>
      </c>
      <c r="U630" s="0" t="n">
        <v>20.53575</v>
      </c>
      <c r="V630" s="0" t="n">
        <v>12.67948</v>
      </c>
      <c r="W630" s="0" t="n">
        <v>34.93534</v>
      </c>
      <c r="X630" s="0" t="n">
        <v>66.33264</v>
      </c>
      <c r="Y630" s="0" t="n">
        <v>87.83788</v>
      </c>
      <c r="Z630" s="0" t="n">
        <v>0</v>
      </c>
      <c r="AA630" s="0" t="n">
        <v>1</v>
      </c>
      <c r="AB630" s="0" t="n">
        <v>-0.003938524</v>
      </c>
      <c r="AC630" s="0" t="n">
        <v>-0.002587127</v>
      </c>
      <c r="AD630" s="0" t="n">
        <v>-0.01103605</v>
      </c>
      <c r="AE630" s="1" t="n">
        <v>-1.772732E-010</v>
      </c>
      <c r="AF630" s="1" t="n">
        <v>1.590269E-008</v>
      </c>
      <c r="AG630" s="1" t="n">
        <v>1.464453E-008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O630" s="2" t="n">
        <f aca="false">SQRT(SUMSQ(AB630:AD630))</f>
        <v>0.0119999832089551</v>
      </c>
      <c r="AP630" s="2"/>
      <c r="AQ630" s="2"/>
      <c r="AR630" s="2"/>
      <c r="AS630" s="2" t="n">
        <f aca="false">DEGREES(2*ACOS(AH630))</f>
        <v>0</v>
      </c>
      <c r="AT630" s="2"/>
      <c r="AU630" s="2"/>
      <c r="AW630" s="0" t="n">
        <f aca="false">ABS(AI630-1)</f>
        <v>0</v>
      </c>
      <c r="AZ630" s="3"/>
      <c r="BA630" s="3" t="n">
        <f aca="false">DEGREES(2*ACOS(AM630))</f>
        <v>0</v>
      </c>
      <c r="BB630" s="3"/>
      <c r="BC630" s="3"/>
      <c r="BD630" s="0" t="n">
        <f aca="false">SUM(AN630:BB630)</f>
        <v>0.0119999832089551</v>
      </c>
    </row>
    <row r="631" customFormat="false" ht="13.8" hidden="false" customHeight="false" outlineLevel="0" collapsed="false">
      <c r="A631" s="0" t="n">
        <v>487.8537</v>
      </c>
      <c r="B631" s="0" t="n">
        <v>3.361223</v>
      </c>
      <c r="C631" s="0" t="n">
        <v>2.600895</v>
      </c>
      <c r="D631" s="0" t="n">
        <v>0.6963204</v>
      </c>
      <c r="E631" s="0" t="n">
        <v>-0.278784</v>
      </c>
      <c r="F631" s="0" t="n">
        <v>-0.006902943</v>
      </c>
      <c r="G631" s="0" t="n">
        <v>0.003160184</v>
      </c>
      <c r="H631" s="0" t="n">
        <v>0.9603239</v>
      </c>
      <c r="I631" s="0" t="n">
        <v>0.2038396</v>
      </c>
      <c r="J631" s="0" t="n">
        <v>-0.1292399</v>
      </c>
      <c r="K631" s="0" t="n">
        <v>0.7480575</v>
      </c>
      <c r="L631" s="0" t="n">
        <v>0.1527938</v>
      </c>
      <c r="M631" s="0" t="n">
        <v>0.632741</v>
      </c>
      <c r="N631" s="0" t="n">
        <v>1</v>
      </c>
      <c r="O631" s="0" t="n">
        <v>-0.0006210804</v>
      </c>
      <c r="P631" s="1" t="n">
        <v>5.125999E-005</v>
      </c>
      <c r="Q631" s="0" t="n">
        <v>0.0003891587</v>
      </c>
      <c r="R631" s="0" t="n">
        <v>139.8419</v>
      </c>
      <c r="S631" s="0" t="n">
        <v>121.3081</v>
      </c>
      <c r="T631" s="0" t="n">
        <v>66.83526</v>
      </c>
      <c r="U631" s="0" t="n">
        <v>22.31906</v>
      </c>
      <c r="V631" s="0" t="n">
        <v>12.12812</v>
      </c>
      <c r="W631" s="0" t="n">
        <v>35.88697</v>
      </c>
      <c r="X631" s="0" t="n">
        <v>68.44919</v>
      </c>
      <c r="Y631" s="0" t="n">
        <v>91.22075</v>
      </c>
      <c r="Z631" s="0" t="n">
        <v>0</v>
      </c>
      <c r="AA631" s="0" t="n">
        <v>1</v>
      </c>
      <c r="AB631" s="0" t="n">
        <v>-0.005008912</v>
      </c>
      <c r="AC631" s="0" t="n">
        <v>-0.003230711</v>
      </c>
      <c r="AD631" s="0" t="n">
        <v>-0.0137649</v>
      </c>
      <c r="AE631" s="1" t="n">
        <v>-1.758469E-009</v>
      </c>
      <c r="AF631" s="1" t="n">
        <v>3.351876E-009</v>
      </c>
      <c r="AG631" s="1" t="n">
        <v>-2.911626E-009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O631" s="2" t="n">
        <f aca="false">SQRT(SUMSQ(AB631:AD631))</f>
        <v>0.0149999721666163</v>
      </c>
      <c r="AP631" s="2"/>
      <c r="AQ631" s="2"/>
      <c r="AR631" s="2"/>
      <c r="AS631" s="2" t="n">
        <f aca="false">DEGREES(2*ACOS(AH631))</f>
        <v>0</v>
      </c>
      <c r="AT631" s="2"/>
      <c r="AU631" s="2"/>
      <c r="AW631" s="0" t="n">
        <f aca="false">ABS(AI631-1)</f>
        <v>0</v>
      </c>
      <c r="AZ631" s="3"/>
      <c r="BA631" s="3" t="n">
        <f aca="false">DEGREES(2*ACOS(AM631))</f>
        <v>0</v>
      </c>
      <c r="BB631" s="3"/>
      <c r="BC631" s="3"/>
      <c r="BD631" s="0" t="n">
        <f aca="false">SUM(AN631:BB631)</f>
        <v>0.0149999721666163</v>
      </c>
    </row>
    <row r="632" customFormat="false" ht="13.8" hidden="false" customHeight="false" outlineLevel="0" collapsed="false">
      <c r="A632" s="0" t="n">
        <v>487.9032</v>
      </c>
      <c r="B632" s="0" t="n">
        <v>3.357289</v>
      </c>
      <c r="C632" s="0" t="n">
        <v>2.599596</v>
      </c>
      <c r="D632" s="0" t="n">
        <v>0.691107</v>
      </c>
      <c r="E632" s="0" t="n">
        <v>-0.278784</v>
      </c>
      <c r="F632" s="0" t="n">
        <v>-0.00690294</v>
      </c>
      <c r="G632" s="0" t="n">
        <v>0.003160212</v>
      </c>
      <c r="H632" s="0" t="n">
        <v>0.9603238</v>
      </c>
      <c r="I632" s="0" t="n">
        <v>0.2038396</v>
      </c>
      <c r="J632" s="0" t="n">
        <v>-0.129027</v>
      </c>
      <c r="K632" s="0" t="n">
        <v>0.7498338</v>
      </c>
      <c r="L632" s="0" t="n">
        <v>0.1534426</v>
      </c>
      <c r="M632" s="0" t="n">
        <v>0.6305209</v>
      </c>
      <c r="N632" s="0" t="n">
        <v>1</v>
      </c>
      <c r="O632" s="0" t="n">
        <v>-0.0002398491</v>
      </c>
      <c r="P632" s="1" t="n">
        <v>1.978874E-005</v>
      </c>
      <c r="Q632" s="0" t="n">
        <v>0.0001502037</v>
      </c>
      <c r="R632" s="0" t="n">
        <v>140.1636</v>
      </c>
      <c r="S632" s="0" t="n">
        <v>121.8142</v>
      </c>
      <c r="T632" s="0" t="n">
        <v>67.45238</v>
      </c>
      <c r="U632" s="0" t="n">
        <v>23.01298</v>
      </c>
      <c r="V632" s="0" t="n">
        <v>11.5573</v>
      </c>
      <c r="W632" s="0" t="n">
        <v>35.67201</v>
      </c>
      <c r="X632" s="0" t="n">
        <v>68.21101</v>
      </c>
      <c r="Y632" s="0" t="n">
        <v>91.19608</v>
      </c>
      <c r="Z632" s="0" t="n">
        <v>0</v>
      </c>
      <c r="AA632" s="0" t="n">
        <v>1</v>
      </c>
      <c r="AB632" s="0" t="n">
        <v>-0.001023336</v>
      </c>
      <c r="AC632" s="0" t="n">
        <v>-0.0006444354</v>
      </c>
      <c r="AD632" s="0" t="n">
        <v>-0.002745448</v>
      </c>
      <c r="AE632" s="1" t="n">
        <v>4.647978E-010</v>
      </c>
      <c r="AF632" s="1" t="n">
        <v>1.317691E-008</v>
      </c>
      <c r="AG632" s="1" t="n">
        <v>2.146141E-008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O632" s="2" t="n">
        <f aca="false">SQRT(SUMSQ(AB632:AD632))</f>
        <v>0.00299999971239551</v>
      </c>
      <c r="AP632" s="2"/>
      <c r="AQ632" s="2"/>
      <c r="AR632" s="2"/>
      <c r="AS632" s="2" t="n">
        <f aca="false">DEGREES(2*ACOS(AH632))</f>
        <v>0</v>
      </c>
      <c r="AT632" s="2"/>
      <c r="AU632" s="2"/>
      <c r="AW632" s="0" t="n">
        <f aca="false">ABS(AI632-1)</f>
        <v>0</v>
      </c>
      <c r="AZ632" s="3"/>
      <c r="BA632" s="3" t="n">
        <f aca="false">DEGREES(2*ACOS(AM632))</f>
        <v>0</v>
      </c>
      <c r="BB632" s="3"/>
      <c r="BC632" s="3"/>
      <c r="BD632" s="0" t="n">
        <f aca="false">SUM(AN632:BB632)</f>
        <v>0.00299999971239551</v>
      </c>
    </row>
    <row r="633" customFormat="false" ht="13.8" hidden="false" customHeight="false" outlineLevel="0" collapsed="false">
      <c r="A633" s="0" t="n">
        <v>487.9536</v>
      </c>
      <c r="B633" s="0" t="n">
        <v>3.356537</v>
      </c>
      <c r="C633" s="0" t="n">
        <v>2.594418</v>
      </c>
      <c r="D633" s="0" t="n">
        <v>0.6909512</v>
      </c>
      <c r="E633" s="0" t="n">
        <v>-0.278784</v>
      </c>
      <c r="F633" s="0" t="n">
        <v>-0.006902964</v>
      </c>
      <c r="G633" s="0" t="n">
        <v>0.003160209</v>
      </c>
      <c r="H633" s="0" t="n">
        <v>0.9603239</v>
      </c>
      <c r="I633" s="0" t="n">
        <v>0.2038396</v>
      </c>
      <c r="J633" s="0" t="n">
        <v>-0.1288005</v>
      </c>
      <c r="K633" s="0" t="n">
        <v>0.7512524</v>
      </c>
      <c r="L633" s="0" t="n">
        <v>0.1538911</v>
      </c>
      <c r="M633" s="0" t="n">
        <v>0.628767</v>
      </c>
      <c r="N633" s="0" t="n">
        <v>1</v>
      </c>
      <c r="O633" s="1" t="n">
        <v>-6.103516E-005</v>
      </c>
      <c r="P633" s="1" t="n">
        <v>5.00679E-006</v>
      </c>
      <c r="Q633" s="1" t="n">
        <v>3.826618E-005</v>
      </c>
      <c r="R633" s="0" t="n">
        <v>142.8374</v>
      </c>
      <c r="S633" s="0" t="n">
        <v>124.2781</v>
      </c>
      <c r="T633" s="0" t="n">
        <v>69.01517</v>
      </c>
      <c r="U633" s="0" t="n">
        <v>23.80385</v>
      </c>
      <c r="V633" s="0" t="n">
        <v>11.52689</v>
      </c>
      <c r="W633" s="0" t="n">
        <v>36.13169</v>
      </c>
      <c r="X633" s="0" t="n">
        <v>69.24723</v>
      </c>
      <c r="Y633" s="0" t="n">
        <v>92.76585</v>
      </c>
      <c r="Z633" s="0" t="n">
        <v>0</v>
      </c>
      <c r="AA633" s="0" t="n">
        <v>1</v>
      </c>
      <c r="AB633" s="0" t="n">
        <v>0.0004978108</v>
      </c>
      <c r="AC633" s="0" t="n">
        <v>-0.005858262</v>
      </c>
      <c r="AD633" s="0" t="n">
        <v>0.001197069</v>
      </c>
      <c r="AE633" s="1" t="n">
        <v>2.542125E-009</v>
      </c>
      <c r="AF633" s="1" t="n">
        <v>-3.067835E-008</v>
      </c>
      <c r="AG633" s="1" t="n">
        <v>5.670058E-009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O633" s="2" t="n">
        <f aca="false">SQRT(SUMSQ(AB633:AD633))</f>
        <v>0.00600000195366649</v>
      </c>
      <c r="AP633" s="2"/>
      <c r="AQ633" s="2"/>
      <c r="AR633" s="2"/>
      <c r="AS633" s="2" t="n">
        <f aca="false">DEGREES(2*ACOS(AH633))</f>
        <v>0</v>
      </c>
      <c r="AT633" s="2"/>
      <c r="AU633" s="2"/>
      <c r="AW633" s="0" t="n">
        <f aca="false">ABS(AI633-1)</f>
        <v>0</v>
      </c>
      <c r="AZ633" s="3"/>
      <c r="BA633" s="3" t="n">
        <f aca="false">DEGREES(2*ACOS(AM633))</f>
        <v>0</v>
      </c>
      <c r="BB633" s="3"/>
      <c r="BC633" s="3"/>
      <c r="BD633" s="0" t="n">
        <f aca="false">SUM(AN633:BB633)</f>
        <v>0.00600000195366649</v>
      </c>
    </row>
    <row r="634" customFormat="false" ht="13.8" hidden="false" customHeight="false" outlineLevel="0" collapsed="false">
      <c r="A634" s="0" t="n">
        <v>488.0031</v>
      </c>
      <c r="B634" s="0" t="n">
        <v>3.356394</v>
      </c>
      <c r="C634" s="0" t="n">
        <v>2.593549</v>
      </c>
      <c r="D634" s="0" t="n">
        <v>0.6909357</v>
      </c>
      <c r="E634" s="0" t="n">
        <v>-0.278784</v>
      </c>
      <c r="F634" s="0" t="n">
        <v>-0.006902991</v>
      </c>
      <c r="G634" s="0" t="n">
        <v>0.00316017</v>
      </c>
      <c r="H634" s="0" t="n">
        <v>0.9603239</v>
      </c>
      <c r="I634" s="0" t="n">
        <v>0.2038396</v>
      </c>
      <c r="J634" s="0" t="n">
        <v>-0.1285975</v>
      </c>
      <c r="K634" s="0" t="n">
        <v>0.7523567</v>
      </c>
      <c r="L634" s="0" t="n">
        <v>0.1542075</v>
      </c>
      <c r="M634" s="0" t="n">
        <v>0.627409</v>
      </c>
      <c r="N634" s="0" t="n">
        <v>1</v>
      </c>
      <c r="O634" s="1" t="n">
        <v>-1.001358E-005</v>
      </c>
      <c r="P634" s="1" t="n">
        <v>9.536743E-007</v>
      </c>
      <c r="Q634" s="1" t="n">
        <v>6.377697E-006</v>
      </c>
      <c r="R634" s="0" t="n">
        <v>140.2196</v>
      </c>
      <c r="S634" s="0" t="n">
        <v>122.0698</v>
      </c>
      <c r="T634" s="0" t="n">
        <v>67.86918</v>
      </c>
      <c r="U634" s="0" t="n">
        <v>23.47105</v>
      </c>
      <c r="V634" s="0" t="n">
        <v>11.29773</v>
      </c>
      <c r="W634" s="0" t="n">
        <v>35.28686</v>
      </c>
      <c r="X634" s="0" t="n">
        <v>67.80721</v>
      </c>
      <c r="Y634" s="0" t="n">
        <v>90.95054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1" t="n">
        <v>-4.08826E-009</v>
      </c>
      <c r="AF634" s="1" t="n">
        <v>-4.158829E-008</v>
      </c>
      <c r="AG634" s="1" t="n">
        <v>-2.831334E-008</v>
      </c>
      <c r="AH634" s="0" t="n">
        <v>0.9999999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O634" s="2" t="n">
        <f aca="false">SQRT(SUMSQ(AB634:AD634))</f>
        <v>0</v>
      </c>
      <c r="AP634" s="2"/>
      <c r="AQ634" s="2"/>
      <c r="AR634" s="2"/>
      <c r="AS634" s="2" t="n">
        <f aca="false">DEGREES(2*ACOS(AH634))</f>
        <v>0.0512469035396072</v>
      </c>
      <c r="AT634" s="2"/>
      <c r="AU634" s="2"/>
      <c r="AW634" s="0" t="n">
        <f aca="false">ABS(AI634-1)</f>
        <v>0</v>
      </c>
      <c r="AZ634" s="3"/>
      <c r="BA634" s="3" t="n">
        <f aca="false">DEGREES(2*ACOS(AM634))</f>
        <v>0</v>
      </c>
      <c r="BB634" s="3"/>
      <c r="BC634" s="3"/>
      <c r="BD634" s="0" t="n">
        <f aca="false">SUM(AN634:BB634)</f>
        <v>0.0512469035396072</v>
      </c>
    </row>
    <row r="635" customFormat="false" ht="13.8" hidden="false" customHeight="false" outlineLevel="0" collapsed="false">
      <c r="A635" s="0" t="n">
        <v>488.0535</v>
      </c>
      <c r="B635" s="0" t="n">
        <v>3.356369</v>
      </c>
      <c r="C635" s="0" t="n">
        <v>2.593404</v>
      </c>
      <c r="D635" s="0" t="n">
        <v>0.6909332</v>
      </c>
      <c r="E635" s="0" t="n">
        <v>-0.278784</v>
      </c>
      <c r="F635" s="0" t="n">
        <v>-0.006902985</v>
      </c>
      <c r="G635" s="0" t="n">
        <v>0.00316018</v>
      </c>
      <c r="H635" s="0" t="n">
        <v>0.9603239</v>
      </c>
      <c r="I635" s="0" t="n">
        <v>0.2038396</v>
      </c>
      <c r="J635" s="0" t="n">
        <v>-0.1284348</v>
      </c>
      <c r="K635" s="0" t="n">
        <v>0.7532112</v>
      </c>
      <c r="L635" s="0" t="n">
        <v>0.1544462</v>
      </c>
      <c r="M635" s="0" t="n">
        <v>0.6263575</v>
      </c>
      <c r="N635" s="0" t="n">
        <v>1</v>
      </c>
      <c r="O635" s="1" t="n">
        <v>-1.66893E-006</v>
      </c>
      <c r="P635" s="1" t="n">
        <v>2.384186E-007</v>
      </c>
      <c r="Q635" s="1" t="n">
        <v>1.132488E-006</v>
      </c>
      <c r="R635" s="0" t="n">
        <v>142.7326</v>
      </c>
      <c r="S635" s="0" t="n">
        <v>124.2792</v>
      </c>
      <c r="T635" s="0" t="n">
        <v>69.12031</v>
      </c>
      <c r="U635" s="0" t="n">
        <v>23.91584</v>
      </c>
      <c r="V635" s="0" t="n">
        <v>11.51671</v>
      </c>
      <c r="W635" s="0" t="n">
        <v>35.8538</v>
      </c>
      <c r="X635" s="0" t="n">
        <v>68.96482</v>
      </c>
      <c r="Y635" s="0" t="n">
        <v>92.54161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1" t="n">
        <v>-6.52617E-009</v>
      </c>
      <c r="AF635" s="1" t="n">
        <v>6.324644E-009</v>
      </c>
      <c r="AG635" s="1" t="n">
        <v>4.633136E-009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O635" s="2" t="n">
        <f aca="false">SQRT(SUMSQ(AB635:AD635))</f>
        <v>0</v>
      </c>
      <c r="AP635" s="2"/>
      <c r="AQ635" s="2"/>
      <c r="AR635" s="2"/>
      <c r="AS635" s="2" t="n">
        <f aca="false">DEGREES(2*ACOS(AH635))</f>
        <v>0</v>
      </c>
      <c r="AT635" s="2"/>
      <c r="AU635" s="2"/>
      <c r="AW635" s="0" t="n">
        <f aca="false">ABS(AI635-1)</f>
        <v>0</v>
      </c>
      <c r="AZ635" s="3"/>
      <c r="BA635" s="3" t="n">
        <f aca="false">DEGREES(2*ACOS(AM635))</f>
        <v>0</v>
      </c>
      <c r="BB635" s="3"/>
      <c r="BC635" s="3"/>
      <c r="BD635" s="0" t="n">
        <f aca="false">SUM(AN635:BB635)</f>
        <v>0</v>
      </c>
    </row>
    <row r="636" customFormat="false" ht="13.8" hidden="false" customHeight="false" outlineLevel="0" collapsed="false">
      <c r="A636" s="0" t="n">
        <v>488.1039</v>
      </c>
      <c r="B636" s="0" t="n">
        <v>3.356365</v>
      </c>
      <c r="C636" s="0" t="n">
        <v>2.593379</v>
      </c>
      <c r="D636" s="0" t="n">
        <v>0.6909328</v>
      </c>
      <c r="E636" s="0" t="n">
        <v>-0.278784</v>
      </c>
      <c r="F636" s="0" t="n">
        <v>-0.006903001</v>
      </c>
      <c r="G636" s="0" t="n">
        <v>0.003160244</v>
      </c>
      <c r="H636" s="0" t="n">
        <v>0.9603238</v>
      </c>
      <c r="I636" s="0" t="n">
        <v>0.2038396</v>
      </c>
      <c r="J636" s="0" t="n">
        <v>-0.1283081</v>
      </c>
      <c r="K636" s="0" t="n">
        <v>0.7538709</v>
      </c>
      <c r="L636" s="0" t="n">
        <v>0.1546298</v>
      </c>
      <c r="M636" s="0" t="n">
        <v>0.6255441</v>
      </c>
      <c r="N636" s="0" t="n">
        <v>1</v>
      </c>
      <c r="O636" s="1" t="n">
        <v>-2.384186E-007</v>
      </c>
      <c r="P636" s="0" t="n">
        <v>0</v>
      </c>
      <c r="Q636" s="1" t="n">
        <v>1.788139E-007</v>
      </c>
      <c r="R636" s="0" t="n">
        <v>142.7221</v>
      </c>
      <c r="S636" s="0" t="n">
        <v>124.2753</v>
      </c>
      <c r="T636" s="0" t="n">
        <v>69.1237</v>
      </c>
      <c r="U636" s="0" t="n">
        <v>23.91935</v>
      </c>
      <c r="V636" s="0" t="n">
        <v>11.5215</v>
      </c>
      <c r="W636" s="0" t="n">
        <v>35.834</v>
      </c>
      <c r="X636" s="0" t="n">
        <v>68.94489</v>
      </c>
      <c r="Y636" s="0" t="n">
        <v>92.52474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1" t="n">
        <v>4.847771E-009</v>
      </c>
      <c r="AF636" s="1" t="n">
        <v>1.887014E-008</v>
      </c>
      <c r="AG636" s="1" t="n">
        <v>5.914793E-008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O636" s="2" t="n">
        <f aca="false">SQRT(SUMSQ(AB636:AD636))</f>
        <v>0</v>
      </c>
      <c r="AP636" s="2"/>
      <c r="AQ636" s="2"/>
      <c r="AR636" s="2"/>
      <c r="AS636" s="2" t="n">
        <f aca="false">DEGREES(2*ACOS(AH636))</f>
        <v>0</v>
      </c>
      <c r="AT636" s="2"/>
      <c r="AU636" s="2"/>
      <c r="AW636" s="0" t="n">
        <f aca="false">ABS(AI636-1)</f>
        <v>0</v>
      </c>
      <c r="AZ636" s="3"/>
      <c r="BA636" s="3" t="n">
        <f aca="false">DEGREES(2*ACOS(AM636))</f>
        <v>0</v>
      </c>
      <c r="BB636" s="3"/>
      <c r="BC636" s="3"/>
      <c r="BD636" s="0" t="n">
        <f aca="false">SUM(AN636:BB636)</f>
        <v>0</v>
      </c>
    </row>
    <row r="637" customFormat="false" ht="13.8" hidden="false" customHeight="false" outlineLevel="0" collapsed="false">
      <c r="A637" s="0" t="n">
        <v>488.1534</v>
      </c>
      <c r="B637" s="0" t="n">
        <v>3.356365</v>
      </c>
      <c r="C637" s="0" t="n">
        <v>2.593375</v>
      </c>
      <c r="D637" s="0" t="n">
        <v>0.6909327</v>
      </c>
      <c r="E637" s="0" t="n">
        <v>-0.278784</v>
      </c>
      <c r="F637" s="0" t="n">
        <v>-0.006902993</v>
      </c>
      <c r="G637" s="0" t="n">
        <v>0.003160286</v>
      </c>
      <c r="H637" s="0" t="n">
        <v>0.9603238</v>
      </c>
      <c r="I637" s="0" t="n">
        <v>0.2038396</v>
      </c>
      <c r="J637" s="0" t="n">
        <v>-0.1282096</v>
      </c>
      <c r="K637" s="0" t="n">
        <v>0.7543803</v>
      </c>
      <c r="L637" s="0" t="n">
        <v>0.1547712</v>
      </c>
      <c r="M637" s="0" t="n">
        <v>0.6249148</v>
      </c>
      <c r="N637" s="0" t="n">
        <v>1</v>
      </c>
      <c r="O637" s="0" t="n">
        <v>0</v>
      </c>
      <c r="P637" s="0" t="n">
        <v>0</v>
      </c>
      <c r="Q637" s="1" t="n">
        <v>5.960464E-008</v>
      </c>
      <c r="R637" s="0" t="n">
        <v>140.1711</v>
      </c>
      <c r="S637" s="0" t="n">
        <v>122.0553</v>
      </c>
      <c r="T637" s="0" t="n">
        <v>67.88998</v>
      </c>
      <c r="U637" s="0" t="n">
        <v>23.49283</v>
      </c>
      <c r="V637" s="0" t="n">
        <v>11.31692</v>
      </c>
      <c r="W637" s="0" t="n">
        <v>35.18979</v>
      </c>
      <c r="X637" s="0" t="n">
        <v>67.70938</v>
      </c>
      <c r="Y637" s="0" t="n">
        <v>90.86887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1" t="n">
        <v>1.318248E-008</v>
      </c>
      <c r="AF637" s="1" t="n">
        <v>1.850228E-008</v>
      </c>
      <c r="AG637" s="1" t="n">
        <v>2.95279E-008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O637" s="2" t="n">
        <f aca="false">SQRT(SUMSQ(AB637:AD637))</f>
        <v>0</v>
      </c>
      <c r="AP637" s="2"/>
      <c r="AQ637" s="2"/>
      <c r="AR637" s="2"/>
      <c r="AS637" s="2" t="n">
        <f aca="false">DEGREES(2*ACOS(AH637))</f>
        <v>0</v>
      </c>
      <c r="AT637" s="2"/>
      <c r="AU637" s="2"/>
      <c r="AW637" s="0" t="n">
        <f aca="false">ABS(AI637-1)</f>
        <v>0</v>
      </c>
      <c r="AZ637" s="3"/>
      <c r="BA637" s="3" t="n">
        <f aca="false">DEGREES(2*ACOS(AM637))</f>
        <v>0</v>
      </c>
      <c r="BB637" s="3"/>
      <c r="BC637" s="3"/>
      <c r="BD637" s="0" t="n">
        <f aca="false">SUM(AN637:BB637)</f>
        <v>0</v>
      </c>
    </row>
    <row r="638" customFormat="false" ht="13.8" hidden="false" customHeight="false" outlineLevel="0" collapsed="false">
      <c r="A638" s="0" t="n">
        <v>488.2037</v>
      </c>
      <c r="B638" s="0" t="n">
        <v>3.356365</v>
      </c>
      <c r="C638" s="0" t="n">
        <v>2.593374</v>
      </c>
      <c r="D638" s="0" t="n">
        <v>0.6909329</v>
      </c>
      <c r="E638" s="0" t="n">
        <v>-0.2787841</v>
      </c>
      <c r="F638" s="0" t="n">
        <v>-0.006902983</v>
      </c>
      <c r="G638" s="0" t="n">
        <v>0.003160325</v>
      </c>
      <c r="H638" s="0" t="n">
        <v>0.9603238</v>
      </c>
      <c r="I638" s="0" t="n">
        <v>0.2038396</v>
      </c>
      <c r="J638" s="0" t="n">
        <v>-0.1281331</v>
      </c>
      <c r="K638" s="0" t="n">
        <v>0.7547742</v>
      </c>
      <c r="L638" s="0" t="n">
        <v>0.1548803</v>
      </c>
      <c r="M638" s="0" t="n">
        <v>0.6244277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137.622</v>
      </c>
      <c r="S638" s="0" t="n">
        <v>119.8359</v>
      </c>
      <c r="T638" s="0" t="n">
        <v>66.65578</v>
      </c>
      <c r="U638" s="0" t="n">
        <v>23.0658</v>
      </c>
      <c r="V638" s="0" t="n">
        <v>11.11141</v>
      </c>
      <c r="W638" s="0" t="n">
        <v>34.5491</v>
      </c>
      <c r="X638" s="0" t="n">
        <v>66.47739</v>
      </c>
      <c r="Y638" s="0" t="n">
        <v>89.21592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1" t="n">
        <v>-1.77909E-009</v>
      </c>
      <c r="AF638" s="1" t="n">
        <v>1.714113E-008</v>
      </c>
      <c r="AG638" s="1" t="n">
        <v>3.478444E-008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O638" s="2" t="n">
        <f aca="false">SQRT(SUMSQ(AB638:AD638))</f>
        <v>0</v>
      </c>
      <c r="AP638" s="2"/>
      <c r="AQ638" s="2"/>
      <c r="AR638" s="2"/>
      <c r="AS638" s="2" t="n">
        <f aca="false">DEGREES(2*ACOS(AH638))</f>
        <v>0</v>
      </c>
      <c r="AT638" s="2"/>
      <c r="AU638" s="2"/>
      <c r="AW638" s="0" t="n">
        <f aca="false">ABS(AI638-1)</f>
        <v>0</v>
      </c>
      <c r="AZ638" s="3"/>
      <c r="BA638" s="3" t="n">
        <f aca="false">DEGREES(2*ACOS(AM638))</f>
        <v>0</v>
      </c>
      <c r="BB638" s="3"/>
      <c r="BC638" s="3"/>
      <c r="BD638" s="0" t="n">
        <f aca="false">SUM(AN638:BB638)</f>
        <v>0</v>
      </c>
    </row>
    <row r="639" customFormat="false" ht="13.8" hidden="false" customHeight="false" outlineLevel="0" collapsed="false">
      <c r="A639" s="0" t="n">
        <v>488.254</v>
      </c>
      <c r="B639" s="0" t="n">
        <v>3.356365</v>
      </c>
      <c r="C639" s="0" t="n">
        <v>2.593374</v>
      </c>
      <c r="D639" s="0" t="n">
        <v>0.6909329</v>
      </c>
      <c r="E639" s="0" t="n">
        <v>-0.278784</v>
      </c>
      <c r="F639" s="0" t="n">
        <v>-0.006902983</v>
      </c>
      <c r="G639" s="0" t="n">
        <v>0.003160311</v>
      </c>
      <c r="H639" s="0" t="n">
        <v>0.9603238</v>
      </c>
      <c r="I639" s="0" t="n">
        <v>0.2038396</v>
      </c>
      <c r="J639" s="0" t="n">
        <v>-0.1280737</v>
      </c>
      <c r="K639" s="0" t="n">
        <v>0.7550787</v>
      </c>
      <c r="L639" s="0" t="n">
        <v>0.1549645</v>
      </c>
      <c r="M639" s="0" t="n">
        <v>0.6240508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137.6219</v>
      </c>
      <c r="S639" s="0" t="n">
        <v>119.8357</v>
      </c>
      <c r="T639" s="0" t="n">
        <v>66.65579</v>
      </c>
      <c r="U639" s="0" t="n">
        <v>23.06582</v>
      </c>
      <c r="V639" s="0" t="n">
        <v>11.11148</v>
      </c>
      <c r="W639" s="0" t="n">
        <v>34.54888</v>
      </c>
      <c r="X639" s="0" t="n">
        <v>66.47723</v>
      </c>
      <c r="Y639" s="0" t="n">
        <v>89.21582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1" t="n">
        <v>5.777319E-009</v>
      </c>
      <c r="AF639" s="1" t="n">
        <v>-1.082594E-008</v>
      </c>
      <c r="AG639" s="1" t="n">
        <v>-1.455423E-008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O639" s="2" t="n">
        <f aca="false">SQRT(SUMSQ(AB639:AD639))</f>
        <v>0</v>
      </c>
      <c r="AP639" s="2"/>
      <c r="AQ639" s="2"/>
      <c r="AR639" s="2"/>
      <c r="AS639" s="2" t="n">
        <f aca="false">DEGREES(2*ACOS(AH639))</f>
        <v>0</v>
      </c>
      <c r="AT639" s="2"/>
      <c r="AU639" s="2"/>
      <c r="AW639" s="0" t="n">
        <f aca="false">ABS(AI639-1)</f>
        <v>0</v>
      </c>
      <c r="AZ639" s="3"/>
      <c r="BA639" s="3" t="n">
        <f aca="false">DEGREES(2*ACOS(AM639))</f>
        <v>0</v>
      </c>
      <c r="BB639" s="3"/>
      <c r="BC639" s="3"/>
      <c r="BD639" s="0" t="n">
        <f aca="false">SUM(AN639:BB639)</f>
        <v>0</v>
      </c>
    </row>
    <row r="640" customFormat="false" ht="13.8" hidden="false" customHeight="false" outlineLevel="0" collapsed="false">
      <c r="A640" s="0" t="n">
        <v>488.3033</v>
      </c>
      <c r="B640" s="0" t="n">
        <v>3.356365</v>
      </c>
      <c r="C640" s="0" t="n">
        <v>2.593374</v>
      </c>
      <c r="D640" s="0" t="n">
        <v>0.6909329</v>
      </c>
      <c r="E640" s="0" t="n">
        <v>-0.278784</v>
      </c>
      <c r="F640" s="0" t="n">
        <v>-0.006902978</v>
      </c>
      <c r="G640" s="0" t="n">
        <v>0.003160304</v>
      </c>
      <c r="H640" s="0" t="n">
        <v>0.9603238</v>
      </c>
      <c r="I640" s="0" t="n">
        <v>0.2038396</v>
      </c>
      <c r="J640" s="0" t="n">
        <v>-0.1280276</v>
      </c>
      <c r="K640" s="0" t="n">
        <v>0.7553143</v>
      </c>
      <c r="L640" s="0" t="n">
        <v>0.1550295</v>
      </c>
      <c r="M640" s="0" t="n">
        <v>0.6237589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135.0733</v>
      </c>
      <c r="S640" s="0" t="n">
        <v>117.6165</v>
      </c>
      <c r="T640" s="0" t="n">
        <v>65.42142</v>
      </c>
      <c r="U640" s="0" t="n">
        <v>22.63868</v>
      </c>
      <c r="V640" s="0" t="n">
        <v>10.90572</v>
      </c>
      <c r="W640" s="0" t="n">
        <v>33.90906</v>
      </c>
      <c r="X640" s="0" t="n">
        <v>65.24616</v>
      </c>
      <c r="Y640" s="0" t="n">
        <v>87.56359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1" t="n">
        <v>1.90275E-009</v>
      </c>
      <c r="AF640" s="1" t="n">
        <v>-6.390392E-009</v>
      </c>
      <c r="AG640" s="1" t="n">
        <v>-6.385191E-009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O640" s="2" t="n">
        <f aca="false">SQRT(SUMSQ(AB640:AD640))</f>
        <v>0</v>
      </c>
      <c r="AP640" s="2"/>
      <c r="AQ640" s="2"/>
      <c r="AR640" s="2"/>
      <c r="AS640" s="2" t="n">
        <f aca="false">DEGREES(2*ACOS(AH640))</f>
        <v>0</v>
      </c>
      <c r="AT640" s="2"/>
      <c r="AU640" s="2"/>
      <c r="AW640" s="0" t="n">
        <f aca="false">ABS(AI640-1)</f>
        <v>0</v>
      </c>
      <c r="AZ640" s="3"/>
      <c r="BA640" s="3" t="n">
        <f aca="false">DEGREES(2*ACOS(AM640))</f>
        <v>0</v>
      </c>
      <c r="BB640" s="3"/>
      <c r="BC640" s="3"/>
      <c r="BD640" s="0" t="n">
        <f aca="false">SUM(AN640:BB640)</f>
        <v>0</v>
      </c>
    </row>
    <row r="641" customFormat="false" ht="13.8" hidden="false" customHeight="false" outlineLevel="0" collapsed="false">
      <c r="A641" s="0" t="n">
        <v>488.3537</v>
      </c>
      <c r="B641" s="0" t="n">
        <v>3.356365</v>
      </c>
      <c r="C641" s="0" t="n">
        <v>2.593374</v>
      </c>
      <c r="D641" s="0" t="n">
        <v>0.6909329</v>
      </c>
      <c r="E641" s="0" t="n">
        <v>-0.2787839</v>
      </c>
      <c r="F641" s="0" t="n">
        <v>-0.006902986</v>
      </c>
      <c r="G641" s="0" t="n">
        <v>0.00316031</v>
      </c>
      <c r="H641" s="0" t="n">
        <v>0.9603238</v>
      </c>
      <c r="I641" s="0" t="n">
        <v>0.2038396</v>
      </c>
      <c r="J641" s="0" t="n">
        <v>-0.1279918</v>
      </c>
      <c r="K641" s="0" t="n">
        <v>0.7554965</v>
      </c>
      <c r="L641" s="0" t="n">
        <v>0.1550798</v>
      </c>
      <c r="M641" s="0" t="n">
        <v>0.623533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137.6219</v>
      </c>
      <c r="S641" s="0" t="n">
        <v>119.8357</v>
      </c>
      <c r="T641" s="0" t="n">
        <v>66.65579</v>
      </c>
      <c r="U641" s="0" t="n">
        <v>23.06582</v>
      </c>
      <c r="V641" s="0" t="n">
        <v>11.11149</v>
      </c>
      <c r="W641" s="0" t="n">
        <v>34.54885</v>
      </c>
      <c r="X641" s="0" t="n">
        <v>66.47722</v>
      </c>
      <c r="Y641" s="0" t="n">
        <v>89.21574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1" t="n">
        <v>7.097665E-010</v>
      </c>
      <c r="AF641" s="1" t="n">
        <v>-3.526321E-009</v>
      </c>
      <c r="AG641" s="1" t="n">
        <v>1.121101E-008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O641" s="2" t="n">
        <f aca="false">SQRT(SUMSQ(AB641:AD641))</f>
        <v>0</v>
      </c>
      <c r="AP641" s="2"/>
      <c r="AQ641" s="2"/>
      <c r="AR641" s="2"/>
      <c r="AS641" s="2" t="n">
        <f aca="false">DEGREES(2*ACOS(AH641))</f>
        <v>0</v>
      </c>
      <c r="AT641" s="2"/>
      <c r="AU641" s="2"/>
      <c r="AW641" s="0" t="n">
        <f aca="false">ABS(AI641-1)</f>
        <v>0</v>
      </c>
      <c r="AZ641" s="3"/>
      <c r="BA641" s="3" t="n">
        <f aca="false">DEGREES(2*ACOS(AM641))</f>
        <v>0</v>
      </c>
      <c r="BB641" s="3"/>
      <c r="BC641" s="3"/>
      <c r="BD641" s="0" t="n">
        <f aca="false">SUM(AN641:BB641)</f>
        <v>0</v>
      </c>
    </row>
    <row r="642" customFormat="false" ht="13.8" hidden="false" customHeight="false" outlineLevel="0" collapsed="false">
      <c r="A642" s="0" t="n">
        <v>488.4035</v>
      </c>
      <c r="B642" s="0" t="n">
        <v>3.356365</v>
      </c>
      <c r="C642" s="0" t="n">
        <v>2.593374</v>
      </c>
      <c r="D642" s="0" t="n">
        <v>0.6909329</v>
      </c>
      <c r="E642" s="0" t="n">
        <v>-0.2787839</v>
      </c>
      <c r="F642" s="0" t="n">
        <v>-0.006903001</v>
      </c>
      <c r="G642" s="0" t="n">
        <v>0.00316034</v>
      </c>
      <c r="H642" s="0" t="n">
        <v>0.9603238</v>
      </c>
      <c r="I642" s="0" t="n">
        <v>0.2038396</v>
      </c>
      <c r="J642" s="0" t="n">
        <v>-0.127964</v>
      </c>
      <c r="K642" s="0" t="n">
        <v>0.7556375</v>
      </c>
      <c r="L642" s="0" t="n">
        <v>0.1551186</v>
      </c>
      <c r="M642" s="0" t="n">
        <v>0.6233582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135.0733</v>
      </c>
      <c r="S642" s="0" t="n">
        <v>117.6165</v>
      </c>
      <c r="T642" s="0" t="n">
        <v>65.42142</v>
      </c>
      <c r="U642" s="0" t="n">
        <v>22.63868</v>
      </c>
      <c r="V642" s="0" t="n">
        <v>10.90573</v>
      </c>
      <c r="W642" s="0" t="n">
        <v>33.90906</v>
      </c>
      <c r="X642" s="0" t="n">
        <v>65.24616</v>
      </c>
      <c r="Y642" s="0" t="n">
        <v>87.56359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1" t="n">
        <v>-1.962906E-009</v>
      </c>
      <c r="AF642" s="1" t="n">
        <v>-2.808681E-009</v>
      </c>
      <c r="AG642" s="1" t="n">
        <v>3.377769E-008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O642" s="2" t="n">
        <f aca="false">SQRT(SUMSQ(AB642:AD642))</f>
        <v>0</v>
      </c>
      <c r="AP642" s="2"/>
      <c r="AQ642" s="2"/>
      <c r="AR642" s="2"/>
      <c r="AS642" s="2" t="n">
        <f aca="false">DEGREES(2*ACOS(AH642))</f>
        <v>0.0512469035396072</v>
      </c>
      <c r="AT642" s="2"/>
      <c r="AU642" s="2"/>
      <c r="AW642" s="0" t="n">
        <f aca="false">ABS(AI642-1)</f>
        <v>0</v>
      </c>
      <c r="AZ642" s="3"/>
      <c r="BA642" s="3" t="n">
        <f aca="false">DEGREES(2*ACOS(AM642))</f>
        <v>0</v>
      </c>
      <c r="BB642" s="3"/>
      <c r="BC642" s="3"/>
      <c r="BD642" s="0" t="n">
        <f aca="false">SUM(AN642:BB642)</f>
        <v>0.0512469035396072</v>
      </c>
    </row>
    <row r="643" customFormat="false" ht="13.8" hidden="false" customHeight="false" outlineLevel="0" collapsed="false">
      <c r="A643" s="0" t="n">
        <v>488.4533</v>
      </c>
      <c r="B643" s="0" t="n">
        <v>3.354577</v>
      </c>
      <c r="C643" s="0" t="n">
        <v>2.600194</v>
      </c>
      <c r="D643" s="0" t="n">
        <v>0.6867349</v>
      </c>
      <c r="E643" s="0" t="n">
        <v>-0.2787839</v>
      </c>
      <c r="F643" s="0" t="n">
        <v>-0.006902984</v>
      </c>
      <c r="G643" s="0" t="n">
        <v>0.003160337</v>
      </c>
      <c r="H643" s="0" t="n">
        <v>0.9603239</v>
      </c>
      <c r="I643" s="0" t="n">
        <v>0.2038396</v>
      </c>
      <c r="J643" s="0" t="n">
        <v>-0.1279836</v>
      </c>
      <c r="K643" s="0" t="n">
        <v>0.7557622</v>
      </c>
      <c r="L643" s="0" t="n">
        <v>0.1552123</v>
      </c>
      <c r="M643" s="0" t="n">
        <v>0.6231797</v>
      </c>
      <c r="N643" s="0" t="n">
        <v>1</v>
      </c>
      <c r="O643" s="0" t="n">
        <v>-0.0001275539</v>
      </c>
      <c r="P643" s="1" t="n">
        <v>1.049042E-005</v>
      </c>
      <c r="Q643" s="1" t="n">
        <v>8.004904E-005</v>
      </c>
      <c r="R643" s="0" t="n">
        <v>132.5603</v>
      </c>
      <c r="S643" s="0" t="n">
        <v>115.4229</v>
      </c>
      <c r="T643" s="0" t="n">
        <v>64.1992</v>
      </c>
      <c r="U643" s="0" t="n">
        <v>22.22635</v>
      </c>
      <c r="V643" s="0" t="n">
        <v>10.67039</v>
      </c>
      <c r="W643" s="0" t="n">
        <v>33.30981</v>
      </c>
      <c r="X643" s="0" t="n">
        <v>64.05483</v>
      </c>
      <c r="Y643" s="0" t="n">
        <v>85.95145</v>
      </c>
      <c r="Z643" s="0" t="n">
        <v>0</v>
      </c>
      <c r="AA643" s="0" t="n">
        <v>1</v>
      </c>
      <c r="AB643" s="0" t="n">
        <v>-0.003025038</v>
      </c>
      <c r="AC643" s="0" t="n">
        <v>0.01047589</v>
      </c>
      <c r="AD643" s="0" t="n">
        <v>-0.007816581</v>
      </c>
      <c r="AE643" s="1" t="n">
        <v>5.731849E-009</v>
      </c>
      <c r="AF643" s="1" t="n">
        <v>3.614936E-009</v>
      </c>
      <c r="AG643" s="1" t="n">
        <v>-1.233613E-008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O643" s="2" t="n">
        <f aca="false">SQRT(SUMSQ(AB643:AD643))</f>
        <v>0.0134161866684653</v>
      </c>
      <c r="AP643" s="2"/>
      <c r="AQ643" s="2"/>
      <c r="AR643" s="2"/>
      <c r="AS643" s="2" t="n">
        <f aca="false">DEGREES(2*ACOS(AH643))</f>
        <v>0</v>
      </c>
      <c r="AT643" s="2"/>
      <c r="AU643" s="2"/>
      <c r="AW643" s="0" t="n">
        <f aca="false">ABS(AI643-1)</f>
        <v>0</v>
      </c>
      <c r="AZ643" s="3"/>
      <c r="BA643" s="3" t="n">
        <f aca="false">DEGREES(2*ACOS(AM643))</f>
        <v>0</v>
      </c>
      <c r="BB643" s="3"/>
      <c r="BC643" s="3"/>
      <c r="BD643" s="0" t="n">
        <f aca="false">SUM(AN643:BB643)</f>
        <v>0.0134161866684653</v>
      </c>
    </row>
    <row r="644" customFormat="false" ht="13.8" hidden="false" customHeight="false" outlineLevel="0" collapsed="false">
      <c r="A644" s="0" t="n">
        <v>488.5078</v>
      </c>
      <c r="B644" s="0" t="n">
        <v>3.338959</v>
      </c>
      <c r="C644" s="0" t="n">
        <v>2.61003</v>
      </c>
      <c r="D644" s="0" t="n">
        <v>0.6580259</v>
      </c>
      <c r="E644" s="0" t="n">
        <v>-0.2787839</v>
      </c>
      <c r="F644" s="0" t="n">
        <v>-0.006902992</v>
      </c>
      <c r="G644" s="0" t="n">
        <v>0.003160341</v>
      </c>
      <c r="H644" s="0" t="n">
        <v>0.9603239</v>
      </c>
      <c r="I644" s="0" t="n">
        <v>0.2038396</v>
      </c>
      <c r="J644" s="0" t="n">
        <v>-0.1280789</v>
      </c>
      <c r="K644" s="0" t="n">
        <v>0.7561405</v>
      </c>
      <c r="L644" s="0" t="n">
        <v>0.155546</v>
      </c>
      <c r="M644" s="0" t="n">
        <v>0.6226177</v>
      </c>
      <c r="N644" s="0" t="n">
        <v>1</v>
      </c>
      <c r="O644" s="0" t="n">
        <v>-0.00129199</v>
      </c>
      <c r="P644" s="0" t="n">
        <v>0.0001065731</v>
      </c>
      <c r="Q644" s="0" t="n">
        <v>0.0008094311</v>
      </c>
      <c r="R644" s="0" t="n">
        <v>87.00681</v>
      </c>
      <c r="S644" s="0" t="n">
        <v>75.78925</v>
      </c>
      <c r="T644" s="0" t="n">
        <v>42.24208</v>
      </c>
      <c r="U644" s="0" t="n">
        <v>14.82639</v>
      </c>
      <c r="V644" s="0" t="n">
        <v>7.022774</v>
      </c>
      <c r="W644" s="0" t="n">
        <v>21.98989</v>
      </c>
      <c r="X644" s="0" t="n">
        <v>42.07739</v>
      </c>
      <c r="Y644" s="0" t="n">
        <v>56.43238</v>
      </c>
      <c r="Z644" s="0" t="n">
        <v>0</v>
      </c>
      <c r="AA644" s="0" t="n">
        <v>1</v>
      </c>
      <c r="AB644" s="0" t="n">
        <v>-0.01608719</v>
      </c>
      <c r="AC644" s="0" t="n">
        <v>0.008849233</v>
      </c>
      <c r="AD644" s="0" t="n">
        <v>-0.04184557</v>
      </c>
      <c r="AE644" s="1" t="n">
        <v>-3.412464E-009</v>
      </c>
      <c r="AF644" s="1" t="n">
        <v>5.565846E-009</v>
      </c>
      <c r="AG644" s="1" t="n">
        <v>-1.845992E-010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O644" s="2" t="n">
        <f aca="false">SQRT(SUMSQ(AB644:AD644))</f>
        <v>0.0456963711404887</v>
      </c>
      <c r="AP644" s="2"/>
      <c r="AQ644" s="2"/>
      <c r="AR644" s="2"/>
      <c r="AS644" s="2" t="n">
        <f aca="false">DEGREES(2*ACOS(AH644))</f>
        <v>0</v>
      </c>
      <c r="AT644" s="2"/>
      <c r="AU644" s="2"/>
      <c r="AW644" s="0" t="n">
        <f aca="false">ABS(AI644-1)</f>
        <v>0</v>
      </c>
      <c r="AZ644" s="3"/>
      <c r="BA644" s="3" t="n">
        <f aca="false">DEGREES(2*ACOS(AM644))</f>
        <v>0</v>
      </c>
      <c r="BB644" s="3"/>
      <c r="BC644" s="3"/>
      <c r="BD644" s="0" t="n">
        <f aca="false">SUM(AN644:BB644)</f>
        <v>0.0456963711404887</v>
      </c>
    </row>
    <row r="645" customFormat="false" ht="13.8" hidden="false" customHeight="false" outlineLevel="0" collapsed="false">
      <c r="A645" s="0" t="n">
        <v>488.558</v>
      </c>
      <c r="B645" s="0" t="n">
        <v>3.331364</v>
      </c>
      <c r="C645" s="0" t="n">
        <v>2.61276</v>
      </c>
      <c r="D645" s="0" t="n">
        <v>0.6479555</v>
      </c>
      <c r="E645" s="0" t="n">
        <v>-0.2787839</v>
      </c>
      <c r="F645" s="0" t="n">
        <v>-0.006902992</v>
      </c>
      <c r="G645" s="0" t="n">
        <v>0.003160341</v>
      </c>
      <c r="H645" s="0" t="n">
        <v>0.9603239</v>
      </c>
      <c r="I645" s="0" t="n">
        <v>0.2038396</v>
      </c>
      <c r="J645" s="0" t="n">
        <v>-0.1281866</v>
      </c>
      <c r="K645" s="0" t="n">
        <v>0.7567319</v>
      </c>
      <c r="L645" s="0" t="n">
        <v>0.1560135</v>
      </c>
      <c r="M645" s="0" t="n">
        <v>0.6217595</v>
      </c>
      <c r="N645" s="0" t="n">
        <v>1</v>
      </c>
      <c r="O645" s="0" t="n">
        <v>-0.0002658367</v>
      </c>
      <c r="P645" s="1" t="n">
        <v>2.193451E-005</v>
      </c>
      <c r="Q645" s="0" t="n">
        <v>0.000166595</v>
      </c>
      <c r="R645" s="0" t="n">
        <v>118.7083</v>
      </c>
      <c r="S645" s="0" t="n">
        <v>103.652</v>
      </c>
      <c r="T645" s="0" t="n">
        <v>58.23838</v>
      </c>
      <c r="U645" s="0" t="n">
        <v>21.26233</v>
      </c>
      <c r="V645" s="0" t="n">
        <v>9.769315</v>
      </c>
      <c r="W645" s="0" t="n">
        <v>30.08374</v>
      </c>
      <c r="X645" s="0" t="n">
        <v>57.18629</v>
      </c>
      <c r="Y645" s="0" t="n">
        <v>76.83828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O645" s="2" t="n">
        <f aca="false">SQRT(SUMSQ(AB645:AD645))</f>
        <v>0</v>
      </c>
      <c r="AP645" s="2"/>
      <c r="AQ645" s="2"/>
      <c r="AR645" s="2"/>
      <c r="AS645" s="2" t="n">
        <f aca="false">DEGREES(2*ACOS(AH645))</f>
        <v>0</v>
      </c>
      <c r="AT645" s="2"/>
      <c r="AU645" s="2"/>
      <c r="AW645" s="0" t="n">
        <f aca="false">ABS(AI645-1)</f>
        <v>0</v>
      </c>
      <c r="AZ645" s="3"/>
      <c r="BA645" s="3" t="n">
        <f aca="false">DEGREES(2*ACOS(AM645))</f>
        <v>0</v>
      </c>
      <c r="BB645" s="3"/>
      <c r="BC645" s="3"/>
      <c r="BD645" s="0" t="n">
        <f aca="false">SUM(AN645:BB645)</f>
        <v>0</v>
      </c>
    </row>
    <row r="646" customFormat="false" ht="13.8" hidden="false" customHeight="false" outlineLevel="0" collapsed="false">
      <c r="A646" s="0" t="n">
        <v>488.6075</v>
      </c>
      <c r="B646" s="0" t="n">
        <v>3.330076</v>
      </c>
      <c r="C646" s="0" t="n">
        <v>2.613219</v>
      </c>
      <c r="D646" s="0" t="n">
        <v>0.6462706</v>
      </c>
      <c r="E646" s="0" t="n">
        <v>-0.2787839</v>
      </c>
      <c r="F646" s="0" t="n">
        <v>-0.006902992</v>
      </c>
      <c r="G646" s="0" t="n">
        <v>0.003160341</v>
      </c>
      <c r="H646" s="0" t="n">
        <v>0.9603239</v>
      </c>
      <c r="I646" s="0" t="n">
        <v>0.2038396</v>
      </c>
      <c r="J646" s="0" t="n">
        <v>-0.1282773</v>
      </c>
      <c r="K646" s="0" t="n">
        <v>0.7572481</v>
      </c>
      <c r="L646" s="0" t="n">
        <v>0.1564189</v>
      </c>
      <c r="M646" s="0" t="n">
        <v>0.6210099</v>
      </c>
      <c r="N646" s="0" t="n">
        <v>1</v>
      </c>
      <c r="O646" s="1" t="n">
        <v>-4.458427E-005</v>
      </c>
      <c r="P646" s="1" t="n">
        <v>3.576279E-006</v>
      </c>
      <c r="Q646" s="1" t="n">
        <v>2.801418E-005</v>
      </c>
      <c r="R646" s="0" t="n">
        <v>142.4373</v>
      </c>
      <c r="S646" s="0" t="n">
        <v>124.5142</v>
      </c>
      <c r="T646" s="0" t="n">
        <v>70.21906</v>
      </c>
      <c r="U646" s="0" t="n">
        <v>26.08184</v>
      </c>
      <c r="V646" s="0" t="n">
        <v>11.82628</v>
      </c>
      <c r="W646" s="0" t="n">
        <v>36.1216</v>
      </c>
      <c r="X646" s="0" t="n">
        <v>68.47705</v>
      </c>
      <c r="Y646" s="0" t="n">
        <v>92.12363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O646" s="2" t="n">
        <f aca="false">SQRT(SUMSQ(AB646:AD646))</f>
        <v>0</v>
      </c>
      <c r="AP646" s="2"/>
      <c r="AQ646" s="2"/>
      <c r="AR646" s="2"/>
      <c r="AS646" s="2" t="n">
        <f aca="false">DEGREES(2*ACOS(AH646))</f>
        <v>0</v>
      </c>
      <c r="AT646" s="2"/>
      <c r="AU646" s="2"/>
      <c r="AW646" s="0" t="n">
        <f aca="false">ABS(AI646-1)</f>
        <v>0</v>
      </c>
      <c r="AZ646" s="3"/>
      <c r="BA646" s="3" t="n">
        <f aca="false">DEGREES(2*ACOS(AM646))</f>
        <v>0</v>
      </c>
      <c r="BB646" s="3"/>
      <c r="BC646" s="3"/>
      <c r="BD646" s="0" t="n">
        <f aca="false">SUM(AN646:BB646)</f>
        <v>0</v>
      </c>
    </row>
    <row r="647" customFormat="false" ht="13.8" hidden="false" customHeight="false" outlineLevel="0" collapsed="false">
      <c r="A647" s="0" t="n">
        <v>488.6578</v>
      </c>
      <c r="B647" s="0" t="n">
        <v>3.28368</v>
      </c>
      <c r="C647" s="0" t="n">
        <v>2.619524</v>
      </c>
      <c r="D647" s="0" t="n">
        <v>0.5796772</v>
      </c>
      <c r="E647" s="0" t="n">
        <v>-0.2787838</v>
      </c>
      <c r="F647" s="0" t="n">
        <v>-0.006903124</v>
      </c>
      <c r="G647" s="0" t="n">
        <v>0.003160334</v>
      </c>
      <c r="H647" s="0" t="n">
        <v>0.9603239</v>
      </c>
      <c r="I647" s="0" t="n">
        <v>0.2038396</v>
      </c>
      <c r="J647" s="0" t="n">
        <v>-0.1282894</v>
      </c>
      <c r="K647" s="0" t="n">
        <v>0.7585557</v>
      </c>
      <c r="L647" s="0" t="n">
        <v>0.1571561</v>
      </c>
      <c r="M647" s="0" t="n">
        <v>0.6192228</v>
      </c>
      <c r="N647" s="0" t="n">
        <v>1</v>
      </c>
      <c r="O647" s="0" t="n">
        <v>-0.001381874</v>
      </c>
      <c r="P647" s="0" t="n">
        <v>-0.0005362034</v>
      </c>
      <c r="Q647" s="0" t="n">
        <v>0.01114607</v>
      </c>
      <c r="R647" s="0" t="n">
        <v>146.1492</v>
      </c>
      <c r="S647" s="0" t="n">
        <v>128.1508</v>
      </c>
      <c r="T647" s="0" t="n">
        <v>72.94578</v>
      </c>
      <c r="U647" s="0" t="n">
        <v>28.11586</v>
      </c>
      <c r="V647" s="0" t="n">
        <v>12.07485</v>
      </c>
      <c r="W647" s="0" t="n">
        <v>37.00138</v>
      </c>
      <c r="X647" s="0" t="n">
        <v>69.79905</v>
      </c>
      <c r="Y647" s="0" t="n">
        <v>94.14573</v>
      </c>
      <c r="Z647" s="0" t="n">
        <v>0</v>
      </c>
      <c r="AA647" s="0" t="n">
        <v>1</v>
      </c>
      <c r="AB647" s="0" t="n">
        <v>-0.04542468</v>
      </c>
      <c r="AC647" s="0" t="n">
        <v>0.007399905</v>
      </c>
      <c r="AD647" s="0" t="n">
        <v>-0.1156407</v>
      </c>
      <c r="AE647" s="1" t="n">
        <v>2.931519E-008</v>
      </c>
      <c r="AF647" s="1" t="n">
        <v>-1.28331E-007</v>
      </c>
      <c r="AG647" s="1" t="n">
        <v>5.025069E-008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O647" s="2" t="n">
        <f aca="false">SQRT(SUMSQ(AB647:AD647))</f>
        <v>0.124462571255785</v>
      </c>
      <c r="AP647" s="2"/>
      <c r="AQ647" s="2"/>
      <c r="AR647" s="2"/>
      <c r="AS647" s="2" t="n">
        <f aca="false">DEGREES(2*ACOS(AH647))</f>
        <v>0</v>
      </c>
      <c r="AT647" s="2"/>
      <c r="AU647" s="2"/>
      <c r="AW647" s="0" t="n">
        <f aca="false">ABS(AI647-1)</f>
        <v>0</v>
      </c>
      <c r="AZ647" s="3"/>
      <c r="BA647" s="3" t="n">
        <f aca="false">DEGREES(2*ACOS(AM647))</f>
        <v>0</v>
      </c>
      <c r="BB647" s="3"/>
      <c r="BC647" s="3"/>
      <c r="BD647" s="0" t="n">
        <f aca="false">SUM(AN647:BB647)</f>
        <v>0.124462571255785</v>
      </c>
    </row>
    <row r="648" customFormat="false" ht="13.8" hidden="false" customHeight="false" outlineLevel="0" collapsed="false">
      <c r="A648" s="0" t="n">
        <v>488.7083</v>
      </c>
      <c r="B648" s="0" t="n">
        <v>3.272291</v>
      </c>
      <c r="C648" s="0" t="n">
        <v>2.618817</v>
      </c>
      <c r="D648" s="0" t="n">
        <v>0.5885111</v>
      </c>
      <c r="E648" s="0" t="n">
        <v>-0.2787838</v>
      </c>
      <c r="F648" s="0" t="n">
        <v>-0.006903124</v>
      </c>
      <c r="G648" s="0" t="n">
        <v>0.003160334</v>
      </c>
      <c r="H648" s="0" t="n">
        <v>0.9603239</v>
      </c>
      <c r="I648" s="0" t="n">
        <v>0.2038396</v>
      </c>
      <c r="J648" s="0" t="n">
        <v>-0.1283898</v>
      </c>
      <c r="K648" s="0" t="n">
        <v>0.7596576</v>
      </c>
      <c r="L648" s="0" t="n">
        <v>0.1579066</v>
      </c>
      <c r="M648" s="0" t="n">
        <v>0.6176584</v>
      </c>
      <c r="N648" s="0" t="n">
        <v>1</v>
      </c>
      <c r="O648" s="0" t="n">
        <v>-0.0003187656</v>
      </c>
      <c r="P648" s="0" t="n">
        <v>-0.0001237392</v>
      </c>
      <c r="Q648" s="0" t="n">
        <v>0.002570808</v>
      </c>
      <c r="R648" s="0" t="n">
        <v>147.6942</v>
      </c>
      <c r="S648" s="0" t="n">
        <v>130.1235</v>
      </c>
      <c r="T648" s="0" t="n">
        <v>75.10367</v>
      </c>
      <c r="U648" s="0" t="n">
        <v>30.60278</v>
      </c>
      <c r="V648" s="0" t="n">
        <v>11.04011</v>
      </c>
      <c r="W648" s="0" t="n">
        <v>37.30885</v>
      </c>
      <c r="X648" s="0" t="n">
        <v>69.81789</v>
      </c>
      <c r="Y648" s="0" t="n">
        <v>94.89039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O648" s="2" t="n">
        <f aca="false">SQRT(SUMSQ(AB648:AD648))</f>
        <v>0</v>
      </c>
      <c r="AP648" s="2"/>
      <c r="AQ648" s="2"/>
      <c r="AR648" s="2"/>
      <c r="AS648" s="2" t="n">
        <f aca="false">DEGREES(2*ACOS(AH648))</f>
        <v>0</v>
      </c>
      <c r="AT648" s="2"/>
      <c r="AU648" s="2"/>
      <c r="AW648" s="0" t="n">
        <f aca="false">ABS(AI648-1)</f>
        <v>0</v>
      </c>
      <c r="AZ648" s="3"/>
      <c r="BA648" s="3" t="n">
        <f aca="false">DEGREES(2*ACOS(AM648))</f>
        <v>0</v>
      </c>
      <c r="BB648" s="3"/>
      <c r="BC648" s="3"/>
      <c r="BD648" s="0" t="n">
        <f aca="false">SUM(AN648:BB648)</f>
        <v>0</v>
      </c>
    </row>
    <row r="649" customFormat="false" ht="13.8" hidden="false" customHeight="false" outlineLevel="0" collapsed="false">
      <c r="A649" s="0" t="n">
        <v>488.7578</v>
      </c>
      <c r="B649" s="0" t="n">
        <v>3.270355</v>
      </c>
      <c r="C649" s="0" t="n">
        <v>2.61869</v>
      </c>
      <c r="D649" s="0" t="n">
        <v>0.5901702</v>
      </c>
      <c r="E649" s="0" t="n">
        <v>-0.2787838</v>
      </c>
      <c r="F649" s="0" t="n">
        <v>-0.006903124</v>
      </c>
      <c r="G649" s="0" t="n">
        <v>0.003160334</v>
      </c>
      <c r="H649" s="0" t="n">
        <v>0.9603239</v>
      </c>
      <c r="I649" s="0" t="n">
        <v>0.2038396</v>
      </c>
      <c r="J649" s="0" t="n">
        <v>-0.1284993</v>
      </c>
      <c r="K649" s="0" t="n">
        <v>0.7604637</v>
      </c>
      <c r="L649" s="0" t="n">
        <v>0.1585091</v>
      </c>
      <c r="M649" s="0" t="n">
        <v>0.6164884</v>
      </c>
      <c r="N649" s="0" t="n">
        <v>1</v>
      </c>
      <c r="O649" s="1" t="n">
        <v>-5.364418E-005</v>
      </c>
      <c r="P649" s="1" t="n">
        <v>-2.074242E-005</v>
      </c>
      <c r="Q649" s="0" t="n">
        <v>0.0004320145</v>
      </c>
      <c r="R649" s="0" t="n">
        <v>145.0968</v>
      </c>
      <c r="S649" s="0" t="n">
        <v>127.9276</v>
      </c>
      <c r="T649" s="0" t="n">
        <v>73.96634</v>
      </c>
      <c r="U649" s="0" t="n">
        <v>30.46317</v>
      </c>
      <c r="V649" s="0" t="n">
        <v>11.20526</v>
      </c>
      <c r="W649" s="0" t="n">
        <v>36.62118</v>
      </c>
      <c r="X649" s="0" t="n">
        <v>68.48139</v>
      </c>
      <c r="Y649" s="0" t="n">
        <v>93.49398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O649" s="2" t="n">
        <f aca="false">SQRT(SUMSQ(AB649:AD649))</f>
        <v>0</v>
      </c>
      <c r="AP649" s="2"/>
      <c r="AQ649" s="2"/>
      <c r="AR649" s="2"/>
      <c r="AS649" s="2" t="n">
        <f aca="false">DEGREES(2*ACOS(AH649))</f>
        <v>0</v>
      </c>
      <c r="AT649" s="2"/>
      <c r="AU649" s="2"/>
      <c r="AW649" s="0" t="n">
        <f aca="false">ABS(AI649-1)</f>
        <v>0</v>
      </c>
      <c r="AZ649" s="3"/>
      <c r="BA649" s="3" t="n">
        <f aca="false">DEGREES(2*ACOS(AM649))</f>
        <v>0</v>
      </c>
      <c r="BB649" s="3"/>
      <c r="BC649" s="3"/>
      <c r="BD649" s="0" t="n">
        <f aca="false">SUM(AN649:BB649)</f>
        <v>0</v>
      </c>
    </row>
    <row r="650" customFormat="false" ht="13.8" hidden="false" customHeight="false" outlineLevel="0" collapsed="false">
      <c r="A650" s="0" t="n">
        <v>488.8081</v>
      </c>
      <c r="B650" s="0" t="n">
        <v>3.258382</v>
      </c>
      <c r="C650" s="0" t="n">
        <v>2.612802</v>
      </c>
      <c r="D650" s="0" t="n">
        <v>0.5847302</v>
      </c>
      <c r="E650" s="0" t="n">
        <v>-0.2787836</v>
      </c>
      <c r="F650" s="0" t="n">
        <v>-0.006903055</v>
      </c>
      <c r="G650" s="0" t="n">
        <v>0.003160131</v>
      </c>
      <c r="H650" s="0" t="n">
        <v>0.9603239</v>
      </c>
      <c r="I650" s="0" t="n">
        <v>0.2038396</v>
      </c>
      <c r="J650" s="0" t="n">
        <v>-0.1285444</v>
      </c>
      <c r="K650" s="0" t="n">
        <v>0.7611967</v>
      </c>
      <c r="L650" s="0" t="n">
        <v>0.1589853</v>
      </c>
      <c r="M650" s="0" t="n">
        <v>0.6154508</v>
      </c>
      <c r="N650" s="0" t="n">
        <v>1</v>
      </c>
      <c r="O650" s="0" t="n">
        <v>-0.0005555153</v>
      </c>
      <c r="P650" s="0" t="n">
        <v>-0.0002155304</v>
      </c>
      <c r="Q650" s="0" t="n">
        <v>0.004481137</v>
      </c>
      <c r="R650" s="0" t="n">
        <v>147.7457</v>
      </c>
      <c r="S650" s="0" t="n">
        <v>130.3267</v>
      </c>
      <c r="T650" s="0" t="n">
        <v>75.43937</v>
      </c>
      <c r="U650" s="0" t="n">
        <v>31.22589</v>
      </c>
      <c r="V650" s="0" t="n">
        <v>11.64945</v>
      </c>
      <c r="W650" s="0" t="n">
        <v>37.22886</v>
      </c>
      <c r="X650" s="0" t="n">
        <v>69.63175</v>
      </c>
      <c r="Y650" s="0" t="n">
        <v>95.26334</v>
      </c>
      <c r="Z650" s="0" t="n">
        <v>0</v>
      </c>
      <c r="AA650" s="0" t="n">
        <v>1</v>
      </c>
      <c r="AB650" s="0" t="n">
        <v>-0.01256835</v>
      </c>
      <c r="AC650" s="0" t="n">
        <v>-0.006649218</v>
      </c>
      <c r="AD650" s="0" t="n">
        <v>-0.02977943</v>
      </c>
      <c r="AE650" s="1" t="n">
        <v>2.940325E-008</v>
      </c>
      <c r="AF650" s="1" t="n">
        <v>-8.881469E-008</v>
      </c>
      <c r="AG650" s="1" t="n">
        <v>-1.878622E-007</v>
      </c>
      <c r="AH650" s="0" t="n">
        <v>0.9999987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O650" s="2" t="n">
        <f aca="false">SQRT(SUMSQ(AB650:AD650))</f>
        <v>0.0329998480732703</v>
      </c>
      <c r="AP650" s="2"/>
      <c r="AQ650" s="2"/>
      <c r="AR650" s="2"/>
      <c r="AS650" s="2" t="n">
        <f aca="false">DEGREES(2*ACOS(AH650))</f>
        <v>0.18477335694549</v>
      </c>
      <c r="AT650" s="2"/>
      <c r="AU650" s="2"/>
      <c r="AW650" s="0" t="n">
        <f aca="false">ABS(AI650-1)</f>
        <v>0</v>
      </c>
      <c r="AZ650" s="3"/>
      <c r="BA650" s="3" t="n">
        <f aca="false">DEGREES(2*ACOS(AM650))</f>
        <v>0</v>
      </c>
      <c r="BB650" s="3"/>
      <c r="BC650" s="3"/>
      <c r="BD650" s="0" t="n">
        <f aca="false">SUM(AN650:BB650)</f>
        <v>0.217773205018761</v>
      </c>
    </row>
    <row r="651" customFormat="false" ht="13.8" hidden="false" customHeight="false" outlineLevel="0" collapsed="false">
      <c r="A651" s="0" t="n">
        <v>488.8576</v>
      </c>
      <c r="B651" s="0" t="n">
        <v>3.254734</v>
      </c>
      <c r="C651" s="0" t="n">
        <v>2.61105</v>
      </c>
      <c r="D651" s="0" t="n">
        <v>0.5875648</v>
      </c>
      <c r="E651" s="0" t="n">
        <v>-0.2787836</v>
      </c>
      <c r="F651" s="0" t="n">
        <v>-0.006903055</v>
      </c>
      <c r="G651" s="0" t="n">
        <v>0.003160131</v>
      </c>
      <c r="H651" s="0" t="n">
        <v>0.9603239</v>
      </c>
      <c r="I651" s="0" t="n">
        <v>0.2038396</v>
      </c>
      <c r="J651" s="0" t="n">
        <v>-0.1285789</v>
      </c>
      <c r="K651" s="0" t="n">
        <v>0.7617506</v>
      </c>
      <c r="L651" s="0" t="n">
        <v>0.1593473</v>
      </c>
      <c r="M651" s="0" t="n">
        <v>0.614664</v>
      </c>
      <c r="N651" s="0" t="n">
        <v>1</v>
      </c>
      <c r="O651" s="1" t="n">
        <v>-9.560585E-005</v>
      </c>
      <c r="P651" s="1" t="n">
        <v>-3.71933E-005</v>
      </c>
      <c r="Q651" s="0" t="n">
        <v>0.0007710457</v>
      </c>
      <c r="R651" s="0" t="n">
        <v>145.0226</v>
      </c>
      <c r="S651" s="0" t="n">
        <v>128.0491</v>
      </c>
      <c r="T651" s="0" t="n">
        <v>74.27202</v>
      </c>
      <c r="U651" s="0" t="n">
        <v>30.96754</v>
      </c>
      <c r="V651" s="0" t="n">
        <v>11.70995</v>
      </c>
      <c r="W651" s="0" t="n">
        <v>36.27032</v>
      </c>
      <c r="X651" s="0" t="n">
        <v>68.10402</v>
      </c>
      <c r="Y651" s="0" t="n">
        <v>93.54109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O651" s="2" t="n">
        <f aca="false">SQRT(SUMSQ(AB651:AD651))</f>
        <v>0</v>
      </c>
      <c r="AP651" s="2"/>
      <c r="AQ651" s="2"/>
      <c r="AR651" s="2"/>
      <c r="AS651" s="2" t="n">
        <f aca="false">DEGREES(2*ACOS(AH651))</f>
        <v>0</v>
      </c>
      <c r="AT651" s="2"/>
      <c r="AU651" s="2"/>
      <c r="AW651" s="0" t="n">
        <f aca="false">ABS(AI651-1)</f>
        <v>0</v>
      </c>
      <c r="AZ651" s="3"/>
      <c r="BA651" s="3" t="n">
        <f aca="false">DEGREES(2*ACOS(AM651))</f>
        <v>0</v>
      </c>
      <c r="BB651" s="3"/>
      <c r="BC651" s="3"/>
      <c r="BD651" s="0" t="n">
        <f aca="false">SUM(AN651:BB651)</f>
        <v>0</v>
      </c>
    </row>
    <row r="652" customFormat="false" ht="13.8" hidden="false" customHeight="false" outlineLevel="0" collapsed="false">
      <c r="A652" s="0" t="n">
        <v>488.9081</v>
      </c>
      <c r="B652" s="0" t="n">
        <v>3.25412</v>
      </c>
      <c r="C652" s="0" t="n">
        <v>2.610755</v>
      </c>
      <c r="D652" s="0" t="n">
        <v>0.5880455</v>
      </c>
      <c r="E652" s="0" t="n">
        <v>-0.2787836</v>
      </c>
      <c r="F652" s="0" t="n">
        <v>-0.006903055</v>
      </c>
      <c r="G652" s="0" t="n">
        <v>0.003160131</v>
      </c>
      <c r="H652" s="0" t="n">
        <v>0.9603239</v>
      </c>
      <c r="I652" s="0" t="n">
        <v>0.2038396</v>
      </c>
      <c r="J652" s="0" t="n">
        <v>-0.1286077</v>
      </c>
      <c r="K652" s="0" t="n">
        <v>0.7621682</v>
      </c>
      <c r="L652" s="0" t="n">
        <v>0.1596253</v>
      </c>
      <c r="M652" s="0" t="n">
        <v>0.6140679</v>
      </c>
      <c r="N652" s="0" t="n">
        <v>1</v>
      </c>
      <c r="O652" s="1" t="n">
        <v>-1.621246E-005</v>
      </c>
      <c r="P652" s="1" t="n">
        <v>-6.198883E-006</v>
      </c>
      <c r="Q652" s="0" t="n">
        <v>0.0001298785</v>
      </c>
      <c r="R652" s="0" t="n">
        <v>147.4999</v>
      </c>
      <c r="S652" s="0" t="n">
        <v>130.2649</v>
      </c>
      <c r="T652" s="0" t="n">
        <v>75.57236</v>
      </c>
      <c r="U652" s="0" t="n">
        <v>31.55539</v>
      </c>
      <c r="V652" s="0" t="n">
        <v>11.98982</v>
      </c>
      <c r="W652" s="0" t="n">
        <v>36.69128</v>
      </c>
      <c r="X652" s="0" t="n">
        <v>69.18422</v>
      </c>
      <c r="Y652" s="0" t="n">
        <v>95.23001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O652" s="2" t="n">
        <f aca="false">SQRT(SUMSQ(AB652:AD652))</f>
        <v>0</v>
      </c>
      <c r="AP652" s="2"/>
      <c r="AQ652" s="2"/>
      <c r="AR652" s="2"/>
      <c r="AS652" s="2" t="n">
        <f aca="false">DEGREES(2*ACOS(AH652))</f>
        <v>0</v>
      </c>
      <c r="AT652" s="2"/>
      <c r="AU652" s="2"/>
      <c r="AW652" s="0" t="n">
        <f aca="false">ABS(AI652-1)</f>
        <v>0</v>
      </c>
      <c r="AZ652" s="3"/>
      <c r="BA652" s="3" t="n">
        <f aca="false">DEGREES(2*ACOS(AM652))</f>
        <v>0</v>
      </c>
      <c r="BB652" s="3"/>
      <c r="BC652" s="3"/>
      <c r="BD652" s="0" t="n">
        <f aca="false">SUM(AN652:BB652)</f>
        <v>0</v>
      </c>
    </row>
    <row r="653" customFormat="false" ht="13.8" hidden="false" customHeight="false" outlineLevel="0" collapsed="false">
      <c r="A653" s="0" t="n">
        <v>488.9575</v>
      </c>
      <c r="B653" s="0" t="n">
        <v>3.254018</v>
      </c>
      <c r="C653" s="0" t="n">
        <v>2.610706</v>
      </c>
      <c r="D653" s="0" t="n">
        <v>0.5881262</v>
      </c>
      <c r="E653" s="0" t="n">
        <v>-0.2787836</v>
      </c>
      <c r="F653" s="0" t="n">
        <v>-0.006903157</v>
      </c>
      <c r="G653" s="0" t="n">
        <v>0.00316021</v>
      </c>
      <c r="H653" s="0" t="n">
        <v>0.9603239</v>
      </c>
      <c r="I653" s="0" t="n">
        <v>0.2038396</v>
      </c>
      <c r="J653" s="0" t="n">
        <v>-0.1286303</v>
      </c>
      <c r="K653" s="0" t="n">
        <v>0.7624894</v>
      </c>
      <c r="L653" s="0" t="n">
        <v>0.1598401</v>
      </c>
      <c r="M653" s="0" t="n">
        <v>0.6136084</v>
      </c>
      <c r="N653" s="0" t="n">
        <v>1</v>
      </c>
      <c r="O653" s="1" t="n">
        <v>-2.622604E-006</v>
      </c>
      <c r="P653" s="1" t="n">
        <v>-9.536743E-007</v>
      </c>
      <c r="Q653" s="1" t="n">
        <v>2.193451E-005</v>
      </c>
      <c r="R653" s="0" t="n">
        <v>144.8127</v>
      </c>
      <c r="S653" s="0" t="n">
        <v>127.8966</v>
      </c>
      <c r="T653" s="0" t="n">
        <v>74.19769</v>
      </c>
      <c r="U653" s="0" t="n">
        <v>30.98877</v>
      </c>
      <c r="V653" s="0" t="n">
        <v>11.78845</v>
      </c>
      <c r="W653" s="0" t="n">
        <v>35.96854</v>
      </c>
      <c r="X653" s="0" t="n">
        <v>67.90428</v>
      </c>
      <c r="Y653" s="0" t="n">
        <v>93.52629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1" t="n">
        <v>-1.393524E-008</v>
      </c>
      <c r="AF653" s="1" t="n">
        <v>-4.163417E-008</v>
      </c>
      <c r="AG653" s="1" t="n">
        <v>9.450832E-008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O653" s="2" t="n">
        <f aca="false">SQRT(SUMSQ(AB653:AD653))</f>
        <v>0</v>
      </c>
      <c r="AP653" s="2"/>
      <c r="AQ653" s="2"/>
      <c r="AR653" s="2"/>
      <c r="AS653" s="2" t="n">
        <f aca="false">DEGREES(2*ACOS(AH653))</f>
        <v>0</v>
      </c>
      <c r="AT653" s="2"/>
      <c r="AU653" s="2"/>
      <c r="AW653" s="0" t="n">
        <f aca="false">ABS(AI653-1)</f>
        <v>0</v>
      </c>
      <c r="AZ653" s="3"/>
      <c r="BA653" s="3" t="n">
        <f aca="false">DEGREES(2*ACOS(AM653))</f>
        <v>0</v>
      </c>
      <c r="BB653" s="3"/>
      <c r="BC653" s="3"/>
      <c r="BD653" s="0" t="n">
        <f aca="false">SUM(AN653:BB653)</f>
        <v>0</v>
      </c>
    </row>
    <row r="654" customFormat="false" ht="13.8" hidden="false" customHeight="false" outlineLevel="0" collapsed="false">
      <c r="A654" s="0" t="n">
        <v>489.0079</v>
      </c>
      <c r="B654" s="0" t="n">
        <v>3.254</v>
      </c>
      <c r="C654" s="0" t="n">
        <v>2.610697</v>
      </c>
      <c r="D654" s="0" t="n">
        <v>0.5881394</v>
      </c>
      <c r="E654" s="0" t="n">
        <v>-0.2787835</v>
      </c>
      <c r="F654" s="0" t="n">
        <v>-0.006903153</v>
      </c>
      <c r="G654" s="0" t="n">
        <v>0.003160238</v>
      </c>
      <c r="H654" s="0" t="n">
        <v>0.960324</v>
      </c>
      <c r="I654" s="0" t="n">
        <v>0.2038396</v>
      </c>
      <c r="J654" s="0" t="n">
        <v>-0.1286476</v>
      </c>
      <c r="K654" s="0" t="n">
        <v>0.7627374</v>
      </c>
      <c r="L654" s="0" t="n">
        <v>0.1600063</v>
      </c>
      <c r="M654" s="0" t="n">
        <v>0.6132532</v>
      </c>
      <c r="N654" s="0" t="n">
        <v>1</v>
      </c>
      <c r="O654" s="1" t="n">
        <v>-4.768372E-007</v>
      </c>
      <c r="P654" s="1" t="n">
        <v>-2.384186E-007</v>
      </c>
      <c r="Q654" s="1" t="n">
        <v>3.218651E-006</v>
      </c>
      <c r="R654" s="0" t="n">
        <v>147.432</v>
      </c>
      <c r="S654" s="0" t="n">
        <v>130.2108</v>
      </c>
      <c r="T654" s="0" t="n">
        <v>75.5395</v>
      </c>
      <c r="U654" s="0" t="n">
        <v>31.55041</v>
      </c>
      <c r="V654" s="0" t="n">
        <v>12.00522</v>
      </c>
      <c r="W654" s="0" t="n">
        <v>36.60614</v>
      </c>
      <c r="X654" s="0" t="n">
        <v>69.12814</v>
      </c>
      <c r="Y654" s="0" t="n">
        <v>95.22599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1" t="n">
        <v>7.11873E-009</v>
      </c>
      <c r="AF654" s="1" t="n">
        <v>4.952836E-009</v>
      </c>
      <c r="AG654" s="1" t="n">
        <v>2.573112E-008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O654" s="2" t="n">
        <f aca="false">SQRT(SUMSQ(AB654:AD654))</f>
        <v>0</v>
      </c>
      <c r="AP654" s="2"/>
      <c r="AQ654" s="2"/>
      <c r="AR654" s="2"/>
      <c r="AS654" s="2" t="n">
        <f aca="false">DEGREES(2*ACOS(AH654))</f>
        <v>0</v>
      </c>
      <c r="AT654" s="2"/>
      <c r="AU654" s="2"/>
      <c r="AW654" s="0" t="n">
        <f aca="false">ABS(AI654-1)</f>
        <v>0</v>
      </c>
      <c r="AZ654" s="3"/>
      <c r="BA654" s="3" t="n">
        <f aca="false">DEGREES(2*ACOS(AM654))</f>
        <v>0</v>
      </c>
      <c r="BB654" s="3"/>
      <c r="BC654" s="3"/>
      <c r="BD654" s="0" t="n">
        <f aca="false">SUM(AN654:BB654)</f>
        <v>0</v>
      </c>
    </row>
    <row r="655" customFormat="false" ht="13.8" hidden="false" customHeight="false" outlineLevel="0" collapsed="false">
      <c r="A655" s="0" t="n">
        <v>489.064</v>
      </c>
      <c r="B655" s="0" t="n">
        <v>3.253997</v>
      </c>
      <c r="C655" s="0" t="n">
        <v>2.610696</v>
      </c>
      <c r="D655" s="0" t="n">
        <v>0.588142</v>
      </c>
      <c r="E655" s="0" t="n">
        <v>-0.2787835</v>
      </c>
      <c r="F655" s="0" t="n">
        <v>-0.006903153</v>
      </c>
      <c r="G655" s="0" t="n">
        <v>0.003160238</v>
      </c>
      <c r="H655" s="0" t="n">
        <v>0.960324</v>
      </c>
      <c r="I655" s="0" t="n">
        <v>0.2038396</v>
      </c>
      <c r="J655" s="0" t="n">
        <v>-0.1286616</v>
      </c>
      <c r="K655" s="0" t="n">
        <v>0.7629284</v>
      </c>
      <c r="L655" s="0" t="n">
        <v>0.1601354</v>
      </c>
      <c r="M655" s="0" t="n">
        <v>0.6129789</v>
      </c>
      <c r="N655" s="0" t="n">
        <v>1</v>
      </c>
      <c r="O655" s="0" t="n">
        <v>0</v>
      </c>
      <c r="P655" s="0" t="n">
        <v>0</v>
      </c>
      <c r="Q655" s="1" t="n">
        <v>5.364418E-007</v>
      </c>
      <c r="R655" s="0" t="n">
        <v>144.7962</v>
      </c>
      <c r="S655" s="0" t="n">
        <v>127.8831</v>
      </c>
      <c r="T655" s="0" t="n">
        <v>74.18894</v>
      </c>
      <c r="U655" s="0" t="n">
        <v>30.9865</v>
      </c>
      <c r="V655" s="0" t="n">
        <v>11.79128</v>
      </c>
      <c r="W655" s="0" t="n">
        <v>35.94893</v>
      </c>
      <c r="X655" s="0" t="n">
        <v>67.8914</v>
      </c>
      <c r="Y655" s="0" t="n">
        <v>93.52542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O655" s="2" t="n">
        <f aca="false">SQRT(SUMSQ(AB655:AD655))</f>
        <v>0</v>
      </c>
      <c r="AP655" s="2"/>
      <c r="AQ655" s="2"/>
      <c r="AR655" s="2"/>
      <c r="AS655" s="2" t="n">
        <f aca="false">DEGREES(2*ACOS(AH655))</f>
        <v>0</v>
      </c>
      <c r="AT655" s="2"/>
      <c r="AU655" s="2"/>
      <c r="AW655" s="0" t="n">
        <f aca="false">ABS(AI655-1)</f>
        <v>0</v>
      </c>
      <c r="AZ655" s="3"/>
      <c r="BA655" s="3" t="n">
        <f aca="false">DEGREES(2*ACOS(AM655))</f>
        <v>0</v>
      </c>
      <c r="BB655" s="3"/>
      <c r="BC655" s="3"/>
      <c r="BD655" s="0" t="n">
        <f aca="false">SUM(AN655:BB655)</f>
        <v>0</v>
      </c>
    </row>
    <row r="656" customFormat="false" ht="13.8" hidden="false" customHeight="false" outlineLevel="0" collapsed="false">
      <c r="A656" s="0" t="n">
        <v>489.1083</v>
      </c>
      <c r="B656" s="0" t="n">
        <v>3.253997</v>
      </c>
      <c r="C656" s="0" t="n">
        <v>2.610696</v>
      </c>
      <c r="D656" s="0" t="n">
        <v>0.5881425</v>
      </c>
      <c r="E656" s="0" t="n">
        <v>-0.2787835</v>
      </c>
      <c r="F656" s="0" t="n">
        <v>-0.006903107</v>
      </c>
      <c r="G656" s="0" t="n">
        <v>0.003160215</v>
      </c>
      <c r="H656" s="0" t="n">
        <v>0.960324</v>
      </c>
      <c r="I656" s="0" t="n">
        <v>0.2038396</v>
      </c>
      <c r="J656" s="0" t="n">
        <v>-0.1286726</v>
      </c>
      <c r="K656" s="0" t="n">
        <v>0.7630758</v>
      </c>
      <c r="L656" s="0" t="n">
        <v>0.1602354</v>
      </c>
      <c r="M656" s="0" t="n">
        <v>0.6127669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105.3059</v>
      </c>
      <c r="S656" s="0" t="n">
        <v>93.00548</v>
      </c>
      <c r="T656" s="0" t="n">
        <v>53.95528</v>
      </c>
      <c r="U656" s="0" t="n">
        <v>22.53555</v>
      </c>
      <c r="V656" s="0" t="n">
        <v>8.575537</v>
      </c>
      <c r="W656" s="0" t="n">
        <v>26.14413</v>
      </c>
      <c r="X656" s="0" t="n">
        <v>49.37519</v>
      </c>
      <c r="Y656" s="0" t="n">
        <v>68.01846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1" t="n">
        <v>1.320058E-008</v>
      </c>
      <c r="AF656" s="1" t="n">
        <v>4.323283E-008</v>
      </c>
      <c r="AG656" s="1" t="n">
        <v>-3.164383E-008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O656" s="2" t="n">
        <f aca="false">SQRT(SUMSQ(AB656:AD656))</f>
        <v>0</v>
      </c>
      <c r="AP656" s="2"/>
      <c r="AQ656" s="2"/>
      <c r="AR656" s="2"/>
      <c r="AS656" s="2" t="n">
        <f aca="false">DEGREES(2*ACOS(AH656))</f>
        <v>0</v>
      </c>
      <c r="AT656" s="2"/>
      <c r="AU656" s="2"/>
      <c r="AW656" s="0" t="n">
        <f aca="false">ABS(AI656-1)</f>
        <v>0</v>
      </c>
      <c r="AZ656" s="3"/>
      <c r="BA656" s="3" t="n">
        <f aca="false">DEGREES(2*ACOS(AM656))</f>
        <v>0</v>
      </c>
      <c r="BB656" s="3"/>
      <c r="BC656" s="3"/>
      <c r="BD656" s="0" t="n">
        <f aca="false">SUM(AN656:BB656)</f>
        <v>0</v>
      </c>
    </row>
    <row r="657" customFormat="false" ht="13.8" hidden="false" customHeight="false" outlineLevel="0" collapsed="false">
      <c r="A657" s="0" t="n">
        <v>489.1578</v>
      </c>
      <c r="B657" s="0" t="n">
        <v>3.253997</v>
      </c>
      <c r="C657" s="0" t="n">
        <v>2.610696</v>
      </c>
      <c r="D657" s="0" t="n">
        <v>0.5881423</v>
      </c>
      <c r="E657" s="0" t="n">
        <v>-0.2787835</v>
      </c>
      <c r="F657" s="0" t="n">
        <v>-0.006903115</v>
      </c>
      <c r="G657" s="0" t="n">
        <v>0.003160211</v>
      </c>
      <c r="H657" s="0" t="n">
        <v>0.960324</v>
      </c>
      <c r="I657" s="0" t="n">
        <v>0.2038396</v>
      </c>
      <c r="J657" s="0" t="n">
        <v>-0.1286809</v>
      </c>
      <c r="K657" s="0" t="n">
        <v>0.76319</v>
      </c>
      <c r="L657" s="0" t="n">
        <v>0.1603127</v>
      </c>
      <c r="M657" s="0" t="n">
        <v>0.6126027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144.7955</v>
      </c>
      <c r="S657" s="0" t="n">
        <v>127.8824</v>
      </c>
      <c r="T657" s="0" t="n">
        <v>74.18848</v>
      </c>
      <c r="U657" s="0" t="n">
        <v>30.98636</v>
      </c>
      <c r="V657" s="0" t="n">
        <v>11.79138</v>
      </c>
      <c r="W657" s="0" t="n">
        <v>35.94807</v>
      </c>
      <c r="X657" s="0" t="n">
        <v>67.89082</v>
      </c>
      <c r="Y657" s="0" t="n">
        <v>93.52539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1" t="n">
        <v>-3.379253E-009</v>
      </c>
      <c r="AF657" s="1" t="n">
        <v>-2.326344E-009</v>
      </c>
      <c r="AG657" s="1" t="n">
        <v>2.635953E-009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O657" s="2" t="n">
        <f aca="false">SQRT(SUMSQ(AB657:AD657))</f>
        <v>0</v>
      </c>
      <c r="AP657" s="2"/>
      <c r="AQ657" s="2"/>
      <c r="AR657" s="2"/>
      <c r="AS657" s="2" t="n">
        <f aca="false">DEGREES(2*ACOS(AH657))</f>
        <v>0</v>
      </c>
      <c r="AT657" s="2"/>
      <c r="AU657" s="2"/>
      <c r="AW657" s="0" t="n">
        <f aca="false">ABS(AI657-1)</f>
        <v>0</v>
      </c>
      <c r="AZ657" s="3"/>
      <c r="BA657" s="3" t="n">
        <f aca="false">DEGREES(2*ACOS(AM657))</f>
        <v>0</v>
      </c>
      <c r="BB657" s="3"/>
      <c r="BC657" s="3"/>
      <c r="BD657" s="0" t="n">
        <f aca="false">SUM(AN657:BB657)</f>
        <v>0</v>
      </c>
    </row>
    <row r="658" customFormat="false" ht="13.8" hidden="false" customHeight="false" outlineLevel="0" collapsed="false">
      <c r="A658" s="0" t="n">
        <v>489.2079</v>
      </c>
      <c r="B658" s="0" t="n">
        <v>3.253997</v>
      </c>
      <c r="C658" s="0" t="n">
        <v>2.610696</v>
      </c>
      <c r="D658" s="0" t="n">
        <v>0.5881423</v>
      </c>
      <c r="E658" s="0" t="n">
        <v>-0.2787835</v>
      </c>
      <c r="F658" s="0" t="n">
        <v>-0.006903056</v>
      </c>
      <c r="G658" s="0" t="n">
        <v>0.003160244</v>
      </c>
      <c r="H658" s="0" t="n">
        <v>0.960324</v>
      </c>
      <c r="I658" s="0" t="n">
        <v>0.2038396</v>
      </c>
      <c r="J658" s="0" t="n">
        <v>-0.1286872</v>
      </c>
      <c r="K658" s="0" t="n">
        <v>0.7632785</v>
      </c>
      <c r="L658" s="0" t="n">
        <v>0.1603724</v>
      </c>
      <c r="M658" s="0" t="n">
        <v>0.6124756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128.9996</v>
      </c>
      <c r="S658" s="0" t="n">
        <v>113.9316</v>
      </c>
      <c r="T658" s="0" t="n">
        <v>66.09518</v>
      </c>
      <c r="U658" s="0" t="n">
        <v>27.60603</v>
      </c>
      <c r="V658" s="0" t="n">
        <v>10.50504</v>
      </c>
      <c r="W658" s="0" t="n">
        <v>32.02645</v>
      </c>
      <c r="X658" s="0" t="n">
        <v>60.48456</v>
      </c>
      <c r="Y658" s="0" t="n">
        <v>83.32262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1" t="n">
        <v>1.496377E-008</v>
      </c>
      <c r="AF658" s="1" t="n">
        <v>3.511203E-008</v>
      </c>
      <c r="AG658" s="1" t="n">
        <v>4.922805E-009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O658" s="2" t="n">
        <f aca="false">SQRT(SUMSQ(AB658:AD658))</f>
        <v>0</v>
      </c>
      <c r="AP658" s="2"/>
      <c r="AQ658" s="2"/>
      <c r="AR658" s="2"/>
      <c r="AS658" s="2" t="n">
        <f aca="false">DEGREES(2*ACOS(AH658))</f>
        <v>0</v>
      </c>
      <c r="AT658" s="2"/>
      <c r="AU658" s="2"/>
      <c r="AW658" s="0" t="n">
        <f aca="false">ABS(AI658-1)</f>
        <v>0</v>
      </c>
      <c r="AZ658" s="3"/>
      <c r="BA658" s="3" t="n">
        <f aca="false">DEGREES(2*ACOS(AM658))</f>
        <v>0</v>
      </c>
      <c r="BB658" s="3"/>
      <c r="BC658" s="3"/>
      <c r="BD658" s="0" t="n">
        <f aca="false">SUM(AN658:BB658)</f>
        <v>0</v>
      </c>
    </row>
    <row r="659" customFormat="false" ht="13.8" hidden="false" customHeight="false" outlineLevel="0" collapsed="false">
      <c r="A659" s="0" t="n">
        <v>489.2581</v>
      </c>
      <c r="B659" s="0" t="n">
        <v>3.253997</v>
      </c>
      <c r="C659" s="0" t="n">
        <v>2.610696</v>
      </c>
      <c r="D659" s="0" t="n">
        <v>0.5881423</v>
      </c>
      <c r="E659" s="0" t="n">
        <v>-0.2787835</v>
      </c>
      <c r="F659" s="0" t="n">
        <v>-0.006903052</v>
      </c>
      <c r="G659" s="0" t="n">
        <v>0.003160252</v>
      </c>
      <c r="H659" s="0" t="n">
        <v>0.960324</v>
      </c>
      <c r="I659" s="0" t="n">
        <v>0.2038396</v>
      </c>
      <c r="J659" s="0" t="n">
        <v>-0.1286921</v>
      </c>
      <c r="K659" s="0" t="n">
        <v>0.7633469</v>
      </c>
      <c r="L659" s="0" t="n">
        <v>0.1604187</v>
      </c>
      <c r="M659" s="0" t="n">
        <v>0.6123772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144.7955</v>
      </c>
      <c r="S659" s="0" t="n">
        <v>127.8824</v>
      </c>
      <c r="T659" s="0" t="n">
        <v>74.18848</v>
      </c>
      <c r="U659" s="0" t="n">
        <v>30.98636</v>
      </c>
      <c r="V659" s="0" t="n">
        <v>11.79137</v>
      </c>
      <c r="W659" s="0" t="n">
        <v>35.94807</v>
      </c>
      <c r="X659" s="0" t="n">
        <v>67.89082</v>
      </c>
      <c r="Y659" s="0" t="n">
        <v>93.52539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1" t="n">
        <v>1.16445E-008</v>
      </c>
      <c r="AF659" s="1" t="n">
        <v>1.38967E-009</v>
      </c>
      <c r="AG659" s="1" t="n">
        <v>2.076507E-009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O659" s="2" t="n">
        <f aca="false">SQRT(SUMSQ(AB659:AD659))</f>
        <v>0</v>
      </c>
      <c r="AP659" s="2"/>
      <c r="AQ659" s="2"/>
      <c r="AR659" s="2"/>
      <c r="AS659" s="2" t="n">
        <f aca="false">DEGREES(2*ACOS(AH659))</f>
        <v>0</v>
      </c>
      <c r="AT659" s="2"/>
      <c r="AU659" s="2"/>
      <c r="AW659" s="0" t="n">
        <f aca="false">ABS(AI659-1)</f>
        <v>0</v>
      </c>
      <c r="AZ659" s="3"/>
      <c r="BA659" s="3" t="n">
        <f aca="false">DEGREES(2*ACOS(AM659))</f>
        <v>0</v>
      </c>
      <c r="BB659" s="3"/>
      <c r="BC659" s="3"/>
      <c r="BD659" s="0" t="n">
        <f aca="false">SUM(AN659:BB659)</f>
        <v>0</v>
      </c>
    </row>
    <row r="660" customFormat="false" ht="13.8" hidden="false" customHeight="false" outlineLevel="0" collapsed="false">
      <c r="A660" s="0" t="n">
        <v>489.3079</v>
      </c>
      <c r="B660" s="0" t="n">
        <v>3.25399</v>
      </c>
      <c r="C660" s="0" t="n">
        <v>2.610693</v>
      </c>
      <c r="D660" s="0" t="n">
        <v>0.5881983</v>
      </c>
      <c r="E660" s="0" t="n">
        <v>-0.2747558</v>
      </c>
      <c r="F660" s="0" t="n">
        <v>-0.007285336</v>
      </c>
      <c r="G660" s="0" t="n">
        <v>0.007426102</v>
      </c>
      <c r="H660" s="0" t="n">
        <v>0.9614578</v>
      </c>
      <c r="I660" s="0" t="n">
        <v>0.2038396</v>
      </c>
      <c r="J660" s="0" t="n">
        <v>-0.1286961</v>
      </c>
      <c r="K660" s="0" t="n">
        <v>0.7633992</v>
      </c>
      <c r="L660" s="0" t="n">
        <v>0.1604543</v>
      </c>
      <c r="M660" s="0" t="n">
        <v>0.6123017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136.9121</v>
      </c>
      <c r="S660" s="0" t="n">
        <v>120.9017</v>
      </c>
      <c r="T660" s="0" t="n">
        <v>70.13483</v>
      </c>
      <c r="U660" s="0" t="n">
        <v>29.29294</v>
      </c>
      <c r="V660" s="0" t="n">
        <v>11.13439</v>
      </c>
      <c r="W660" s="0" t="n">
        <v>33.9844</v>
      </c>
      <c r="X660" s="0" t="n">
        <v>64.19055</v>
      </c>
      <c r="Y660" s="0" t="n">
        <v>88.41676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0.004160818</v>
      </c>
      <c r="AF660" s="0" t="n">
        <v>0.0008372673</v>
      </c>
      <c r="AG660" s="0" t="n">
        <v>0.004223399</v>
      </c>
      <c r="AH660" s="0" t="n">
        <v>0.9999817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O660" s="2" t="n">
        <f aca="false">SQRT(SUMSQ(AB660:AD660))</f>
        <v>0</v>
      </c>
      <c r="AP660" s="2"/>
      <c r="AQ660" s="2"/>
      <c r="AR660" s="2"/>
      <c r="AS660" s="2" t="n">
        <f aca="false">DEGREES(2*ACOS(AH660))</f>
        <v>0.69325631297908</v>
      </c>
      <c r="AT660" s="2"/>
      <c r="AU660" s="2"/>
      <c r="AW660" s="0" t="n">
        <f aca="false">ABS(AI660-1)</f>
        <v>0</v>
      </c>
      <c r="AZ660" s="3"/>
      <c r="BA660" s="3" t="n">
        <f aca="false">DEGREES(2*ACOS(AM660))</f>
        <v>0</v>
      </c>
      <c r="BB660" s="3"/>
      <c r="BC660" s="3"/>
      <c r="BD660" s="0" t="n">
        <f aca="false">SUM(AN660:BB660)</f>
        <v>0.69325631297908</v>
      </c>
    </row>
    <row r="661" customFormat="false" ht="13.8" hidden="false" customHeight="false" outlineLevel="0" collapsed="false">
      <c r="A661" s="0" t="n">
        <v>489.3578</v>
      </c>
      <c r="B661" s="0" t="n">
        <v>3.253937</v>
      </c>
      <c r="C661" s="0" t="n">
        <v>2.610672</v>
      </c>
      <c r="D661" s="0" t="n">
        <v>0.5886285</v>
      </c>
      <c r="E661" s="0" t="n">
        <v>-0.271493</v>
      </c>
      <c r="F661" s="0" t="n">
        <v>-0.003133379</v>
      </c>
      <c r="G661" s="0" t="n">
        <v>0.01031489</v>
      </c>
      <c r="H661" s="0" t="n">
        <v>0.9623801</v>
      </c>
      <c r="I661" s="0" t="n">
        <v>0.2038396</v>
      </c>
      <c r="J661" s="0" t="n">
        <v>-0.1287</v>
      </c>
      <c r="K661" s="0" t="n">
        <v>0.763437</v>
      </c>
      <c r="L661" s="0" t="n">
        <v>0.1604816</v>
      </c>
      <c r="M661" s="0" t="n">
        <v>0.6122467</v>
      </c>
      <c r="N661" s="0" t="n">
        <v>1</v>
      </c>
      <c r="O661" s="1" t="n">
        <v>-1.764297E-005</v>
      </c>
      <c r="P661" s="1" t="n">
        <v>-6.914139E-006</v>
      </c>
      <c r="Q661" s="0" t="n">
        <v>0.0001425743</v>
      </c>
      <c r="R661" s="0" t="n">
        <v>136.9617</v>
      </c>
      <c r="S661" s="0" t="n">
        <v>120.8785</v>
      </c>
      <c r="T661" s="0" t="n">
        <v>70.11021</v>
      </c>
      <c r="U661" s="0" t="n">
        <v>29.28217</v>
      </c>
      <c r="V661" s="0" t="n">
        <v>11.05862</v>
      </c>
      <c r="W661" s="0" t="n">
        <v>33.97842</v>
      </c>
      <c r="X661" s="0" t="n">
        <v>64.20495</v>
      </c>
      <c r="Y661" s="0" t="n">
        <v>88.39165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0.003336629</v>
      </c>
      <c r="AF661" s="0" t="n">
        <v>0.004819425</v>
      </c>
      <c r="AG661" s="0" t="n">
        <v>0.001646931</v>
      </c>
      <c r="AH661" s="0" t="n">
        <v>0.9999816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O661" s="2" t="n">
        <f aca="false">SQRT(SUMSQ(AB661:AD661))</f>
        <v>0</v>
      </c>
      <c r="AP661" s="2"/>
      <c r="AQ661" s="2"/>
      <c r="AR661" s="2"/>
      <c r="AS661" s="2" t="n">
        <f aca="false">DEGREES(2*ACOS(AH661))</f>
        <v>0.695147881123775</v>
      </c>
      <c r="AT661" s="2"/>
      <c r="AU661" s="2"/>
      <c r="AW661" s="0" t="n">
        <f aca="false">ABS(AI661-1)</f>
        <v>0</v>
      </c>
      <c r="AZ661" s="3"/>
      <c r="BA661" s="3" t="n">
        <f aca="false">DEGREES(2*ACOS(AM661))</f>
        <v>0</v>
      </c>
      <c r="BB661" s="3"/>
      <c r="BC661" s="3"/>
      <c r="BD661" s="0" t="n">
        <f aca="false">SUM(AN661:BB661)</f>
        <v>0.695147881123775</v>
      </c>
    </row>
    <row r="662" customFormat="false" ht="13.8" hidden="false" customHeight="false" outlineLevel="0" collapsed="false">
      <c r="A662" s="0" t="n">
        <v>489.4077</v>
      </c>
      <c r="B662" s="0" t="n">
        <v>3.253931</v>
      </c>
      <c r="C662" s="0" t="n">
        <v>2.61067</v>
      </c>
      <c r="D662" s="0" t="n">
        <v>0.5886763</v>
      </c>
      <c r="E662" s="0" t="n">
        <v>-0.265767</v>
      </c>
      <c r="F662" s="0" t="n">
        <v>-0.007212733</v>
      </c>
      <c r="G662" s="0" t="n">
        <v>0.01431021</v>
      </c>
      <c r="H662" s="0" t="n">
        <v>0.9639041</v>
      </c>
      <c r="I662" s="0" t="n">
        <v>0.2038396</v>
      </c>
      <c r="J662" s="0" t="n">
        <v>-0.1287046</v>
      </c>
      <c r="K662" s="0" t="n">
        <v>0.7634617</v>
      </c>
      <c r="L662" s="0" t="n">
        <v>0.1605023</v>
      </c>
      <c r="M662" s="0" t="n">
        <v>0.6122094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139.6403</v>
      </c>
      <c r="S662" s="0" t="n">
        <v>123.1622</v>
      </c>
      <c r="T662" s="0" t="n">
        <v>71.41093</v>
      </c>
      <c r="U662" s="0" t="n">
        <v>29.81872</v>
      </c>
      <c r="V662" s="0" t="n">
        <v>11.17458</v>
      </c>
      <c r="W662" s="0" t="n">
        <v>34.61963</v>
      </c>
      <c r="X662" s="0" t="n">
        <v>65.44337</v>
      </c>
      <c r="Y662" s="0" t="n">
        <v>90.06612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0.005947157</v>
      </c>
      <c r="AF662" s="0" t="n">
        <v>-0.002778897</v>
      </c>
      <c r="AG662" s="0" t="n">
        <v>0.004961711</v>
      </c>
      <c r="AH662" s="0" t="n">
        <v>0.9999658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O662" s="2" t="n">
        <f aca="false">SQRT(SUMSQ(AB662:AD662))</f>
        <v>0</v>
      </c>
      <c r="AP662" s="2"/>
      <c r="AQ662" s="2"/>
      <c r="AR662" s="2"/>
      <c r="AS662" s="2" t="n">
        <f aca="false">DEGREES(2*ACOS(AH662))</f>
        <v>0.947724082741772</v>
      </c>
      <c r="AT662" s="2"/>
      <c r="AU662" s="2"/>
      <c r="AW662" s="0" t="n">
        <f aca="false">ABS(AI662-1)</f>
        <v>0</v>
      </c>
      <c r="AZ662" s="3"/>
      <c r="BA662" s="3" t="n">
        <f aca="false">DEGREES(2*ACOS(AM662))</f>
        <v>0</v>
      </c>
      <c r="BB662" s="3"/>
      <c r="BC662" s="3"/>
      <c r="BD662" s="0" t="n">
        <f aca="false">SUM(AN662:BB662)</f>
        <v>0.947724082741772</v>
      </c>
    </row>
    <row r="663" customFormat="false" ht="13.8" hidden="false" customHeight="false" outlineLevel="0" collapsed="false">
      <c r="A663" s="0" t="n">
        <v>489.4582</v>
      </c>
      <c r="B663" s="0" t="n">
        <v>3.253931</v>
      </c>
      <c r="C663" s="0" t="n">
        <v>2.61067</v>
      </c>
      <c r="D663" s="0" t="n">
        <v>0.5886763</v>
      </c>
      <c r="E663" s="0" t="n">
        <v>-0.2598802</v>
      </c>
      <c r="F663" s="0" t="n">
        <v>-0.00438038</v>
      </c>
      <c r="G663" s="0" t="n">
        <v>0.01732623</v>
      </c>
      <c r="H663" s="0" t="n">
        <v>0.9654754</v>
      </c>
      <c r="I663" s="0" t="n">
        <v>0.2038396</v>
      </c>
      <c r="J663" s="0" t="n">
        <v>-0.1287081</v>
      </c>
      <c r="K663" s="0" t="n">
        <v>0.763481</v>
      </c>
      <c r="L663" s="0" t="n">
        <v>0.1605183</v>
      </c>
      <c r="M663" s="0" t="n">
        <v>0.6121805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147.5964</v>
      </c>
      <c r="S663" s="0" t="n">
        <v>130.1292</v>
      </c>
      <c r="T663" s="0" t="n">
        <v>75.4333</v>
      </c>
      <c r="U663" s="0" t="n">
        <v>31.49333</v>
      </c>
      <c r="V663" s="0" t="n">
        <v>11.69406</v>
      </c>
      <c r="W663" s="0" t="n">
        <v>36.55113</v>
      </c>
      <c r="X663" s="0" t="n">
        <v>69.15408</v>
      </c>
      <c r="Y663" s="0" t="n">
        <v>95.12608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0.006025517</v>
      </c>
      <c r="AF663" s="0" t="n">
        <v>0.003633308</v>
      </c>
      <c r="AG663" s="0" t="n">
        <v>0.002174382</v>
      </c>
      <c r="AH663" s="0" t="n">
        <v>0.9999726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O663" s="2" t="n">
        <f aca="false">SQRT(SUMSQ(AB663:AD663))</f>
        <v>0</v>
      </c>
      <c r="AP663" s="2"/>
      <c r="AQ663" s="2"/>
      <c r="AR663" s="2"/>
      <c r="AS663" s="2" t="n">
        <f aca="false">DEGREES(2*ACOS(AH663))</f>
        <v>0.84828912410449</v>
      </c>
      <c r="AT663" s="2"/>
      <c r="AU663" s="2"/>
      <c r="AW663" s="0" t="n">
        <f aca="false">ABS(AI663-1)</f>
        <v>0</v>
      </c>
      <c r="AZ663" s="3"/>
      <c r="BA663" s="3" t="n">
        <f aca="false">DEGREES(2*ACOS(AM663))</f>
        <v>0</v>
      </c>
      <c r="BB663" s="3"/>
      <c r="BC663" s="3"/>
      <c r="BD663" s="0" t="n">
        <f aca="false">SUM(AN663:BB663)</f>
        <v>0.84828912410449</v>
      </c>
    </row>
    <row r="664" customFormat="false" ht="13.8" hidden="false" customHeight="false" outlineLevel="0" collapsed="false">
      <c r="A664" s="0" t="n">
        <v>489.5077</v>
      </c>
      <c r="B664" s="0" t="n">
        <v>3.253931</v>
      </c>
      <c r="C664" s="0" t="n">
        <v>2.61067</v>
      </c>
      <c r="D664" s="0" t="n">
        <v>0.5886763</v>
      </c>
      <c r="E664" s="0" t="n">
        <v>-0.2567075</v>
      </c>
      <c r="F664" s="0" t="n">
        <v>-0.007065365</v>
      </c>
      <c r="G664" s="0" t="n">
        <v>0.02044696</v>
      </c>
      <c r="H664" s="0" t="n">
        <v>0.966247</v>
      </c>
      <c r="I664" s="0" t="n">
        <v>0.2038396</v>
      </c>
      <c r="J664" s="0" t="n">
        <v>-0.1287108</v>
      </c>
      <c r="K664" s="0" t="n">
        <v>0.7634958</v>
      </c>
      <c r="L664" s="0" t="n">
        <v>0.1605307</v>
      </c>
      <c r="M664" s="0" t="n">
        <v>0.6121582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145.0246</v>
      </c>
      <c r="S664" s="0" t="n">
        <v>127.8137</v>
      </c>
      <c r="T664" s="0" t="n">
        <v>74.05198</v>
      </c>
      <c r="U664" s="0" t="n">
        <v>30.91446</v>
      </c>
      <c r="V664" s="0" t="n">
        <v>11.41746</v>
      </c>
      <c r="W664" s="0" t="n">
        <v>35.87633</v>
      </c>
      <c r="X664" s="0" t="n">
        <v>67.91692</v>
      </c>
      <c r="Y664" s="0" t="n">
        <v>93.39194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0.003643058</v>
      </c>
      <c r="AF664" s="0" t="n">
        <v>-0.00169808</v>
      </c>
      <c r="AG664" s="0" t="n">
        <v>0.004222827</v>
      </c>
      <c r="AH664" s="0" t="n">
        <v>0.9999828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O664" s="2" t="n">
        <f aca="false">SQRT(SUMSQ(AB664:AD664))</f>
        <v>0</v>
      </c>
      <c r="AP664" s="2"/>
      <c r="AQ664" s="2"/>
      <c r="AR664" s="2"/>
      <c r="AS664" s="2" t="n">
        <f aca="false">DEGREES(2*ACOS(AH664))</f>
        <v>0.672097796961033</v>
      </c>
      <c r="AT664" s="2"/>
      <c r="AU664" s="2"/>
      <c r="AW664" s="0" t="n">
        <f aca="false">ABS(AI664-1)</f>
        <v>0</v>
      </c>
      <c r="AZ664" s="3"/>
      <c r="BA664" s="3" t="n">
        <f aca="false">DEGREES(2*ACOS(AM664))</f>
        <v>0</v>
      </c>
      <c r="BB664" s="3"/>
      <c r="BC664" s="3"/>
      <c r="BD664" s="0" t="n">
        <f aca="false">SUM(AN664:BB664)</f>
        <v>0.672097796961033</v>
      </c>
    </row>
    <row r="665" customFormat="false" ht="13.8" hidden="false" customHeight="false" outlineLevel="0" collapsed="false">
      <c r="A665" s="0" t="n">
        <v>489.558</v>
      </c>
      <c r="B665" s="0" t="n">
        <v>3.253931</v>
      </c>
      <c r="C665" s="0" t="n">
        <v>2.61067</v>
      </c>
      <c r="D665" s="0" t="n">
        <v>0.5886763</v>
      </c>
      <c r="E665" s="0" t="n">
        <v>-0.254089</v>
      </c>
      <c r="F665" s="0" t="n">
        <v>-0.002799444</v>
      </c>
      <c r="G665" s="0" t="n">
        <v>0.02230872</v>
      </c>
      <c r="H665" s="0" t="n">
        <v>0.9669194</v>
      </c>
      <c r="I665" s="0" t="n">
        <v>0.2038396</v>
      </c>
      <c r="J665" s="0" t="n">
        <v>-0.1287129</v>
      </c>
      <c r="K665" s="0" t="n">
        <v>0.7635074</v>
      </c>
      <c r="L665" s="0" t="n">
        <v>0.1605402</v>
      </c>
      <c r="M665" s="0" t="n">
        <v>0.6121409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147.7077</v>
      </c>
      <c r="S665" s="0" t="n">
        <v>130.157</v>
      </c>
      <c r="T665" s="0" t="n">
        <v>75.38096</v>
      </c>
      <c r="U665" s="0" t="n">
        <v>31.46917</v>
      </c>
      <c r="V665" s="0" t="n">
        <v>11.55815</v>
      </c>
      <c r="W665" s="0" t="n">
        <v>36.517</v>
      </c>
      <c r="X665" s="0" t="n">
        <v>69.16241</v>
      </c>
      <c r="Y665" s="0" t="n">
        <v>95.06052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0.00259135</v>
      </c>
      <c r="AF665" s="0" t="n">
        <v>0.004664105</v>
      </c>
      <c r="AG665" s="0" t="n">
        <v>0.0007012158</v>
      </c>
      <c r="AH665" s="0" t="n">
        <v>0.9999855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O665" s="2" t="n">
        <f aca="false">SQRT(SUMSQ(AB665:AD665))</f>
        <v>0</v>
      </c>
      <c r="AP665" s="2"/>
      <c r="AQ665" s="2"/>
      <c r="AR665" s="2"/>
      <c r="AS665" s="2" t="n">
        <f aca="false">DEGREES(2*ACOS(AH665))</f>
        <v>0.617095176518823</v>
      </c>
      <c r="AT665" s="2"/>
      <c r="AU665" s="2"/>
      <c r="AW665" s="0" t="n">
        <f aca="false">ABS(AI665-1)</f>
        <v>0</v>
      </c>
      <c r="AZ665" s="3"/>
      <c r="BA665" s="3" t="n">
        <f aca="false">DEGREES(2*ACOS(AM665))</f>
        <v>0</v>
      </c>
      <c r="BB665" s="3"/>
      <c r="BC665" s="3"/>
      <c r="BD665" s="0" t="n">
        <f aca="false">SUM(AN665:BB665)</f>
        <v>0.617095176518823</v>
      </c>
    </row>
    <row r="666" customFormat="false" ht="13.8" hidden="false" customHeight="false" outlineLevel="0" collapsed="false">
      <c r="A666" s="0" t="n">
        <v>489.6075</v>
      </c>
      <c r="B666" s="0" t="n">
        <v>3.253931</v>
      </c>
      <c r="C666" s="0" t="n">
        <v>2.61067</v>
      </c>
      <c r="D666" s="0" t="n">
        <v>0.5886763</v>
      </c>
      <c r="E666" s="0" t="n">
        <v>-0.2517283</v>
      </c>
      <c r="F666" s="0" t="n">
        <v>-0.002717147</v>
      </c>
      <c r="G666" s="0" t="n">
        <v>0.02103789</v>
      </c>
      <c r="H666" s="0" t="n">
        <v>0.9675654</v>
      </c>
      <c r="I666" s="0" t="n">
        <v>0.2038396</v>
      </c>
      <c r="J666" s="0" t="n">
        <v>-0.1287146</v>
      </c>
      <c r="K666" s="0" t="n">
        <v>0.7635162</v>
      </c>
      <c r="L666" s="0" t="n">
        <v>0.1605477</v>
      </c>
      <c r="M666" s="0" t="n">
        <v>0.6121275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145.108</v>
      </c>
      <c r="S666" s="0" t="n">
        <v>127.8608</v>
      </c>
      <c r="T666" s="0" t="n">
        <v>74.00071</v>
      </c>
      <c r="U666" s="0" t="n">
        <v>30.89219</v>
      </c>
      <c r="V666" s="0" t="n">
        <v>11.35444</v>
      </c>
      <c r="W666" s="0" t="n">
        <v>35.85818</v>
      </c>
      <c r="X666" s="0" t="n">
        <v>67.91788</v>
      </c>
      <c r="Y666" s="0" t="n">
        <v>93.3483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0.002449117</v>
      </c>
      <c r="AF666" s="0" t="n">
        <v>-0.0001898232</v>
      </c>
      <c r="AG666" s="0" t="n">
        <v>-0.001255925</v>
      </c>
      <c r="AH666" s="0" t="n">
        <v>0.9999959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O666" s="2" t="n">
        <f aca="false">SQRT(SUMSQ(AB666:AD666))</f>
        <v>0</v>
      </c>
      <c r="AP666" s="2"/>
      <c r="AQ666" s="2"/>
      <c r="AR666" s="2"/>
      <c r="AS666" s="2" t="n">
        <f aca="false">DEGREES(2*ACOS(AH666))</f>
        <v>0.328140399612455</v>
      </c>
      <c r="AT666" s="2"/>
      <c r="AU666" s="2"/>
      <c r="AW666" s="0" t="n">
        <f aca="false">ABS(AI666-1)</f>
        <v>0</v>
      </c>
      <c r="AZ666" s="3"/>
      <c r="BA666" s="3" t="n">
        <f aca="false">DEGREES(2*ACOS(AM666))</f>
        <v>0</v>
      </c>
      <c r="BB666" s="3"/>
      <c r="BC666" s="3"/>
      <c r="BD666" s="0" t="n">
        <f aca="false">SUM(AN666:BB666)</f>
        <v>0.328140399612455</v>
      </c>
    </row>
    <row r="667" customFormat="false" ht="13.8" hidden="false" customHeight="false" outlineLevel="0" collapsed="false">
      <c r="A667" s="0" t="n">
        <v>489.658</v>
      </c>
      <c r="B667" s="0" t="n">
        <v>3.253931</v>
      </c>
      <c r="C667" s="0" t="n">
        <v>2.61067</v>
      </c>
      <c r="D667" s="0" t="n">
        <v>0.5886763</v>
      </c>
      <c r="E667" s="0" t="n">
        <v>-0.2489569</v>
      </c>
      <c r="F667" s="0" t="n">
        <v>0.0009830857</v>
      </c>
      <c r="G667" s="0" t="n">
        <v>0.01935402</v>
      </c>
      <c r="H667" s="0" t="n">
        <v>0.9683207</v>
      </c>
      <c r="I667" s="0" t="n">
        <v>0.2038396</v>
      </c>
      <c r="J667" s="0" t="n">
        <v>-0.1287158</v>
      </c>
      <c r="K667" s="0" t="n">
        <v>0.763523</v>
      </c>
      <c r="L667" s="0" t="n">
        <v>0.1605534</v>
      </c>
      <c r="M667" s="0" t="n">
        <v>0.6121172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147.7649</v>
      </c>
      <c r="S667" s="0" t="n">
        <v>130.1979</v>
      </c>
      <c r="T667" s="0" t="n">
        <v>75.32275</v>
      </c>
      <c r="U667" s="0" t="n">
        <v>31.44188</v>
      </c>
      <c r="V667" s="0" t="n">
        <v>11.57592</v>
      </c>
      <c r="W667" s="0" t="n">
        <v>36.49958</v>
      </c>
      <c r="X667" s="0" t="n">
        <v>69.13374</v>
      </c>
      <c r="Y667" s="0" t="n">
        <v>95.03976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0.002783922</v>
      </c>
      <c r="AF667" s="0" t="n">
        <v>0.003218726</v>
      </c>
      <c r="AG667" s="0" t="n">
        <v>-0.002579748</v>
      </c>
      <c r="AH667" s="0" t="n">
        <v>0.9999876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O667" s="2" t="n">
        <f aca="false">SQRT(SUMSQ(AB667:AD667))</f>
        <v>0</v>
      </c>
      <c r="AP667" s="2"/>
      <c r="AQ667" s="2"/>
      <c r="AR667" s="2"/>
      <c r="AS667" s="2" t="n">
        <f aca="false">DEGREES(2*ACOS(AH667))</f>
        <v>0.570661951544138</v>
      </c>
      <c r="AT667" s="2"/>
      <c r="AU667" s="2"/>
      <c r="AW667" s="0" t="n">
        <f aca="false">ABS(AI667-1)</f>
        <v>0</v>
      </c>
      <c r="AZ667" s="3"/>
      <c r="BA667" s="3" t="n">
        <f aca="false">DEGREES(2*ACOS(AM667))</f>
        <v>0</v>
      </c>
      <c r="BB667" s="3"/>
      <c r="BC667" s="3"/>
      <c r="BD667" s="0" t="n">
        <f aca="false">SUM(AN667:BB667)</f>
        <v>0.570661951544138</v>
      </c>
    </row>
    <row r="668" customFormat="false" ht="13.8" hidden="false" customHeight="false" outlineLevel="0" collapsed="false">
      <c r="A668" s="0" t="n">
        <v>489.7075</v>
      </c>
      <c r="B668" s="0" t="n">
        <v>3.253931</v>
      </c>
      <c r="C668" s="0" t="n">
        <v>2.61067</v>
      </c>
      <c r="D668" s="0" t="n">
        <v>0.5886763</v>
      </c>
      <c r="E668" s="0" t="n">
        <v>-0.2455687</v>
      </c>
      <c r="F668" s="0" t="n">
        <v>0.00181722</v>
      </c>
      <c r="G668" s="0" t="n">
        <v>0.01905904</v>
      </c>
      <c r="H668" s="0" t="n">
        <v>0.9691901</v>
      </c>
      <c r="I668" s="0" t="n">
        <v>0.2038396</v>
      </c>
      <c r="J668" s="0" t="n">
        <v>-0.1287168</v>
      </c>
      <c r="K668" s="0" t="n">
        <v>0.7635285</v>
      </c>
      <c r="L668" s="0" t="n">
        <v>0.1605579</v>
      </c>
      <c r="M668" s="0" t="n">
        <v>0.6121091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145.1433</v>
      </c>
      <c r="S668" s="0" t="n">
        <v>127.8854</v>
      </c>
      <c r="T668" s="0" t="n">
        <v>73.94656</v>
      </c>
      <c r="U668" s="0" t="n">
        <v>30.86362</v>
      </c>
      <c r="V668" s="0" t="n">
        <v>11.40628</v>
      </c>
      <c r="W668" s="0" t="n">
        <v>35.83274</v>
      </c>
      <c r="X668" s="0" t="n">
        <v>67.86625</v>
      </c>
      <c r="Y668" s="0" t="n">
        <v>93.34023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0.003482892</v>
      </c>
      <c r="AF668" s="0" t="n">
        <v>0.0007906209</v>
      </c>
      <c r="AG668" s="0" t="n">
        <v>-0.0005103269</v>
      </c>
      <c r="AH668" s="0" t="n">
        <v>0.9999936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O668" s="2" t="n">
        <f aca="false">SQRT(SUMSQ(AB668:AD668))</f>
        <v>0</v>
      </c>
      <c r="AP668" s="2"/>
      <c r="AQ668" s="2"/>
      <c r="AR668" s="2"/>
      <c r="AS668" s="2" t="n">
        <f aca="false">DEGREES(2*ACOS(AH668))</f>
        <v>0.409975443660845</v>
      </c>
      <c r="AT668" s="2"/>
      <c r="AU668" s="2"/>
      <c r="AW668" s="0" t="n">
        <f aca="false">ABS(AI668-1)</f>
        <v>0</v>
      </c>
      <c r="AZ668" s="3"/>
      <c r="BA668" s="3" t="n">
        <f aca="false">DEGREES(2*ACOS(AM668))</f>
        <v>0</v>
      </c>
      <c r="BB668" s="3"/>
      <c r="BC668" s="3"/>
      <c r="BD668" s="0" t="n">
        <f aca="false">SUM(AN668:BB668)</f>
        <v>0.409975443660845</v>
      </c>
    </row>
    <row r="669" customFormat="false" ht="13.8" hidden="false" customHeight="false" outlineLevel="0" collapsed="false">
      <c r="A669" s="0" t="n">
        <v>489.7578</v>
      </c>
      <c r="B669" s="0" t="n">
        <v>3.253924</v>
      </c>
      <c r="C669" s="0" t="n">
        <v>2.610667</v>
      </c>
      <c r="D669" s="0" t="n">
        <v>0.5887364</v>
      </c>
      <c r="E669" s="0" t="n">
        <v>-0.2429889</v>
      </c>
      <c r="F669" s="0" t="n">
        <v>0.006674811</v>
      </c>
      <c r="G669" s="0" t="n">
        <v>0.02066461</v>
      </c>
      <c r="H669" s="0" t="n">
        <v>0.9697859</v>
      </c>
      <c r="I669" s="0" t="n">
        <v>0.2038396</v>
      </c>
      <c r="J669" s="0" t="n">
        <v>-0.1287177</v>
      </c>
      <c r="K669" s="0" t="n">
        <v>0.7635323</v>
      </c>
      <c r="L669" s="0" t="n">
        <v>0.1605613</v>
      </c>
      <c r="M669" s="0" t="n">
        <v>0.6121032</v>
      </c>
      <c r="N669" s="0" t="n">
        <v>1</v>
      </c>
      <c r="O669" s="1" t="n">
        <v>-7.390976E-006</v>
      </c>
      <c r="P669" s="1" t="n">
        <v>-2.861023E-006</v>
      </c>
      <c r="Q669" s="1" t="n">
        <v>6.014109E-005</v>
      </c>
      <c r="R669" s="0" t="n">
        <v>147.8195</v>
      </c>
      <c r="S669" s="0" t="n">
        <v>130.2346</v>
      </c>
      <c r="T669" s="0" t="n">
        <v>75.25352</v>
      </c>
      <c r="U669" s="0" t="n">
        <v>31.40646</v>
      </c>
      <c r="V669" s="0" t="n">
        <v>11.61925</v>
      </c>
      <c r="W669" s="0" t="n">
        <v>36.47089</v>
      </c>
      <c r="X669" s="0" t="n">
        <v>69.08138</v>
      </c>
      <c r="Y669" s="0" t="n">
        <v>95.02093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0.002548512</v>
      </c>
      <c r="AF669" s="0" t="n">
        <v>0.005154255</v>
      </c>
      <c r="AG669" s="0" t="n">
        <v>0.0003456191</v>
      </c>
      <c r="AH669" s="0" t="n">
        <v>0.9999831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O669" s="2" t="n">
        <f aca="false">SQRT(SUMSQ(AB669:AD669))</f>
        <v>0</v>
      </c>
      <c r="AP669" s="2"/>
      <c r="AQ669" s="2"/>
      <c r="AR669" s="2"/>
      <c r="AS669" s="2" t="n">
        <f aca="false">DEGREES(2*ACOS(AH669))</f>
        <v>0.666210678884973</v>
      </c>
      <c r="AT669" s="2"/>
      <c r="AU669" s="2"/>
      <c r="AW669" s="0" t="n">
        <f aca="false">ABS(AI669-1)</f>
        <v>0</v>
      </c>
      <c r="AZ669" s="3"/>
      <c r="BA669" s="3" t="n">
        <f aca="false">DEGREES(2*ACOS(AM669))</f>
        <v>0</v>
      </c>
      <c r="BB669" s="3"/>
      <c r="BC669" s="3"/>
      <c r="BD669" s="0" t="n">
        <f aca="false">SUM(AN669:BB669)</f>
        <v>0.666210678884973</v>
      </c>
    </row>
    <row r="670" customFormat="false" ht="13.8" hidden="false" customHeight="false" outlineLevel="0" collapsed="false">
      <c r="A670" s="0" t="n">
        <v>489.8082</v>
      </c>
      <c r="B670" s="0" t="n">
        <v>3.253922</v>
      </c>
      <c r="C670" s="0" t="n">
        <v>2.610667</v>
      </c>
      <c r="D670" s="0" t="n">
        <v>0.5887482</v>
      </c>
      <c r="E670" s="0" t="n">
        <v>-0.2392376</v>
      </c>
      <c r="F670" s="0" t="n">
        <v>0.007839554</v>
      </c>
      <c r="G670" s="0" t="n">
        <v>0.02131691</v>
      </c>
      <c r="H670" s="0" t="n">
        <v>0.9706954</v>
      </c>
      <c r="I670" s="0" t="n">
        <v>0.2038396</v>
      </c>
      <c r="J670" s="0" t="n">
        <v>-0.1287186</v>
      </c>
      <c r="K670" s="0" t="n">
        <v>0.7635345</v>
      </c>
      <c r="L670" s="0" t="n">
        <v>0.1605639</v>
      </c>
      <c r="M670" s="0" t="n">
        <v>0.6120996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147.8542</v>
      </c>
      <c r="S670" s="0" t="n">
        <v>130.2624</v>
      </c>
      <c r="T670" s="0" t="n">
        <v>75.2086</v>
      </c>
      <c r="U670" s="0" t="n">
        <v>31.38457</v>
      </c>
      <c r="V670" s="0" t="n">
        <v>11.64421</v>
      </c>
      <c r="W670" s="0" t="n">
        <v>36.46352</v>
      </c>
      <c r="X670" s="0" t="n">
        <v>69.06364</v>
      </c>
      <c r="Y670" s="0" t="n">
        <v>95.00762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0.003842336</v>
      </c>
      <c r="AF670" s="0" t="n">
        <v>0.001340605</v>
      </c>
      <c r="AG670" s="0" t="n">
        <v>0.0003119548</v>
      </c>
      <c r="AH670" s="0" t="n">
        <v>0.9999915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O670" s="2" t="n">
        <f aca="false">SQRT(SUMSQ(AB670:AD670))</f>
        <v>0</v>
      </c>
      <c r="AP670" s="2"/>
      <c r="AQ670" s="2"/>
      <c r="AR670" s="2"/>
      <c r="AS670" s="2" t="n">
        <f aca="false">DEGREES(2*ACOS(AH670))</f>
        <v>0.472473436337244</v>
      </c>
      <c r="AT670" s="2"/>
      <c r="AU670" s="2"/>
      <c r="AW670" s="0" t="n">
        <f aca="false">ABS(AI670-1)</f>
        <v>0</v>
      </c>
      <c r="AZ670" s="3"/>
      <c r="BA670" s="3" t="n">
        <f aca="false">DEGREES(2*ACOS(AM670))</f>
        <v>0</v>
      </c>
      <c r="BB670" s="3"/>
      <c r="BC670" s="3"/>
      <c r="BD670" s="0" t="n">
        <f aca="false">SUM(AN670:BB670)</f>
        <v>0.472473436337244</v>
      </c>
    </row>
    <row r="671" customFormat="false" ht="13.8" hidden="false" customHeight="false" outlineLevel="0" collapsed="false">
      <c r="A671" s="0" t="n">
        <v>489.8578</v>
      </c>
      <c r="B671" s="0" t="n">
        <v>3.253866</v>
      </c>
      <c r="C671" s="0" t="n">
        <v>2.610645</v>
      </c>
      <c r="D671" s="0" t="n">
        <v>0.5892036</v>
      </c>
      <c r="E671" s="0" t="n">
        <v>-0.2367027</v>
      </c>
      <c r="F671" s="0" t="n">
        <v>0.01229918</v>
      </c>
      <c r="G671" s="0" t="n">
        <v>0.02620928</v>
      </c>
      <c r="H671" s="0" t="n">
        <v>0.9711507</v>
      </c>
      <c r="I671" s="0" t="n">
        <v>0.2038396</v>
      </c>
      <c r="J671" s="0" t="n">
        <v>-0.1287203</v>
      </c>
      <c r="K671" s="0" t="n">
        <v>0.7635335</v>
      </c>
      <c r="L671" s="0" t="n">
        <v>0.1605657</v>
      </c>
      <c r="M671" s="0" t="n">
        <v>0.6121</v>
      </c>
      <c r="N671" s="0" t="n">
        <v>1</v>
      </c>
      <c r="O671" s="1" t="n">
        <v>-2.43187E-005</v>
      </c>
      <c r="P671" s="1" t="n">
        <v>-9.536743E-006</v>
      </c>
      <c r="Q671" s="0" t="n">
        <v>0.0001960397</v>
      </c>
      <c r="R671" s="0" t="n">
        <v>145.2616</v>
      </c>
      <c r="S671" s="0" t="n">
        <v>127.9649</v>
      </c>
      <c r="T671" s="0" t="n">
        <v>73.82542</v>
      </c>
      <c r="U671" s="0" t="n">
        <v>30.80539</v>
      </c>
      <c r="V671" s="0" t="n">
        <v>11.41085</v>
      </c>
      <c r="W671" s="0" t="n">
        <v>35.80477</v>
      </c>
      <c r="X671" s="0" t="n">
        <v>67.83168</v>
      </c>
      <c r="Y671" s="0" t="n">
        <v>93.28324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0.002495854</v>
      </c>
      <c r="AF671" s="0" t="n">
        <v>0.005555222</v>
      </c>
      <c r="AG671" s="0" t="n">
        <v>0.003655157</v>
      </c>
      <c r="AH671" s="0" t="n">
        <v>0.9999747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O671" s="2" t="n">
        <f aca="false">SQRT(SUMSQ(AB671:AD671))</f>
        <v>0</v>
      </c>
      <c r="AP671" s="2"/>
      <c r="AQ671" s="2"/>
      <c r="AR671" s="2"/>
      <c r="AS671" s="2" t="n">
        <f aca="false">DEGREES(2*ACOS(AH671))</f>
        <v>0.815133612960246</v>
      </c>
      <c r="AT671" s="2"/>
      <c r="AU671" s="2"/>
      <c r="AW671" s="0" t="n">
        <f aca="false">ABS(AI671-1)</f>
        <v>0</v>
      </c>
      <c r="AZ671" s="3"/>
      <c r="BA671" s="3" t="n">
        <f aca="false">DEGREES(2*ACOS(AM671))</f>
        <v>0</v>
      </c>
      <c r="BB671" s="3"/>
      <c r="BC671" s="3"/>
      <c r="BD671" s="0" t="n">
        <f aca="false">SUM(AN671:BB671)</f>
        <v>0.815133612960246</v>
      </c>
    </row>
    <row r="672" customFormat="false" ht="13.8" hidden="false" customHeight="false" outlineLevel="0" collapsed="false">
      <c r="A672" s="0" t="n">
        <v>489.9081</v>
      </c>
      <c r="B672" s="0" t="n">
        <v>3.253816</v>
      </c>
      <c r="C672" s="0" t="n">
        <v>2.610626</v>
      </c>
      <c r="D672" s="0" t="n">
        <v>0.589603</v>
      </c>
      <c r="E672" s="0" t="n">
        <v>-0.2348742</v>
      </c>
      <c r="F672" s="0" t="n">
        <v>0.01435677</v>
      </c>
      <c r="G672" s="0" t="n">
        <v>0.03032494</v>
      </c>
      <c r="H672" s="0" t="n">
        <v>0.9714466</v>
      </c>
      <c r="I672" s="0" t="n">
        <v>0.2038396</v>
      </c>
      <c r="J672" s="0" t="n">
        <v>-0.1287245</v>
      </c>
      <c r="K672" s="0" t="n">
        <v>0.7635241</v>
      </c>
      <c r="L672" s="0" t="n">
        <v>0.1605662</v>
      </c>
      <c r="M672" s="0" t="n">
        <v>0.6121106</v>
      </c>
      <c r="N672" s="0" t="n">
        <v>1</v>
      </c>
      <c r="O672" s="1" t="n">
        <v>-7.152557E-007</v>
      </c>
      <c r="P672" s="1" t="n">
        <v>-2.384186E-007</v>
      </c>
      <c r="Q672" s="1" t="n">
        <v>4.887581E-006</v>
      </c>
      <c r="R672" s="0" t="n">
        <v>147.9658</v>
      </c>
      <c r="S672" s="0" t="n">
        <v>130.3335</v>
      </c>
      <c r="T672" s="0" t="n">
        <v>75.086</v>
      </c>
      <c r="U672" s="0" t="n">
        <v>31.32444</v>
      </c>
      <c r="V672" s="0" t="n">
        <v>11.59413</v>
      </c>
      <c r="W672" s="0" t="n">
        <v>36.46021</v>
      </c>
      <c r="X672" s="0" t="n">
        <v>69.08836</v>
      </c>
      <c r="Y672" s="0" t="n">
        <v>94.93708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0.001847345</v>
      </c>
      <c r="AF672" s="0" t="n">
        <v>0.003014934</v>
      </c>
      <c r="AG672" s="0" t="n">
        <v>0.003478443</v>
      </c>
      <c r="AH672" s="0" t="n">
        <v>0.9999877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O672" s="2" t="n">
        <f aca="false">SQRT(SUMSQ(AB672:AD672))</f>
        <v>0</v>
      </c>
      <c r="AP672" s="2"/>
      <c r="AQ672" s="2"/>
      <c r="AR672" s="2"/>
      <c r="AS672" s="2" t="n">
        <f aca="false">DEGREES(2*ACOS(AH672))</f>
        <v>0.568356232525085</v>
      </c>
      <c r="AT672" s="2"/>
      <c r="AU672" s="2"/>
      <c r="AW672" s="0" t="n">
        <f aca="false">ABS(AI672-1)</f>
        <v>0</v>
      </c>
      <c r="AZ672" s="3"/>
      <c r="BA672" s="3" t="n">
        <f aca="false">DEGREES(2*ACOS(AM672))</f>
        <v>0</v>
      </c>
      <c r="BB672" s="3"/>
      <c r="BC672" s="3"/>
      <c r="BD672" s="0" t="n">
        <f aca="false">SUM(AN672:BB672)</f>
        <v>0.568356232525085</v>
      </c>
    </row>
    <row r="673" customFormat="false" ht="13.8" hidden="false" customHeight="false" outlineLevel="0" collapsed="false">
      <c r="A673" s="0" t="n">
        <v>489.9576</v>
      </c>
      <c r="B673" s="0" t="n">
        <v>3.253816</v>
      </c>
      <c r="C673" s="0" t="n">
        <v>2.610626</v>
      </c>
      <c r="D673" s="0" t="n">
        <v>0.5896043</v>
      </c>
      <c r="E673" s="0" t="n">
        <v>-0.2348743</v>
      </c>
      <c r="F673" s="0" t="n">
        <v>0.01435675</v>
      </c>
      <c r="G673" s="0" t="n">
        <v>0.03032497</v>
      </c>
      <c r="H673" s="0" t="n">
        <v>0.9714466</v>
      </c>
      <c r="I673" s="0" t="n">
        <v>0.2038396</v>
      </c>
      <c r="J673" s="0" t="n">
        <v>-0.1287282</v>
      </c>
      <c r="K673" s="0" t="n">
        <v>0.7635155</v>
      </c>
      <c r="L673" s="0" t="n">
        <v>0.1605664</v>
      </c>
      <c r="M673" s="0" t="n">
        <v>0.6121205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145.3421</v>
      </c>
      <c r="S673" s="0" t="n">
        <v>128.0134</v>
      </c>
      <c r="T673" s="0" t="n">
        <v>73.70375</v>
      </c>
      <c r="U673" s="0" t="n">
        <v>30.74112</v>
      </c>
      <c r="V673" s="0" t="n">
        <v>11.37541</v>
      </c>
      <c r="W673" s="0" t="n">
        <v>35.80875</v>
      </c>
      <c r="X673" s="0" t="n">
        <v>67.86582</v>
      </c>
      <c r="Y673" s="0" t="n">
        <v>93.22287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1" t="n">
        <v>2.849368E-009</v>
      </c>
      <c r="AF673" s="1" t="n">
        <v>-9.202656E-009</v>
      </c>
      <c r="AG673" s="1" t="n">
        <v>2.143382E-008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O673" s="2" t="n">
        <f aca="false">SQRT(SUMSQ(AB673:AD673))</f>
        <v>0</v>
      </c>
      <c r="AP673" s="2"/>
      <c r="AQ673" s="2"/>
      <c r="AR673" s="2"/>
      <c r="AS673" s="2" t="n">
        <f aca="false">DEGREES(2*ACOS(AH673))</f>
        <v>0</v>
      </c>
      <c r="AT673" s="2"/>
      <c r="AU673" s="2"/>
      <c r="AW673" s="0" t="n">
        <f aca="false">ABS(AI673-1)</f>
        <v>0</v>
      </c>
      <c r="AZ673" s="3"/>
      <c r="BA673" s="3" t="n">
        <f aca="false">DEGREES(2*ACOS(AM673))</f>
        <v>0</v>
      </c>
      <c r="BB673" s="3"/>
      <c r="BC673" s="3"/>
      <c r="BD673" s="0" t="n">
        <f aca="false">SUM(AN673:BB673)</f>
        <v>0</v>
      </c>
    </row>
    <row r="674" customFormat="false" ht="13.8" hidden="false" customHeight="false" outlineLevel="0" collapsed="false">
      <c r="A674" s="0" t="n">
        <v>490.008</v>
      </c>
      <c r="B674" s="0" t="n">
        <v>3.253816</v>
      </c>
      <c r="C674" s="0" t="n">
        <v>2.610626</v>
      </c>
      <c r="D674" s="0" t="n">
        <v>0.5896043</v>
      </c>
      <c r="E674" s="0" t="n">
        <v>-0.2348743</v>
      </c>
      <c r="F674" s="0" t="n">
        <v>0.01435675</v>
      </c>
      <c r="G674" s="0" t="n">
        <v>0.03032494</v>
      </c>
      <c r="H674" s="0" t="n">
        <v>0.9714465</v>
      </c>
      <c r="I674" s="0" t="n">
        <v>0.2038396</v>
      </c>
      <c r="J674" s="0" t="n">
        <v>-0.1287312</v>
      </c>
      <c r="K674" s="0" t="n">
        <v>0.7635089</v>
      </c>
      <c r="L674" s="0" t="n">
        <v>0.1605667</v>
      </c>
      <c r="M674" s="0" t="n">
        <v>0.6121281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147.9845</v>
      </c>
      <c r="S674" s="0" t="n">
        <v>130.3393</v>
      </c>
      <c r="T674" s="0" t="n">
        <v>75.03799</v>
      </c>
      <c r="U674" s="0" t="n">
        <v>31.29607</v>
      </c>
      <c r="V674" s="0" t="n">
        <v>11.58241</v>
      </c>
      <c r="W674" s="0" t="n">
        <v>36.45919</v>
      </c>
      <c r="X674" s="0" t="n">
        <v>69.10045</v>
      </c>
      <c r="Y674" s="0" t="n">
        <v>94.91619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1" t="n">
        <v>2.09938E-009</v>
      </c>
      <c r="AF674" s="1" t="n">
        <v>-3.069288E-008</v>
      </c>
      <c r="AG674" s="1" t="n">
        <v>-3.77002E-008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O674" s="2" t="n">
        <f aca="false">SQRT(SUMSQ(AB674:AD674))</f>
        <v>0</v>
      </c>
      <c r="AP674" s="2"/>
      <c r="AQ674" s="2"/>
      <c r="AR674" s="2"/>
      <c r="AS674" s="2" t="n">
        <f aca="false">DEGREES(2*ACOS(AH674))</f>
        <v>0</v>
      </c>
      <c r="AT674" s="2"/>
      <c r="AU674" s="2"/>
      <c r="AW674" s="0" t="n">
        <f aca="false">ABS(AI674-1)</f>
        <v>0</v>
      </c>
      <c r="AZ674" s="3"/>
      <c r="BA674" s="3" t="n">
        <f aca="false">DEGREES(2*ACOS(AM674))</f>
        <v>0</v>
      </c>
      <c r="BB674" s="3"/>
      <c r="BC674" s="3"/>
      <c r="BD674" s="0" t="n">
        <f aca="false">SUM(AN674:BB674)</f>
        <v>0</v>
      </c>
    </row>
    <row r="675" customFormat="false" ht="13.8" hidden="false" customHeight="false" outlineLevel="0" collapsed="false">
      <c r="A675" s="0" t="n">
        <v>490.0575</v>
      </c>
      <c r="B675" s="0" t="n">
        <v>3.253816</v>
      </c>
      <c r="C675" s="0" t="n">
        <v>2.610626</v>
      </c>
      <c r="D675" s="0" t="n">
        <v>0.5896043</v>
      </c>
      <c r="E675" s="0" t="n">
        <v>-0.2348744</v>
      </c>
      <c r="F675" s="0" t="n">
        <v>0.01435675</v>
      </c>
      <c r="G675" s="0" t="n">
        <v>0.03032492</v>
      </c>
      <c r="H675" s="0" t="n">
        <v>0.9714465</v>
      </c>
      <c r="I675" s="0" t="n">
        <v>0.2038396</v>
      </c>
      <c r="J675" s="0" t="n">
        <v>-0.1287334</v>
      </c>
      <c r="K675" s="0" t="n">
        <v>0.7635037</v>
      </c>
      <c r="L675" s="0" t="n">
        <v>0.1605668</v>
      </c>
      <c r="M675" s="0" t="n">
        <v>0.6121341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145.3416</v>
      </c>
      <c r="S675" s="0" t="n">
        <v>128.0113</v>
      </c>
      <c r="T675" s="0" t="n">
        <v>73.69729</v>
      </c>
      <c r="U675" s="0" t="n">
        <v>30.73662</v>
      </c>
      <c r="V675" s="0" t="n">
        <v>11.37579</v>
      </c>
      <c r="W675" s="0" t="n">
        <v>35.80801</v>
      </c>
      <c r="X675" s="0" t="n">
        <v>67.86652</v>
      </c>
      <c r="Y675" s="0" t="n">
        <v>93.22118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1" t="n">
        <v>5.83441E-009</v>
      </c>
      <c r="AF675" s="1" t="n">
        <v>-8.849639E-009</v>
      </c>
      <c r="AG675" s="1" t="n">
        <v>-3.232104E-008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O675" s="2" t="n">
        <f aca="false">SQRT(SUMSQ(AB675:AD675))</f>
        <v>0</v>
      </c>
      <c r="AP675" s="2"/>
      <c r="AQ675" s="2"/>
      <c r="AR675" s="2"/>
      <c r="AS675" s="2" t="n">
        <f aca="false">DEGREES(2*ACOS(AH675))</f>
        <v>0</v>
      </c>
      <c r="AT675" s="2"/>
      <c r="AU675" s="2"/>
      <c r="AW675" s="0" t="n">
        <f aca="false">ABS(AI675-1)</f>
        <v>0</v>
      </c>
      <c r="AZ675" s="3"/>
      <c r="BA675" s="3" t="n">
        <f aca="false">DEGREES(2*ACOS(AM675))</f>
        <v>0</v>
      </c>
      <c r="BB675" s="3"/>
      <c r="BC675" s="3"/>
      <c r="BD675" s="0" t="n">
        <f aca="false">SUM(AN675:BB675)</f>
        <v>0</v>
      </c>
    </row>
    <row r="676" customFormat="false" ht="13.8" hidden="false" customHeight="false" outlineLevel="0" collapsed="false">
      <c r="A676" s="0" t="n">
        <v>490.1074</v>
      </c>
      <c r="B676" s="0" t="n">
        <v>3.253816</v>
      </c>
      <c r="C676" s="0" t="n">
        <v>2.610626</v>
      </c>
      <c r="D676" s="0" t="n">
        <v>0.5896043</v>
      </c>
      <c r="E676" s="0" t="n">
        <v>-0.2348744</v>
      </c>
      <c r="F676" s="0" t="n">
        <v>0.01435675</v>
      </c>
      <c r="G676" s="0" t="n">
        <v>0.03032496</v>
      </c>
      <c r="H676" s="0" t="n">
        <v>0.9714465</v>
      </c>
      <c r="I676" s="0" t="n">
        <v>0.2038396</v>
      </c>
      <c r="J676" s="0" t="n">
        <v>-0.1287351</v>
      </c>
      <c r="K676" s="0" t="n">
        <v>0.7634997</v>
      </c>
      <c r="L676" s="0" t="n">
        <v>0.160567</v>
      </c>
      <c r="M676" s="0" t="n">
        <v>0.6121386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145.3415</v>
      </c>
      <c r="S676" s="0" t="n">
        <v>128.0112</v>
      </c>
      <c r="T676" s="0" t="n">
        <v>73.69714</v>
      </c>
      <c r="U676" s="0" t="n">
        <v>30.73651</v>
      </c>
      <c r="V676" s="0" t="n">
        <v>11.37584</v>
      </c>
      <c r="W676" s="0" t="n">
        <v>35.808</v>
      </c>
      <c r="X676" s="0" t="n">
        <v>67.86655</v>
      </c>
      <c r="Y676" s="0" t="n">
        <v>93.22118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1" t="n">
        <v>1.167159E-008</v>
      </c>
      <c r="AF676" s="1" t="n">
        <v>1.863126E-008</v>
      </c>
      <c r="AG676" s="1" t="n">
        <v>3.589333E-008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O676" s="2" t="n">
        <f aca="false">SQRT(SUMSQ(AB676:AD676))</f>
        <v>0</v>
      </c>
      <c r="AP676" s="2"/>
      <c r="AQ676" s="2"/>
      <c r="AR676" s="2"/>
      <c r="AS676" s="2" t="n">
        <f aca="false">DEGREES(2*ACOS(AH676))</f>
        <v>0</v>
      </c>
      <c r="AT676" s="2"/>
      <c r="AU676" s="2"/>
      <c r="AW676" s="0" t="n">
        <f aca="false">ABS(AI676-1)</f>
        <v>0</v>
      </c>
      <c r="AZ676" s="3"/>
      <c r="BA676" s="3" t="n">
        <f aca="false">DEGREES(2*ACOS(AM676))</f>
        <v>0</v>
      </c>
      <c r="BB676" s="3"/>
      <c r="BC676" s="3"/>
      <c r="BD676" s="0" t="n">
        <f aca="false">SUM(AN676:BB676)</f>
        <v>0</v>
      </c>
    </row>
    <row r="677" customFormat="false" ht="13.8" hidden="false" customHeight="false" outlineLevel="0" collapsed="false">
      <c r="A677" s="0" t="n">
        <v>490.1602</v>
      </c>
      <c r="B677" s="0" t="n">
        <v>3.253816</v>
      </c>
      <c r="C677" s="0" t="n">
        <v>2.610626</v>
      </c>
      <c r="D677" s="0" t="n">
        <v>0.5896043</v>
      </c>
      <c r="E677" s="0" t="n">
        <v>-0.2348745</v>
      </c>
      <c r="F677" s="0" t="n">
        <v>0.01435677</v>
      </c>
      <c r="G677" s="0" t="n">
        <v>0.03032495</v>
      </c>
      <c r="H677" s="0" t="n">
        <v>0.9714465</v>
      </c>
      <c r="I677" s="0" t="n">
        <v>0.2038396</v>
      </c>
      <c r="J677" s="0" t="n">
        <v>-0.1287365</v>
      </c>
      <c r="K677" s="0" t="n">
        <v>0.7634966</v>
      </c>
      <c r="L677" s="0" t="n">
        <v>0.1605671</v>
      </c>
      <c r="M677" s="0" t="n">
        <v>0.6121421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126.8435</v>
      </c>
      <c r="S677" s="0" t="n">
        <v>111.7189</v>
      </c>
      <c r="T677" s="0" t="n">
        <v>64.31746</v>
      </c>
      <c r="U677" s="0" t="n">
        <v>26.82458</v>
      </c>
      <c r="V677" s="0" t="n">
        <v>9.928013</v>
      </c>
      <c r="W677" s="0" t="n">
        <v>31.25062</v>
      </c>
      <c r="X677" s="0" t="n">
        <v>59.22895</v>
      </c>
      <c r="Y677" s="0" t="n">
        <v>81.35666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1" t="n">
        <v>-1.405771E-008</v>
      </c>
      <c r="AF677" s="1" t="n">
        <v>1.930477E-008</v>
      </c>
      <c r="AG677" s="1" t="n">
        <v>-2.156192E-008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O677" s="2" t="n">
        <f aca="false">SQRT(SUMSQ(AB677:AD677))</f>
        <v>0</v>
      </c>
      <c r="AP677" s="2"/>
      <c r="AQ677" s="2"/>
      <c r="AR677" s="2"/>
      <c r="AS677" s="2" t="n">
        <f aca="false">DEGREES(2*ACOS(AH677))</f>
        <v>0</v>
      </c>
      <c r="AT677" s="2"/>
      <c r="AU677" s="2"/>
      <c r="AW677" s="0" t="n">
        <f aca="false">ABS(AI677-1)</f>
        <v>0</v>
      </c>
      <c r="AZ677" s="3"/>
      <c r="BA677" s="3" t="n">
        <f aca="false">DEGREES(2*ACOS(AM677))</f>
        <v>0</v>
      </c>
      <c r="BB677" s="3"/>
      <c r="BC677" s="3"/>
      <c r="BD677" s="0" t="n">
        <f aca="false">SUM(AN677:BB677)</f>
        <v>0</v>
      </c>
    </row>
    <row r="678" customFormat="false" ht="13.8" hidden="false" customHeight="false" outlineLevel="0" collapsed="false">
      <c r="A678" s="0" t="n">
        <v>490.208</v>
      </c>
      <c r="B678" s="0" t="n">
        <v>3.253816</v>
      </c>
      <c r="C678" s="0" t="n">
        <v>2.610626</v>
      </c>
      <c r="D678" s="0" t="n">
        <v>0.5896043</v>
      </c>
      <c r="E678" s="0" t="n">
        <v>-0.2348745</v>
      </c>
      <c r="F678" s="0" t="n">
        <v>0.01435678</v>
      </c>
      <c r="G678" s="0" t="n">
        <v>0.03032495</v>
      </c>
      <c r="H678" s="0" t="n">
        <v>0.9714465</v>
      </c>
      <c r="I678" s="0" t="n">
        <v>0.2038396</v>
      </c>
      <c r="J678" s="0" t="n">
        <v>-0.1287375</v>
      </c>
      <c r="K678" s="0" t="n">
        <v>0.7634943</v>
      </c>
      <c r="L678" s="0" t="n">
        <v>0.1605672</v>
      </c>
      <c r="M678" s="0" t="n">
        <v>0.6121448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140.0563</v>
      </c>
      <c r="S678" s="0" t="n">
        <v>123.3563</v>
      </c>
      <c r="T678" s="0" t="n">
        <v>71.01721</v>
      </c>
      <c r="U678" s="0" t="n">
        <v>29.61881</v>
      </c>
      <c r="V678" s="0" t="n">
        <v>10.96219</v>
      </c>
      <c r="W678" s="0" t="n">
        <v>34.50589</v>
      </c>
      <c r="X678" s="0" t="n">
        <v>65.39864</v>
      </c>
      <c r="Y678" s="0" t="n">
        <v>89.83131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1" t="n">
        <v>-4.717866E-009</v>
      </c>
      <c r="AF678" s="1" t="n">
        <v>3.046607E-009</v>
      </c>
      <c r="AG678" s="1" t="n">
        <v>-5.85714E-009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O678" s="2" t="n">
        <f aca="false">SQRT(SUMSQ(AB678:AD678))</f>
        <v>0</v>
      </c>
      <c r="AP678" s="2"/>
      <c r="AQ678" s="2"/>
      <c r="AR678" s="2"/>
      <c r="AS678" s="2" t="n">
        <f aca="false">DEGREES(2*ACOS(AH678))</f>
        <v>0</v>
      </c>
      <c r="AT678" s="2"/>
      <c r="AU678" s="2"/>
      <c r="AW678" s="0" t="n">
        <f aca="false">ABS(AI678-1)</f>
        <v>0</v>
      </c>
      <c r="AZ678" s="3"/>
      <c r="BA678" s="3" t="n">
        <f aca="false">DEGREES(2*ACOS(AM678))</f>
        <v>0</v>
      </c>
      <c r="BB678" s="3"/>
      <c r="BC678" s="3"/>
      <c r="BD678" s="0" t="n">
        <f aca="false">SUM(AN678:BB678)</f>
        <v>0</v>
      </c>
    </row>
    <row r="679" customFormat="false" ht="13.8" hidden="false" customHeight="false" outlineLevel="0" collapsed="false">
      <c r="A679" s="0" t="n">
        <v>490.2575</v>
      </c>
      <c r="B679" s="0" t="n">
        <v>3.253816</v>
      </c>
      <c r="C679" s="0" t="n">
        <v>2.610626</v>
      </c>
      <c r="D679" s="0" t="n">
        <v>0.5896043</v>
      </c>
      <c r="E679" s="0" t="n">
        <v>-0.2348745</v>
      </c>
      <c r="F679" s="0" t="n">
        <v>0.0143568</v>
      </c>
      <c r="G679" s="0" t="n">
        <v>0.03032493</v>
      </c>
      <c r="H679" s="0" t="n">
        <v>0.9714465</v>
      </c>
      <c r="I679" s="0" t="n">
        <v>0.2038396</v>
      </c>
      <c r="J679" s="0" t="n">
        <v>-0.1287383</v>
      </c>
      <c r="K679" s="0" t="n">
        <v>0.7634925</v>
      </c>
      <c r="L679" s="0" t="n">
        <v>0.1605672</v>
      </c>
      <c r="M679" s="0" t="n">
        <v>0.612147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145.3415</v>
      </c>
      <c r="S679" s="0" t="n">
        <v>128.0112</v>
      </c>
      <c r="T679" s="0" t="n">
        <v>73.69711</v>
      </c>
      <c r="U679" s="0" t="n">
        <v>30.73651</v>
      </c>
      <c r="V679" s="0" t="n">
        <v>11.37586</v>
      </c>
      <c r="W679" s="0" t="n">
        <v>35.808</v>
      </c>
      <c r="X679" s="0" t="n">
        <v>67.86652</v>
      </c>
      <c r="Y679" s="0" t="n">
        <v>93.22118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1" t="n">
        <v>2.69917E-009</v>
      </c>
      <c r="AF679" s="1" t="n">
        <v>-5.153745E-011</v>
      </c>
      <c r="AG679" s="1" t="n">
        <v>-2.861586E-008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O679" s="2" t="n">
        <f aca="false">SQRT(SUMSQ(AB679:AD679))</f>
        <v>0</v>
      </c>
      <c r="AP679" s="2"/>
      <c r="AQ679" s="2"/>
      <c r="AR679" s="2"/>
      <c r="AS679" s="2" t="n">
        <f aca="false">DEGREES(2*ACOS(AH679))</f>
        <v>0</v>
      </c>
      <c r="AT679" s="2"/>
      <c r="AU679" s="2"/>
      <c r="AW679" s="0" t="n">
        <f aca="false">ABS(AI679-1)</f>
        <v>0</v>
      </c>
      <c r="AZ679" s="3"/>
      <c r="BA679" s="3" t="n">
        <f aca="false">DEGREES(2*ACOS(AM679))</f>
        <v>0</v>
      </c>
      <c r="BB679" s="3"/>
      <c r="BC679" s="3"/>
      <c r="BD679" s="0" t="n">
        <f aca="false">SUM(AN679:BB679)</f>
        <v>0</v>
      </c>
    </row>
    <row r="680" customFormat="false" ht="13.8" hidden="false" customHeight="false" outlineLevel="0" collapsed="false">
      <c r="A680" s="0" t="n">
        <v>490.3079</v>
      </c>
      <c r="B680" s="0" t="n">
        <v>3.253816</v>
      </c>
      <c r="C680" s="0" t="n">
        <v>2.610626</v>
      </c>
      <c r="D680" s="0" t="n">
        <v>0.5896043</v>
      </c>
      <c r="E680" s="0" t="n">
        <v>-0.2348745</v>
      </c>
      <c r="F680" s="0" t="n">
        <v>0.01435677</v>
      </c>
      <c r="G680" s="0" t="n">
        <v>0.03032489</v>
      </c>
      <c r="H680" s="0" t="n">
        <v>0.9714465</v>
      </c>
      <c r="I680" s="0" t="n">
        <v>0.2038396</v>
      </c>
      <c r="J680" s="0" t="n">
        <v>-0.128739</v>
      </c>
      <c r="K680" s="0" t="n">
        <v>0.763491</v>
      </c>
      <c r="L680" s="0" t="n">
        <v>0.1605673</v>
      </c>
      <c r="M680" s="0" t="n">
        <v>0.6121486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145.3415</v>
      </c>
      <c r="S680" s="0" t="n">
        <v>128.0112</v>
      </c>
      <c r="T680" s="0" t="n">
        <v>73.69711</v>
      </c>
      <c r="U680" s="0" t="n">
        <v>30.73651</v>
      </c>
      <c r="V680" s="0" t="n">
        <v>11.37586</v>
      </c>
      <c r="W680" s="0" t="n">
        <v>35.808</v>
      </c>
      <c r="X680" s="0" t="n">
        <v>67.86652</v>
      </c>
      <c r="Y680" s="0" t="n">
        <v>93.22118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1" t="n">
        <v>4.423272E-009</v>
      </c>
      <c r="AF680" s="1" t="n">
        <v>-3.616009E-008</v>
      </c>
      <c r="AG680" s="1" t="n">
        <v>-2.672171E-008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O680" s="2" t="n">
        <f aca="false">SQRT(SUMSQ(AB680:AD680))</f>
        <v>0</v>
      </c>
      <c r="AP680" s="2"/>
      <c r="AQ680" s="2"/>
      <c r="AR680" s="2"/>
      <c r="AS680" s="2" t="n">
        <f aca="false">DEGREES(2*ACOS(AH680))</f>
        <v>0</v>
      </c>
      <c r="AT680" s="2"/>
      <c r="AU680" s="2"/>
      <c r="AW680" s="0" t="n">
        <f aca="false">ABS(AI680-1)</f>
        <v>0</v>
      </c>
      <c r="AZ680" s="3"/>
      <c r="BA680" s="3" t="n">
        <f aca="false">DEGREES(2*ACOS(AM680))</f>
        <v>0</v>
      </c>
      <c r="BB680" s="3"/>
      <c r="BC680" s="3"/>
      <c r="BD680" s="0" t="n">
        <f aca="false">SUM(AN680:BB680)</f>
        <v>0</v>
      </c>
    </row>
    <row r="681" customFormat="false" ht="13.8" hidden="false" customHeight="false" outlineLevel="0" collapsed="false">
      <c r="A681" s="0" t="n">
        <v>490.3578</v>
      </c>
      <c r="B681" s="0" t="n">
        <v>3.253816</v>
      </c>
      <c r="C681" s="0" t="n">
        <v>2.610626</v>
      </c>
      <c r="D681" s="0" t="n">
        <v>0.5896043</v>
      </c>
      <c r="E681" s="0" t="n">
        <v>-0.2348745</v>
      </c>
      <c r="F681" s="0" t="n">
        <v>0.01435674</v>
      </c>
      <c r="G681" s="0" t="n">
        <v>0.03032492</v>
      </c>
      <c r="H681" s="0" t="n">
        <v>0.9714465</v>
      </c>
      <c r="I681" s="0" t="n">
        <v>0.2038396</v>
      </c>
      <c r="J681" s="0" t="n">
        <v>-0.1287395</v>
      </c>
      <c r="K681" s="0" t="n">
        <v>0.7634899</v>
      </c>
      <c r="L681" s="0" t="n">
        <v>0.1605673</v>
      </c>
      <c r="M681" s="0" t="n">
        <v>0.61215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142.6989</v>
      </c>
      <c r="S681" s="0" t="n">
        <v>125.6838</v>
      </c>
      <c r="T681" s="0" t="n">
        <v>72.35716</v>
      </c>
      <c r="U681" s="0" t="n">
        <v>30.17766</v>
      </c>
      <c r="V681" s="0" t="n">
        <v>11.16902</v>
      </c>
      <c r="W681" s="0" t="n">
        <v>35.15694</v>
      </c>
      <c r="X681" s="0" t="n">
        <v>66.63258</v>
      </c>
      <c r="Y681" s="0" t="n">
        <v>91.52625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1" t="n">
        <v>-4.250984E-009</v>
      </c>
      <c r="AF681" s="1" t="n">
        <v>-1.208822E-008</v>
      </c>
      <c r="AG681" s="1" t="n">
        <v>3.594248E-008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O681" s="2" t="n">
        <f aca="false">SQRT(SUMSQ(AB681:AD681))</f>
        <v>0</v>
      </c>
      <c r="AP681" s="2"/>
      <c r="AQ681" s="2"/>
      <c r="AR681" s="2"/>
      <c r="AS681" s="2" t="n">
        <f aca="false">DEGREES(2*ACOS(AH681))</f>
        <v>0</v>
      </c>
      <c r="AT681" s="2"/>
      <c r="AU681" s="2"/>
      <c r="AW681" s="0" t="n">
        <f aca="false">ABS(AI681-1)</f>
        <v>0</v>
      </c>
      <c r="AZ681" s="3"/>
      <c r="BA681" s="3" t="n">
        <f aca="false">DEGREES(2*ACOS(AM681))</f>
        <v>0</v>
      </c>
      <c r="BB681" s="3"/>
      <c r="BC681" s="3"/>
      <c r="BD681" s="0" t="n">
        <f aca="false">SUM(AN681:BB681)</f>
        <v>0</v>
      </c>
    </row>
    <row r="682" customFormat="false" ht="13.8" hidden="false" customHeight="false" outlineLevel="0" collapsed="false">
      <c r="A682" s="0" t="n">
        <v>490.4076</v>
      </c>
      <c r="B682" s="0" t="n">
        <v>3.253816</v>
      </c>
      <c r="C682" s="0" t="n">
        <v>2.610626</v>
      </c>
      <c r="D682" s="0" t="n">
        <v>0.5896043</v>
      </c>
      <c r="E682" s="0" t="n">
        <v>-0.2348745</v>
      </c>
      <c r="F682" s="0" t="n">
        <v>0.01435674</v>
      </c>
      <c r="G682" s="0" t="n">
        <v>0.0303249</v>
      </c>
      <c r="H682" s="0" t="n">
        <v>0.9714465</v>
      </c>
      <c r="I682" s="0" t="n">
        <v>0.2038396</v>
      </c>
      <c r="J682" s="0" t="n">
        <v>-0.1287398</v>
      </c>
      <c r="K682" s="0" t="n">
        <v>0.763489</v>
      </c>
      <c r="L682" s="0" t="n">
        <v>0.1605673</v>
      </c>
      <c r="M682" s="0" t="n">
        <v>0.6121509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142.6989</v>
      </c>
      <c r="S682" s="0" t="n">
        <v>125.6838</v>
      </c>
      <c r="T682" s="0" t="n">
        <v>72.35716</v>
      </c>
      <c r="U682" s="0" t="n">
        <v>30.17766</v>
      </c>
      <c r="V682" s="0" t="n">
        <v>11.16902</v>
      </c>
      <c r="W682" s="0" t="n">
        <v>35.15694</v>
      </c>
      <c r="X682" s="0" t="n">
        <v>66.63258</v>
      </c>
      <c r="Y682" s="0" t="n">
        <v>91.52625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1" t="n">
        <v>-1.282747E-008</v>
      </c>
      <c r="AF682" s="1" t="n">
        <v>-2.029235E-008</v>
      </c>
      <c r="AG682" s="1" t="n">
        <v>-2.325238E-008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O682" s="2" t="n">
        <f aca="false">SQRT(SUMSQ(AB682:AD682))</f>
        <v>0</v>
      </c>
      <c r="AP682" s="2"/>
      <c r="AQ682" s="2"/>
      <c r="AR682" s="2"/>
      <c r="AS682" s="2" t="n">
        <f aca="false">DEGREES(2*ACOS(AH682))</f>
        <v>0</v>
      </c>
      <c r="AT682" s="2"/>
      <c r="AU682" s="2"/>
      <c r="AW682" s="0" t="n">
        <f aca="false">ABS(AI682-1)</f>
        <v>0</v>
      </c>
      <c r="AZ682" s="3"/>
      <c r="BA682" s="3" t="n">
        <f aca="false">DEGREES(2*ACOS(AM682))</f>
        <v>0</v>
      </c>
      <c r="BB682" s="3"/>
      <c r="BC682" s="3"/>
      <c r="BD682" s="0" t="n">
        <f aca="false">SUM(AN682:BB682)</f>
        <v>0</v>
      </c>
    </row>
    <row r="683" customFormat="false" ht="13.8" hidden="false" customHeight="false" outlineLevel="0" collapsed="false">
      <c r="A683" s="0" t="n">
        <v>490.4575</v>
      </c>
      <c r="B683" s="0" t="n">
        <v>3.253816</v>
      </c>
      <c r="C683" s="0" t="n">
        <v>2.610626</v>
      </c>
      <c r="D683" s="0" t="n">
        <v>0.5896043</v>
      </c>
      <c r="E683" s="0" t="n">
        <v>-0.2348744</v>
      </c>
      <c r="F683" s="0" t="n">
        <v>0.01435676</v>
      </c>
      <c r="G683" s="0" t="n">
        <v>0.03032483</v>
      </c>
      <c r="H683" s="0" t="n">
        <v>0.9714465</v>
      </c>
      <c r="I683" s="0" t="n">
        <v>0.2038396</v>
      </c>
      <c r="J683" s="0" t="n">
        <v>-0.1287401</v>
      </c>
      <c r="K683" s="0" t="n">
        <v>0.7634884</v>
      </c>
      <c r="L683" s="0" t="n">
        <v>0.1605674</v>
      </c>
      <c r="M683" s="0" t="n">
        <v>0.6121517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142.6989</v>
      </c>
      <c r="S683" s="0" t="n">
        <v>125.6838</v>
      </c>
      <c r="T683" s="0" t="n">
        <v>72.35716</v>
      </c>
      <c r="U683" s="0" t="n">
        <v>30.17766</v>
      </c>
      <c r="V683" s="0" t="n">
        <v>11.16902</v>
      </c>
      <c r="W683" s="0" t="n">
        <v>35.15694</v>
      </c>
      <c r="X683" s="0" t="n">
        <v>66.63258</v>
      </c>
      <c r="Y683" s="0" t="n">
        <v>91.52625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1" t="n">
        <v>6.183517E-009</v>
      </c>
      <c r="AF683" s="1" t="n">
        <v>-2.064068E-008</v>
      </c>
      <c r="AG683" s="1" t="n">
        <v>-7.257101E-008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O683" s="2" t="n">
        <f aca="false">SQRT(SUMSQ(AB683:AD683))</f>
        <v>0</v>
      </c>
      <c r="AP683" s="2"/>
      <c r="AQ683" s="2"/>
      <c r="AR683" s="2"/>
      <c r="AS683" s="2" t="n">
        <f aca="false">DEGREES(2*ACOS(AH683))</f>
        <v>0</v>
      </c>
      <c r="AT683" s="2"/>
      <c r="AU683" s="2"/>
      <c r="AW683" s="0" t="n">
        <f aca="false">ABS(AI683-1)</f>
        <v>0</v>
      </c>
      <c r="AZ683" s="3"/>
      <c r="BA683" s="3" t="n">
        <f aca="false">DEGREES(2*ACOS(AM683))</f>
        <v>0</v>
      </c>
      <c r="BB683" s="3"/>
      <c r="BC683" s="3"/>
      <c r="BD683" s="0" t="n">
        <f aca="false">SUM(AN683:BB683)</f>
        <v>0</v>
      </c>
    </row>
    <row r="684" customFormat="false" ht="13.8" hidden="false" customHeight="false" outlineLevel="0" collapsed="false">
      <c r="A684" s="0" t="n">
        <v>490.5083</v>
      </c>
      <c r="B684" s="0" t="n">
        <v>3.253816</v>
      </c>
      <c r="C684" s="0" t="n">
        <v>2.610626</v>
      </c>
      <c r="D684" s="0" t="n">
        <v>0.5896043</v>
      </c>
      <c r="E684" s="0" t="n">
        <v>-0.2348745</v>
      </c>
      <c r="F684" s="0" t="n">
        <v>0.01435677</v>
      </c>
      <c r="G684" s="0" t="n">
        <v>0.03032484</v>
      </c>
      <c r="H684" s="0" t="n">
        <v>0.9714465</v>
      </c>
      <c r="I684" s="0" t="n">
        <v>0.2038396</v>
      </c>
      <c r="J684" s="0" t="n">
        <v>-0.1287404</v>
      </c>
      <c r="K684" s="0" t="n">
        <v>0.7634878</v>
      </c>
      <c r="L684" s="0" t="n">
        <v>0.1605674</v>
      </c>
      <c r="M684" s="0" t="n">
        <v>0.6121523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147.9841</v>
      </c>
      <c r="S684" s="0" t="n">
        <v>130.3387</v>
      </c>
      <c r="T684" s="0" t="n">
        <v>75.03706</v>
      </c>
      <c r="U684" s="0" t="n">
        <v>31.29535</v>
      </c>
      <c r="V684" s="0" t="n">
        <v>11.58269</v>
      </c>
      <c r="W684" s="0" t="n">
        <v>36.45905</v>
      </c>
      <c r="X684" s="0" t="n">
        <v>69.10046</v>
      </c>
      <c r="Y684" s="0" t="n">
        <v>94.91611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1" t="n">
        <v>-6.624794E-009</v>
      </c>
      <c r="AF684" s="1" t="n">
        <v>-2.626293E-009</v>
      </c>
      <c r="AG684" s="1" t="n">
        <v>1.086296E-008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O684" s="2" t="n">
        <f aca="false">SQRT(SUMSQ(AB684:AD684))</f>
        <v>0</v>
      </c>
      <c r="AP684" s="2"/>
      <c r="AQ684" s="2"/>
      <c r="AR684" s="2"/>
      <c r="AS684" s="2" t="n">
        <f aca="false">DEGREES(2*ACOS(AH684))</f>
        <v>0</v>
      </c>
      <c r="AT684" s="2"/>
      <c r="AU684" s="2"/>
      <c r="AW684" s="0" t="n">
        <f aca="false">ABS(AI684-1)</f>
        <v>0</v>
      </c>
      <c r="AZ684" s="3"/>
      <c r="BA684" s="3" t="n">
        <f aca="false">DEGREES(2*ACOS(AM684))</f>
        <v>0</v>
      </c>
      <c r="BB684" s="3"/>
      <c r="BC684" s="3"/>
      <c r="BD684" s="0" t="n">
        <f aca="false">SUM(AN684:BB684)</f>
        <v>0</v>
      </c>
    </row>
    <row r="685" customFormat="false" ht="13.8" hidden="false" customHeight="false" outlineLevel="0" collapsed="false">
      <c r="A685" s="0" t="n">
        <v>490.5581</v>
      </c>
      <c r="B685" s="0" t="n">
        <v>3.253816</v>
      </c>
      <c r="C685" s="0" t="n">
        <v>2.610626</v>
      </c>
      <c r="D685" s="0" t="n">
        <v>0.5896043</v>
      </c>
      <c r="E685" s="0" t="n">
        <v>-0.2348745</v>
      </c>
      <c r="F685" s="0" t="n">
        <v>0.01435677</v>
      </c>
      <c r="G685" s="0" t="n">
        <v>0.03032481</v>
      </c>
      <c r="H685" s="0" t="n">
        <v>0.9714465</v>
      </c>
      <c r="I685" s="0" t="n">
        <v>0.2038396</v>
      </c>
      <c r="J685" s="0" t="n">
        <v>-0.1287406</v>
      </c>
      <c r="K685" s="0" t="n">
        <v>0.7634874</v>
      </c>
      <c r="L685" s="0" t="n">
        <v>0.1605675</v>
      </c>
      <c r="M685" s="0" t="n">
        <v>0.6121528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142.6989</v>
      </c>
      <c r="S685" s="0" t="n">
        <v>125.6838</v>
      </c>
      <c r="T685" s="0" t="n">
        <v>72.35716</v>
      </c>
      <c r="U685" s="0" t="n">
        <v>30.17766</v>
      </c>
      <c r="V685" s="0" t="n">
        <v>11.16902</v>
      </c>
      <c r="W685" s="0" t="n">
        <v>35.15694</v>
      </c>
      <c r="X685" s="0" t="n">
        <v>66.63258</v>
      </c>
      <c r="Y685" s="0" t="n">
        <v>91.52625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1" t="n">
        <v>3.711629E-009</v>
      </c>
      <c r="AF685" s="1" t="n">
        <v>-1.442754E-008</v>
      </c>
      <c r="AG685" s="1" t="n">
        <v>-3.481434E-008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O685" s="2" t="n">
        <f aca="false">SQRT(SUMSQ(AB685:AD685))</f>
        <v>0</v>
      </c>
      <c r="AP685" s="2"/>
      <c r="AQ685" s="2"/>
      <c r="AR685" s="2"/>
      <c r="AS685" s="2" t="n">
        <f aca="false">DEGREES(2*ACOS(AH685))</f>
        <v>0</v>
      </c>
      <c r="AT685" s="2"/>
      <c r="AU685" s="2"/>
      <c r="AW685" s="0" t="n">
        <f aca="false">ABS(AI685-1)</f>
        <v>0</v>
      </c>
      <c r="AZ685" s="3"/>
      <c r="BA685" s="3" t="n">
        <f aca="false">DEGREES(2*ACOS(AM685))</f>
        <v>0</v>
      </c>
      <c r="BB685" s="3"/>
      <c r="BC685" s="3"/>
      <c r="BD685" s="0" t="n">
        <f aca="false">SUM(AN685:BB685)</f>
        <v>0</v>
      </c>
    </row>
    <row r="686" customFormat="false" ht="13.8" hidden="false" customHeight="false" outlineLevel="0" collapsed="false">
      <c r="A686" s="0" t="n">
        <v>490.6078</v>
      </c>
      <c r="B686" s="0" t="n">
        <v>3.253816</v>
      </c>
      <c r="C686" s="0" t="n">
        <v>2.610626</v>
      </c>
      <c r="D686" s="0" t="n">
        <v>0.5896043</v>
      </c>
      <c r="E686" s="0" t="n">
        <v>-0.2348745</v>
      </c>
      <c r="F686" s="0" t="n">
        <v>0.01435675</v>
      </c>
      <c r="G686" s="0" t="n">
        <v>0.03032484</v>
      </c>
      <c r="H686" s="0" t="n">
        <v>0.9714465</v>
      </c>
      <c r="I686" s="0" t="n">
        <v>0.2038396</v>
      </c>
      <c r="J686" s="0" t="n">
        <v>-0.1287407</v>
      </c>
      <c r="K686" s="0" t="n">
        <v>0.763487</v>
      </c>
      <c r="L686" s="0" t="n">
        <v>0.1605675</v>
      </c>
      <c r="M686" s="0" t="n">
        <v>0.6121531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145.3415</v>
      </c>
      <c r="S686" s="0" t="n">
        <v>128.0112</v>
      </c>
      <c r="T686" s="0" t="n">
        <v>73.69711</v>
      </c>
      <c r="U686" s="0" t="n">
        <v>30.73651</v>
      </c>
      <c r="V686" s="0" t="n">
        <v>11.37586</v>
      </c>
      <c r="W686" s="0" t="n">
        <v>35.808</v>
      </c>
      <c r="X686" s="0" t="n">
        <v>67.86652</v>
      </c>
      <c r="Y686" s="0" t="n">
        <v>93.22118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1" t="n">
        <v>-4.110912E-009</v>
      </c>
      <c r="AF686" s="1" t="n">
        <v>-1.335115E-009</v>
      </c>
      <c r="AG686" s="1" t="n">
        <v>3.238603E-008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O686" s="2" t="n">
        <f aca="false">SQRT(SUMSQ(AB686:AD686))</f>
        <v>0</v>
      </c>
      <c r="AP686" s="2"/>
      <c r="AQ686" s="2"/>
      <c r="AR686" s="2"/>
      <c r="AS686" s="2" t="n">
        <f aca="false">DEGREES(2*ACOS(AH686))</f>
        <v>0</v>
      </c>
      <c r="AT686" s="2"/>
      <c r="AU686" s="2"/>
      <c r="AW686" s="0" t="n">
        <f aca="false">ABS(AI686-1)</f>
        <v>0</v>
      </c>
      <c r="AZ686" s="3"/>
      <c r="BA686" s="3" t="n">
        <f aca="false">DEGREES(2*ACOS(AM686))</f>
        <v>0</v>
      </c>
      <c r="BB686" s="3"/>
      <c r="BC686" s="3"/>
      <c r="BD686" s="0" t="n">
        <f aca="false">SUM(AN686:BB686)</f>
        <v>0</v>
      </c>
    </row>
    <row r="687" customFormat="false" ht="13.8" hidden="false" customHeight="false" outlineLevel="0" collapsed="false">
      <c r="A687" s="0" t="n">
        <v>490.6579</v>
      </c>
      <c r="B687" s="0" t="n">
        <v>3.253816</v>
      </c>
      <c r="C687" s="0" t="n">
        <v>2.610626</v>
      </c>
      <c r="D687" s="0" t="n">
        <v>0.5896043</v>
      </c>
      <c r="E687" s="0" t="n">
        <v>-0.2348744</v>
      </c>
      <c r="F687" s="0" t="n">
        <v>0.01435675</v>
      </c>
      <c r="G687" s="0" t="n">
        <v>0.03032482</v>
      </c>
      <c r="H687" s="0" t="n">
        <v>0.9714465</v>
      </c>
      <c r="I687" s="0" t="n">
        <v>0.2038396</v>
      </c>
      <c r="J687" s="0" t="n">
        <v>-0.1287409</v>
      </c>
      <c r="K687" s="0" t="n">
        <v>0.7634868</v>
      </c>
      <c r="L687" s="0" t="n">
        <v>0.1605675</v>
      </c>
      <c r="M687" s="0" t="n">
        <v>0.6121534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142.6989</v>
      </c>
      <c r="S687" s="0" t="n">
        <v>125.6838</v>
      </c>
      <c r="T687" s="0" t="n">
        <v>72.35716</v>
      </c>
      <c r="U687" s="0" t="n">
        <v>30.17766</v>
      </c>
      <c r="V687" s="0" t="n">
        <v>11.16902</v>
      </c>
      <c r="W687" s="0" t="n">
        <v>35.15694</v>
      </c>
      <c r="X687" s="0" t="n">
        <v>66.63258</v>
      </c>
      <c r="Y687" s="0" t="n">
        <v>91.52625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1" t="n">
        <v>-2.456837E-009</v>
      </c>
      <c r="AF687" s="1" t="n">
        <v>-1.997495E-008</v>
      </c>
      <c r="AG687" s="1" t="n">
        <v>-2.197566E-008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O687" s="2" t="n">
        <f aca="false">SQRT(SUMSQ(AB687:AD687))</f>
        <v>0</v>
      </c>
      <c r="AP687" s="2"/>
      <c r="AQ687" s="2"/>
      <c r="AR687" s="2"/>
      <c r="AS687" s="2" t="n">
        <f aca="false">DEGREES(2*ACOS(AH687))</f>
        <v>0.0512469035396072</v>
      </c>
      <c r="AT687" s="2"/>
      <c r="AU687" s="2"/>
      <c r="AW687" s="0" t="n">
        <f aca="false">ABS(AI687-1)</f>
        <v>0</v>
      </c>
      <c r="AZ687" s="3"/>
      <c r="BA687" s="3" t="n">
        <f aca="false">DEGREES(2*ACOS(AM687))</f>
        <v>0</v>
      </c>
      <c r="BB687" s="3"/>
      <c r="BC687" s="3"/>
      <c r="BD687" s="0" t="n">
        <f aca="false">SUM(AN687:BB687)</f>
        <v>0.0512469035396072</v>
      </c>
    </row>
    <row r="688" customFormat="false" ht="13.8" hidden="false" customHeight="false" outlineLevel="0" collapsed="false">
      <c r="A688" s="0" t="n">
        <v>490.7081</v>
      </c>
      <c r="B688" s="0" t="n">
        <v>3.253816</v>
      </c>
      <c r="C688" s="0" t="n">
        <v>2.610626</v>
      </c>
      <c r="D688" s="0" t="n">
        <v>0.5896043</v>
      </c>
      <c r="E688" s="0" t="n">
        <v>-0.2348745</v>
      </c>
      <c r="F688" s="0" t="n">
        <v>0.01435675</v>
      </c>
      <c r="G688" s="0" t="n">
        <v>0.03032479</v>
      </c>
      <c r="H688" s="0" t="n">
        <v>0.9714465</v>
      </c>
      <c r="I688" s="0" t="n">
        <v>0.2038396</v>
      </c>
      <c r="J688" s="0" t="n">
        <v>-0.128741</v>
      </c>
      <c r="K688" s="0" t="n">
        <v>0.7634866</v>
      </c>
      <c r="L688" s="0" t="n">
        <v>0.1605676</v>
      </c>
      <c r="M688" s="0" t="n">
        <v>0.6121536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142.6989</v>
      </c>
      <c r="S688" s="0" t="n">
        <v>125.6838</v>
      </c>
      <c r="T688" s="0" t="n">
        <v>72.35716</v>
      </c>
      <c r="U688" s="0" t="n">
        <v>30.17766</v>
      </c>
      <c r="V688" s="0" t="n">
        <v>11.16902</v>
      </c>
      <c r="W688" s="0" t="n">
        <v>35.15694</v>
      </c>
      <c r="X688" s="0" t="n">
        <v>66.63258</v>
      </c>
      <c r="Y688" s="0" t="n">
        <v>91.52625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1" t="n">
        <v>-4.478652E-009</v>
      </c>
      <c r="AF688" s="1" t="n">
        <v>-4.522703E-009</v>
      </c>
      <c r="AG688" s="1" t="n">
        <v>-2.146598E-008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O688" s="2" t="n">
        <f aca="false">SQRT(SUMSQ(AB688:AD688))</f>
        <v>0</v>
      </c>
      <c r="AP688" s="2"/>
      <c r="AQ688" s="2"/>
      <c r="AR688" s="2"/>
      <c r="AS688" s="2" t="n">
        <f aca="false">DEGREES(2*ACOS(AH688))</f>
        <v>0</v>
      </c>
      <c r="AT688" s="2"/>
      <c r="AU688" s="2"/>
      <c r="AW688" s="0" t="n">
        <f aca="false">ABS(AI688-1)</f>
        <v>0</v>
      </c>
      <c r="AZ688" s="3"/>
      <c r="BA688" s="3" t="n">
        <f aca="false">DEGREES(2*ACOS(AM688))</f>
        <v>0</v>
      </c>
      <c r="BB688" s="3"/>
      <c r="BC688" s="3"/>
      <c r="BD688" s="0" t="n">
        <f aca="false">SUM(AN688:BB688)</f>
        <v>0</v>
      </c>
    </row>
    <row r="689" customFormat="false" ht="13.8" hidden="false" customHeight="false" outlineLevel="0" collapsed="false">
      <c r="A689" s="0" t="n">
        <v>490.7581</v>
      </c>
      <c r="B689" s="0" t="n">
        <v>3.253816</v>
      </c>
      <c r="C689" s="0" t="n">
        <v>2.610626</v>
      </c>
      <c r="D689" s="0" t="n">
        <v>0.5896043</v>
      </c>
      <c r="E689" s="0" t="n">
        <v>-0.2348744</v>
      </c>
      <c r="F689" s="0" t="n">
        <v>0.0143567</v>
      </c>
      <c r="G689" s="0" t="n">
        <v>0.03032487</v>
      </c>
      <c r="H689" s="0" t="n">
        <v>0.9714465</v>
      </c>
      <c r="I689" s="0" t="n">
        <v>0.2038396</v>
      </c>
      <c r="J689" s="0" t="n">
        <v>-0.1287411</v>
      </c>
      <c r="K689" s="0" t="n">
        <v>0.7634864</v>
      </c>
      <c r="L689" s="0" t="n">
        <v>0.1605676</v>
      </c>
      <c r="M689" s="0" t="n">
        <v>0.6121539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142.6989</v>
      </c>
      <c r="S689" s="0" t="n">
        <v>125.6838</v>
      </c>
      <c r="T689" s="0" t="n">
        <v>72.35716</v>
      </c>
      <c r="U689" s="0" t="n">
        <v>30.17766</v>
      </c>
      <c r="V689" s="0" t="n">
        <v>11.16902</v>
      </c>
      <c r="W689" s="0" t="n">
        <v>35.15694</v>
      </c>
      <c r="X689" s="0" t="n">
        <v>66.63258</v>
      </c>
      <c r="Y689" s="0" t="n">
        <v>91.52625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1" t="n">
        <v>1.705991E-008</v>
      </c>
      <c r="AF689" s="1" t="n">
        <v>-2.028166E-008</v>
      </c>
      <c r="AG689" s="1" t="n">
        <v>8.084236E-008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O689" s="2" t="n">
        <f aca="false">SQRT(SUMSQ(AB689:AD689))</f>
        <v>0</v>
      </c>
      <c r="AP689" s="2"/>
      <c r="AQ689" s="2"/>
      <c r="AR689" s="2"/>
      <c r="AS689" s="2" t="n">
        <f aca="false">DEGREES(2*ACOS(AH689))</f>
        <v>0</v>
      </c>
      <c r="AT689" s="2"/>
      <c r="AU689" s="2"/>
      <c r="AW689" s="0" t="n">
        <f aca="false">ABS(AI689-1)</f>
        <v>0</v>
      </c>
      <c r="AZ689" s="3"/>
      <c r="BA689" s="3" t="n">
        <f aca="false">DEGREES(2*ACOS(AM689))</f>
        <v>0</v>
      </c>
      <c r="BB689" s="3"/>
      <c r="BC689" s="3"/>
      <c r="BD689" s="0" t="n">
        <f aca="false">SUM(AN689:BB689)</f>
        <v>0</v>
      </c>
    </row>
    <row r="690" customFormat="false" ht="13.8" hidden="false" customHeight="false" outlineLevel="0" collapsed="false">
      <c r="A690" s="0" t="n">
        <v>490.8079</v>
      </c>
      <c r="B690" s="0" t="n">
        <v>3.253816</v>
      </c>
      <c r="C690" s="0" t="n">
        <v>2.610626</v>
      </c>
      <c r="D690" s="0" t="n">
        <v>0.5896043</v>
      </c>
      <c r="E690" s="0" t="n">
        <v>-0.2348745</v>
      </c>
      <c r="F690" s="0" t="n">
        <v>0.01435668</v>
      </c>
      <c r="G690" s="0" t="n">
        <v>0.03032491</v>
      </c>
      <c r="H690" s="0" t="n">
        <v>0.9714465</v>
      </c>
      <c r="I690" s="0" t="n">
        <v>0.2038396</v>
      </c>
      <c r="J690" s="0" t="n">
        <v>-0.1287412</v>
      </c>
      <c r="K690" s="0" t="n">
        <v>0.7634863</v>
      </c>
      <c r="L690" s="0" t="n">
        <v>0.1605676</v>
      </c>
      <c r="M690" s="0" t="n">
        <v>0.6121541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118.9157</v>
      </c>
      <c r="S690" s="0" t="n">
        <v>104.7365</v>
      </c>
      <c r="T690" s="0" t="n">
        <v>60.29762</v>
      </c>
      <c r="U690" s="0" t="n">
        <v>25.14805</v>
      </c>
      <c r="V690" s="0" t="n">
        <v>9.307515</v>
      </c>
      <c r="W690" s="0" t="n">
        <v>29.29745</v>
      </c>
      <c r="X690" s="0" t="n">
        <v>55.52715</v>
      </c>
      <c r="Y690" s="0" t="n">
        <v>76.27187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1" t="n">
        <v>3.85443E-009</v>
      </c>
      <c r="AF690" s="1" t="n">
        <v>-1.692303E-009</v>
      </c>
      <c r="AG690" s="1" t="n">
        <v>3.371443E-008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O690" s="2" t="n">
        <f aca="false">SQRT(SUMSQ(AB690:AD690))</f>
        <v>0</v>
      </c>
      <c r="AP690" s="2"/>
      <c r="AQ690" s="2"/>
      <c r="AR690" s="2"/>
      <c r="AS690" s="2" t="n">
        <f aca="false">DEGREES(2*ACOS(AH690))</f>
        <v>0</v>
      </c>
      <c r="AT690" s="2"/>
      <c r="AU690" s="2"/>
      <c r="AW690" s="0" t="n">
        <f aca="false">ABS(AI690-1)</f>
        <v>0</v>
      </c>
      <c r="AZ690" s="3"/>
      <c r="BA690" s="3" t="n">
        <f aca="false">DEGREES(2*ACOS(AM690))</f>
        <v>0</v>
      </c>
      <c r="BB690" s="3"/>
      <c r="BC690" s="3"/>
      <c r="BD690" s="0" t="n">
        <f aca="false">SUM(AN690:BB690)</f>
        <v>0</v>
      </c>
    </row>
    <row r="691" customFormat="false" ht="13.8" hidden="false" customHeight="false" outlineLevel="0" collapsed="false">
      <c r="A691" s="0" t="n">
        <v>490.8579</v>
      </c>
      <c r="B691" s="0" t="n">
        <v>3.253816</v>
      </c>
      <c r="C691" s="0" t="n">
        <v>2.610626</v>
      </c>
      <c r="D691" s="0" t="n">
        <v>0.5896043</v>
      </c>
      <c r="E691" s="0" t="n">
        <v>-0.2348745</v>
      </c>
      <c r="F691" s="0" t="n">
        <v>0.01435666</v>
      </c>
      <c r="G691" s="0" t="n">
        <v>0.03032489</v>
      </c>
      <c r="H691" s="0" t="n">
        <v>0.9714465</v>
      </c>
      <c r="I691" s="0" t="n">
        <v>0.2038396</v>
      </c>
      <c r="J691" s="0" t="n">
        <v>-0.1287412</v>
      </c>
      <c r="K691" s="0" t="n">
        <v>0.7634861</v>
      </c>
      <c r="L691" s="0" t="n">
        <v>0.1605676</v>
      </c>
      <c r="M691" s="0" t="n">
        <v>0.6121541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142.6989</v>
      </c>
      <c r="S691" s="0" t="n">
        <v>125.6838</v>
      </c>
      <c r="T691" s="0" t="n">
        <v>72.35716</v>
      </c>
      <c r="U691" s="0" t="n">
        <v>30.17766</v>
      </c>
      <c r="V691" s="0" t="n">
        <v>11.16901</v>
      </c>
      <c r="W691" s="0" t="n">
        <v>35.15694</v>
      </c>
      <c r="X691" s="0" t="n">
        <v>66.63258</v>
      </c>
      <c r="Y691" s="0" t="n">
        <v>91.52625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1" t="n">
        <v>7.06619E-009</v>
      </c>
      <c r="AF691" s="1" t="n">
        <v>-3.036565E-008</v>
      </c>
      <c r="AG691" s="1" t="n">
        <v>-6.897943E-009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O691" s="2" t="n">
        <f aca="false">SQRT(SUMSQ(AB691:AD691))</f>
        <v>0</v>
      </c>
      <c r="AP691" s="2"/>
      <c r="AQ691" s="2"/>
      <c r="AR691" s="2"/>
      <c r="AS691" s="2" t="n">
        <f aca="false">DEGREES(2*ACOS(AH691))</f>
        <v>0</v>
      </c>
      <c r="AT691" s="2"/>
      <c r="AU691" s="2"/>
      <c r="AW691" s="0" t="n">
        <f aca="false">ABS(AI691-1)</f>
        <v>0</v>
      </c>
      <c r="AZ691" s="3"/>
      <c r="BA691" s="3" t="n">
        <f aca="false">DEGREES(2*ACOS(AM691))</f>
        <v>0</v>
      </c>
      <c r="BB691" s="3"/>
      <c r="BC691" s="3"/>
      <c r="BD691" s="0" t="n">
        <f aca="false">SUM(AN691:BB691)</f>
        <v>0</v>
      </c>
    </row>
    <row r="692" customFormat="false" ht="13.8" hidden="false" customHeight="false" outlineLevel="0" collapsed="false">
      <c r="A692" s="0" t="n">
        <v>490.9077</v>
      </c>
      <c r="B692" s="0" t="n">
        <v>3.253816</v>
      </c>
      <c r="C692" s="0" t="n">
        <v>2.610626</v>
      </c>
      <c r="D692" s="0" t="n">
        <v>0.5896043</v>
      </c>
      <c r="E692" s="0" t="n">
        <v>-0.2348745</v>
      </c>
      <c r="F692" s="0" t="n">
        <v>0.01435664</v>
      </c>
      <c r="G692" s="0" t="n">
        <v>0.03032492</v>
      </c>
      <c r="H692" s="0" t="n">
        <v>0.9714465</v>
      </c>
      <c r="I692" s="0" t="n">
        <v>0.2038396</v>
      </c>
      <c r="J692" s="0" t="n">
        <v>-0.1287413</v>
      </c>
      <c r="K692" s="0" t="n">
        <v>0.763486</v>
      </c>
      <c r="L692" s="0" t="n">
        <v>0.1605676</v>
      </c>
      <c r="M692" s="0" t="n">
        <v>0.6121542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142.6989</v>
      </c>
      <c r="S692" s="0" t="n">
        <v>125.6838</v>
      </c>
      <c r="T692" s="0" t="n">
        <v>72.35716</v>
      </c>
      <c r="U692" s="0" t="n">
        <v>30.17766</v>
      </c>
      <c r="V692" s="0" t="n">
        <v>11.16901</v>
      </c>
      <c r="W692" s="0" t="n">
        <v>35.15694</v>
      </c>
      <c r="X692" s="0" t="n">
        <v>66.63258</v>
      </c>
      <c r="Y692" s="0" t="n">
        <v>91.52625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1" t="n">
        <v>1.250769E-008</v>
      </c>
      <c r="AF692" s="1" t="n">
        <v>-5.998393E-009</v>
      </c>
      <c r="AG692" s="1" t="n">
        <v>4.195086E-008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O692" s="2" t="n">
        <f aca="false">SQRT(SUMSQ(AB692:AD692))</f>
        <v>0</v>
      </c>
      <c r="AP692" s="2"/>
      <c r="AQ692" s="2"/>
      <c r="AR692" s="2"/>
      <c r="AS692" s="2" t="n">
        <f aca="false">DEGREES(2*ACOS(AH692))</f>
        <v>0</v>
      </c>
      <c r="AT692" s="2"/>
      <c r="AU692" s="2"/>
      <c r="AW692" s="0" t="n">
        <f aca="false">ABS(AI692-1)</f>
        <v>0</v>
      </c>
      <c r="AZ692" s="3"/>
      <c r="BA692" s="3" t="n">
        <f aca="false">DEGREES(2*ACOS(AM692))</f>
        <v>0</v>
      </c>
      <c r="BB692" s="3"/>
      <c r="BC692" s="3"/>
      <c r="BD692" s="0" t="n">
        <f aca="false">SUM(AN692:BB692)</f>
        <v>0</v>
      </c>
    </row>
    <row r="693" customFormat="false" ht="13.8" hidden="false" customHeight="false" outlineLevel="0" collapsed="false">
      <c r="A693" s="0" t="n">
        <v>490.9582</v>
      </c>
      <c r="B693" s="0" t="n">
        <v>3.253816</v>
      </c>
      <c r="C693" s="0" t="n">
        <v>2.610626</v>
      </c>
      <c r="D693" s="0" t="n">
        <v>0.5896043</v>
      </c>
      <c r="E693" s="0" t="n">
        <v>-0.2348745</v>
      </c>
      <c r="F693" s="0" t="n">
        <v>0.01435666</v>
      </c>
      <c r="G693" s="0" t="n">
        <v>0.03032491</v>
      </c>
      <c r="H693" s="0" t="n">
        <v>0.9714465</v>
      </c>
      <c r="I693" s="0" t="n">
        <v>0.2038396</v>
      </c>
      <c r="J693" s="0" t="n">
        <v>-0.1287413</v>
      </c>
      <c r="K693" s="0" t="n">
        <v>0.7634859</v>
      </c>
      <c r="L693" s="0" t="n">
        <v>0.1605676</v>
      </c>
      <c r="M693" s="0" t="n">
        <v>0.6121544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145.3415</v>
      </c>
      <c r="S693" s="0" t="n">
        <v>128.0112</v>
      </c>
      <c r="T693" s="0" t="n">
        <v>73.69711</v>
      </c>
      <c r="U693" s="0" t="n">
        <v>30.73651</v>
      </c>
      <c r="V693" s="0" t="n">
        <v>11.37585</v>
      </c>
      <c r="W693" s="0" t="n">
        <v>35.808</v>
      </c>
      <c r="X693" s="0" t="n">
        <v>67.86652</v>
      </c>
      <c r="Y693" s="0" t="n">
        <v>93.22118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1" t="n">
        <v>8.150413E-009</v>
      </c>
      <c r="AF693" s="1" t="n">
        <v>9.867701E-009</v>
      </c>
      <c r="AG693" s="1" t="n">
        <v>-1.686451E-008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O693" s="2" t="n">
        <f aca="false">SQRT(SUMSQ(AB693:AD693))</f>
        <v>0</v>
      </c>
      <c r="AP693" s="2"/>
      <c r="AQ693" s="2"/>
      <c r="AR693" s="2"/>
      <c r="AS693" s="2" t="n">
        <f aca="false">DEGREES(2*ACOS(AH693))</f>
        <v>0</v>
      </c>
      <c r="AT693" s="2"/>
      <c r="AU693" s="2"/>
      <c r="AW693" s="0" t="n">
        <f aca="false">ABS(AI693-1)</f>
        <v>0</v>
      </c>
      <c r="AZ693" s="3"/>
      <c r="BA693" s="3" t="n">
        <f aca="false">DEGREES(2*ACOS(AM693))</f>
        <v>0</v>
      </c>
      <c r="BB693" s="3"/>
      <c r="BC693" s="3"/>
      <c r="BD693" s="0" t="n">
        <f aca="false">SUM(AN693:BB693)</f>
        <v>0</v>
      </c>
    </row>
    <row r="694" customFormat="false" ht="13.8" hidden="false" customHeight="false" outlineLevel="0" collapsed="false">
      <c r="A694" s="0" t="n">
        <v>491.0077</v>
      </c>
      <c r="B694" s="0" t="n">
        <v>3.253816</v>
      </c>
      <c r="C694" s="0" t="n">
        <v>2.610626</v>
      </c>
      <c r="D694" s="0" t="n">
        <v>0.5896043</v>
      </c>
      <c r="E694" s="0" t="n">
        <v>-0.2348745</v>
      </c>
      <c r="F694" s="0" t="n">
        <v>0.01435666</v>
      </c>
      <c r="G694" s="0" t="n">
        <v>0.0303249</v>
      </c>
      <c r="H694" s="0" t="n">
        <v>0.9714465</v>
      </c>
      <c r="I694" s="0" t="n">
        <v>0.2038396</v>
      </c>
      <c r="J694" s="0" t="n">
        <v>-0.1287413</v>
      </c>
      <c r="K694" s="0" t="n">
        <v>0.7634858</v>
      </c>
      <c r="L694" s="0" t="n">
        <v>0.1605676</v>
      </c>
      <c r="M694" s="0" t="n">
        <v>0.6121544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142.6989</v>
      </c>
      <c r="S694" s="0" t="n">
        <v>125.6838</v>
      </c>
      <c r="T694" s="0" t="n">
        <v>72.35716</v>
      </c>
      <c r="U694" s="0" t="n">
        <v>30.17766</v>
      </c>
      <c r="V694" s="0" t="n">
        <v>11.16901</v>
      </c>
      <c r="W694" s="0" t="n">
        <v>35.15694</v>
      </c>
      <c r="X694" s="0" t="n">
        <v>66.63258</v>
      </c>
      <c r="Y694" s="0" t="n">
        <v>91.52625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1" t="n">
        <v>-1.413046E-009</v>
      </c>
      <c r="AF694" s="1" t="n">
        <v>-1.018416E-008</v>
      </c>
      <c r="AG694" s="1" t="n">
        <v>-1.146102E-008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O694" s="2" t="n">
        <f aca="false">SQRT(SUMSQ(AB694:AD694))</f>
        <v>0</v>
      </c>
      <c r="AP694" s="2"/>
      <c r="AQ694" s="2"/>
      <c r="AR694" s="2"/>
      <c r="AS694" s="2" t="n">
        <f aca="false">DEGREES(2*ACOS(AH694))</f>
        <v>0</v>
      </c>
      <c r="AT694" s="2"/>
      <c r="AU694" s="2"/>
      <c r="AW694" s="0" t="n">
        <f aca="false">ABS(AI694-1)</f>
        <v>0</v>
      </c>
      <c r="AZ694" s="3"/>
      <c r="BA694" s="3" t="n">
        <f aca="false">DEGREES(2*ACOS(AM694))</f>
        <v>0</v>
      </c>
      <c r="BB694" s="3"/>
      <c r="BC694" s="3"/>
      <c r="BD694" s="0" t="n">
        <f aca="false">SUM(AN694:BB694)</f>
        <v>0</v>
      </c>
    </row>
    <row r="695" customFormat="false" ht="13.8" hidden="false" customHeight="false" outlineLevel="0" collapsed="false">
      <c r="A695" s="0" t="n">
        <v>491.0575</v>
      </c>
      <c r="B695" s="0" t="n">
        <v>3.253816</v>
      </c>
      <c r="C695" s="0" t="n">
        <v>2.610626</v>
      </c>
      <c r="D695" s="0" t="n">
        <v>0.5896043</v>
      </c>
      <c r="E695" s="0" t="n">
        <v>-0.2348745</v>
      </c>
      <c r="F695" s="0" t="n">
        <v>0.01435666</v>
      </c>
      <c r="G695" s="0" t="n">
        <v>0.03032485</v>
      </c>
      <c r="H695" s="0" t="n">
        <v>0.9714465</v>
      </c>
      <c r="I695" s="0" t="n">
        <v>0.2038396</v>
      </c>
      <c r="J695" s="0" t="n">
        <v>-0.1287414</v>
      </c>
      <c r="K695" s="0" t="n">
        <v>0.7634858</v>
      </c>
      <c r="L695" s="0" t="n">
        <v>0.1605676</v>
      </c>
      <c r="M695" s="0" t="n">
        <v>0.6121545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142.6989</v>
      </c>
      <c r="S695" s="0" t="n">
        <v>125.6838</v>
      </c>
      <c r="T695" s="0" t="n">
        <v>72.35716</v>
      </c>
      <c r="U695" s="0" t="n">
        <v>30.17766</v>
      </c>
      <c r="V695" s="0" t="n">
        <v>11.16901</v>
      </c>
      <c r="W695" s="0" t="n">
        <v>35.15694</v>
      </c>
      <c r="X695" s="0" t="n">
        <v>66.63258</v>
      </c>
      <c r="Y695" s="0" t="n">
        <v>91.52625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1" t="n">
        <v>-7.948439E-009</v>
      </c>
      <c r="AF695" s="1" t="n">
        <v>-5.416768E-009</v>
      </c>
      <c r="AG695" s="1" t="n">
        <v>-4.152061E-008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O695" s="2" t="n">
        <f aca="false">SQRT(SUMSQ(AB695:AD695))</f>
        <v>0</v>
      </c>
      <c r="AP695" s="2"/>
      <c r="AQ695" s="2"/>
      <c r="AR695" s="2"/>
      <c r="AS695" s="2" t="n">
        <f aca="false">DEGREES(2*ACOS(AH695))</f>
        <v>0</v>
      </c>
      <c r="AT695" s="2"/>
      <c r="AU695" s="2"/>
      <c r="AW695" s="0" t="n">
        <f aca="false">ABS(AI695-1)</f>
        <v>0</v>
      </c>
      <c r="AZ695" s="3"/>
      <c r="BA695" s="3" t="n">
        <f aca="false">DEGREES(2*ACOS(AM695))</f>
        <v>0</v>
      </c>
      <c r="BB695" s="3"/>
      <c r="BC695" s="3"/>
      <c r="BD695" s="0" t="n">
        <f aca="false">SUM(AN695:BB695)</f>
        <v>0</v>
      </c>
    </row>
    <row r="696" customFormat="false" ht="13.8" hidden="false" customHeight="false" outlineLevel="0" collapsed="false">
      <c r="A696" s="0" t="n">
        <v>491.1077</v>
      </c>
      <c r="B696" s="0" t="n">
        <v>3.253816</v>
      </c>
      <c r="C696" s="0" t="n">
        <v>2.610626</v>
      </c>
      <c r="D696" s="0" t="n">
        <v>0.5896043</v>
      </c>
      <c r="E696" s="0" t="n">
        <v>-0.2348745</v>
      </c>
      <c r="F696" s="0" t="n">
        <v>0.01435662</v>
      </c>
      <c r="G696" s="0" t="n">
        <v>0.03032486</v>
      </c>
      <c r="H696" s="0" t="n">
        <v>0.9714465</v>
      </c>
      <c r="I696" s="0" t="n">
        <v>0.2038396</v>
      </c>
      <c r="J696" s="0" t="n">
        <v>-0.1287414</v>
      </c>
      <c r="K696" s="0" t="n">
        <v>0.7634857</v>
      </c>
      <c r="L696" s="0" t="n">
        <v>0.1605676</v>
      </c>
      <c r="M696" s="0" t="n">
        <v>0.6121545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142.6989</v>
      </c>
      <c r="S696" s="0" t="n">
        <v>125.6838</v>
      </c>
      <c r="T696" s="0" t="n">
        <v>72.35716</v>
      </c>
      <c r="U696" s="0" t="n">
        <v>30.17766</v>
      </c>
      <c r="V696" s="0" t="n">
        <v>11.16901</v>
      </c>
      <c r="W696" s="0" t="n">
        <v>35.15694</v>
      </c>
      <c r="X696" s="0" t="n">
        <v>66.63258</v>
      </c>
      <c r="Y696" s="0" t="n">
        <v>91.52625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1" t="n">
        <v>6.953718E-009</v>
      </c>
      <c r="AF696" s="1" t="n">
        <v>-4.417085E-008</v>
      </c>
      <c r="AG696" s="1" t="n">
        <v>6.64598E-009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O696" s="2" t="n">
        <f aca="false">SQRT(SUMSQ(AB696:AD696))</f>
        <v>0</v>
      </c>
      <c r="AP696" s="2"/>
      <c r="AQ696" s="2"/>
      <c r="AR696" s="2"/>
      <c r="AS696" s="2" t="n">
        <f aca="false">DEGREES(2*ACOS(AH696))</f>
        <v>0</v>
      </c>
      <c r="AT696" s="2"/>
      <c r="AU696" s="2"/>
      <c r="AW696" s="0" t="n">
        <f aca="false">ABS(AI696-1)</f>
        <v>0</v>
      </c>
      <c r="AZ696" s="3"/>
      <c r="BA696" s="3" t="n">
        <f aca="false">DEGREES(2*ACOS(AM696))</f>
        <v>0</v>
      </c>
      <c r="BB696" s="3"/>
      <c r="BC696" s="3"/>
      <c r="BD696" s="0" t="n">
        <f aca="false">SUM(AN696:BB696)</f>
        <v>0</v>
      </c>
    </row>
    <row r="697" customFormat="false" ht="13.8" hidden="false" customHeight="false" outlineLevel="0" collapsed="false">
      <c r="A697" s="0" t="n">
        <v>491.1581</v>
      </c>
      <c r="B697" s="0" t="n">
        <v>3.253816</v>
      </c>
      <c r="C697" s="0" t="n">
        <v>2.610626</v>
      </c>
      <c r="D697" s="0" t="n">
        <v>0.5896043</v>
      </c>
      <c r="E697" s="0" t="n">
        <v>-0.2348744</v>
      </c>
      <c r="F697" s="0" t="n">
        <v>0.01435662</v>
      </c>
      <c r="G697" s="0" t="n">
        <v>0.03032479</v>
      </c>
      <c r="H697" s="0" t="n">
        <v>0.9714465</v>
      </c>
      <c r="I697" s="0" t="n">
        <v>0.2038396</v>
      </c>
      <c r="J697" s="0" t="n">
        <v>-0.1287414</v>
      </c>
      <c r="K697" s="0" t="n">
        <v>0.7634857</v>
      </c>
      <c r="L697" s="0" t="n">
        <v>0.1605676</v>
      </c>
      <c r="M697" s="0" t="n">
        <v>0.6121545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147.9841</v>
      </c>
      <c r="S697" s="0" t="n">
        <v>130.3387</v>
      </c>
      <c r="T697" s="0" t="n">
        <v>75.03706</v>
      </c>
      <c r="U697" s="0" t="n">
        <v>31.29535</v>
      </c>
      <c r="V697" s="0" t="n">
        <v>11.58268</v>
      </c>
      <c r="W697" s="0" t="n">
        <v>36.45905</v>
      </c>
      <c r="X697" s="0" t="n">
        <v>69.10046</v>
      </c>
      <c r="Y697" s="0" t="n">
        <v>94.91611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1" t="n">
        <v>-6.990533E-010</v>
      </c>
      <c r="AF697" s="1" t="n">
        <v>-1.766783E-008</v>
      </c>
      <c r="AG697" s="1" t="n">
        <v>-6.747901E-008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O697" s="2" t="n">
        <f aca="false">SQRT(SUMSQ(AB697:AD697))</f>
        <v>0</v>
      </c>
      <c r="AP697" s="2"/>
      <c r="AQ697" s="2"/>
      <c r="AR697" s="2"/>
      <c r="AS697" s="2" t="n">
        <f aca="false">DEGREES(2*ACOS(AH697))</f>
        <v>0</v>
      </c>
      <c r="AT697" s="2"/>
      <c r="AU697" s="2"/>
      <c r="AW697" s="0" t="n">
        <f aca="false">ABS(AI697-1)</f>
        <v>0</v>
      </c>
      <c r="AZ697" s="3"/>
      <c r="BA697" s="3" t="n">
        <f aca="false">DEGREES(2*ACOS(AM697))</f>
        <v>0</v>
      </c>
      <c r="BB697" s="3"/>
      <c r="BC697" s="3"/>
      <c r="BD697" s="0" t="n">
        <f aca="false">SUM(AN697:BB697)</f>
        <v>0</v>
      </c>
    </row>
    <row r="698" customFormat="false" ht="13.8" hidden="false" customHeight="false" outlineLevel="0" collapsed="false">
      <c r="A698" s="0" t="n">
        <v>491.2076</v>
      </c>
      <c r="B698" s="0" t="n">
        <v>3.253816</v>
      </c>
      <c r="C698" s="0" t="n">
        <v>2.610626</v>
      </c>
      <c r="D698" s="0" t="n">
        <v>0.5896043</v>
      </c>
      <c r="E698" s="0" t="n">
        <v>-0.2348744</v>
      </c>
      <c r="F698" s="0" t="n">
        <v>0.01435662</v>
      </c>
      <c r="G698" s="0" t="n">
        <v>0.03032477</v>
      </c>
      <c r="H698" s="0" t="n">
        <v>0.9714465</v>
      </c>
      <c r="I698" s="0" t="n">
        <v>0.2038396</v>
      </c>
      <c r="J698" s="0" t="n">
        <v>-0.1287414</v>
      </c>
      <c r="K698" s="0" t="n">
        <v>0.7634857</v>
      </c>
      <c r="L698" s="0" t="n">
        <v>0.1605677</v>
      </c>
      <c r="M698" s="0" t="n">
        <v>0.6121545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145.3415</v>
      </c>
      <c r="S698" s="0" t="n">
        <v>128.0112</v>
      </c>
      <c r="T698" s="0" t="n">
        <v>73.69711</v>
      </c>
      <c r="U698" s="0" t="n">
        <v>30.73651</v>
      </c>
      <c r="V698" s="0" t="n">
        <v>11.37585</v>
      </c>
      <c r="W698" s="0" t="n">
        <v>35.808</v>
      </c>
      <c r="X698" s="0" t="n">
        <v>67.86652</v>
      </c>
      <c r="Y698" s="0" t="n">
        <v>93.22118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1" t="n">
        <v>1.311719E-009</v>
      </c>
      <c r="AF698" s="1" t="n">
        <v>1.696269E-008</v>
      </c>
      <c r="AG698" s="1" t="n">
        <v>-1.063859E-008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O698" s="2" t="n">
        <f aca="false">SQRT(SUMSQ(AB698:AD698))</f>
        <v>0</v>
      </c>
      <c r="AP698" s="2"/>
      <c r="AQ698" s="2"/>
      <c r="AR698" s="2"/>
      <c r="AS698" s="2" t="n">
        <f aca="false">DEGREES(2*ACOS(AH698))</f>
        <v>0</v>
      </c>
      <c r="AT698" s="2"/>
      <c r="AU698" s="2"/>
      <c r="AW698" s="0" t="n">
        <f aca="false">ABS(AI698-1)</f>
        <v>0</v>
      </c>
      <c r="AZ698" s="3"/>
      <c r="BA698" s="3" t="n">
        <f aca="false">DEGREES(2*ACOS(AM698))</f>
        <v>0</v>
      </c>
      <c r="BB698" s="3"/>
      <c r="BC698" s="3"/>
      <c r="BD698" s="0" t="n">
        <f aca="false">SUM(AN698:BB698)</f>
        <v>0</v>
      </c>
    </row>
    <row r="699" customFormat="false" ht="13.8" hidden="false" customHeight="false" outlineLevel="0" collapsed="false">
      <c r="A699" s="0" t="n">
        <v>491.258</v>
      </c>
      <c r="B699" s="0" t="n">
        <v>3.253816</v>
      </c>
      <c r="C699" s="0" t="n">
        <v>2.610626</v>
      </c>
      <c r="D699" s="0" t="n">
        <v>0.5896043</v>
      </c>
      <c r="E699" s="0" t="n">
        <v>-0.2348745</v>
      </c>
      <c r="F699" s="0" t="n">
        <v>0.01435663</v>
      </c>
      <c r="G699" s="0" t="n">
        <v>0.03032479</v>
      </c>
      <c r="H699" s="0" t="n">
        <v>0.9714465</v>
      </c>
      <c r="I699" s="0" t="n">
        <v>0.2038396</v>
      </c>
      <c r="J699" s="0" t="n">
        <v>-0.1287414</v>
      </c>
      <c r="K699" s="0" t="n">
        <v>0.7634857</v>
      </c>
      <c r="L699" s="0" t="n">
        <v>0.1605677</v>
      </c>
      <c r="M699" s="0" t="n">
        <v>0.6121545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147.9841</v>
      </c>
      <c r="S699" s="0" t="n">
        <v>130.3387</v>
      </c>
      <c r="T699" s="0" t="n">
        <v>75.03706</v>
      </c>
      <c r="U699" s="0" t="n">
        <v>31.29535</v>
      </c>
      <c r="V699" s="0" t="n">
        <v>11.58268</v>
      </c>
      <c r="W699" s="0" t="n">
        <v>36.45905</v>
      </c>
      <c r="X699" s="0" t="n">
        <v>69.10046</v>
      </c>
      <c r="Y699" s="0" t="n">
        <v>94.91611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1" t="n">
        <v>2.343772E-009</v>
      </c>
      <c r="AF699" s="1" t="n">
        <v>2.122485E-008</v>
      </c>
      <c r="AG699" s="1" t="n">
        <v>1.565524E-008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O699" s="2" t="n">
        <f aca="false">SQRT(SUMSQ(AB699:AD699))</f>
        <v>0</v>
      </c>
      <c r="AP699" s="2"/>
      <c r="AQ699" s="2"/>
      <c r="AR699" s="2"/>
      <c r="AS699" s="2" t="n">
        <f aca="false">DEGREES(2*ACOS(AH699))</f>
        <v>0</v>
      </c>
      <c r="AT699" s="2"/>
      <c r="AU699" s="2"/>
      <c r="AW699" s="0" t="n">
        <f aca="false">ABS(AI699-1)</f>
        <v>0</v>
      </c>
      <c r="AZ699" s="3"/>
      <c r="BA699" s="3" t="n">
        <f aca="false">DEGREES(2*ACOS(AM699))</f>
        <v>0</v>
      </c>
      <c r="BB699" s="3"/>
      <c r="BC699" s="3"/>
      <c r="BD699" s="0" t="n">
        <f aca="false">SUM(AN699:BB699)</f>
        <v>0</v>
      </c>
    </row>
    <row r="700" customFormat="false" ht="13.8" hidden="false" customHeight="false" outlineLevel="0" collapsed="false">
      <c r="A700" s="0" t="n">
        <v>491.3075</v>
      </c>
      <c r="B700" s="0" t="n">
        <v>3.253816</v>
      </c>
      <c r="C700" s="0" t="n">
        <v>2.610626</v>
      </c>
      <c r="D700" s="0" t="n">
        <v>0.5896043</v>
      </c>
      <c r="E700" s="0" t="n">
        <v>-0.2348745</v>
      </c>
      <c r="F700" s="0" t="n">
        <v>0.01435663</v>
      </c>
      <c r="G700" s="0" t="n">
        <v>0.03032482</v>
      </c>
      <c r="H700" s="0" t="n">
        <v>0.9714465</v>
      </c>
      <c r="I700" s="0" t="n">
        <v>0.2038396</v>
      </c>
      <c r="J700" s="0" t="n">
        <v>-0.1287414</v>
      </c>
      <c r="K700" s="0" t="n">
        <v>0.7634857</v>
      </c>
      <c r="L700" s="0" t="n">
        <v>0.1605677</v>
      </c>
      <c r="M700" s="0" t="n">
        <v>0.6121545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145.3415</v>
      </c>
      <c r="S700" s="0" t="n">
        <v>128.0112</v>
      </c>
      <c r="T700" s="0" t="n">
        <v>73.69711</v>
      </c>
      <c r="U700" s="0" t="n">
        <v>30.73651</v>
      </c>
      <c r="V700" s="0" t="n">
        <v>11.37585</v>
      </c>
      <c r="W700" s="0" t="n">
        <v>35.808</v>
      </c>
      <c r="X700" s="0" t="n">
        <v>67.86652</v>
      </c>
      <c r="Y700" s="0" t="n">
        <v>93.22118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1" t="n">
        <v>7.014131E-009</v>
      </c>
      <c r="AF700" s="1" t="n">
        <v>3.515419E-009</v>
      </c>
      <c r="AG700" s="1" t="n">
        <v>3.485196E-008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O700" s="2" t="n">
        <f aca="false">SQRT(SUMSQ(AB700:AD700))</f>
        <v>0</v>
      </c>
      <c r="AP700" s="2"/>
      <c r="AQ700" s="2"/>
      <c r="AR700" s="2"/>
      <c r="AS700" s="2" t="n">
        <f aca="false">DEGREES(2*ACOS(AH700))</f>
        <v>0</v>
      </c>
      <c r="AT700" s="2"/>
      <c r="AU700" s="2"/>
      <c r="AW700" s="0" t="n">
        <f aca="false">ABS(AI700-1)</f>
        <v>0</v>
      </c>
      <c r="AZ700" s="3"/>
      <c r="BA700" s="3" t="n">
        <f aca="false">DEGREES(2*ACOS(AM700))</f>
        <v>0</v>
      </c>
      <c r="BB700" s="3"/>
      <c r="BC700" s="3"/>
      <c r="BD700" s="0" t="n">
        <f aca="false">SUM(AN700:BB700)</f>
        <v>0</v>
      </c>
    </row>
    <row r="701" customFormat="false" ht="13.8" hidden="false" customHeight="false" outlineLevel="0" collapsed="false">
      <c r="A701" s="0" t="n">
        <v>491.358</v>
      </c>
      <c r="B701" s="0" t="n">
        <v>3.253816</v>
      </c>
      <c r="C701" s="0" t="n">
        <v>2.610626</v>
      </c>
      <c r="D701" s="0" t="n">
        <v>0.5896043</v>
      </c>
      <c r="E701" s="0" t="n">
        <v>-0.2348745</v>
      </c>
      <c r="F701" s="0" t="n">
        <v>0.01435663</v>
      </c>
      <c r="G701" s="0" t="n">
        <v>0.03032483</v>
      </c>
      <c r="H701" s="0" t="n">
        <v>0.9714465</v>
      </c>
      <c r="I701" s="0" t="n">
        <v>0.2038396</v>
      </c>
      <c r="J701" s="0" t="n">
        <v>-0.1287414</v>
      </c>
      <c r="K701" s="0" t="n">
        <v>0.7634857</v>
      </c>
      <c r="L701" s="0" t="n">
        <v>0.1605677</v>
      </c>
      <c r="M701" s="0" t="n">
        <v>0.6121545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137.4138</v>
      </c>
      <c r="S701" s="0" t="n">
        <v>121.0288</v>
      </c>
      <c r="T701" s="0" t="n">
        <v>69.67726</v>
      </c>
      <c r="U701" s="0" t="n">
        <v>29.05997</v>
      </c>
      <c r="V701" s="0" t="n">
        <v>10.75535</v>
      </c>
      <c r="W701" s="0" t="n">
        <v>33.85484</v>
      </c>
      <c r="X701" s="0" t="n">
        <v>64.1647</v>
      </c>
      <c r="Y701" s="0" t="n">
        <v>88.13638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1" t="n">
        <v>8.724389E-009</v>
      </c>
      <c r="AF701" s="1" t="n">
        <v>-1.606772E-008</v>
      </c>
      <c r="AG701" s="1" t="n">
        <v>1.744235E-008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O701" s="2" t="n">
        <f aca="false">SQRT(SUMSQ(AB701:AD701))</f>
        <v>0</v>
      </c>
      <c r="AP701" s="2"/>
      <c r="AQ701" s="2"/>
      <c r="AR701" s="2"/>
      <c r="AS701" s="2" t="n">
        <f aca="false">DEGREES(2*ACOS(AH701))</f>
        <v>0</v>
      </c>
      <c r="AT701" s="2"/>
      <c r="AU701" s="2"/>
      <c r="AW701" s="0" t="n">
        <f aca="false">ABS(AI701-1)</f>
        <v>0</v>
      </c>
      <c r="AZ701" s="3"/>
      <c r="BA701" s="3" t="n">
        <f aca="false">DEGREES(2*ACOS(AM701))</f>
        <v>0</v>
      </c>
      <c r="BB701" s="3"/>
      <c r="BC701" s="3"/>
      <c r="BD701" s="0" t="n">
        <f aca="false">SUM(AN701:BB701)</f>
        <v>0</v>
      </c>
    </row>
    <row r="702" customFormat="false" ht="13.8" hidden="false" customHeight="false" outlineLevel="0" collapsed="false">
      <c r="A702" s="0" t="n">
        <v>491.4076</v>
      </c>
      <c r="B702" s="0" t="n">
        <v>3.253816</v>
      </c>
      <c r="C702" s="0" t="n">
        <v>2.610626</v>
      </c>
      <c r="D702" s="0" t="n">
        <v>0.5896043</v>
      </c>
      <c r="E702" s="0" t="n">
        <v>-0.2348745</v>
      </c>
      <c r="F702" s="0" t="n">
        <v>0.01435661</v>
      </c>
      <c r="G702" s="0" t="n">
        <v>0.03032487</v>
      </c>
      <c r="H702" s="0" t="n">
        <v>0.9714465</v>
      </c>
      <c r="I702" s="0" t="n">
        <v>0.2038396</v>
      </c>
      <c r="J702" s="0" t="n">
        <v>-0.1287415</v>
      </c>
      <c r="K702" s="0" t="n">
        <v>0.7634857</v>
      </c>
      <c r="L702" s="0" t="n">
        <v>0.1605677</v>
      </c>
      <c r="M702" s="0" t="n">
        <v>0.6121545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145.3415</v>
      </c>
      <c r="S702" s="0" t="n">
        <v>128.0112</v>
      </c>
      <c r="T702" s="0" t="n">
        <v>73.69711</v>
      </c>
      <c r="U702" s="0" t="n">
        <v>30.73651</v>
      </c>
      <c r="V702" s="0" t="n">
        <v>11.37585</v>
      </c>
      <c r="W702" s="0" t="n">
        <v>35.808</v>
      </c>
      <c r="X702" s="0" t="n">
        <v>67.86652</v>
      </c>
      <c r="Y702" s="0" t="n">
        <v>93.22118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1" t="n">
        <v>6.001529E-009</v>
      </c>
      <c r="AF702" s="1" t="n">
        <v>-1.624185E-008</v>
      </c>
      <c r="AG702" s="1" t="n">
        <v>5.014511E-008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O702" s="2" t="n">
        <f aca="false">SQRT(SUMSQ(AB702:AD702))</f>
        <v>0</v>
      </c>
      <c r="AP702" s="2"/>
      <c r="AQ702" s="2"/>
      <c r="AR702" s="2"/>
      <c r="AS702" s="2" t="n">
        <f aca="false">DEGREES(2*ACOS(AH702))</f>
        <v>0</v>
      </c>
      <c r="AT702" s="2"/>
      <c r="AU702" s="2"/>
      <c r="AW702" s="0" t="n">
        <f aca="false">ABS(AI702-1)</f>
        <v>0</v>
      </c>
      <c r="AZ702" s="3"/>
      <c r="BA702" s="3" t="n">
        <f aca="false">DEGREES(2*ACOS(AM702))</f>
        <v>0</v>
      </c>
      <c r="BB702" s="3"/>
      <c r="BC702" s="3"/>
      <c r="BD702" s="0" t="n">
        <f aca="false">SUM(AN702:BB702)</f>
        <v>0</v>
      </c>
    </row>
    <row r="703" customFormat="false" ht="13.8" hidden="false" customHeight="false" outlineLevel="0" collapsed="false">
      <c r="A703" s="0" t="n">
        <v>491.458</v>
      </c>
      <c r="B703" s="0" t="n">
        <v>3.253816</v>
      </c>
      <c r="C703" s="0" t="n">
        <v>2.610626</v>
      </c>
      <c r="D703" s="0" t="n">
        <v>0.5896043</v>
      </c>
      <c r="E703" s="0" t="n">
        <v>-0.2348745</v>
      </c>
      <c r="F703" s="0" t="n">
        <v>0.01435654</v>
      </c>
      <c r="G703" s="0" t="n">
        <v>0.03032499</v>
      </c>
      <c r="H703" s="0" t="n">
        <v>0.9714465</v>
      </c>
      <c r="I703" s="0" t="n">
        <v>0.2038396</v>
      </c>
      <c r="J703" s="0" t="n">
        <v>-0.1287415</v>
      </c>
      <c r="K703" s="0" t="n">
        <v>0.7634857</v>
      </c>
      <c r="L703" s="0" t="n">
        <v>0.1605678</v>
      </c>
      <c r="M703" s="0" t="n">
        <v>0.6121546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147.9841</v>
      </c>
      <c r="S703" s="0" t="n">
        <v>130.3387</v>
      </c>
      <c r="T703" s="0" t="n">
        <v>75.03706</v>
      </c>
      <c r="U703" s="0" t="n">
        <v>31.29535</v>
      </c>
      <c r="V703" s="0" t="n">
        <v>11.58268</v>
      </c>
      <c r="W703" s="0" t="n">
        <v>36.45905</v>
      </c>
      <c r="X703" s="0" t="n">
        <v>69.10046</v>
      </c>
      <c r="Y703" s="0" t="n">
        <v>94.91611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1" t="n">
        <v>1.650161E-008</v>
      </c>
      <c r="AF703" s="1" t="n">
        <v>-1.259157E-008</v>
      </c>
      <c r="AG703" s="1" t="n">
        <v>1.284781E-007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O703" s="2" t="n">
        <f aca="false">SQRT(SUMSQ(AB703:AD703))</f>
        <v>0</v>
      </c>
      <c r="AP703" s="2"/>
      <c r="AQ703" s="2"/>
      <c r="AR703" s="2"/>
      <c r="AS703" s="2" t="n">
        <f aca="false">DEGREES(2*ACOS(AH703))</f>
        <v>0</v>
      </c>
      <c r="AT703" s="2"/>
      <c r="AU703" s="2"/>
      <c r="AW703" s="0" t="n">
        <f aca="false">ABS(AI703-1)</f>
        <v>0</v>
      </c>
      <c r="AZ703" s="3"/>
      <c r="BA703" s="3" t="n">
        <f aca="false">DEGREES(2*ACOS(AM703))</f>
        <v>0</v>
      </c>
      <c r="BB703" s="3"/>
      <c r="BC703" s="3"/>
      <c r="BD703" s="0" t="n">
        <f aca="false">SUM(AN703:BB703)</f>
        <v>0</v>
      </c>
    </row>
    <row r="704" customFormat="false" ht="13.8" hidden="false" customHeight="false" outlineLevel="0" collapsed="false">
      <c r="A704" s="0" t="n">
        <v>491.5075</v>
      </c>
      <c r="B704" s="0" t="n">
        <v>3.253816</v>
      </c>
      <c r="C704" s="0" t="n">
        <v>2.610626</v>
      </c>
      <c r="D704" s="0" t="n">
        <v>0.5896043</v>
      </c>
      <c r="E704" s="0" t="n">
        <v>-0.2348745</v>
      </c>
      <c r="F704" s="0" t="n">
        <v>0.01435648</v>
      </c>
      <c r="G704" s="0" t="n">
        <v>0.03032508</v>
      </c>
      <c r="H704" s="0" t="n">
        <v>0.9714465</v>
      </c>
      <c r="I704" s="0" t="n">
        <v>0.2038396</v>
      </c>
      <c r="J704" s="0" t="n">
        <v>-0.1287415</v>
      </c>
      <c r="K704" s="0" t="n">
        <v>0.7634857</v>
      </c>
      <c r="L704" s="0" t="n">
        <v>0.1605678</v>
      </c>
      <c r="M704" s="0" t="n">
        <v>0.6121546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145.3415</v>
      </c>
      <c r="S704" s="0" t="n">
        <v>128.0112</v>
      </c>
      <c r="T704" s="0" t="n">
        <v>73.69711</v>
      </c>
      <c r="U704" s="0" t="n">
        <v>30.73651</v>
      </c>
      <c r="V704" s="0" t="n">
        <v>11.37585</v>
      </c>
      <c r="W704" s="0" t="n">
        <v>35.808</v>
      </c>
      <c r="X704" s="0" t="n">
        <v>67.86652</v>
      </c>
      <c r="Y704" s="0" t="n">
        <v>93.22118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1" t="n">
        <v>4.384626E-009</v>
      </c>
      <c r="AF704" s="1" t="n">
        <v>-2.869408E-008</v>
      </c>
      <c r="AG704" s="1" t="n">
        <v>8.485515E-008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O704" s="2" t="n">
        <f aca="false">SQRT(SUMSQ(AB704:AD704))</f>
        <v>0</v>
      </c>
      <c r="AP704" s="2"/>
      <c r="AQ704" s="2"/>
      <c r="AR704" s="2"/>
      <c r="AS704" s="2" t="n">
        <f aca="false">DEGREES(2*ACOS(AH704))</f>
        <v>0</v>
      </c>
      <c r="AT704" s="2"/>
      <c r="AU704" s="2"/>
      <c r="AW704" s="0" t="n">
        <f aca="false">ABS(AI704-1)</f>
        <v>0</v>
      </c>
      <c r="AZ704" s="3"/>
      <c r="BA704" s="3" t="n">
        <f aca="false">DEGREES(2*ACOS(AM704))</f>
        <v>0</v>
      </c>
      <c r="BB704" s="3"/>
      <c r="BC704" s="3"/>
      <c r="BD704" s="0" t="n">
        <f aca="false">SUM(AN704:BB704)</f>
        <v>0</v>
      </c>
    </row>
    <row r="705" customFormat="false" ht="13.8" hidden="false" customHeight="false" outlineLevel="0" collapsed="false">
      <c r="A705" s="0" t="n">
        <v>491.5579</v>
      </c>
      <c r="B705" s="0" t="n">
        <v>3.253816</v>
      </c>
      <c r="C705" s="0" t="n">
        <v>2.610626</v>
      </c>
      <c r="D705" s="0" t="n">
        <v>0.5896043</v>
      </c>
      <c r="E705" s="0" t="n">
        <v>-0.2348745</v>
      </c>
      <c r="F705" s="0" t="n">
        <v>0.01435646</v>
      </c>
      <c r="G705" s="0" t="n">
        <v>0.03032513</v>
      </c>
      <c r="H705" s="0" t="n">
        <v>0.9714465</v>
      </c>
      <c r="I705" s="0" t="n">
        <v>0.2038396</v>
      </c>
      <c r="J705" s="0" t="n">
        <v>-0.1287415</v>
      </c>
      <c r="K705" s="0" t="n">
        <v>0.7634857</v>
      </c>
      <c r="L705" s="0" t="n">
        <v>0.1605678</v>
      </c>
      <c r="M705" s="0" t="n">
        <v>0.6121545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147.9841</v>
      </c>
      <c r="S705" s="0" t="n">
        <v>130.3387</v>
      </c>
      <c r="T705" s="0" t="n">
        <v>75.03706</v>
      </c>
      <c r="U705" s="0" t="n">
        <v>31.29535</v>
      </c>
      <c r="V705" s="0" t="n">
        <v>11.58268</v>
      </c>
      <c r="W705" s="0" t="n">
        <v>36.45905</v>
      </c>
      <c r="X705" s="0" t="n">
        <v>69.10046</v>
      </c>
      <c r="Y705" s="0" t="n">
        <v>94.91611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1" t="n">
        <v>-9.931166E-011</v>
      </c>
      <c r="AF705" s="1" t="n">
        <v>-7.815022E-009</v>
      </c>
      <c r="AG705" s="1" t="n">
        <v>4.798843E-008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O705" s="2" t="n">
        <f aca="false">SQRT(SUMSQ(AB705:AD705))</f>
        <v>0</v>
      </c>
      <c r="AP705" s="2"/>
      <c r="AQ705" s="2"/>
      <c r="AR705" s="2"/>
      <c r="AS705" s="2" t="n">
        <f aca="false">DEGREES(2*ACOS(AH705))</f>
        <v>0</v>
      </c>
      <c r="AT705" s="2"/>
      <c r="AU705" s="2"/>
      <c r="AW705" s="0" t="n">
        <f aca="false">ABS(AI705-1)</f>
        <v>0</v>
      </c>
      <c r="AZ705" s="3"/>
      <c r="BA705" s="3" t="n">
        <f aca="false">DEGREES(2*ACOS(AM705))</f>
        <v>0</v>
      </c>
      <c r="BB705" s="3"/>
      <c r="BC705" s="3"/>
      <c r="BD705" s="0" t="n">
        <f aca="false">SUM(AN705:BB705)</f>
        <v>0</v>
      </c>
    </row>
    <row r="706" customFormat="false" ht="13.8" hidden="false" customHeight="false" outlineLevel="0" collapsed="false">
      <c r="A706" s="0" t="n">
        <v>491.6083</v>
      </c>
      <c r="B706" s="0" t="n">
        <v>3.253816</v>
      </c>
      <c r="C706" s="0" t="n">
        <v>2.610626</v>
      </c>
      <c r="D706" s="0" t="n">
        <v>0.5896043</v>
      </c>
      <c r="E706" s="0" t="n">
        <v>-0.2348745</v>
      </c>
      <c r="F706" s="0" t="n">
        <v>0.01435645</v>
      </c>
      <c r="G706" s="0" t="n">
        <v>0.03032515</v>
      </c>
      <c r="H706" s="0" t="n">
        <v>0.9714465</v>
      </c>
      <c r="I706" s="0" t="n">
        <v>0.2038396</v>
      </c>
      <c r="J706" s="0" t="n">
        <v>-0.1287415</v>
      </c>
      <c r="K706" s="0" t="n">
        <v>0.7634857</v>
      </c>
      <c r="L706" s="0" t="n">
        <v>0.1605678</v>
      </c>
      <c r="M706" s="0" t="n">
        <v>0.6121545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147.9841</v>
      </c>
      <c r="S706" s="0" t="n">
        <v>130.3387</v>
      </c>
      <c r="T706" s="0" t="n">
        <v>75.03706</v>
      </c>
      <c r="U706" s="0" t="n">
        <v>31.29535</v>
      </c>
      <c r="V706" s="0" t="n">
        <v>11.58268</v>
      </c>
      <c r="W706" s="0" t="n">
        <v>36.45905</v>
      </c>
      <c r="X706" s="0" t="n">
        <v>69.10046</v>
      </c>
      <c r="Y706" s="0" t="n">
        <v>94.91611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1" t="n">
        <v>-1.39319E-008</v>
      </c>
      <c r="AF706" s="1" t="n">
        <v>1.111164E-008</v>
      </c>
      <c r="AG706" s="1" t="n">
        <v>3.086832E-008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O706" s="2" t="n">
        <f aca="false">SQRT(SUMSQ(AB706:AD706))</f>
        <v>0</v>
      </c>
      <c r="AP706" s="2"/>
      <c r="AQ706" s="2"/>
      <c r="AR706" s="2"/>
      <c r="AS706" s="2" t="n">
        <f aca="false">DEGREES(2*ACOS(AH706))</f>
        <v>0</v>
      </c>
      <c r="AT706" s="2"/>
      <c r="AU706" s="2"/>
      <c r="AW706" s="0" t="n">
        <f aca="false">ABS(AI706-1)</f>
        <v>0</v>
      </c>
      <c r="AZ706" s="3"/>
      <c r="BA706" s="3" t="n">
        <f aca="false">DEGREES(2*ACOS(AM706))</f>
        <v>0</v>
      </c>
      <c r="BB706" s="3"/>
      <c r="BC706" s="3"/>
      <c r="BD706" s="0" t="n">
        <f aca="false">SUM(AN706:BB706)</f>
        <v>0</v>
      </c>
    </row>
    <row r="707" customFormat="false" ht="13.8" hidden="false" customHeight="false" outlineLevel="0" collapsed="false">
      <c r="A707" s="0" t="n">
        <v>491.6578</v>
      </c>
      <c r="B707" s="0" t="n">
        <v>3.253816</v>
      </c>
      <c r="C707" s="0" t="n">
        <v>2.610626</v>
      </c>
      <c r="D707" s="0" t="n">
        <v>0.5896043</v>
      </c>
      <c r="E707" s="0" t="n">
        <v>-0.2348745</v>
      </c>
      <c r="F707" s="0" t="n">
        <v>0.01435647</v>
      </c>
      <c r="G707" s="0" t="n">
        <v>0.03032516</v>
      </c>
      <c r="H707" s="0" t="n">
        <v>0.9714465</v>
      </c>
      <c r="I707" s="0" t="n">
        <v>0.2038396</v>
      </c>
      <c r="J707" s="0" t="n">
        <v>-0.1287415</v>
      </c>
      <c r="K707" s="0" t="n">
        <v>0.7634857</v>
      </c>
      <c r="L707" s="0" t="n">
        <v>0.1605678</v>
      </c>
      <c r="M707" s="0" t="n">
        <v>0.6121545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145.3415</v>
      </c>
      <c r="S707" s="0" t="n">
        <v>128.0112</v>
      </c>
      <c r="T707" s="0" t="n">
        <v>73.69711</v>
      </c>
      <c r="U707" s="0" t="n">
        <v>30.73651</v>
      </c>
      <c r="V707" s="0" t="n">
        <v>11.37585</v>
      </c>
      <c r="W707" s="0" t="n">
        <v>35.808</v>
      </c>
      <c r="X707" s="0" t="n">
        <v>67.86652</v>
      </c>
      <c r="Y707" s="0" t="n">
        <v>93.22118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1" t="n">
        <v>-1.09525E-008</v>
      </c>
      <c r="AF707" s="1" t="n">
        <v>2.072486E-008</v>
      </c>
      <c r="AG707" s="1" t="n">
        <v>1.229447E-008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O707" s="2" t="n">
        <f aca="false">SQRT(SUMSQ(AB707:AD707))</f>
        <v>0</v>
      </c>
      <c r="AP707" s="2"/>
      <c r="AQ707" s="2"/>
      <c r="AR707" s="2"/>
      <c r="AS707" s="2" t="n">
        <f aca="false">DEGREES(2*ACOS(AH707))</f>
        <v>0</v>
      </c>
      <c r="AT707" s="2"/>
      <c r="AU707" s="2"/>
      <c r="AW707" s="0" t="n">
        <f aca="false">ABS(AI707-1)</f>
        <v>0</v>
      </c>
      <c r="AZ707" s="3"/>
      <c r="BA707" s="3" t="n">
        <f aca="false">DEGREES(2*ACOS(AM707))</f>
        <v>0</v>
      </c>
      <c r="BB707" s="3"/>
      <c r="BC707" s="3"/>
      <c r="BD707" s="0" t="n">
        <f aca="false">SUM(AN707:BB707)</f>
        <v>0</v>
      </c>
    </row>
    <row r="708" customFormat="false" ht="13.8" hidden="false" customHeight="false" outlineLevel="0" collapsed="false">
      <c r="A708" s="0" t="n">
        <v>491.7082</v>
      </c>
      <c r="B708" s="0" t="n">
        <v>3.253816</v>
      </c>
      <c r="C708" s="0" t="n">
        <v>2.610626</v>
      </c>
      <c r="D708" s="0" t="n">
        <v>0.5896043</v>
      </c>
      <c r="E708" s="0" t="n">
        <v>-0.2348745</v>
      </c>
      <c r="F708" s="0" t="n">
        <v>0.01435648</v>
      </c>
      <c r="G708" s="0" t="n">
        <v>0.03032516</v>
      </c>
      <c r="H708" s="0" t="n">
        <v>0.9714465</v>
      </c>
      <c r="I708" s="0" t="n">
        <v>0.2038396</v>
      </c>
      <c r="J708" s="0" t="n">
        <v>-0.1287415</v>
      </c>
      <c r="K708" s="0" t="n">
        <v>0.7634857</v>
      </c>
      <c r="L708" s="0" t="n">
        <v>0.1605678</v>
      </c>
      <c r="M708" s="0" t="n">
        <v>0.6121545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129.486</v>
      </c>
      <c r="S708" s="0" t="n">
        <v>114.0464</v>
      </c>
      <c r="T708" s="0" t="n">
        <v>65.65741</v>
      </c>
      <c r="U708" s="0" t="n">
        <v>27.38343</v>
      </c>
      <c r="V708" s="0" t="n">
        <v>10.13484</v>
      </c>
      <c r="W708" s="0" t="n">
        <v>31.90167</v>
      </c>
      <c r="X708" s="0" t="n">
        <v>60.46289</v>
      </c>
      <c r="Y708" s="0" t="n">
        <v>83.05159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1" t="n">
        <v>-8.176738E-009</v>
      </c>
      <c r="AF708" s="1" t="n">
        <v>1.601597E-008</v>
      </c>
      <c r="AG708" s="1" t="n">
        <v>-1.74482E-009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O708" s="2" t="n">
        <f aca="false">SQRT(SUMSQ(AB708:AD708))</f>
        <v>0</v>
      </c>
      <c r="AP708" s="2"/>
      <c r="AQ708" s="2"/>
      <c r="AR708" s="2"/>
      <c r="AS708" s="2" t="n">
        <f aca="false">DEGREES(2*ACOS(AH708))</f>
        <v>0</v>
      </c>
      <c r="AT708" s="2"/>
      <c r="AU708" s="2"/>
      <c r="AW708" s="0" t="n">
        <f aca="false">ABS(AI708-1)</f>
        <v>0</v>
      </c>
      <c r="AZ708" s="3"/>
      <c r="BA708" s="3" t="n">
        <f aca="false">DEGREES(2*ACOS(AM708))</f>
        <v>0</v>
      </c>
      <c r="BB708" s="3"/>
      <c r="BC708" s="3"/>
      <c r="BD708" s="0" t="n">
        <f aca="false">SUM(AN708:BB708)</f>
        <v>0</v>
      </c>
    </row>
    <row r="709" customFormat="false" ht="13.8" hidden="false" customHeight="false" outlineLevel="0" collapsed="false">
      <c r="A709" s="0" t="n">
        <v>491.7577</v>
      </c>
      <c r="B709" s="0" t="n">
        <v>3.253816</v>
      </c>
      <c r="C709" s="0" t="n">
        <v>2.610626</v>
      </c>
      <c r="D709" s="0" t="n">
        <v>0.5896043</v>
      </c>
      <c r="E709" s="0" t="n">
        <v>-0.2348745</v>
      </c>
      <c r="F709" s="0" t="n">
        <v>0.0143565</v>
      </c>
      <c r="G709" s="0" t="n">
        <v>0.03032515</v>
      </c>
      <c r="H709" s="0" t="n">
        <v>0.9714465</v>
      </c>
      <c r="I709" s="0" t="n">
        <v>0.2038396</v>
      </c>
      <c r="J709" s="0" t="n">
        <v>-0.1287415</v>
      </c>
      <c r="K709" s="0" t="n">
        <v>0.7634857</v>
      </c>
      <c r="L709" s="0" t="n">
        <v>0.1605678</v>
      </c>
      <c r="M709" s="0" t="n">
        <v>0.6121545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145.3415</v>
      </c>
      <c r="S709" s="0" t="n">
        <v>128.0112</v>
      </c>
      <c r="T709" s="0" t="n">
        <v>73.69711</v>
      </c>
      <c r="U709" s="0" t="n">
        <v>30.73651</v>
      </c>
      <c r="V709" s="0" t="n">
        <v>11.37585</v>
      </c>
      <c r="W709" s="0" t="n">
        <v>35.808</v>
      </c>
      <c r="X709" s="0" t="n">
        <v>67.86652</v>
      </c>
      <c r="Y709" s="0" t="n">
        <v>93.22118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1" t="n">
        <v>-8.176738E-009</v>
      </c>
      <c r="AF709" s="1" t="n">
        <v>1.601597E-008</v>
      </c>
      <c r="AG709" s="1" t="n">
        <v>-1.74482E-009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O709" s="2" t="n">
        <f aca="false">SQRT(SUMSQ(AB709:AD709))</f>
        <v>0</v>
      </c>
      <c r="AP709" s="2"/>
      <c r="AQ709" s="2"/>
      <c r="AR709" s="2"/>
      <c r="AS709" s="2" t="n">
        <f aca="false">DEGREES(2*ACOS(AH709))</f>
        <v>0</v>
      </c>
      <c r="AT709" s="2"/>
      <c r="AU709" s="2"/>
      <c r="AW709" s="0" t="n">
        <f aca="false">ABS(AI709-1)</f>
        <v>0</v>
      </c>
      <c r="AZ709" s="3"/>
      <c r="BA709" s="3" t="n">
        <f aca="false">DEGREES(2*ACOS(AM709))</f>
        <v>0</v>
      </c>
      <c r="BB709" s="3"/>
      <c r="BC709" s="3"/>
      <c r="BD709" s="0" t="n">
        <f aca="false">SUM(AN709:BB709)</f>
        <v>0</v>
      </c>
    </row>
    <row r="710" customFormat="false" ht="13.8" hidden="false" customHeight="false" outlineLevel="0" collapsed="false">
      <c r="A710" s="0" t="n">
        <v>491.8081</v>
      </c>
      <c r="B710" s="0" t="n">
        <v>3.253816</v>
      </c>
      <c r="C710" s="0" t="n">
        <v>2.610626</v>
      </c>
      <c r="D710" s="0" t="n">
        <v>0.5896043</v>
      </c>
      <c r="E710" s="0" t="n">
        <v>-0.2348745</v>
      </c>
      <c r="F710" s="0" t="n">
        <v>0.01435652</v>
      </c>
      <c r="G710" s="0" t="n">
        <v>0.03032515</v>
      </c>
      <c r="H710" s="0" t="n">
        <v>0.9714465</v>
      </c>
      <c r="I710" s="0" t="n">
        <v>0.2038396</v>
      </c>
      <c r="J710" s="0" t="n">
        <v>-0.1287415</v>
      </c>
      <c r="K710" s="0" t="n">
        <v>0.7634857</v>
      </c>
      <c r="L710" s="0" t="n">
        <v>0.1605678</v>
      </c>
      <c r="M710" s="0" t="n">
        <v>0.6121545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147.9841</v>
      </c>
      <c r="S710" s="0" t="n">
        <v>130.3387</v>
      </c>
      <c r="T710" s="0" t="n">
        <v>75.03706</v>
      </c>
      <c r="U710" s="0" t="n">
        <v>31.29535</v>
      </c>
      <c r="V710" s="0" t="n">
        <v>11.58268</v>
      </c>
      <c r="W710" s="0" t="n">
        <v>36.45905</v>
      </c>
      <c r="X710" s="0" t="n">
        <v>69.10046</v>
      </c>
      <c r="Y710" s="0" t="n">
        <v>94.91611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1" t="n">
        <v>-8.176738E-009</v>
      </c>
      <c r="AF710" s="1" t="n">
        <v>1.601597E-008</v>
      </c>
      <c r="AG710" s="1" t="n">
        <v>-1.74482E-009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O710" s="2" t="n">
        <f aca="false">SQRT(SUMSQ(AB710:AD710))</f>
        <v>0</v>
      </c>
      <c r="AP710" s="2"/>
      <c r="AQ710" s="2"/>
      <c r="AR710" s="2"/>
      <c r="AS710" s="2" t="n">
        <f aca="false">DEGREES(2*ACOS(AH710))</f>
        <v>0</v>
      </c>
      <c r="AT710" s="2"/>
      <c r="AU710" s="2"/>
      <c r="AW710" s="0" t="n">
        <f aca="false">ABS(AI710-1)</f>
        <v>0</v>
      </c>
      <c r="AZ710" s="3"/>
      <c r="BA710" s="3" t="n">
        <f aca="false">DEGREES(2*ACOS(AM710))</f>
        <v>0</v>
      </c>
      <c r="BB710" s="3"/>
      <c r="BC710" s="3"/>
      <c r="BD710" s="0" t="n">
        <f aca="false">SUM(AN710:BB710)</f>
        <v>0</v>
      </c>
    </row>
    <row r="711" customFormat="false" ht="13.8" hidden="false" customHeight="false" outlineLevel="0" collapsed="false">
      <c r="A711" s="0" t="n">
        <v>491.8582</v>
      </c>
      <c r="B711" s="0" t="n">
        <v>3.253816</v>
      </c>
      <c r="C711" s="0" t="n">
        <v>2.610626</v>
      </c>
      <c r="D711" s="0" t="n">
        <v>0.5896043</v>
      </c>
      <c r="E711" s="0" t="n">
        <v>-0.2348745</v>
      </c>
      <c r="F711" s="0" t="n">
        <v>0.01435653</v>
      </c>
      <c r="G711" s="0" t="n">
        <v>0.03032515</v>
      </c>
      <c r="H711" s="0" t="n">
        <v>0.9714465</v>
      </c>
      <c r="I711" s="0" t="n">
        <v>0.2038396</v>
      </c>
      <c r="J711" s="0" t="n">
        <v>-0.1287415</v>
      </c>
      <c r="K711" s="0" t="n">
        <v>0.7634857</v>
      </c>
      <c r="L711" s="0" t="n">
        <v>0.1605678</v>
      </c>
      <c r="M711" s="0" t="n">
        <v>0.6121545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134.7712</v>
      </c>
      <c r="S711" s="0" t="n">
        <v>118.7013</v>
      </c>
      <c r="T711" s="0" t="n">
        <v>68.33731</v>
      </c>
      <c r="U711" s="0" t="n">
        <v>28.50112</v>
      </c>
      <c r="V711" s="0" t="n">
        <v>10.54851</v>
      </c>
      <c r="W711" s="0" t="n">
        <v>33.20378</v>
      </c>
      <c r="X711" s="0" t="n">
        <v>62.93076</v>
      </c>
      <c r="Y711" s="0" t="n">
        <v>86.44145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1" t="n">
        <v>-8.176738E-009</v>
      </c>
      <c r="AF711" s="1" t="n">
        <v>1.601597E-008</v>
      </c>
      <c r="AG711" s="1" t="n">
        <v>-1.74482E-009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O711" s="2" t="n">
        <f aca="false">SQRT(SUMSQ(AB711:AD711))</f>
        <v>0</v>
      </c>
      <c r="AP711" s="2"/>
      <c r="AQ711" s="2"/>
      <c r="AR711" s="2"/>
      <c r="AS711" s="2" t="n">
        <f aca="false">DEGREES(2*ACOS(AH711))</f>
        <v>0</v>
      </c>
      <c r="AT711" s="2"/>
      <c r="AU711" s="2"/>
      <c r="AW711" s="0" t="n">
        <f aca="false">ABS(AI711-1)</f>
        <v>0</v>
      </c>
      <c r="AZ711" s="3"/>
      <c r="BA711" s="3" t="n">
        <f aca="false">DEGREES(2*ACOS(AM711))</f>
        <v>0</v>
      </c>
      <c r="BB711" s="3"/>
      <c r="BC711" s="3"/>
      <c r="BD711" s="0" t="n">
        <f aca="false">SUM(AN711:BB711)</f>
        <v>0</v>
      </c>
    </row>
    <row r="712" customFormat="false" ht="13.8" hidden="false" customHeight="false" outlineLevel="0" collapsed="false">
      <c r="A712" s="0" t="n">
        <v>491.9077</v>
      </c>
      <c r="B712" s="0" t="n">
        <v>3.253816</v>
      </c>
      <c r="C712" s="0" t="n">
        <v>2.610626</v>
      </c>
      <c r="D712" s="0" t="n">
        <v>0.5896043</v>
      </c>
      <c r="E712" s="0" t="n">
        <v>-0.2348745</v>
      </c>
      <c r="F712" s="0" t="n">
        <v>0.01435655</v>
      </c>
      <c r="G712" s="0" t="n">
        <v>0.03032515</v>
      </c>
      <c r="H712" s="0" t="n">
        <v>0.9714465</v>
      </c>
      <c r="I712" s="0" t="n">
        <v>0.2038396</v>
      </c>
      <c r="J712" s="0" t="n">
        <v>-0.1287415</v>
      </c>
      <c r="K712" s="0" t="n">
        <v>0.7634857</v>
      </c>
      <c r="L712" s="0" t="n">
        <v>0.1605678</v>
      </c>
      <c r="M712" s="0" t="n">
        <v>0.6121545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145.3415</v>
      </c>
      <c r="S712" s="0" t="n">
        <v>128.0112</v>
      </c>
      <c r="T712" s="0" t="n">
        <v>73.69711</v>
      </c>
      <c r="U712" s="0" t="n">
        <v>30.73651</v>
      </c>
      <c r="V712" s="0" t="n">
        <v>11.37585</v>
      </c>
      <c r="W712" s="0" t="n">
        <v>35.808</v>
      </c>
      <c r="X712" s="0" t="n">
        <v>67.86652</v>
      </c>
      <c r="Y712" s="0" t="n">
        <v>93.22118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1" t="n">
        <v>-8.176738E-009</v>
      </c>
      <c r="AF712" s="1" t="n">
        <v>1.601597E-008</v>
      </c>
      <c r="AG712" s="1" t="n">
        <v>-1.74482E-009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O712" s="2" t="n">
        <f aca="false">SQRT(SUMSQ(AB712:AD712))</f>
        <v>0</v>
      </c>
      <c r="AP712" s="2"/>
      <c r="AQ712" s="2"/>
      <c r="AR712" s="2"/>
      <c r="AS712" s="2" t="n">
        <f aca="false">DEGREES(2*ACOS(AH712))</f>
        <v>0</v>
      </c>
      <c r="AT712" s="2"/>
      <c r="AU712" s="2"/>
      <c r="AW712" s="0" t="n">
        <f aca="false">ABS(AI712-1)</f>
        <v>0</v>
      </c>
      <c r="AZ712" s="3"/>
      <c r="BA712" s="3" t="n">
        <f aca="false">DEGREES(2*ACOS(AM712))</f>
        <v>0</v>
      </c>
      <c r="BB712" s="3"/>
      <c r="BC712" s="3"/>
      <c r="BD712" s="0" t="n">
        <f aca="false">SUM(AN712:BB712)</f>
        <v>0</v>
      </c>
    </row>
    <row r="713" customFormat="false" ht="13.8" hidden="false" customHeight="false" outlineLevel="0" collapsed="false">
      <c r="A713" s="0" t="n">
        <v>491.958</v>
      </c>
      <c r="B713" s="0" t="n">
        <v>3.253816</v>
      </c>
      <c r="C713" s="0" t="n">
        <v>2.610626</v>
      </c>
      <c r="D713" s="0" t="n">
        <v>0.5896043</v>
      </c>
      <c r="E713" s="0" t="n">
        <v>-0.2348745</v>
      </c>
      <c r="F713" s="0" t="n">
        <v>0.01435657</v>
      </c>
      <c r="G713" s="0" t="n">
        <v>0.03032514</v>
      </c>
      <c r="H713" s="0" t="n">
        <v>0.9714465</v>
      </c>
      <c r="I713" s="0" t="n">
        <v>0.2038396</v>
      </c>
      <c r="J713" s="0" t="n">
        <v>-0.1287415</v>
      </c>
      <c r="K713" s="0" t="n">
        <v>0.7634857</v>
      </c>
      <c r="L713" s="0" t="n">
        <v>0.1605678</v>
      </c>
      <c r="M713" s="0" t="n">
        <v>0.6121545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124.2009</v>
      </c>
      <c r="S713" s="0" t="n">
        <v>109.3914</v>
      </c>
      <c r="T713" s="0" t="n">
        <v>62.97751</v>
      </c>
      <c r="U713" s="0" t="n">
        <v>26.26574</v>
      </c>
      <c r="V713" s="0" t="n">
        <v>9.721176</v>
      </c>
      <c r="W713" s="0" t="n">
        <v>30.59956</v>
      </c>
      <c r="X713" s="0" t="n">
        <v>57.99502</v>
      </c>
      <c r="Y713" s="0" t="n">
        <v>79.66173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1" t="n">
        <v>-8.176738E-009</v>
      </c>
      <c r="AF713" s="1" t="n">
        <v>1.601597E-008</v>
      </c>
      <c r="AG713" s="1" t="n">
        <v>-1.74482E-009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O713" s="2" t="n">
        <f aca="false">SQRT(SUMSQ(AB713:AD713))</f>
        <v>0</v>
      </c>
      <c r="AP713" s="2"/>
      <c r="AQ713" s="2"/>
      <c r="AR713" s="2"/>
      <c r="AS713" s="2" t="n">
        <f aca="false">DEGREES(2*ACOS(AH713))</f>
        <v>0</v>
      </c>
      <c r="AT713" s="2"/>
      <c r="AU713" s="2"/>
      <c r="AW713" s="0" t="n">
        <f aca="false">ABS(AI713-1)</f>
        <v>0</v>
      </c>
      <c r="AZ713" s="3"/>
      <c r="BA713" s="3" t="n">
        <f aca="false">DEGREES(2*ACOS(AM713))</f>
        <v>0</v>
      </c>
      <c r="BB713" s="3"/>
      <c r="BC713" s="3"/>
      <c r="BD713" s="0" t="n">
        <f aca="false">SUM(AN713:BB713)</f>
        <v>0</v>
      </c>
    </row>
    <row r="714" customFormat="false" ht="13.8" hidden="false" customHeight="false" outlineLevel="0" collapsed="false">
      <c r="A714" s="0" t="n">
        <v>492.0075</v>
      </c>
      <c r="B714" s="0" t="n">
        <v>3.253816</v>
      </c>
      <c r="C714" s="0" t="n">
        <v>2.610626</v>
      </c>
      <c r="D714" s="0" t="n">
        <v>0.5896043</v>
      </c>
      <c r="E714" s="0" t="n">
        <v>-0.2348745</v>
      </c>
      <c r="F714" s="0" t="n">
        <v>0.01435659</v>
      </c>
      <c r="G714" s="0" t="n">
        <v>0.03032514</v>
      </c>
      <c r="H714" s="0" t="n">
        <v>0.9714465</v>
      </c>
      <c r="I714" s="0" t="n">
        <v>0.2038396</v>
      </c>
      <c r="J714" s="0" t="n">
        <v>-0.1287415</v>
      </c>
      <c r="K714" s="0" t="n">
        <v>0.7634857</v>
      </c>
      <c r="L714" s="0" t="n">
        <v>0.1605678</v>
      </c>
      <c r="M714" s="0" t="n">
        <v>0.6121545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145.3415</v>
      </c>
      <c r="S714" s="0" t="n">
        <v>128.0112</v>
      </c>
      <c r="T714" s="0" t="n">
        <v>73.69711</v>
      </c>
      <c r="U714" s="0" t="n">
        <v>30.73651</v>
      </c>
      <c r="V714" s="0" t="n">
        <v>11.37585</v>
      </c>
      <c r="W714" s="0" t="n">
        <v>35.808</v>
      </c>
      <c r="X714" s="0" t="n">
        <v>67.86652</v>
      </c>
      <c r="Y714" s="0" t="n">
        <v>93.22118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1" t="n">
        <v>-8.176738E-009</v>
      </c>
      <c r="AF714" s="1" t="n">
        <v>1.601597E-008</v>
      </c>
      <c r="AG714" s="1" t="n">
        <v>-1.74482E-009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O714" s="2" t="n">
        <f aca="false">SQRT(SUMSQ(AB714:AD714))</f>
        <v>0</v>
      </c>
      <c r="AP714" s="2"/>
      <c r="AQ714" s="2"/>
      <c r="AR714" s="2"/>
      <c r="AS714" s="2" t="n">
        <f aca="false">DEGREES(2*ACOS(AH714))</f>
        <v>0</v>
      </c>
      <c r="AT714" s="2"/>
      <c r="AU714" s="2"/>
      <c r="AW714" s="0" t="n">
        <f aca="false">ABS(AI714-1)</f>
        <v>0</v>
      </c>
      <c r="AZ714" s="3"/>
      <c r="BA714" s="3" t="n">
        <f aca="false">DEGREES(2*ACOS(AM714))</f>
        <v>0</v>
      </c>
      <c r="BB714" s="3"/>
      <c r="BC714" s="3"/>
      <c r="BD714" s="0" t="n">
        <f aca="false">SUM(AN714:BB714)</f>
        <v>0</v>
      </c>
    </row>
    <row r="715" customFormat="false" ht="13.8" hidden="false" customHeight="false" outlineLevel="0" collapsed="false">
      <c r="A715" s="0" t="n">
        <v>492.0579</v>
      </c>
      <c r="B715" s="0" t="n">
        <v>3.253816</v>
      </c>
      <c r="C715" s="0" t="n">
        <v>2.610626</v>
      </c>
      <c r="D715" s="0" t="n">
        <v>0.5896043</v>
      </c>
      <c r="E715" s="0" t="n">
        <v>-0.2348745</v>
      </c>
      <c r="F715" s="0" t="n">
        <v>0.0143566</v>
      </c>
      <c r="G715" s="0" t="n">
        <v>0.03032514</v>
      </c>
      <c r="H715" s="0" t="n">
        <v>0.9714465</v>
      </c>
      <c r="I715" s="0" t="n">
        <v>0.2038396</v>
      </c>
      <c r="J715" s="0" t="n">
        <v>-0.1287415</v>
      </c>
      <c r="K715" s="0" t="n">
        <v>0.7634857</v>
      </c>
      <c r="L715" s="0" t="n">
        <v>0.1605678</v>
      </c>
      <c r="M715" s="0" t="n">
        <v>0.6121545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147.9841</v>
      </c>
      <c r="S715" s="0" t="n">
        <v>130.3387</v>
      </c>
      <c r="T715" s="0" t="n">
        <v>75.03706</v>
      </c>
      <c r="U715" s="0" t="n">
        <v>31.29535</v>
      </c>
      <c r="V715" s="0" t="n">
        <v>11.58268</v>
      </c>
      <c r="W715" s="0" t="n">
        <v>36.45905</v>
      </c>
      <c r="X715" s="0" t="n">
        <v>69.10046</v>
      </c>
      <c r="Y715" s="0" t="n">
        <v>94.91611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1" t="n">
        <v>-8.176738E-009</v>
      </c>
      <c r="AF715" s="1" t="n">
        <v>1.601597E-008</v>
      </c>
      <c r="AG715" s="1" t="n">
        <v>-1.74482E-009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O715" s="2" t="n">
        <f aca="false">SQRT(SUMSQ(AB715:AD715))</f>
        <v>0</v>
      </c>
      <c r="AP715" s="2"/>
      <c r="AQ715" s="2"/>
      <c r="AR715" s="2"/>
      <c r="AS715" s="2" t="n">
        <f aca="false">DEGREES(2*ACOS(AH715))</f>
        <v>0</v>
      </c>
      <c r="AT715" s="2"/>
      <c r="AU715" s="2"/>
      <c r="AW715" s="0" t="n">
        <f aca="false">ABS(AI715-1)</f>
        <v>0</v>
      </c>
      <c r="AZ715" s="3"/>
      <c r="BA715" s="3" t="n">
        <f aca="false">DEGREES(2*ACOS(AM715))</f>
        <v>0</v>
      </c>
      <c r="BB715" s="3"/>
      <c r="BC715" s="3"/>
      <c r="BD715" s="0" t="n">
        <f aca="false">SUM(AN715:BB715)</f>
        <v>0</v>
      </c>
    </row>
    <row r="716" customFormat="false" ht="13.8" hidden="false" customHeight="false" outlineLevel="0" collapsed="false">
      <c r="A716" s="0" t="n">
        <v>492.1075</v>
      </c>
      <c r="B716" s="0" t="n">
        <v>3.253816</v>
      </c>
      <c r="C716" s="0" t="n">
        <v>2.610626</v>
      </c>
      <c r="D716" s="0" t="n">
        <v>0.5896043</v>
      </c>
      <c r="E716" s="0" t="n">
        <v>-0.2348745</v>
      </c>
      <c r="F716" s="0" t="n">
        <v>0.01435661</v>
      </c>
      <c r="G716" s="0" t="n">
        <v>0.03032514</v>
      </c>
      <c r="H716" s="0" t="n">
        <v>0.9714465</v>
      </c>
      <c r="I716" s="0" t="n">
        <v>0.2038396</v>
      </c>
      <c r="J716" s="0" t="n">
        <v>-0.1287415</v>
      </c>
      <c r="K716" s="0" t="n">
        <v>0.7634857</v>
      </c>
      <c r="L716" s="0" t="n">
        <v>0.1605678</v>
      </c>
      <c r="M716" s="0" t="n">
        <v>0.6121545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145.3415</v>
      </c>
      <c r="S716" s="0" t="n">
        <v>128.0112</v>
      </c>
      <c r="T716" s="0" t="n">
        <v>73.69711</v>
      </c>
      <c r="U716" s="0" t="n">
        <v>30.73651</v>
      </c>
      <c r="V716" s="0" t="n">
        <v>11.37585</v>
      </c>
      <c r="W716" s="0" t="n">
        <v>35.808</v>
      </c>
      <c r="X716" s="0" t="n">
        <v>67.86652</v>
      </c>
      <c r="Y716" s="0" t="n">
        <v>93.22118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1" t="n">
        <v>-2.72558E-009</v>
      </c>
      <c r="AF716" s="1" t="n">
        <v>5.338656E-009</v>
      </c>
      <c r="AG716" s="1" t="n">
        <v>-5.816068E-010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O716" s="2" t="n">
        <f aca="false">SQRT(SUMSQ(AB716:AD716))</f>
        <v>0</v>
      </c>
      <c r="AP716" s="2"/>
      <c r="AQ716" s="2"/>
      <c r="AR716" s="2"/>
      <c r="AS716" s="2" t="n">
        <f aca="false">DEGREES(2*ACOS(AH716))</f>
        <v>0</v>
      </c>
      <c r="AT716" s="2"/>
      <c r="AU716" s="2"/>
      <c r="AW716" s="0" t="n">
        <f aca="false">ABS(AI716-1)</f>
        <v>0</v>
      </c>
      <c r="AZ716" s="3"/>
      <c r="BA716" s="3" t="n">
        <f aca="false">DEGREES(2*ACOS(AM716))</f>
        <v>0</v>
      </c>
      <c r="BB716" s="3"/>
      <c r="BC716" s="3"/>
      <c r="BD716" s="0" t="n">
        <f aca="false">SUM(AN716:BB716)</f>
        <v>0</v>
      </c>
    </row>
    <row r="717" customFormat="false" ht="13.8" hidden="false" customHeight="false" outlineLevel="0" collapsed="false">
      <c r="A717" s="0" t="n">
        <v>492.158</v>
      </c>
      <c r="B717" s="0" t="n">
        <v>3.253816</v>
      </c>
      <c r="C717" s="0" t="n">
        <v>2.610626</v>
      </c>
      <c r="D717" s="0" t="n">
        <v>0.5896043</v>
      </c>
      <c r="E717" s="0" t="n">
        <v>-0.2348745</v>
      </c>
      <c r="F717" s="0" t="n">
        <v>0.01435661</v>
      </c>
      <c r="G717" s="0" t="n">
        <v>0.03032514</v>
      </c>
      <c r="H717" s="0" t="n">
        <v>0.9714465</v>
      </c>
      <c r="I717" s="0" t="n">
        <v>0.2038396</v>
      </c>
      <c r="J717" s="0" t="n">
        <v>-0.1287415</v>
      </c>
      <c r="K717" s="0" t="n">
        <v>0.7634857</v>
      </c>
      <c r="L717" s="0" t="n">
        <v>0.1605678</v>
      </c>
      <c r="M717" s="0" t="n">
        <v>0.6121545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145.3415</v>
      </c>
      <c r="S717" s="0" t="n">
        <v>128.0112</v>
      </c>
      <c r="T717" s="0" t="n">
        <v>73.69711</v>
      </c>
      <c r="U717" s="0" t="n">
        <v>30.73651</v>
      </c>
      <c r="V717" s="0" t="n">
        <v>11.37586</v>
      </c>
      <c r="W717" s="0" t="n">
        <v>35.808</v>
      </c>
      <c r="X717" s="0" t="n">
        <v>67.86652</v>
      </c>
      <c r="Y717" s="0" t="n">
        <v>93.22118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O717" s="2" t="n">
        <f aca="false">SQRT(SUMSQ(AB717:AD717))</f>
        <v>0</v>
      </c>
      <c r="AP717" s="2"/>
      <c r="AQ717" s="2"/>
      <c r="AR717" s="2"/>
      <c r="AS717" s="2" t="n">
        <f aca="false">DEGREES(2*ACOS(AH717))</f>
        <v>0</v>
      </c>
      <c r="AT717" s="2"/>
      <c r="AU717" s="2"/>
      <c r="AW717" s="0" t="n">
        <f aca="false">ABS(AI717-1)</f>
        <v>0</v>
      </c>
      <c r="AZ717" s="3"/>
      <c r="BA717" s="3" t="n">
        <f aca="false">DEGREES(2*ACOS(AM717))</f>
        <v>0</v>
      </c>
      <c r="BB717" s="3"/>
      <c r="BC717" s="3"/>
      <c r="BD717" s="0" t="n">
        <f aca="false">SUM(AN717:BB717)</f>
        <v>0</v>
      </c>
    </row>
    <row r="718" customFormat="false" ht="13.8" hidden="false" customHeight="false" outlineLevel="0" collapsed="false">
      <c r="A718" s="0" t="n">
        <v>492.2078</v>
      </c>
      <c r="B718" s="0" t="n">
        <v>3.253816</v>
      </c>
      <c r="C718" s="0" t="n">
        <v>2.610626</v>
      </c>
      <c r="D718" s="0" t="n">
        <v>0.5896043</v>
      </c>
      <c r="E718" s="0" t="n">
        <v>-0.2348745</v>
      </c>
      <c r="F718" s="0" t="n">
        <v>0.01435661</v>
      </c>
      <c r="G718" s="0" t="n">
        <v>0.03032514</v>
      </c>
      <c r="H718" s="0" t="n">
        <v>0.9714465</v>
      </c>
      <c r="I718" s="0" t="n">
        <v>0.2038396</v>
      </c>
      <c r="J718" s="0" t="n">
        <v>-0.1287415</v>
      </c>
      <c r="K718" s="0" t="n">
        <v>0.7634857</v>
      </c>
      <c r="L718" s="0" t="n">
        <v>0.1605678</v>
      </c>
      <c r="M718" s="0" t="n">
        <v>0.6121545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140.0563</v>
      </c>
      <c r="S718" s="0" t="n">
        <v>123.3563</v>
      </c>
      <c r="T718" s="0" t="n">
        <v>71.01721</v>
      </c>
      <c r="U718" s="0" t="n">
        <v>29.61881</v>
      </c>
      <c r="V718" s="0" t="n">
        <v>10.96219</v>
      </c>
      <c r="W718" s="0" t="n">
        <v>34.50589</v>
      </c>
      <c r="X718" s="0" t="n">
        <v>65.39864</v>
      </c>
      <c r="Y718" s="0" t="n">
        <v>89.83131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O718" s="2" t="n">
        <f aca="false">SQRT(SUMSQ(AB718:AD718))</f>
        <v>0</v>
      </c>
      <c r="AP718" s="2"/>
      <c r="AQ718" s="2"/>
      <c r="AR718" s="2"/>
      <c r="AS718" s="2" t="n">
        <f aca="false">DEGREES(2*ACOS(AH718))</f>
        <v>0</v>
      </c>
      <c r="AT718" s="2"/>
      <c r="AU718" s="2"/>
      <c r="AW718" s="0" t="n">
        <f aca="false">ABS(AI718-1)</f>
        <v>0</v>
      </c>
      <c r="AZ718" s="3"/>
      <c r="BA718" s="3" t="n">
        <f aca="false">DEGREES(2*ACOS(AM718))</f>
        <v>0</v>
      </c>
      <c r="BB718" s="3"/>
      <c r="BC718" s="3"/>
      <c r="BD718" s="0" t="n">
        <f aca="false">SUM(AN718:BB718)</f>
        <v>0</v>
      </c>
    </row>
    <row r="719" customFormat="false" ht="13.8" hidden="false" customHeight="false" outlineLevel="0" collapsed="false">
      <c r="A719" s="0" t="n">
        <v>492.2582</v>
      </c>
      <c r="B719" s="0" t="n">
        <v>3.253816</v>
      </c>
      <c r="C719" s="0" t="n">
        <v>2.610626</v>
      </c>
      <c r="D719" s="0" t="n">
        <v>0.5896043</v>
      </c>
      <c r="E719" s="0" t="n">
        <v>-0.2348745</v>
      </c>
      <c r="F719" s="0" t="n">
        <v>0.01435661</v>
      </c>
      <c r="G719" s="0" t="n">
        <v>0.03032514</v>
      </c>
      <c r="H719" s="0" t="n">
        <v>0.9714465</v>
      </c>
      <c r="I719" s="0" t="n">
        <v>0.2038396</v>
      </c>
      <c r="J719" s="0" t="n">
        <v>-0.1287415</v>
      </c>
      <c r="K719" s="0" t="n">
        <v>0.7634857</v>
      </c>
      <c r="L719" s="0" t="n">
        <v>0.1605678</v>
      </c>
      <c r="M719" s="0" t="n">
        <v>0.6121545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142.6989</v>
      </c>
      <c r="S719" s="0" t="n">
        <v>125.6838</v>
      </c>
      <c r="T719" s="0" t="n">
        <v>72.35716</v>
      </c>
      <c r="U719" s="0" t="n">
        <v>30.17766</v>
      </c>
      <c r="V719" s="0" t="n">
        <v>11.16902</v>
      </c>
      <c r="W719" s="0" t="n">
        <v>35.15694</v>
      </c>
      <c r="X719" s="0" t="n">
        <v>66.63258</v>
      </c>
      <c r="Y719" s="0" t="n">
        <v>91.52625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O719" s="2" t="n">
        <f aca="false">SQRT(SUMSQ(AB719:AD719))</f>
        <v>0</v>
      </c>
      <c r="AP719" s="2"/>
      <c r="AQ719" s="2"/>
      <c r="AR719" s="2"/>
      <c r="AS719" s="2" t="n">
        <f aca="false">DEGREES(2*ACOS(AH719))</f>
        <v>0</v>
      </c>
      <c r="AT719" s="2"/>
      <c r="AU719" s="2"/>
      <c r="AW719" s="0" t="n">
        <f aca="false">ABS(AI719-1)</f>
        <v>0</v>
      </c>
      <c r="AZ719" s="3"/>
      <c r="BA719" s="3" t="n">
        <f aca="false">DEGREES(2*ACOS(AM719))</f>
        <v>0</v>
      </c>
      <c r="BB719" s="3"/>
      <c r="BC719" s="3"/>
      <c r="BD719" s="0" t="n">
        <f aca="false">SUM(AN719:BB719)</f>
        <v>0</v>
      </c>
    </row>
    <row r="720" customFormat="false" ht="13.8" hidden="false" customHeight="false" outlineLevel="0" collapsed="false">
      <c r="A720" s="0" t="n">
        <v>492.3077</v>
      </c>
      <c r="B720" s="0" t="n">
        <v>3.253816</v>
      </c>
      <c r="C720" s="0" t="n">
        <v>2.610626</v>
      </c>
      <c r="D720" s="0" t="n">
        <v>0.5896043</v>
      </c>
      <c r="E720" s="0" t="n">
        <v>-0.2348745</v>
      </c>
      <c r="F720" s="0" t="n">
        <v>0.01435663</v>
      </c>
      <c r="G720" s="0" t="n">
        <v>0.03032514</v>
      </c>
      <c r="H720" s="0" t="n">
        <v>0.9714465</v>
      </c>
      <c r="I720" s="0" t="n">
        <v>0.2038396</v>
      </c>
      <c r="J720" s="0" t="n">
        <v>-0.1287415</v>
      </c>
      <c r="K720" s="0" t="n">
        <v>0.7634857</v>
      </c>
      <c r="L720" s="0" t="n">
        <v>0.1605678</v>
      </c>
      <c r="M720" s="0" t="n">
        <v>0.6121545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140.0563</v>
      </c>
      <c r="S720" s="0" t="n">
        <v>123.3563</v>
      </c>
      <c r="T720" s="0" t="n">
        <v>71.01721</v>
      </c>
      <c r="U720" s="0" t="n">
        <v>29.61881</v>
      </c>
      <c r="V720" s="0" t="n">
        <v>10.96219</v>
      </c>
      <c r="W720" s="0" t="n">
        <v>34.50589</v>
      </c>
      <c r="X720" s="0" t="n">
        <v>65.39864</v>
      </c>
      <c r="Y720" s="0" t="n">
        <v>89.83131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1" t="n">
        <v>-9.085265E-009</v>
      </c>
      <c r="AF720" s="1" t="n">
        <v>1.779552E-008</v>
      </c>
      <c r="AG720" s="1" t="n">
        <v>-1.938689E-009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O720" s="2" t="n">
        <f aca="false">SQRT(SUMSQ(AB720:AD720))</f>
        <v>0</v>
      </c>
      <c r="AP720" s="2"/>
      <c r="AQ720" s="2"/>
      <c r="AR720" s="2"/>
      <c r="AS720" s="2" t="n">
        <f aca="false">DEGREES(2*ACOS(AH720))</f>
        <v>0</v>
      </c>
      <c r="AT720" s="2"/>
      <c r="AU720" s="2"/>
      <c r="AW720" s="0" t="n">
        <f aca="false">ABS(AI720-1)</f>
        <v>0</v>
      </c>
      <c r="AZ720" s="3"/>
      <c r="BA720" s="3" t="n">
        <f aca="false">DEGREES(2*ACOS(AM720))</f>
        <v>0</v>
      </c>
      <c r="BB720" s="3"/>
      <c r="BC720" s="3"/>
      <c r="BD720" s="0" t="n">
        <f aca="false">SUM(AN720:BB720)</f>
        <v>0</v>
      </c>
    </row>
    <row r="721" customFormat="false" ht="13.8" hidden="false" customHeight="false" outlineLevel="0" collapsed="false">
      <c r="A721" s="0" t="n">
        <v>492.3582</v>
      </c>
      <c r="B721" s="0" t="n">
        <v>3.253816</v>
      </c>
      <c r="C721" s="0" t="n">
        <v>2.610626</v>
      </c>
      <c r="D721" s="0" t="n">
        <v>0.5896043</v>
      </c>
      <c r="E721" s="0" t="n">
        <v>-0.2348745</v>
      </c>
      <c r="F721" s="0" t="n">
        <v>0.01435664</v>
      </c>
      <c r="G721" s="0" t="n">
        <v>0.03032514</v>
      </c>
      <c r="H721" s="0" t="n">
        <v>0.9714465</v>
      </c>
      <c r="I721" s="0" t="n">
        <v>0.2038396</v>
      </c>
      <c r="J721" s="0" t="n">
        <v>-0.1287415</v>
      </c>
      <c r="K721" s="0" t="n">
        <v>0.7634857</v>
      </c>
      <c r="L721" s="0" t="n">
        <v>0.1605678</v>
      </c>
      <c r="M721" s="0" t="n">
        <v>0.6121545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142.6989</v>
      </c>
      <c r="S721" s="0" t="n">
        <v>125.6838</v>
      </c>
      <c r="T721" s="0" t="n">
        <v>72.35716</v>
      </c>
      <c r="U721" s="0" t="n">
        <v>30.17766</v>
      </c>
      <c r="V721" s="0" t="n">
        <v>11.16902</v>
      </c>
      <c r="W721" s="0" t="n">
        <v>35.15694</v>
      </c>
      <c r="X721" s="0" t="n">
        <v>66.63258</v>
      </c>
      <c r="Y721" s="0" t="n">
        <v>91.52625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1" t="n">
        <v>-7.268212E-009</v>
      </c>
      <c r="AF721" s="1" t="n">
        <v>1.423642E-008</v>
      </c>
      <c r="AG721" s="1" t="n">
        <v>-1.550951E-009</v>
      </c>
      <c r="AH721" s="0" t="n">
        <v>1</v>
      </c>
      <c r="AI721" s="0" t="n">
        <v>1</v>
      </c>
      <c r="AJ721" s="1" t="n">
        <v>-9.085265E-010</v>
      </c>
      <c r="AK721" s="1" t="n">
        <v>1.779552E-009</v>
      </c>
      <c r="AL721" s="1" t="n">
        <v>-1.938689E-010</v>
      </c>
      <c r="AM721" s="0" t="n">
        <v>1</v>
      </c>
      <c r="AO721" s="2" t="n">
        <f aca="false">SQRT(SUMSQ(AB721:AD721))</f>
        <v>0</v>
      </c>
      <c r="AP721" s="2"/>
      <c r="AQ721" s="2"/>
      <c r="AR721" s="2"/>
      <c r="AS721" s="2" t="n">
        <f aca="false">DEGREES(2*ACOS(AH721))</f>
        <v>0</v>
      </c>
      <c r="AT721" s="2"/>
      <c r="AU721" s="2"/>
      <c r="AW721" s="0" t="n">
        <f aca="false">ABS(AI721-1)</f>
        <v>0</v>
      </c>
      <c r="AZ721" s="3"/>
      <c r="BA721" s="3" t="n">
        <f aca="false">DEGREES(2*ACOS(AM721))</f>
        <v>0</v>
      </c>
      <c r="BB721" s="3"/>
      <c r="BC721" s="3"/>
      <c r="BD721" s="0" t="n">
        <f aca="false">SUM(AN721:BB721)</f>
        <v>0</v>
      </c>
    </row>
    <row r="722" customFormat="false" ht="13.8" hidden="false" customHeight="false" outlineLevel="0" collapsed="false">
      <c r="A722" s="0" t="n">
        <v>492.4077</v>
      </c>
      <c r="B722" s="0" t="n">
        <v>3.253816</v>
      </c>
      <c r="C722" s="0" t="n">
        <v>2.610626</v>
      </c>
      <c r="D722" s="0" t="n">
        <v>0.5896043</v>
      </c>
      <c r="E722" s="0" t="n">
        <v>-0.2348745</v>
      </c>
      <c r="F722" s="0" t="n">
        <v>0.01435664</v>
      </c>
      <c r="G722" s="0" t="n">
        <v>0.03032514</v>
      </c>
      <c r="H722" s="0" t="n">
        <v>0.9714465</v>
      </c>
      <c r="I722" s="0" t="n">
        <v>0.2038396</v>
      </c>
      <c r="J722" s="0" t="n">
        <v>-0.1285138</v>
      </c>
      <c r="K722" s="0" t="n">
        <v>0.7651681</v>
      </c>
      <c r="L722" s="0" t="n">
        <v>0.161224</v>
      </c>
      <c r="M722" s="0" t="n">
        <v>0.6099254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118.9157</v>
      </c>
      <c r="S722" s="0" t="n">
        <v>104.7365</v>
      </c>
      <c r="T722" s="0" t="n">
        <v>60.29762</v>
      </c>
      <c r="U722" s="0" t="n">
        <v>25.14805</v>
      </c>
      <c r="V722" s="0" t="n">
        <v>9.307518</v>
      </c>
      <c r="W722" s="0" t="n">
        <v>29.29745</v>
      </c>
      <c r="X722" s="0" t="n">
        <v>55.52715</v>
      </c>
      <c r="Y722" s="0" t="n">
        <v>76.27187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-0.003767044</v>
      </c>
      <c r="AK722" s="0" t="n">
        <v>0.0122589</v>
      </c>
      <c r="AL722" s="0" t="n">
        <v>0.001302442</v>
      </c>
      <c r="AM722" s="0" t="n">
        <v>0.9999169</v>
      </c>
      <c r="AO722" s="2" t="n">
        <f aca="false">SQRT(SUMSQ(AB722:AD722))</f>
        <v>0</v>
      </c>
      <c r="AP722" s="2"/>
      <c r="AQ722" s="2"/>
      <c r="AR722" s="2"/>
      <c r="AS722" s="2" t="n">
        <f aca="false">DEGREES(2*ACOS(AH722))</f>
        <v>0</v>
      </c>
      <c r="AT722" s="2"/>
      <c r="AU722" s="2"/>
      <c r="AW722" s="0" t="n">
        <f aca="false">ABS(AI722-1)</f>
        <v>0</v>
      </c>
      <c r="AZ722" s="3"/>
      <c r="BA722" s="3" t="n">
        <f aca="false">DEGREES(2*ACOS(AM722))</f>
        <v>1.47730832547966</v>
      </c>
      <c r="BB722" s="3"/>
      <c r="BC722" s="3"/>
      <c r="BD722" s="0" t="n">
        <f aca="false">SUM(AN722:BB722)</f>
        <v>1.47730832547966</v>
      </c>
    </row>
    <row r="723" customFormat="false" ht="13.8" hidden="false" customHeight="false" outlineLevel="0" collapsed="false">
      <c r="A723" s="0" t="n">
        <v>492.4583</v>
      </c>
      <c r="B723" s="0" t="n">
        <v>3.253816</v>
      </c>
      <c r="C723" s="0" t="n">
        <v>2.610626</v>
      </c>
      <c r="D723" s="0" t="n">
        <v>0.5896043</v>
      </c>
      <c r="E723" s="0" t="n">
        <v>-0.2348745</v>
      </c>
      <c r="F723" s="0" t="n">
        <v>0.01435664</v>
      </c>
      <c r="G723" s="0" t="n">
        <v>0.03032514</v>
      </c>
      <c r="H723" s="0" t="n">
        <v>0.9714465</v>
      </c>
      <c r="I723" s="0" t="n">
        <v>0.2038396</v>
      </c>
      <c r="J723" s="0" t="n">
        <v>-0.1276068</v>
      </c>
      <c r="K723" s="0" t="n">
        <v>0.7679225</v>
      </c>
      <c r="L723" s="0" t="n">
        <v>0.1615547</v>
      </c>
      <c r="M723" s="0" t="n">
        <v>0.6065572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137.4138</v>
      </c>
      <c r="S723" s="0" t="n">
        <v>121.0288</v>
      </c>
      <c r="T723" s="0" t="n">
        <v>69.67726</v>
      </c>
      <c r="U723" s="0" t="n">
        <v>29.05997</v>
      </c>
      <c r="V723" s="0" t="n">
        <v>10.75535</v>
      </c>
      <c r="W723" s="0" t="n">
        <v>33.85484</v>
      </c>
      <c r="X723" s="0" t="n">
        <v>64.1647</v>
      </c>
      <c r="Y723" s="0" t="n">
        <v>88.13638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-0.003234798</v>
      </c>
      <c r="AK723" s="0" t="n">
        <v>-0.00334056</v>
      </c>
      <c r="AL723" s="0" t="n">
        <v>0.0002160681</v>
      </c>
      <c r="AM723" s="0" t="n">
        <v>0.9999892</v>
      </c>
      <c r="AO723" s="2" t="n">
        <f aca="false">SQRT(SUMSQ(AB723:AD723))</f>
        <v>0</v>
      </c>
      <c r="AP723" s="2"/>
      <c r="AQ723" s="2"/>
      <c r="AR723" s="2"/>
      <c r="AS723" s="2" t="n">
        <f aca="false">DEGREES(2*ACOS(AH723))</f>
        <v>0</v>
      </c>
      <c r="AT723" s="2"/>
      <c r="AU723" s="2"/>
      <c r="AW723" s="0" t="n">
        <f aca="false">ABS(AI723-1)</f>
        <v>0</v>
      </c>
      <c r="AZ723" s="3"/>
      <c r="BA723" s="3" t="n">
        <f aca="false">DEGREES(2*ACOS(AM723))</f>
        <v>0.532573918985841</v>
      </c>
      <c r="BB723" s="3"/>
      <c r="BC723" s="3"/>
      <c r="BD723" s="0" t="n">
        <f aca="false">SUM(AN723:BB723)</f>
        <v>0.532573918985841</v>
      </c>
    </row>
    <row r="724" customFormat="false" ht="13.8" hidden="false" customHeight="false" outlineLevel="0" collapsed="false">
      <c r="A724" s="0" t="n">
        <v>492.5075</v>
      </c>
      <c r="B724" s="0" t="n">
        <v>3.253816</v>
      </c>
      <c r="C724" s="0" t="n">
        <v>2.610626</v>
      </c>
      <c r="D724" s="0" t="n">
        <v>0.5896043</v>
      </c>
      <c r="E724" s="0" t="n">
        <v>-0.2348745</v>
      </c>
      <c r="F724" s="0" t="n">
        <v>0.01435664</v>
      </c>
      <c r="G724" s="0" t="n">
        <v>0.03032514</v>
      </c>
      <c r="H724" s="0" t="n">
        <v>0.9714465</v>
      </c>
      <c r="I724" s="0" t="n">
        <v>0.2038396</v>
      </c>
      <c r="J724" s="0" t="n">
        <v>-0.1272175</v>
      </c>
      <c r="K724" s="0" t="n">
        <v>0.7700632</v>
      </c>
      <c r="L724" s="0" t="n">
        <v>0.1622676</v>
      </c>
      <c r="M724" s="0" t="n">
        <v>0.6037281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134.7712</v>
      </c>
      <c r="S724" s="0" t="n">
        <v>118.7013</v>
      </c>
      <c r="T724" s="0" t="n">
        <v>68.33731</v>
      </c>
      <c r="U724" s="0" t="n">
        <v>28.50112</v>
      </c>
      <c r="V724" s="0" t="n">
        <v>10.54852</v>
      </c>
      <c r="W724" s="0" t="n">
        <v>33.20378</v>
      </c>
      <c r="X724" s="0" t="n">
        <v>62.93076</v>
      </c>
      <c r="Y724" s="0" t="n">
        <v>86.44145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0.000753193</v>
      </c>
      <c r="AK724" s="0" t="n">
        <v>0.006941346</v>
      </c>
      <c r="AL724" s="0" t="n">
        <v>0.001635917</v>
      </c>
      <c r="AM724" s="0" t="n">
        <v>0.9999741</v>
      </c>
      <c r="AO724" s="2" t="n">
        <f aca="false">SQRT(SUMSQ(AB724:AD724))</f>
        <v>0</v>
      </c>
      <c r="AP724" s="2"/>
      <c r="AQ724" s="2"/>
      <c r="AR724" s="2"/>
      <c r="AS724" s="2" t="n">
        <f aca="false">DEGREES(2*ACOS(AH724))</f>
        <v>0</v>
      </c>
      <c r="AT724" s="2"/>
      <c r="AU724" s="2"/>
      <c r="AW724" s="0" t="n">
        <f aca="false">ABS(AI724-1)</f>
        <v>0</v>
      </c>
      <c r="AZ724" s="3"/>
      <c r="BA724" s="3" t="n">
        <f aca="false">DEGREES(2*ACOS(AM724))</f>
        <v>0.824742633750781</v>
      </c>
      <c r="BB724" s="3"/>
      <c r="BC724" s="3"/>
      <c r="BD724" s="0" t="n">
        <f aca="false">SUM(AN724:BB724)</f>
        <v>0.824742633750781</v>
      </c>
    </row>
    <row r="725" customFormat="false" ht="13.8" hidden="false" customHeight="false" outlineLevel="0" collapsed="false">
      <c r="A725" s="0" t="n">
        <v>492.5576</v>
      </c>
      <c r="B725" s="0" t="n">
        <v>3.253816</v>
      </c>
      <c r="C725" s="0" t="n">
        <v>2.610626</v>
      </c>
      <c r="D725" s="0" t="n">
        <v>0.5896043</v>
      </c>
      <c r="E725" s="0" t="n">
        <v>-0.2348745</v>
      </c>
      <c r="F725" s="0" t="n">
        <v>0.01435664</v>
      </c>
      <c r="G725" s="0" t="n">
        <v>0.03032514</v>
      </c>
      <c r="H725" s="0" t="n">
        <v>0.9714465</v>
      </c>
      <c r="I725" s="0" t="n">
        <v>0.2038396</v>
      </c>
      <c r="J725" s="0" t="n">
        <v>-0.1272658</v>
      </c>
      <c r="K725" s="0" t="n">
        <v>0.7714816</v>
      </c>
      <c r="L725" s="0" t="n">
        <v>0.1631884</v>
      </c>
      <c r="M725" s="0" t="n">
        <v>0.6016554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137.4138</v>
      </c>
      <c r="S725" s="0" t="n">
        <v>121.0288</v>
      </c>
      <c r="T725" s="0" t="n">
        <v>69.67726</v>
      </c>
      <c r="U725" s="0" t="n">
        <v>29.05997</v>
      </c>
      <c r="V725" s="0" t="n">
        <v>10.75535</v>
      </c>
      <c r="W725" s="0" t="n">
        <v>33.85484</v>
      </c>
      <c r="X725" s="0" t="n">
        <v>64.1647</v>
      </c>
      <c r="Y725" s="0" t="n">
        <v>88.13638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0.002591973</v>
      </c>
      <c r="AK725" s="0" t="n">
        <v>0.0004998834</v>
      </c>
      <c r="AL725" s="0" t="n">
        <v>-0.0002397158</v>
      </c>
      <c r="AM725" s="0" t="n">
        <v>0.9999964</v>
      </c>
      <c r="AO725" s="2" t="n">
        <f aca="false">SQRT(SUMSQ(AB725:AD725))</f>
        <v>0</v>
      </c>
      <c r="AP725" s="2"/>
      <c r="AQ725" s="2"/>
      <c r="AR725" s="2"/>
      <c r="AS725" s="2" t="n">
        <f aca="false">DEGREES(2*ACOS(AH725))</f>
        <v>0</v>
      </c>
      <c r="AT725" s="2"/>
      <c r="AU725" s="2"/>
      <c r="AW725" s="0" t="n">
        <f aca="false">ABS(AI725-1)</f>
        <v>0</v>
      </c>
      <c r="AZ725" s="3"/>
      <c r="BA725" s="3" t="n">
        <f aca="false">DEGREES(2*ACOS(AM725))</f>
        <v>0.307481510995659</v>
      </c>
      <c r="BB725" s="3"/>
      <c r="BC725" s="3"/>
      <c r="BD725" s="0" t="n">
        <f aca="false">SUM(AN725:BB725)</f>
        <v>0.307481510995659</v>
      </c>
    </row>
    <row r="726" customFormat="false" ht="13.8" hidden="false" customHeight="false" outlineLevel="0" collapsed="false">
      <c r="A726" s="0" t="n">
        <v>492.6082</v>
      </c>
      <c r="B726" s="0" t="n">
        <v>3.253816</v>
      </c>
      <c r="C726" s="0" t="n">
        <v>2.610626</v>
      </c>
      <c r="D726" s="0" t="n">
        <v>0.5896043</v>
      </c>
      <c r="E726" s="0" t="n">
        <v>-0.2348745</v>
      </c>
      <c r="F726" s="0" t="n">
        <v>0.01435664</v>
      </c>
      <c r="G726" s="0" t="n">
        <v>0.03032514</v>
      </c>
      <c r="H726" s="0" t="n">
        <v>0.9714465</v>
      </c>
      <c r="I726" s="0" t="n">
        <v>0.2038396</v>
      </c>
      <c r="J726" s="0" t="n">
        <v>-0.1264284</v>
      </c>
      <c r="K726" s="0" t="n">
        <v>0.7747114</v>
      </c>
      <c r="L726" s="0" t="n">
        <v>0.1639354</v>
      </c>
      <c r="M726" s="0" t="n">
        <v>0.5974641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137.4138</v>
      </c>
      <c r="S726" s="0" t="n">
        <v>121.0288</v>
      </c>
      <c r="T726" s="0" t="n">
        <v>69.67726</v>
      </c>
      <c r="U726" s="0" t="n">
        <v>29.05997</v>
      </c>
      <c r="V726" s="0" t="n">
        <v>10.75535</v>
      </c>
      <c r="W726" s="0" t="n">
        <v>33.85484</v>
      </c>
      <c r="X726" s="0" t="n">
        <v>64.1647</v>
      </c>
      <c r="Y726" s="0" t="n">
        <v>88.13638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1</v>
      </c>
      <c r="AI726" s="0" t="n">
        <v>1</v>
      </c>
      <c r="AJ726" s="0" t="n">
        <v>0.002085764</v>
      </c>
      <c r="AK726" s="0" t="n">
        <v>0.01444597</v>
      </c>
      <c r="AL726" s="0" t="n">
        <v>-0.000494452</v>
      </c>
      <c r="AM726" s="0" t="n">
        <v>0.9998934</v>
      </c>
      <c r="AO726" s="2" t="n">
        <f aca="false">SQRT(SUMSQ(AB726:AD726))</f>
        <v>0</v>
      </c>
      <c r="AP726" s="2"/>
      <c r="AQ726" s="2"/>
      <c r="AR726" s="2"/>
      <c r="AS726" s="2" t="n">
        <f aca="false">DEGREES(2*ACOS(AH726))</f>
        <v>0</v>
      </c>
      <c r="AT726" s="2"/>
      <c r="AU726" s="2"/>
      <c r="AW726" s="0" t="n">
        <f aca="false">ABS(AI726-1)</f>
        <v>0</v>
      </c>
      <c r="AZ726" s="3"/>
      <c r="BA726" s="3" t="n">
        <f aca="false">DEGREES(2*ACOS(AM726))</f>
        <v>1.67320859305071</v>
      </c>
      <c r="BB726" s="3"/>
      <c r="BC726" s="3"/>
      <c r="BD726" s="0" t="n">
        <f aca="false">SUM(AN726:BB726)</f>
        <v>1.67320859305071</v>
      </c>
    </row>
    <row r="727" customFormat="false" ht="13.8" hidden="false" customHeight="false" outlineLevel="0" collapsed="false">
      <c r="A727" s="0" t="n">
        <v>492.6575</v>
      </c>
      <c r="B727" s="0" t="n">
        <v>3.253816</v>
      </c>
      <c r="C727" s="0" t="n">
        <v>2.610626</v>
      </c>
      <c r="D727" s="0" t="n">
        <v>0.5896043</v>
      </c>
      <c r="E727" s="0" t="n">
        <v>-0.2348745</v>
      </c>
      <c r="F727" s="0" t="n">
        <v>0.01435664</v>
      </c>
      <c r="G727" s="0" t="n">
        <v>0.03032514</v>
      </c>
      <c r="H727" s="0" t="n">
        <v>0.9714465</v>
      </c>
      <c r="I727" s="0" t="n">
        <v>0.2038396</v>
      </c>
      <c r="J727" s="0" t="n">
        <v>-0.1255774</v>
      </c>
      <c r="K727" s="0" t="n">
        <v>0.7789333</v>
      </c>
      <c r="L727" s="0" t="n">
        <v>0.1653</v>
      </c>
      <c r="M727" s="0" t="n">
        <v>0.5917509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140.0563</v>
      </c>
      <c r="S727" s="0" t="n">
        <v>123.3563</v>
      </c>
      <c r="T727" s="0" t="n">
        <v>71.01721</v>
      </c>
      <c r="U727" s="0" t="n">
        <v>29.61881</v>
      </c>
      <c r="V727" s="0" t="n">
        <v>10.96219</v>
      </c>
      <c r="W727" s="0" t="n">
        <v>34.50589</v>
      </c>
      <c r="X727" s="0" t="n">
        <v>65.39864</v>
      </c>
      <c r="Y727" s="0" t="n">
        <v>89.83131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1</v>
      </c>
      <c r="AI727" s="0" t="n">
        <v>1</v>
      </c>
      <c r="AJ727" s="0" t="n">
        <v>0.006178827</v>
      </c>
      <c r="AK727" s="0" t="n">
        <v>0.01294834</v>
      </c>
      <c r="AL727" s="0" t="n">
        <v>-0.001073559</v>
      </c>
      <c r="AM727" s="0" t="n">
        <v>0.9998964</v>
      </c>
      <c r="AO727" s="2" t="n">
        <f aca="false">SQRT(SUMSQ(AB727:AD727))</f>
        <v>0</v>
      </c>
      <c r="AP727" s="2"/>
      <c r="AQ727" s="2"/>
      <c r="AR727" s="2"/>
      <c r="AS727" s="2" t="n">
        <f aca="false">DEGREES(2*ACOS(AH727))</f>
        <v>0</v>
      </c>
      <c r="AT727" s="2"/>
      <c r="AU727" s="2"/>
      <c r="AW727" s="0" t="n">
        <f aca="false">ABS(AI727-1)</f>
        <v>0</v>
      </c>
      <c r="AZ727" s="3"/>
      <c r="BA727" s="3" t="n">
        <f aca="false">DEGREES(2*ACOS(AM727))</f>
        <v>1.64949594820948</v>
      </c>
      <c r="BB727" s="3"/>
      <c r="BC727" s="3"/>
      <c r="BD727" s="0" t="n">
        <f aca="false">SUM(AN727:BB727)</f>
        <v>1.64949594820948</v>
      </c>
    </row>
    <row r="728" customFormat="false" ht="13.8" hidden="false" customHeight="false" outlineLevel="0" collapsed="false">
      <c r="A728" s="0" t="n">
        <v>492.708</v>
      </c>
      <c r="B728" s="0" t="n">
        <v>3.253816</v>
      </c>
      <c r="C728" s="0" t="n">
        <v>2.610626</v>
      </c>
      <c r="D728" s="0" t="n">
        <v>0.5896043</v>
      </c>
      <c r="E728" s="0" t="n">
        <v>-0.2348745</v>
      </c>
      <c r="F728" s="0" t="n">
        <v>0.01435664</v>
      </c>
      <c r="G728" s="0" t="n">
        <v>0.03032514</v>
      </c>
      <c r="H728" s="0" t="n">
        <v>0.9714465</v>
      </c>
      <c r="I728" s="0" t="n">
        <v>0.2038396</v>
      </c>
      <c r="J728" s="0" t="n">
        <v>-0.1239689</v>
      </c>
      <c r="K728" s="0" t="n">
        <v>0.7848486</v>
      </c>
      <c r="L728" s="0" t="n">
        <v>0.166649</v>
      </c>
      <c r="M728" s="0" t="n">
        <v>0.5838429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147.9841</v>
      </c>
      <c r="S728" s="0" t="n">
        <v>130.3387</v>
      </c>
      <c r="T728" s="0" t="n">
        <v>75.03706</v>
      </c>
      <c r="U728" s="0" t="n">
        <v>31.29535</v>
      </c>
      <c r="V728" s="0" t="n">
        <v>11.58269</v>
      </c>
      <c r="W728" s="0" t="n">
        <v>36.45905</v>
      </c>
      <c r="X728" s="0" t="n">
        <v>69.10046</v>
      </c>
      <c r="Y728" s="0" t="n">
        <v>94.91611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1</v>
      </c>
      <c r="AI728" s="0" t="n">
        <v>1</v>
      </c>
      <c r="AJ728" s="0" t="n">
        <v>0.006350942</v>
      </c>
      <c r="AK728" s="0" t="n">
        <v>0.0133354</v>
      </c>
      <c r="AL728" s="0" t="n">
        <v>-0.002095042</v>
      </c>
      <c r="AM728" s="0" t="n">
        <v>0.9998885</v>
      </c>
      <c r="AO728" s="2" t="n">
        <f aca="false">SQRT(SUMSQ(AB728:AD728))</f>
        <v>0</v>
      </c>
      <c r="AP728" s="2"/>
      <c r="AQ728" s="2"/>
      <c r="AR728" s="2"/>
      <c r="AS728" s="2" t="n">
        <f aca="false">DEGREES(2*ACOS(AH728))</f>
        <v>0</v>
      </c>
      <c r="AT728" s="2"/>
      <c r="AU728" s="2"/>
      <c r="AW728" s="0" t="n">
        <f aca="false">ABS(AI728-1)</f>
        <v>0</v>
      </c>
      <c r="AZ728" s="3"/>
      <c r="BA728" s="3" t="n">
        <f aca="false">DEGREES(2*ACOS(AM728))</f>
        <v>1.71123279617913</v>
      </c>
      <c r="BB728" s="3"/>
      <c r="BC728" s="3"/>
      <c r="BD728" s="0" t="n">
        <f aca="false">SUM(AN728:BB728)</f>
        <v>1.71123279617913</v>
      </c>
    </row>
    <row r="729" customFormat="false" ht="13.8" hidden="false" customHeight="false" outlineLevel="0" collapsed="false">
      <c r="A729" s="0" t="n">
        <v>492.7575</v>
      </c>
      <c r="B729" s="0" t="n">
        <v>3.253816</v>
      </c>
      <c r="C729" s="0" t="n">
        <v>2.610626</v>
      </c>
      <c r="D729" s="0" t="n">
        <v>0.5896043</v>
      </c>
      <c r="E729" s="0" t="n">
        <v>-0.2348745</v>
      </c>
      <c r="F729" s="0" t="n">
        <v>0.01435664</v>
      </c>
      <c r="G729" s="0" t="n">
        <v>0.03032514</v>
      </c>
      <c r="H729" s="0" t="n">
        <v>0.9714465</v>
      </c>
      <c r="I729" s="0" t="n">
        <v>0.2038396</v>
      </c>
      <c r="J729" s="0" t="n">
        <v>-0.1232182</v>
      </c>
      <c r="K729" s="0" t="n">
        <v>0.7880555</v>
      </c>
      <c r="L729" s="0" t="n">
        <v>0.1675935</v>
      </c>
      <c r="M729" s="0" t="n">
        <v>0.5793947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145.3415</v>
      </c>
      <c r="S729" s="0" t="n">
        <v>128.0112</v>
      </c>
      <c r="T729" s="0" t="n">
        <v>73.69711</v>
      </c>
      <c r="U729" s="0" t="n">
        <v>30.73651</v>
      </c>
      <c r="V729" s="0" t="n">
        <v>11.37586</v>
      </c>
      <c r="W729" s="0" t="n">
        <v>35.808</v>
      </c>
      <c r="X729" s="0" t="n">
        <v>67.86652</v>
      </c>
      <c r="Y729" s="0" t="n">
        <v>93.22118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0.01254697</v>
      </c>
      <c r="AK729" s="0" t="n">
        <v>0.005579453</v>
      </c>
      <c r="AL729" s="0" t="n">
        <v>-0.005138338</v>
      </c>
      <c r="AM729" s="0" t="n">
        <v>0.9998924</v>
      </c>
      <c r="AO729" s="2" t="n">
        <f aca="false">SQRT(SUMSQ(AB729:AD729))</f>
        <v>0</v>
      </c>
      <c r="AP729" s="2"/>
      <c r="AQ729" s="2"/>
      <c r="AR729" s="2"/>
      <c r="AS729" s="2" t="n">
        <f aca="false">DEGREES(2*ACOS(AH729))</f>
        <v>0</v>
      </c>
      <c r="AT729" s="2"/>
      <c r="AU729" s="2"/>
      <c r="AW729" s="0" t="n">
        <f aca="false">ABS(AI729-1)</f>
        <v>0</v>
      </c>
      <c r="AZ729" s="3"/>
      <c r="BA729" s="3" t="n">
        <f aca="false">DEGREES(2*ACOS(AM729))</f>
        <v>1.68103848387428</v>
      </c>
      <c r="BB729" s="3"/>
      <c r="BC729" s="3"/>
      <c r="BD729" s="0" t="n">
        <f aca="false">SUM(AN729:BB729)</f>
        <v>1.68103848387428</v>
      </c>
    </row>
    <row r="730" customFormat="false" ht="13.8" hidden="false" customHeight="false" outlineLevel="0" collapsed="false">
      <c r="A730" s="0" t="n">
        <v>492.8099</v>
      </c>
      <c r="B730" s="0" t="n">
        <v>3.253816</v>
      </c>
      <c r="C730" s="0" t="n">
        <v>2.610626</v>
      </c>
      <c r="D730" s="0" t="n">
        <v>0.5896043</v>
      </c>
      <c r="E730" s="0" t="n">
        <v>-0.2348745</v>
      </c>
      <c r="F730" s="0" t="n">
        <v>0.01435664</v>
      </c>
      <c r="G730" s="0" t="n">
        <v>0.03032514</v>
      </c>
      <c r="H730" s="0" t="n">
        <v>0.9714465</v>
      </c>
      <c r="I730" s="0" t="n">
        <v>0.2038396</v>
      </c>
      <c r="J730" s="0" t="n">
        <v>-0.1223645</v>
      </c>
      <c r="K730" s="0" t="n">
        <v>0.7906913</v>
      </c>
      <c r="L730" s="0" t="n">
        <v>0.1680165</v>
      </c>
      <c r="M730" s="0" t="n">
        <v>0.5758513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121.5583</v>
      </c>
      <c r="S730" s="0" t="n">
        <v>107.0639</v>
      </c>
      <c r="T730" s="0" t="n">
        <v>61.63756</v>
      </c>
      <c r="U730" s="0" t="n">
        <v>25.7069</v>
      </c>
      <c r="V730" s="0" t="n">
        <v>9.514352</v>
      </c>
      <c r="W730" s="0" t="n">
        <v>29.94851</v>
      </c>
      <c r="X730" s="0" t="n">
        <v>56.76108</v>
      </c>
      <c r="Y730" s="0" t="n">
        <v>77.9668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0.005963769</v>
      </c>
      <c r="AK730" s="0" t="n">
        <v>0.003036333</v>
      </c>
      <c r="AL730" s="0" t="n">
        <v>-0.001107859</v>
      </c>
      <c r="AM730" s="0" t="n">
        <v>0.9999767</v>
      </c>
      <c r="AO730" s="2" t="n">
        <f aca="false">SQRT(SUMSQ(AB730:AD730))</f>
        <v>0</v>
      </c>
      <c r="AP730" s="2"/>
      <c r="AQ730" s="2"/>
      <c r="AR730" s="2"/>
      <c r="AS730" s="2" t="n">
        <f aca="false">DEGREES(2*ACOS(AH730))</f>
        <v>0</v>
      </c>
      <c r="AT730" s="2"/>
      <c r="AU730" s="2"/>
      <c r="AW730" s="0" t="n">
        <f aca="false">ABS(AI730-1)</f>
        <v>0</v>
      </c>
      <c r="AZ730" s="3"/>
      <c r="BA730" s="3" t="n">
        <f aca="false">DEGREES(2*ACOS(AM730))</f>
        <v>0.782251545173237</v>
      </c>
      <c r="BB730" s="3"/>
      <c r="BC730" s="3"/>
      <c r="BD730" s="0" t="n">
        <f aca="false">SUM(AN730:BB730)</f>
        <v>0.782251545173237</v>
      </c>
    </row>
    <row r="731" customFormat="false" ht="13.8" hidden="false" customHeight="false" outlineLevel="0" collapsed="false">
      <c r="A731" s="0" t="n">
        <v>492.8594</v>
      </c>
      <c r="B731" s="0" t="n">
        <v>3.253816</v>
      </c>
      <c r="C731" s="0" t="n">
        <v>2.610626</v>
      </c>
      <c r="D731" s="0" t="n">
        <v>0.5896043</v>
      </c>
      <c r="E731" s="0" t="n">
        <v>-0.2348745</v>
      </c>
      <c r="F731" s="0" t="n">
        <v>0.01435664</v>
      </c>
      <c r="G731" s="0" t="n">
        <v>0.03032514</v>
      </c>
      <c r="H731" s="0" t="n">
        <v>0.9714465</v>
      </c>
      <c r="I731" s="0" t="n">
        <v>0.2038396</v>
      </c>
      <c r="J731" s="0" t="n">
        <v>-0.1221911</v>
      </c>
      <c r="K731" s="0" t="n">
        <v>0.791936</v>
      </c>
      <c r="L731" s="0" t="n">
        <v>0.1685818</v>
      </c>
      <c r="M731" s="0" t="n">
        <v>0.5740095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145.3415</v>
      </c>
      <c r="S731" s="0" t="n">
        <v>128.0112</v>
      </c>
      <c r="T731" s="0" t="n">
        <v>73.69711</v>
      </c>
      <c r="U731" s="0" t="n">
        <v>30.73651</v>
      </c>
      <c r="V731" s="0" t="n">
        <v>11.37586</v>
      </c>
      <c r="W731" s="0" t="n">
        <v>35.808</v>
      </c>
      <c r="X731" s="0" t="n">
        <v>67.86652</v>
      </c>
      <c r="Y731" s="0" t="n">
        <v>93.22118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0.004009366</v>
      </c>
      <c r="AK731" s="0" t="n">
        <v>0.001969609</v>
      </c>
      <c r="AL731" s="0" t="n">
        <v>-0.001283686</v>
      </c>
      <c r="AM731" s="0" t="n">
        <v>0.999989</v>
      </c>
      <c r="AO731" s="2" t="n">
        <f aca="false">SQRT(SUMSQ(AB731:AD731))</f>
        <v>0</v>
      </c>
      <c r="AP731" s="2"/>
      <c r="AQ731" s="2"/>
      <c r="AR731" s="2"/>
      <c r="AS731" s="2" t="n">
        <f aca="false">DEGREES(2*ACOS(AH731))</f>
        <v>0</v>
      </c>
      <c r="AT731" s="2"/>
      <c r="AU731" s="2"/>
      <c r="AW731" s="0" t="n">
        <f aca="false">ABS(AI731-1)</f>
        <v>0</v>
      </c>
      <c r="AZ731" s="3"/>
      <c r="BA731" s="3" t="n">
        <f aca="false">DEGREES(2*ACOS(AM731))</f>
        <v>0.537482547091753</v>
      </c>
      <c r="BB731" s="3"/>
      <c r="BC731" s="3"/>
      <c r="BD731" s="0" t="n">
        <f aca="false">SUM(AN731:BB731)</f>
        <v>0.537482547091753</v>
      </c>
    </row>
    <row r="732" customFormat="false" ht="13.8" hidden="false" customHeight="false" outlineLevel="0" collapsed="false">
      <c r="A732" s="0" t="n">
        <v>492.9099</v>
      </c>
      <c r="B732" s="0" t="n">
        <v>3.253816</v>
      </c>
      <c r="C732" s="0" t="n">
        <v>2.610626</v>
      </c>
      <c r="D732" s="0" t="n">
        <v>0.5896043</v>
      </c>
      <c r="E732" s="0" t="n">
        <v>-0.2348745</v>
      </c>
      <c r="F732" s="0" t="n">
        <v>0.01435664</v>
      </c>
      <c r="G732" s="0" t="n">
        <v>0.03032514</v>
      </c>
      <c r="H732" s="0" t="n">
        <v>0.9714465</v>
      </c>
      <c r="I732" s="0" t="n">
        <v>0.2038396</v>
      </c>
      <c r="J732" s="0" t="n">
        <v>-0.1213323</v>
      </c>
      <c r="K732" s="0" t="n">
        <v>0.792366</v>
      </c>
      <c r="L732" s="0" t="n">
        <v>0.1675168</v>
      </c>
      <c r="M732" s="0" t="n">
        <v>0.5739101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147.9841</v>
      </c>
      <c r="S732" s="0" t="n">
        <v>130.3387</v>
      </c>
      <c r="T732" s="0" t="n">
        <v>75.03706</v>
      </c>
      <c r="U732" s="0" t="n">
        <v>31.29535</v>
      </c>
      <c r="V732" s="0" t="n">
        <v>11.58269</v>
      </c>
      <c r="W732" s="0" t="n">
        <v>36.45905</v>
      </c>
      <c r="X732" s="0" t="n">
        <v>69.10046</v>
      </c>
      <c r="Y732" s="0" t="n">
        <v>94.91611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0.002588686</v>
      </c>
      <c r="AK732" s="0" t="n">
        <v>-0.002247967</v>
      </c>
      <c r="AL732" s="0" t="n">
        <v>-0.005967954</v>
      </c>
      <c r="AM732" s="0" t="n">
        <v>0.9999762</v>
      </c>
      <c r="AO732" s="2" t="n">
        <f aca="false">SQRT(SUMSQ(AB732:AD732))</f>
        <v>0</v>
      </c>
      <c r="AP732" s="2"/>
      <c r="AQ732" s="2"/>
      <c r="AR732" s="2"/>
      <c r="AS732" s="2" t="n">
        <f aca="false">DEGREES(2*ACOS(AH732))</f>
        <v>0</v>
      </c>
      <c r="AT732" s="2"/>
      <c r="AU732" s="2"/>
      <c r="AW732" s="0" t="n">
        <f aca="false">ABS(AI732-1)</f>
        <v>0</v>
      </c>
      <c r="AZ732" s="3"/>
      <c r="BA732" s="3" t="n">
        <f aca="false">DEGREES(2*ACOS(AM732))</f>
        <v>0.790600283585817</v>
      </c>
      <c r="BB732" s="3"/>
      <c r="BC732" s="3"/>
      <c r="BD732" s="0" t="n">
        <f aca="false">SUM(AN732:BB732)</f>
        <v>0.790600283585817</v>
      </c>
    </row>
    <row r="733" customFormat="false" ht="13.8" hidden="false" customHeight="false" outlineLevel="0" collapsed="false">
      <c r="A733" s="0" t="n">
        <v>492.9594</v>
      </c>
      <c r="B733" s="0" t="n">
        <v>3.253816</v>
      </c>
      <c r="C733" s="0" t="n">
        <v>2.610626</v>
      </c>
      <c r="D733" s="0" t="n">
        <v>0.5896043</v>
      </c>
      <c r="E733" s="0" t="n">
        <v>-0.2348745</v>
      </c>
      <c r="F733" s="0" t="n">
        <v>0.01435664</v>
      </c>
      <c r="G733" s="0" t="n">
        <v>0.03032514</v>
      </c>
      <c r="H733" s="0" t="n">
        <v>0.9714465</v>
      </c>
      <c r="I733" s="0" t="n">
        <v>0.2038396</v>
      </c>
      <c r="J733" s="0" t="n">
        <v>-0.1205355</v>
      </c>
      <c r="K733" s="0" t="n">
        <v>0.792398</v>
      </c>
      <c r="L733" s="0" t="n">
        <v>0.1662838</v>
      </c>
      <c r="M733" s="0" t="n">
        <v>0.5743921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145.3415</v>
      </c>
      <c r="S733" s="0" t="n">
        <v>128.0112</v>
      </c>
      <c r="T733" s="0" t="n">
        <v>73.69711</v>
      </c>
      <c r="U733" s="0" t="n">
        <v>30.73651</v>
      </c>
      <c r="V733" s="0" t="n">
        <v>11.37586</v>
      </c>
      <c r="W733" s="0" t="n">
        <v>35.808</v>
      </c>
      <c r="X733" s="0" t="n">
        <v>67.86652</v>
      </c>
      <c r="Y733" s="0" t="n">
        <v>93.22118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0.0001379979</v>
      </c>
      <c r="AK733" s="1" t="n">
        <v>8.00361E-005</v>
      </c>
      <c r="AL733" s="0" t="n">
        <v>-0.001266903</v>
      </c>
      <c r="AM733" s="0" t="n">
        <v>0.999999</v>
      </c>
      <c r="AO733" s="2" t="n">
        <f aca="false">SQRT(SUMSQ(AB733:AD733))</f>
        <v>0</v>
      </c>
      <c r="AP733" s="2"/>
      <c r="AQ733" s="2"/>
      <c r="AR733" s="2"/>
      <c r="AS733" s="2" t="n">
        <f aca="false">DEGREES(2*ACOS(AH733))</f>
        <v>0</v>
      </c>
      <c r="AT733" s="2"/>
      <c r="AU733" s="2"/>
      <c r="AW733" s="0" t="n">
        <f aca="false">ABS(AI733-1)</f>
        <v>0</v>
      </c>
      <c r="AZ733" s="3"/>
      <c r="BA733" s="3" t="n">
        <f aca="false">DEGREES(2*ACOS(AM733))</f>
        <v>0.162056950406361</v>
      </c>
      <c r="BB733" s="3"/>
      <c r="BC733" s="3"/>
      <c r="BD733" s="0" t="n">
        <f aca="false">SUM(AN733:BB733)</f>
        <v>0.162056950406361</v>
      </c>
    </row>
    <row r="734" customFormat="false" ht="13.8" hidden="false" customHeight="false" outlineLevel="0" collapsed="false">
      <c r="A734" s="0" t="n">
        <v>493.0097</v>
      </c>
      <c r="B734" s="0" t="n">
        <v>3.253816</v>
      </c>
      <c r="C734" s="0" t="n">
        <v>2.610626</v>
      </c>
      <c r="D734" s="0" t="n">
        <v>0.5896043</v>
      </c>
      <c r="E734" s="0" t="n">
        <v>-0.2348745</v>
      </c>
      <c r="F734" s="0" t="n">
        <v>0.01435664</v>
      </c>
      <c r="G734" s="0" t="n">
        <v>0.03032514</v>
      </c>
      <c r="H734" s="0" t="n">
        <v>0.9714465</v>
      </c>
      <c r="I734" s="0" t="n">
        <v>0.2038396</v>
      </c>
      <c r="J734" s="0" t="n">
        <v>-0.119836</v>
      </c>
      <c r="K734" s="0" t="n">
        <v>0.7918621</v>
      </c>
      <c r="L734" s="0" t="n">
        <v>0.1648334</v>
      </c>
      <c r="M734" s="0" t="n">
        <v>0.5756941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147.9841</v>
      </c>
      <c r="S734" s="0" t="n">
        <v>130.3387</v>
      </c>
      <c r="T734" s="0" t="n">
        <v>75.03706</v>
      </c>
      <c r="U734" s="0" t="n">
        <v>31.29535</v>
      </c>
      <c r="V734" s="0" t="n">
        <v>11.58269</v>
      </c>
      <c r="W734" s="0" t="n">
        <v>36.45905</v>
      </c>
      <c r="X734" s="0" t="n">
        <v>69.10046</v>
      </c>
      <c r="Y734" s="0" t="n">
        <v>94.91611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0.0002671379</v>
      </c>
      <c r="AK734" s="0" t="n">
        <v>-0.003232617</v>
      </c>
      <c r="AL734" s="0" t="n">
        <v>-0.001004854</v>
      </c>
      <c r="AM734" s="0" t="n">
        <v>0.9999942</v>
      </c>
      <c r="AO734" s="2" t="n">
        <f aca="false">SQRT(SUMSQ(AB734:AD734))</f>
        <v>0</v>
      </c>
      <c r="AP734" s="2"/>
      <c r="AQ734" s="2"/>
      <c r="AR734" s="2"/>
      <c r="AS734" s="2" t="n">
        <f aca="false">DEGREES(2*ACOS(AH734))</f>
        <v>0</v>
      </c>
      <c r="AT734" s="2"/>
      <c r="AU734" s="2"/>
      <c r="AW734" s="0" t="n">
        <f aca="false">ABS(AI734-1)</f>
        <v>0</v>
      </c>
      <c r="AZ734" s="3"/>
      <c r="BA734" s="3" t="n">
        <f aca="false">DEGREES(2*ACOS(AM734))</f>
        <v>0.390284975222117</v>
      </c>
      <c r="BB734" s="3"/>
      <c r="BC734" s="3"/>
      <c r="BD734" s="0" t="n">
        <f aca="false">SUM(AN734:BB734)</f>
        <v>0.390284975222117</v>
      </c>
    </row>
    <row r="735" customFormat="false" ht="13.8" hidden="false" customHeight="false" outlineLevel="0" collapsed="false">
      <c r="A735" s="0" t="n">
        <v>493.0593</v>
      </c>
      <c r="B735" s="0" t="n">
        <v>3.253816</v>
      </c>
      <c r="C735" s="0" t="n">
        <v>2.610626</v>
      </c>
      <c r="D735" s="0" t="n">
        <v>0.5896043</v>
      </c>
      <c r="E735" s="0" t="n">
        <v>-0.2348745</v>
      </c>
      <c r="F735" s="0" t="n">
        <v>0.01435664</v>
      </c>
      <c r="G735" s="0" t="n">
        <v>0.03032514</v>
      </c>
      <c r="H735" s="0" t="n">
        <v>0.9714465</v>
      </c>
      <c r="I735" s="0" t="n">
        <v>0.2038396</v>
      </c>
      <c r="J735" s="0" t="n">
        <v>-0.1195166</v>
      </c>
      <c r="K735" s="0" t="n">
        <v>0.7916322</v>
      </c>
      <c r="L735" s="0" t="n">
        <v>0.1641842</v>
      </c>
      <c r="M735" s="0" t="n">
        <v>0.576262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145.3415</v>
      </c>
      <c r="S735" s="0" t="n">
        <v>128.0112</v>
      </c>
      <c r="T735" s="0" t="n">
        <v>73.69711</v>
      </c>
      <c r="U735" s="0" t="n">
        <v>30.73651</v>
      </c>
      <c r="V735" s="0" t="n">
        <v>11.37586</v>
      </c>
      <c r="W735" s="0" t="n">
        <v>35.808</v>
      </c>
      <c r="X735" s="0" t="n">
        <v>67.86652</v>
      </c>
      <c r="Y735" s="0" t="n">
        <v>93.22118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-0.0007631131</v>
      </c>
      <c r="AK735" s="0" t="n">
        <v>0.001734245</v>
      </c>
      <c r="AL735" s="1" t="n">
        <v>5.167519E-005</v>
      </c>
      <c r="AM735" s="0" t="n">
        <v>0.9999979</v>
      </c>
      <c r="AO735" s="2" t="n">
        <f aca="false">SQRT(SUMSQ(AB735:AD735))</f>
        <v>0</v>
      </c>
      <c r="AP735" s="2"/>
      <c r="AQ735" s="2"/>
      <c r="AR735" s="2"/>
      <c r="AS735" s="2" t="n">
        <f aca="false">DEGREES(2*ACOS(AH735))</f>
        <v>0</v>
      </c>
      <c r="AT735" s="2"/>
      <c r="AU735" s="2"/>
      <c r="AW735" s="0" t="n">
        <f aca="false">ABS(AI735-1)</f>
        <v>0</v>
      </c>
      <c r="AZ735" s="3"/>
      <c r="BA735" s="3" t="n">
        <f aca="false">DEGREES(2*ACOS(AM735))</f>
        <v>0.234842853804917</v>
      </c>
      <c r="BB735" s="3"/>
      <c r="BC735" s="3"/>
      <c r="BD735" s="0" t="n">
        <f aca="false">SUM(AN735:BB735)</f>
        <v>0.234842853804917</v>
      </c>
    </row>
    <row r="736" customFormat="false" ht="13.8" hidden="false" customHeight="false" outlineLevel="0" collapsed="false">
      <c r="A736" s="0" t="n">
        <v>493.1096</v>
      </c>
      <c r="B736" s="0" t="n">
        <v>3.253816</v>
      </c>
      <c r="C736" s="0" t="n">
        <v>2.610626</v>
      </c>
      <c r="D736" s="0" t="n">
        <v>0.5896043</v>
      </c>
      <c r="E736" s="0" t="n">
        <v>-0.2348745</v>
      </c>
      <c r="F736" s="0" t="n">
        <v>0.01435664</v>
      </c>
      <c r="G736" s="0" t="n">
        <v>0.03032514</v>
      </c>
      <c r="H736" s="0" t="n">
        <v>0.9714465</v>
      </c>
      <c r="I736" s="0" t="n">
        <v>0.2038396</v>
      </c>
      <c r="J736" s="0" t="n">
        <v>-0.1191363</v>
      </c>
      <c r="K736" s="0" t="n">
        <v>0.7914211</v>
      </c>
      <c r="L736" s="0" t="n">
        <v>0.1634549</v>
      </c>
      <c r="M736" s="0" t="n">
        <v>0.5768377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147.9841</v>
      </c>
      <c r="S736" s="0" t="n">
        <v>130.3387</v>
      </c>
      <c r="T736" s="0" t="n">
        <v>75.03706</v>
      </c>
      <c r="U736" s="0" t="n">
        <v>31.29535</v>
      </c>
      <c r="V736" s="0" t="n">
        <v>11.58269</v>
      </c>
      <c r="W736" s="0" t="n">
        <v>36.45905</v>
      </c>
      <c r="X736" s="0" t="n">
        <v>69.10046</v>
      </c>
      <c r="Y736" s="0" t="n">
        <v>94.91611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0.0003926113</v>
      </c>
      <c r="AK736" s="0" t="n">
        <v>-0.002358567</v>
      </c>
      <c r="AL736" s="0" t="n">
        <v>-0.000265925</v>
      </c>
      <c r="AM736" s="0" t="n">
        <v>0.999997</v>
      </c>
      <c r="AO736" s="2" t="n">
        <f aca="false">SQRT(SUMSQ(AB736:AD736))</f>
        <v>0</v>
      </c>
      <c r="AP736" s="2"/>
      <c r="AQ736" s="2"/>
      <c r="AR736" s="2"/>
      <c r="AS736" s="2" t="n">
        <f aca="false">DEGREES(2*ACOS(AH736))</f>
        <v>0</v>
      </c>
      <c r="AT736" s="2"/>
      <c r="AU736" s="2"/>
      <c r="AW736" s="0" t="n">
        <f aca="false">ABS(AI736-1)</f>
        <v>0</v>
      </c>
      <c r="AZ736" s="3"/>
      <c r="BA736" s="3" t="n">
        <f aca="false">DEGREES(2*ACOS(AM736))</f>
        <v>0.280690918615725</v>
      </c>
      <c r="BB736" s="3"/>
      <c r="BC736" s="3"/>
      <c r="BD736" s="0" t="n">
        <f aca="false">SUM(AN736:BB736)</f>
        <v>0.280690918615725</v>
      </c>
    </row>
    <row r="737" customFormat="false" ht="13.8" hidden="false" customHeight="false" outlineLevel="0" collapsed="false">
      <c r="A737" s="0" t="n">
        <v>493.1596</v>
      </c>
      <c r="B737" s="0" t="n">
        <v>3.253816</v>
      </c>
      <c r="C737" s="0" t="n">
        <v>2.610626</v>
      </c>
      <c r="D737" s="0" t="n">
        <v>0.5896043</v>
      </c>
      <c r="E737" s="0" t="n">
        <v>-0.2348745</v>
      </c>
      <c r="F737" s="0" t="n">
        <v>0.01435664</v>
      </c>
      <c r="G737" s="0" t="n">
        <v>0.03032514</v>
      </c>
      <c r="H737" s="0" t="n">
        <v>0.9714465</v>
      </c>
      <c r="I737" s="0" t="n">
        <v>0.2038396</v>
      </c>
      <c r="J737" s="0" t="n">
        <v>-0.1197378</v>
      </c>
      <c r="K737" s="0" t="n">
        <v>0.7902992</v>
      </c>
      <c r="L737" s="0" t="n">
        <v>0.1636635</v>
      </c>
      <c r="M737" s="0" t="n">
        <v>0.5781906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145.3415</v>
      </c>
      <c r="S737" s="0" t="n">
        <v>128.0112</v>
      </c>
      <c r="T737" s="0" t="n">
        <v>73.69711</v>
      </c>
      <c r="U737" s="0" t="n">
        <v>30.73651</v>
      </c>
      <c r="V737" s="0" t="n">
        <v>11.37586</v>
      </c>
      <c r="W737" s="0" t="n">
        <v>35.808</v>
      </c>
      <c r="X737" s="0" t="n">
        <v>67.86652</v>
      </c>
      <c r="Y737" s="0" t="n">
        <v>93.22118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-0.004222384</v>
      </c>
      <c r="AK737" s="0" t="n">
        <v>-0.007561323</v>
      </c>
      <c r="AL737" s="0" t="n">
        <v>0.003783807</v>
      </c>
      <c r="AM737" s="0" t="n">
        <v>0.9999552</v>
      </c>
      <c r="AO737" s="2" t="n">
        <f aca="false">SQRT(SUMSQ(AB737:AD737))</f>
        <v>0</v>
      </c>
      <c r="AP737" s="2"/>
      <c r="AQ737" s="2"/>
      <c r="AR737" s="2"/>
      <c r="AS737" s="2" t="n">
        <f aca="false">DEGREES(2*ACOS(AH737))</f>
        <v>0</v>
      </c>
      <c r="AT737" s="2"/>
      <c r="AU737" s="2"/>
      <c r="AW737" s="0" t="n">
        <f aca="false">ABS(AI737-1)</f>
        <v>0</v>
      </c>
      <c r="AZ737" s="3"/>
      <c r="BA737" s="3" t="n">
        <f aca="false">DEGREES(2*ACOS(AM737))</f>
        <v>1.08469653862861</v>
      </c>
      <c r="BB737" s="3"/>
      <c r="BC737" s="3"/>
      <c r="BD737" s="0" t="n">
        <f aca="false">SUM(AN737:BB737)</f>
        <v>1.08469653862861</v>
      </c>
    </row>
    <row r="738" customFormat="false" ht="13.8" hidden="false" customHeight="false" outlineLevel="0" collapsed="false">
      <c r="A738" s="0" t="n">
        <v>493.21</v>
      </c>
      <c r="B738" s="0" t="n">
        <v>3.253816</v>
      </c>
      <c r="C738" s="0" t="n">
        <v>2.610626</v>
      </c>
      <c r="D738" s="0" t="n">
        <v>0.5896043</v>
      </c>
      <c r="E738" s="0" t="n">
        <v>-0.2348745</v>
      </c>
      <c r="F738" s="0" t="n">
        <v>0.01435664</v>
      </c>
      <c r="G738" s="0" t="n">
        <v>0.03032514</v>
      </c>
      <c r="H738" s="0" t="n">
        <v>0.9714465</v>
      </c>
      <c r="I738" s="0" t="n">
        <v>0.2038396</v>
      </c>
      <c r="J738" s="0" t="n">
        <v>-0.1209761</v>
      </c>
      <c r="K738" s="0" t="n">
        <v>0.7868165</v>
      </c>
      <c r="L738" s="0" t="n">
        <v>0.1633375</v>
      </c>
      <c r="M738" s="0" t="n">
        <v>0.5827568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147.9841</v>
      </c>
      <c r="S738" s="0" t="n">
        <v>130.3387</v>
      </c>
      <c r="T738" s="0" t="n">
        <v>75.03706</v>
      </c>
      <c r="U738" s="0" t="n">
        <v>31.29535</v>
      </c>
      <c r="V738" s="0" t="n">
        <v>11.58269</v>
      </c>
      <c r="W738" s="0" t="n">
        <v>36.45905</v>
      </c>
      <c r="X738" s="0" t="n">
        <v>69.10046</v>
      </c>
      <c r="Y738" s="0" t="n">
        <v>94.91611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-0.004672986</v>
      </c>
      <c r="AK738" s="0" t="n">
        <v>-0.01407482</v>
      </c>
      <c r="AL738" s="0" t="n">
        <v>0.00259591</v>
      </c>
      <c r="AM738" s="0" t="n">
        <v>0.9998864</v>
      </c>
      <c r="AO738" s="2" t="n">
        <f aca="false">SQRT(SUMSQ(AB738:AD738))</f>
        <v>0</v>
      </c>
      <c r="AP738" s="2"/>
      <c r="AQ738" s="2"/>
      <c r="AR738" s="2"/>
      <c r="AS738" s="2" t="n">
        <f aca="false">DEGREES(2*ACOS(AH738))</f>
        <v>0</v>
      </c>
      <c r="AT738" s="2"/>
      <c r="AU738" s="2"/>
      <c r="AW738" s="0" t="n">
        <f aca="false">ABS(AI738-1)</f>
        <v>0</v>
      </c>
      <c r="AZ738" s="3"/>
      <c r="BA738" s="3" t="n">
        <f aca="false">DEGREES(2*ACOS(AM738))</f>
        <v>1.72727267638312</v>
      </c>
      <c r="BB738" s="3"/>
      <c r="BC738" s="3"/>
      <c r="BD738" s="0" t="n">
        <f aca="false">SUM(AN738:BB738)</f>
        <v>1.72727267638312</v>
      </c>
    </row>
    <row r="739" customFormat="false" ht="13.8" hidden="false" customHeight="false" outlineLevel="0" collapsed="false">
      <c r="A739" s="0" t="n">
        <v>493.2602</v>
      </c>
      <c r="B739" s="0" t="n">
        <v>3.253816</v>
      </c>
      <c r="C739" s="0" t="n">
        <v>2.610626</v>
      </c>
      <c r="D739" s="0" t="n">
        <v>0.5896043</v>
      </c>
      <c r="E739" s="0" t="n">
        <v>-0.2348745</v>
      </c>
      <c r="F739" s="0" t="n">
        <v>0.01435664</v>
      </c>
      <c r="G739" s="0" t="n">
        <v>0.03032514</v>
      </c>
      <c r="H739" s="0" t="n">
        <v>0.9714465</v>
      </c>
      <c r="I739" s="0" t="n">
        <v>0.2038396</v>
      </c>
      <c r="J739" s="0" t="n">
        <v>-0.1226785</v>
      </c>
      <c r="K739" s="0" t="n">
        <v>0.7816235</v>
      </c>
      <c r="L739" s="0" t="n">
        <v>0.162649</v>
      </c>
      <c r="M739" s="0" t="n">
        <v>0.5895423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116.2732</v>
      </c>
      <c r="S739" s="0" t="n">
        <v>102.409</v>
      </c>
      <c r="T739" s="0" t="n">
        <v>58.95767</v>
      </c>
      <c r="U739" s="0" t="n">
        <v>24.5892</v>
      </c>
      <c r="V739" s="0" t="n">
        <v>9.100684</v>
      </c>
      <c r="W739" s="0" t="n">
        <v>28.6464</v>
      </c>
      <c r="X739" s="0" t="n">
        <v>54.29321</v>
      </c>
      <c r="Y739" s="0" t="n">
        <v>74.57693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-0.006705627</v>
      </c>
      <c r="AK739" s="0" t="n">
        <v>-0.01490839</v>
      </c>
      <c r="AL739" s="0" t="n">
        <v>0.0001781076</v>
      </c>
      <c r="AM739" s="0" t="n">
        <v>0.9998663</v>
      </c>
      <c r="AO739" s="2" t="n">
        <f aca="false">SQRT(SUMSQ(AB739:AD739))</f>
        <v>0</v>
      </c>
      <c r="AP739" s="2"/>
      <c r="AQ739" s="2"/>
      <c r="AR739" s="2"/>
      <c r="AS739" s="2" t="n">
        <f aca="false">DEGREES(2*ACOS(AH739))</f>
        <v>0</v>
      </c>
      <c r="AT739" s="2"/>
      <c r="AU739" s="2"/>
      <c r="AW739" s="0" t="n">
        <f aca="false">ABS(AI739-1)</f>
        <v>0</v>
      </c>
      <c r="AZ739" s="3"/>
      <c r="BA739" s="3" t="n">
        <f aca="false">DEGREES(2*ACOS(AM739))</f>
        <v>1.8738644342628</v>
      </c>
      <c r="BB739" s="3"/>
      <c r="BC739" s="3"/>
      <c r="BD739" s="0" t="n">
        <f aca="false">SUM(AN739:BB739)</f>
        <v>1.8738644342628</v>
      </c>
    </row>
    <row r="740" customFormat="false" ht="13.8" hidden="false" customHeight="false" outlineLevel="0" collapsed="false">
      <c r="A740" s="0" t="n">
        <v>493.3109</v>
      </c>
      <c r="B740" s="0" t="n">
        <v>3.253816</v>
      </c>
      <c r="C740" s="0" t="n">
        <v>2.610626</v>
      </c>
      <c r="D740" s="0" t="n">
        <v>0.5896043</v>
      </c>
      <c r="E740" s="0" t="n">
        <v>-0.2348745</v>
      </c>
      <c r="F740" s="0" t="n">
        <v>0.01435664</v>
      </c>
      <c r="G740" s="0" t="n">
        <v>0.03032514</v>
      </c>
      <c r="H740" s="0" t="n">
        <v>0.9714465</v>
      </c>
      <c r="I740" s="0" t="n">
        <v>0.2038396</v>
      </c>
      <c r="J740" s="0" t="n">
        <v>-0.1235058</v>
      </c>
      <c r="K740" s="0" t="n">
        <v>0.7788829</v>
      </c>
      <c r="L740" s="0" t="n">
        <v>0.1621893</v>
      </c>
      <c r="M740" s="0" t="n">
        <v>0.5931125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147.9841</v>
      </c>
      <c r="S740" s="0" t="n">
        <v>130.3387</v>
      </c>
      <c r="T740" s="0" t="n">
        <v>75.03706</v>
      </c>
      <c r="U740" s="0" t="n">
        <v>31.29535</v>
      </c>
      <c r="V740" s="0" t="n">
        <v>11.58269</v>
      </c>
      <c r="W740" s="0" t="n">
        <v>36.45905</v>
      </c>
      <c r="X740" s="0" t="n">
        <v>69.10046</v>
      </c>
      <c r="Y740" s="0" t="n">
        <v>94.91611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0.002051136</v>
      </c>
      <c r="AK740" s="0" t="n">
        <v>0.005611154</v>
      </c>
      <c r="AL740" s="0" t="n">
        <v>0.0007814429</v>
      </c>
      <c r="AM740" s="0" t="n">
        <v>0.9999818</v>
      </c>
      <c r="AO740" s="2" t="n">
        <f aca="false">SQRT(SUMSQ(AB740:AD740))</f>
        <v>0</v>
      </c>
      <c r="AP740" s="2"/>
      <c r="AQ740" s="2"/>
      <c r="AR740" s="2"/>
      <c r="AS740" s="2" t="n">
        <f aca="false">DEGREES(2*ACOS(AH740))</f>
        <v>0</v>
      </c>
      <c r="AT740" s="2"/>
      <c r="AU740" s="2"/>
      <c r="AW740" s="0" t="n">
        <f aca="false">ABS(AI740-1)</f>
        <v>0</v>
      </c>
      <c r="AZ740" s="3"/>
      <c r="BA740" s="3" t="n">
        <f aca="false">DEGREES(2*ACOS(AM740))</f>
        <v>0.691359569565852</v>
      </c>
      <c r="BB740" s="3"/>
      <c r="BC740" s="3"/>
      <c r="BD740" s="0" t="n">
        <f aca="false">SUM(AN740:BB740)</f>
        <v>0.691359569565852</v>
      </c>
    </row>
    <row r="741" customFormat="false" ht="13.8" hidden="false" customHeight="false" outlineLevel="0" collapsed="false">
      <c r="A741" s="0" t="n">
        <v>493.3604</v>
      </c>
      <c r="B741" s="0" t="n">
        <v>3.253816</v>
      </c>
      <c r="C741" s="0" t="n">
        <v>2.610626</v>
      </c>
      <c r="D741" s="0" t="n">
        <v>0.5896043</v>
      </c>
      <c r="E741" s="0" t="n">
        <v>-0.2348745</v>
      </c>
      <c r="F741" s="0" t="n">
        <v>0.01435664</v>
      </c>
      <c r="G741" s="0" t="n">
        <v>0.03032514</v>
      </c>
      <c r="H741" s="0" t="n">
        <v>0.9714465</v>
      </c>
      <c r="I741" s="0" t="n">
        <v>0.2038396</v>
      </c>
      <c r="J741" s="0" t="n">
        <v>-0.1239433</v>
      </c>
      <c r="K741" s="0" t="n">
        <v>0.7770535</v>
      </c>
      <c r="L741" s="0" t="n">
        <v>0.1617186</v>
      </c>
      <c r="M741" s="0" t="n">
        <v>0.5955443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145.3415</v>
      </c>
      <c r="S741" s="0" t="n">
        <v>128.0112</v>
      </c>
      <c r="T741" s="0" t="n">
        <v>73.69711</v>
      </c>
      <c r="U741" s="0" t="n">
        <v>30.73651</v>
      </c>
      <c r="V741" s="0" t="n">
        <v>11.37586</v>
      </c>
      <c r="W741" s="0" t="n">
        <v>35.808</v>
      </c>
      <c r="X741" s="0" t="n">
        <v>67.86652</v>
      </c>
      <c r="Y741" s="0" t="n">
        <v>93.22118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0.00275151</v>
      </c>
      <c r="AK741" s="0" t="n">
        <v>-0.002716238</v>
      </c>
      <c r="AL741" s="0" t="n">
        <v>-0.002583062</v>
      </c>
      <c r="AM741" s="0" t="n">
        <v>0.9999892</v>
      </c>
      <c r="AO741" s="2" t="n">
        <f aca="false">SQRT(SUMSQ(AB741:AD741))</f>
        <v>0</v>
      </c>
      <c r="AP741" s="2"/>
      <c r="AQ741" s="2"/>
      <c r="AR741" s="2"/>
      <c r="AS741" s="2" t="n">
        <f aca="false">DEGREES(2*ACOS(AH741))</f>
        <v>0</v>
      </c>
      <c r="AT741" s="2"/>
      <c r="AU741" s="2"/>
      <c r="AW741" s="0" t="n">
        <f aca="false">ABS(AI741-1)</f>
        <v>0</v>
      </c>
      <c r="AZ741" s="3"/>
      <c r="BA741" s="3" t="n">
        <f aca="false">DEGREES(2*ACOS(AM741))</f>
        <v>0.532573918985841</v>
      </c>
      <c r="BB741" s="3"/>
      <c r="BC741" s="3"/>
      <c r="BD741" s="0" t="n">
        <f aca="false">SUM(AN741:BB741)</f>
        <v>0.532573918985841</v>
      </c>
    </row>
    <row r="742" customFormat="false" ht="13.8" hidden="false" customHeight="false" outlineLevel="0" collapsed="false">
      <c r="A742" s="0" t="n">
        <v>493.4107</v>
      </c>
      <c r="B742" s="0" t="n">
        <v>3.253816</v>
      </c>
      <c r="C742" s="0" t="n">
        <v>2.610626</v>
      </c>
      <c r="D742" s="0" t="n">
        <v>0.5896043</v>
      </c>
      <c r="E742" s="0" t="n">
        <v>-0.2348745</v>
      </c>
      <c r="F742" s="0" t="n">
        <v>0.01435664</v>
      </c>
      <c r="G742" s="0" t="n">
        <v>0.03032514</v>
      </c>
      <c r="H742" s="0" t="n">
        <v>0.9714465</v>
      </c>
      <c r="I742" s="0" t="n">
        <v>0.2038396</v>
      </c>
      <c r="J742" s="0" t="n">
        <v>-0.1244282</v>
      </c>
      <c r="K742" s="0" t="n">
        <v>0.7753249</v>
      </c>
      <c r="L742" s="0" t="n">
        <v>0.1613835</v>
      </c>
      <c r="M742" s="0" t="n">
        <v>0.5977829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145.3415</v>
      </c>
      <c r="S742" s="0" t="n">
        <v>128.0112</v>
      </c>
      <c r="T742" s="0" t="n">
        <v>73.69711</v>
      </c>
      <c r="U742" s="0" t="n">
        <v>30.73651</v>
      </c>
      <c r="V742" s="0" t="n">
        <v>11.37586</v>
      </c>
      <c r="W742" s="0" t="n">
        <v>35.808</v>
      </c>
      <c r="X742" s="0" t="n">
        <v>67.86652</v>
      </c>
      <c r="Y742" s="0" t="n">
        <v>93.22118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0.001432305</v>
      </c>
      <c r="AK742" s="0" t="n">
        <v>-0.0003320491</v>
      </c>
      <c r="AL742" s="0" t="n">
        <v>0.001762461</v>
      </c>
      <c r="AM742" s="0" t="n">
        <v>0.9999971</v>
      </c>
      <c r="AO742" s="2" t="n">
        <f aca="false">SQRT(SUMSQ(AB742:AD742))</f>
        <v>0</v>
      </c>
      <c r="AP742" s="2"/>
      <c r="AQ742" s="2"/>
      <c r="AR742" s="2"/>
      <c r="AS742" s="2" t="n">
        <f aca="false">DEGREES(2*ACOS(AH742))</f>
        <v>0</v>
      </c>
      <c r="AT742" s="2"/>
      <c r="AU742" s="2"/>
      <c r="AW742" s="0" t="n">
        <f aca="false">ABS(AI742-1)</f>
        <v>0</v>
      </c>
      <c r="AZ742" s="3"/>
      <c r="BA742" s="3" t="n">
        <f aca="false">DEGREES(2*ACOS(AM742))</f>
        <v>0.275973085878531</v>
      </c>
      <c r="BB742" s="3"/>
      <c r="BC742" s="3"/>
      <c r="BD742" s="0" t="n">
        <f aca="false">SUM(AN742:BB742)</f>
        <v>0.275973085878531</v>
      </c>
    </row>
    <row r="743" customFormat="false" ht="13.8" hidden="false" customHeight="false" outlineLevel="0" collapsed="false">
      <c r="A743" s="0" t="n">
        <v>493.4604</v>
      </c>
      <c r="B743" s="0" t="n">
        <v>3.253816</v>
      </c>
      <c r="C743" s="0" t="n">
        <v>2.610626</v>
      </c>
      <c r="D743" s="0" t="n">
        <v>0.5896043</v>
      </c>
      <c r="E743" s="0" t="n">
        <v>-0.2348745</v>
      </c>
      <c r="F743" s="0" t="n">
        <v>0.01435664</v>
      </c>
      <c r="G743" s="0" t="n">
        <v>0.03032514</v>
      </c>
      <c r="H743" s="0" t="n">
        <v>0.9714465</v>
      </c>
      <c r="I743" s="0" t="n">
        <v>0.2038396</v>
      </c>
      <c r="J743" s="0" t="n">
        <v>-0.1252727</v>
      </c>
      <c r="K743" s="0" t="n">
        <v>0.7738308</v>
      </c>
      <c r="L743" s="0" t="n">
        <v>0.1617146</v>
      </c>
      <c r="M743" s="0" t="n">
        <v>0.5994507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132.1286</v>
      </c>
      <c r="S743" s="0" t="n">
        <v>116.3738</v>
      </c>
      <c r="T743" s="0" t="n">
        <v>66.99736</v>
      </c>
      <c r="U743" s="0" t="n">
        <v>27.94228</v>
      </c>
      <c r="V743" s="0" t="n">
        <v>10.34169</v>
      </c>
      <c r="W743" s="0" t="n">
        <v>32.55273</v>
      </c>
      <c r="X743" s="0" t="n">
        <v>61.69683</v>
      </c>
      <c r="Y743" s="0" t="n">
        <v>84.74652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-0.001920239</v>
      </c>
      <c r="AK743" s="0" t="n">
        <v>-0.003480903</v>
      </c>
      <c r="AL743" s="0" t="n">
        <v>0.001870102</v>
      </c>
      <c r="AM743" s="0" t="n">
        <v>0.9999903</v>
      </c>
      <c r="AO743" s="2" t="n">
        <f aca="false">SQRT(SUMSQ(AB743:AD743))</f>
        <v>0</v>
      </c>
      <c r="AP743" s="2"/>
      <c r="AQ743" s="2"/>
      <c r="AR743" s="2"/>
      <c r="AS743" s="2" t="n">
        <f aca="false">DEGREES(2*ACOS(AH743))</f>
        <v>0</v>
      </c>
      <c r="AT743" s="2"/>
      <c r="AU743" s="2"/>
      <c r="AW743" s="0" t="n">
        <f aca="false">ABS(AI743-1)</f>
        <v>0</v>
      </c>
      <c r="AZ743" s="3"/>
      <c r="BA743" s="3" t="n">
        <f aca="false">DEGREES(2*ACOS(AM743))</f>
        <v>0.504723869656481</v>
      </c>
      <c r="BB743" s="3"/>
      <c r="BC743" s="3"/>
      <c r="BD743" s="0" t="n">
        <f aca="false">SUM(AN743:BB743)</f>
        <v>0.504723869656481</v>
      </c>
    </row>
    <row r="744" customFormat="false" ht="13.8" hidden="false" customHeight="false" outlineLevel="0" collapsed="false">
      <c r="A744" s="0" t="n">
        <v>493.5108</v>
      </c>
      <c r="B744" s="0" t="n">
        <v>3.253816</v>
      </c>
      <c r="C744" s="0" t="n">
        <v>2.610626</v>
      </c>
      <c r="D744" s="0" t="n">
        <v>0.5896043</v>
      </c>
      <c r="E744" s="0" t="n">
        <v>-0.2348745</v>
      </c>
      <c r="F744" s="0" t="n">
        <v>0.01435664</v>
      </c>
      <c r="G744" s="0" t="n">
        <v>0.03032514</v>
      </c>
      <c r="H744" s="0" t="n">
        <v>0.9714465</v>
      </c>
      <c r="I744" s="0" t="n">
        <v>0.2038396</v>
      </c>
      <c r="J744" s="0" t="n">
        <v>-0.1261041</v>
      </c>
      <c r="K744" s="0" t="n">
        <v>0.7727044</v>
      </c>
      <c r="L744" s="0" t="n">
        <v>0.1622437</v>
      </c>
      <c r="M744" s="0" t="n">
        <v>0.6005852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147.9841</v>
      </c>
      <c r="S744" s="0" t="n">
        <v>130.3387</v>
      </c>
      <c r="T744" s="0" t="n">
        <v>75.03706</v>
      </c>
      <c r="U744" s="0" t="n">
        <v>31.29535</v>
      </c>
      <c r="V744" s="0" t="n">
        <v>11.58269</v>
      </c>
      <c r="W744" s="0" t="n">
        <v>36.45905</v>
      </c>
      <c r="X744" s="0" t="n">
        <v>69.10046</v>
      </c>
      <c r="Y744" s="0" t="n">
        <v>94.91611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0.001057883</v>
      </c>
      <c r="AK744" s="0" t="n">
        <v>0.0007651881</v>
      </c>
      <c r="AL744" s="0" t="n">
        <v>0.000726259</v>
      </c>
      <c r="AM744" s="0" t="n">
        <v>0.9999987</v>
      </c>
      <c r="AO744" s="2" t="n">
        <f aca="false">SQRT(SUMSQ(AB744:AD744))</f>
        <v>0</v>
      </c>
      <c r="AP744" s="2"/>
      <c r="AQ744" s="2"/>
      <c r="AR744" s="2"/>
      <c r="AS744" s="2" t="n">
        <f aca="false">DEGREES(2*ACOS(AH744))</f>
        <v>0</v>
      </c>
      <c r="AT744" s="2"/>
      <c r="AU744" s="2"/>
      <c r="AW744" s="0" t="n">
        <f aca="false">ABS(AI744-1)</f>
        <v>0</v>
      </c>
      <c r="AZ744" s="3"/>
      <c r="BA744" s="3" t="n">
        <f aca="false">DEGREES(2*ACOS(AM744))</f>
        <v>0.18477335694549</v>
      </c>
      <c r="BB744" s="3"/>
      <c r="BC744" s="3"/>
      <c r="BD744" s="0" t="n">
        <f aca="false">SUM(AN744:BB744)</f>
        <v>0.18477335694549</v>
      </c>
    </row>
    <row r="745" customFormat="false" ht="13.8" hidden="false" customHeight="false" outlineLevel="0" collapsed="false">
      <c r="A745" s="0" t="n">
        <v>493.5603</v>
      </c>
      <c r="B745" s="0" t="n">
        <v>3.253816</v>
      </c>
      <c r="C745" s="0" t="n">
        <v>2.610626</v>
      </c>
      <c r="D745" s="0" t="n">
        <v>0.5896043</v>
      </c>
      <c r="E745" s="0" t="n">
        <v>-0.2348745</v>
      </c>
      <c r="F745" s="0" t="n">
        <v>0.01435664</v>
      </c>
      <c r="G745" s="0" t="n">
        <v>0.03032514</v>
      </c>
      <c r="H745" s="0" t="n">
        <v>0.9714465</v>
      </c>
      <c r="I745" s="0" t="n">
        <v>0.2038396</v>
      </c>
      <c r="J745" s="0" t="n">
        <v>-0.1266868</v>
      </c>
      <c r="K745" s="0" t="n">
        <v>0.7712936</v>
      </c>
      <c r="L745" s="0" t="n">
        <v>0.1622395</v>
      </c>
      <c r="M745" s="0" t="n">
        <v>0.6022748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145.3415</v>
      </c>
      <c r="S745" s="0" t="n">
        <v>128.0112</v>
      </c>
      <c r="T745" s="0" t="n">
        <v>73.69711</v>
      </c>
      <c r="U745" s="0" t="n">
        <v>30.73651</v>
      </c>
      <c r="V745" s="0" t="n">
        <v>11.37586</v>
      </c>
      <c r="W745" s="0" t="n">
        <v>35.808</v>
      </c>
      <c r="X745" s="0" t="n">
        <v>67.86652</v>
      </c>
      <c r="Y745" s="0" t="n">
        <v>93.22118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0.000984973</v>
      </c>
      <c r="AK745" s="0" t="n">
        <v>-0.003674213</v>
      </c>
      <c r="AL745" s="0" t="n">
        <v>-0.001346789</v>
      </c>
      <c r="AM745" s="0" t="n">
        <v>0.9999917</v>
      </c>
      <c r="AO745" s="2" t="n">
        <f aca="false">SQRT(SUMSQ(AB745:AD745))</f>
        <v>0</v>
      </c>
      <c r="AP745" s="2"/>
      <c r="AQ745" s="2"/>
      <c r="AR745" s="2"/>
      <c r="AS745" s="2" t="n">
        <f aca="false">DEGREES(2*ACOS(AH745))</f>
        <v>0</v>
      </c>
      <c r="AT745" s="2"/>
      <c r="AU745" s="2"/>
      <c r="AW745" s="0" t="n">
        <f aca="false">ABS(AI745-1)</f>
        <v>0</v>
      </c>
      <c r="AZ745" s="3"/>
      <c r="BA745" s="3" t="n">
        <f aca="false">DEGREES(2*ACOS(AM745))</f>
        <v>0.466881829992485</v>
      </c>
      <c r="BB745" s="3"/>
      <c r="BC745" s="3"/>
      <c r="BD745" s="0" t="n">
        <f aca="false">SUM(AN745:BB745)</f>
        <v>0.466881829992485</v>
      </c>
    </row>
    <row r="746" customFormat="false" ht="13.8" hidden="false" customHeight="false" outlineLevel="0" collapsed="false">
      <c r="A746" s="0" t="n">
        <v>493.6107</v>
      </c>
      <c r="B746" s="0" t="n">
        <v>3.253816</v>
      </c>
      <c r="C746" s="0" t="n">
        <v>2.610626</v>
      </c>
      <c r="D746" s="0" t="n">
        <v>0.5896043</v>
      </c>
      <c r="E746" s="0" t="n">
        <v>-0.2348745</v>
      </c>
      <c r="F746" s="0" t="n">
        <v>0.01435664</v>
      </c>
      <c r="G746" s="0" t="n">
        <v>0.03032514</v>
      </c>
      <c r="H746" s="0" t="n">
        <v>0.9714465</v>
      </c>
      <c r="I746" s="0" t="n">
        <v>0.2038396</v>
      </c>
      <c r="J746" s="0" t="n">
        <v>-0.1272425</v>
      </c>
      <c r="K746" s="0" t="n">
        <v>0.7692551</v>
      </c>
      <c r="L746" s="0" t="n">
        <v>0.1618227</v>
      </c>
      <c r="M746" s="0" t="n">
        <v>0.6048713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147.9841</v>
      </c>
      <c r="S746" s="0" t="n">
        <v>130.3387</v>
      </c>
      <c r="T746" s="0" t="n">
        <v>75.03706</v>
      </c>
      <c r="U746" s="0" t="n">
        <v>31.29535</v>
      </c>
      <c r="V746" s="0" t="n">
        <v>11.58269</v>
      </c>
      <c r="W746" s="0" t="n">
        <v>36.45905</v>
      </c>
      <c r="X746" s="0" t="n">
        <v>69.10046</v>
      </c>
      <c r="Y746" s="0" t="n">
        <v>94.91611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1</v>
      </c>
      <c r="AI746" s="0" t="n">
        <v>1</v>
      </c>
      <c r="AJ746" s="0" t="n">
        <v>0.002255047</v>
      </c>
      <c r="AK746" s="0" t="n">
        <v>-0.00476964</v>
      </c>
      <c r="AL746" s="0" t="n">
        <v>-0.0003760687</v>
      </c>
      <c r="AM746" s="0" t="n">
        <v>0.9999858</v>
      </c>
      <c r="AO746" s="2" t="n">
        <f aca="false">SQRT(SUMSQ(AB746:AD746))</f>
        <v>0</v>
      </c>
      <c r="AP746" s="2"/>
      <c r="AQ746" s="2"/>
      <c r="AR746" s="2"/>
      <c r="AS746" s="2" t="n">
        <f aca="false">DEGREES(2*ACOS(AH746))</f>
        <v>0</v>
      </c>
      <c r="AT746" s="2"/>
      <c r="AU746" s="2"/>
      <c r="AW746" s="0" t="n">
        <f aca="false">ABS(AI746-1)</f>
        <v>0</v>
      </c>
      <c r="AZ746" s="3"/>
      <c r="BA746" s="3" t="n">
        <f aca="false">DEGREES(2*ACOS(AM746))</f>
        <v>0.610678052624431</v>
      </c>
      <c r="BB746" s="3"/>
      <c r="BC746" s="3"/>
      <c r="BD746" s="0" t="n">
        <f aca="false">SUM(AN746:BB746)</f>
        <v>0.610678052624431</v>
      </c>
    </row>
    <row r="747" customFormat="false" ht="13.8" hidden="false" customHeight="false" outlineLevel="0" collapsed="false">
      <c r="A747" s="0" t="n">
        <v>493.661</v>
      </c>
      <c r="B747" s="0" t="n">
        <v>3.253816</v>
      </c>
      <c r="C747" s="0" t="n">
        <v>2.610626</v>
      </c>
      <c r="D747" s="0" t="n">
        <v>0.5896043</v>
      </c>
      <c r="E747" s="0" t="n">
        <v>-0.2348745</v>
      </c>
      <c r="F747" s="0" t="n">
        <v>0.01435664</v>
      </c>
      <c r="G747" s="0" t="n">
        <v>0.03032513</v>
      </c>
      <c r="H747" s="0" t="n">
        <v>0.9714465</v>
      </c>
      <c r="I747" s="0" t="n">
        <v>0.2038396</v>
      </c>
      <c r="J747" s="0" t="n">
        <v>-0.1277915</v>
      </c>
      <c r="K747" s="0" t="n">
        <v>0.767324</v>
      </c>
      <c r="L747" s="0" t="n">
        <v>0.1614649</v>
      </c>
      <c r="M747" s="0" t="n">
        <v>0.6072992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140.0563</v>
      </c>
      <c r="S747" s="0" t="n">
        <v>123.3563</v>
      </c>
      <c r="T747" s="0" t="n">
        <v>71.01721</v>
      </c>
      <c r="U747" s="0" t="n">
        <v>29.61881</v>
      </c>
      <c r="V747" s="0" t="n">
        <v>10.96219</v>
      </c>
      <c r="W747" s="0" t="n">
        <v>34.50589</v>
      </c>
      <c r="X747" s="0" t="n">
        <v>65.39864</v>
      </c>
      <c r="Y747" s="0" t="n">
        <v>89.83131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1" t="n">
        <v>1.163172E-009</v>
      </c>
      <c r="AF747" s="1" t="n">
        <v>-7.092451E-010</v>
      </c>
      <c r="AG747" s="1" t="n">
        <v>-6.043349E-009</v>
      </c>
      <c r="AH747" s="0" t="n">
        <v>1</v>
      </c>
      <c r="AI747" s="0" t="n">
        <v>1</v>
      </c>
      <c r="AJ747" s="1" t="n">
        <v>-1.259993E-005</v>
      </c>
      <c r="AK747" s="0" t="n">
        <v>-0.0008426951</v>
      </c>
      <c r="AL747" s="0" t="n">
        <v>-0.0001659822</v>
      </c>
      <c r="AM747" s="0" t="n">
        <v>0.9999996</v>
      </c>
      <c r="AO747" s="2" t="n">
        <f aca="false">SQRT(SUMSQ(AB747:AD747))</f>
        <v>0</v>
      </c>
      <c r="AP747" s="2"/>
      <c r="AQ747" s="2"/>
      <c r="AR747" s="2"/>
      <c r="AS747" s="2" t="n">
        <f aca="false">DEGREES(2*ACOS(AH747))</f>
        <v>0</v>
      </c>
      <c r="AT747" s="2"/>
      <c r="AU747" s="2"/>
      <c r="AW747" s="0" t="n">
        <f aca="false">ABS(AI747-1)</f>
        <v>0</v>
      </c>
      <c r="AZ747" s="3"/>
      <c r="BA747" s="3" t="n">
        <f aca="false">DEGREES(2*ACOS(AM747))</f>
        <v>0.10249380964156</v>
      </c>
      <c r="BB747" s="3"/>
      <c r="BC747" s="3"/>
      <c r="BD747" s="0" t="n">
        <f aca="false">SUM(AN747:BB747)</f>
        <v>0.10249380964156</v>
      </c>
    </row>
    <row r="748" customFormat="false" ht="13.8" hidden="false" customHeight="false" outlineLevel="0" collapsed="false">
      <c r="A748" s="0" t="n">
        <v>493.7105</v>
      </c>
      <c r="B748" s="0" t="n">
        <v>3.253816</v>
      </c>
      <c r="C748" s="0" t="n">
        <v>2.610626</v>
      </c>
      <c r="D748" s="0" t="n">
        <v>0.5896043</v>
      </c>
      <c r="E748" s="0" t="n">
        <v>-0.2348745</v>
      </c>
      <c r="F748" s="0" t="n">
        <v>0.01435664</v>
      </c>
      <c r="G748" s="0" t="n">
        <v>0.03032515</v>
      </c>
      <c r="H748" s="0" t="n">
        <v>0.9714465</v>
      </c>
      <c r="I748" s="0" t="n">
        <v>0.2038396</v>
      </c>
      <c r="J748" s="0" t="n">
        <v>-0.1281203</v>
      </c>
      <c r="K748" s="0" t="n">
        <v>0.7661833</v>
      </c>
      <c r="L748" s="0" t="n">
        <v>0.1612618</v>
      </c>
      <c r="M748" s="0" t="n">
        <v>0.6087224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145.3415</v>
      </c>
      <c r="S748" s="0" t="n">
        <v>128.0112</v>
      </c>
      <c r="T748" s="0" t="n">
        <v>73.69711</v>
      </c>
      <c r="U748" s="0" t="n">
        <v>30.73651</v>
      </c>
      <c r="V748" s="0" t="n">
        <v>11.37586</v>
      </c>
      <c r="W748" s="0" t="n">
        <v>35.808</v>
      </c>
      <c r="X748" s="0" t="n">
        <v>67.86652</v>
      </c>
      <c r="Y748" s="0" t="n">
        <v>93.22118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1" t="n">
        <v>-2.975283E-009</v>
      </c>
      <c r="AF748" s="1" t="n">
        <v>2.89047E-009</v>
      </c>
      <c r="AG748" s="1" t="n">
        <v>1.926709E-008</v>
      </c>
      <c r="AH748" s="0" t="n">
        <v>0.9999999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O748" s="2" t="n">
        <f aca="false">SQRT(SUMSQ(AB748:AD748))</f>
        <v>0</v>
      </c>
      <c r="AP748" s="2"/>
      <c r="AQ748" s="2"/>
      <c r="AR748" s="2"/>
      <c r="AS748" s="2" t="n">
        <f aca="false">DEGREES(2*ACOS(AH748))</f>
        <v>0.0512469035396072</v>
      </c>
      <c r="AT748" s="2"/>
      <c r="AU748" s="2"/>
      <c r="AW748" s="0" t="n">
        <f aca="false">ABS(AI748-1)</f>
        <v>0</v>
      </c>
      <c r="AZ748" s="3"/>
      <c r="BA748" s="3" t="n">
        <f aca="false">DEGREES(2*ACOS(AM748))</f>
        <v>0</v>
      </c>
      <c r="BB748" s="3"/>
      <c r="BC748" s="3"/>
      <c r="BD748" s="0" t="n">
        <f aca="false">SUM(AN748:BB748)</f>
        <v>0.0512469035396072</v>
      </c>
    </row>
    <row r="749" customFormat="false" ht="13.8" hidden="false" customHeight="false" outlineLevel="0" collapsed="false">
      <c r="A749" s="0" t="n">
        <v>493.7609</v>
      </c>
      <c r="B749" s="0" t="n">
        <v>3.253816</v>
      </c>
      <c r="C749" s="0" t="n">
        <v>2.610626</v>
      </c>
      <c r="D749" s="0" t="n">
        <v>0.5896043</v>
      </c>
      <c r="E749" s="0" t="n">
        <v>-0.2348745</v>
      </c>
      <c r="F749" s="0" t="n">
        <v>0.01435661</v>
      </c>
      <c r="G749" s="0" t="n">
        <v>0.0303252</v>
      </c>
      <c r="H749" s="0" t="n">
        <v>0.9714465</v>
      </c>
      <c r="I749" s="0" t="n">
        <v>0.2038396</v>
      </c>
      <c r="J749" s="0" t="n">
        <v>-0.128316</v>
      </c>
      <c r="K749" s="0" t="n">
        <v>0.7655095</v>
      </c>
      <c r="L749" s="0" t="n">
        <v>0.1611445</v>
      </c>
      <c r="M749" s="0" t="n">
        <v>0.6095595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147.9841</v>
      </c>
      <c r="S749" s="0" t="n">
        <v>130.3387</v>
      </c>
      <c r="T749" s="0" t="n">
        <v>75.03706</v>
      </c>
      <c r="U749" s="0" t="n">
        <v>31.29535</v>
      </c>
      <c r="V749" s="0" t="n">
        <v>11.58269</v>
      </c>
      <c r="W749" s="0" t="n">
        <v>36.45905</v>
      </c>
      <c r="X749" s="0" t="n">
        <v>69.10046</v>
      </c>
      <c r="Y749" s="0" t="n">
        <v>94.91611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1" t="n">
        <v>8.775513E-009</v>
      </c>
      <c r="AF749" s="1" t="n">
        <v>-1.134403E-008</v>
      </c>
      <c r="AG749" s="1" t="n">
        <v>3.922056E-008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O749" s="2" t="n">
        <f aca="false">SQRT(SUMSQ(AB749:AD749))</f>
        <v>0</v>
      </c>
      <c r="AP749" s="2"/>
      <c r="AQ749" s="2"/>
      <c r="AR749" s="2"/>
      <c r="AS749" s="2" t="n">
        <f aca="false">DEGREES(2*ACOS(AH749))</f>
        <v>0</v>
      </c>
      <c r="AT749" s="2"/>
      <c r="AU749" s="2"/>
      <c r="AW749" s="0" t="n">
        <f aca="false">ABS(AI749-1)</f>
        <v>0</v>
      </c>
      <c r="AZ749" s="3"/>
      <c r="BA749" s="3" t="n">
        <f aca="false">DEGREES(2*ACOS(AM749))</f>
        <v>0</v>
      </c>
      <c r="BB749" s="3"/>
      <c r="BC749" s="3"/>
      <c r="BD749" s="0" t="n">
        <f aca="false">SUM(AN749:BB749)</f>
        <v>0</v>
      </c>
    </row>
    <row r="750" customFormat="false" ht="13.8" hidden="false" customHeight="false" outlineLevel="0" collapsed="false">
      <c r="A750" s="0" t="n">
        <v>493.8104</v>
      </c>
      <c r="B750" s="0" t="n">
        <v>3.253816</v>
      </c>
      <c r="C750" s="0" t="n">
        <v>2.610626</v>
      </c>
      <c r="D750" s="0" t="n">
        <v>0.5896043</v>
      </c>
      <c r="E750" s="0" t="n">
        <v>-0.2348745</v>
      </c>
      <c r="F750" s="0" t="n">
        <v>0.01435658</v>
      </c>
      <c r="G750" s="0" t="n">
        <v>0.03032527</v>
      </c>
      <c r="H750" s="0" t="n">
        <v>0.9714465</v>
      </c>
      <c r="I750" s="0" t="n">
        <v>0.2038396</v>
      </c>
      <c r="J750" s="0" t="n">
        <v>-0.1284325</v>
      </c>
      <c r="K750" s="0" t="n">
        <v>0.7651118</v>
      </c>
      <c r="L750" s="0" t="n">
        <v>0.1610768</v>
      </c>
      <c r="M750" s="0" t="n">
        <v>0.6100519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145.3415</v>
      </c>
      <c r="S750" s="0" t="n">
        <v>128.0112</v>
      </c>
      <c r="T750" s="0" t="n">
        <v>73.69711</v>
      </c>
      <c r="U750" s="0" t="n">
        <v>30.73651</v>
      </c>
      <c r="V750" s="0" t="n">
        <v>11.37585</v>
      </c>
      <c r="W750" s="0" t="n">
        <v>35.808</v>
      </c>
      <c r="X750" s="0" t="n">
        <v>67.86652</v>
      </c>
      <c r="Y750" s="0" t="n">
        <v>93.22118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1" t="n">
        <v>1.296667E-008</v>
      </c>
      <c r="AF750" s="1" t="n">
        <v>-4.688184E-009</v>
      </c>
      <c r="AG750" s="1" t="n">
        <v>6.987815E-008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O750" s="2" t="n">
        <f aca="false">SQRT(SUMSQ(AB750:AD750))</f>
        <v>0</v>
      </c>
      <c r="AP750" s="2"/>
      <c r="AQ750" s="2"/>
      <c r="AR750" s="2"/>
      <c r="AS750" s="2" t="n">
        <f aca="false">DEGREES(2*ACOS(AH750))</f>
        <v>0</v>
      </c>
      <c r="AT750" s="2"/>
      <c r="AU750" s="2"/>
      <c r="AW750" s="0" t="n">
        <f aca="false">ABS(AI750-1)</f>
        <v>0</v>
      </c>
      <c r="AZ750" s="3"/>
      <c r="BA750" s="3" t="n">
        <f aca="false">DEGREES(2*ACOS(AM750))</f>
        <v>0</v>
      </c>
      <c r="BB750" s="3"/>
      <c r="BC750" s="3"/>
      <c r="BD750" s="0" t="n">
        <f aca="false">SUM(AN750:BB750)</f>
        <v>0</v>
      </c>
    </row>
    <row r="751" customFormat="false" ht="13.8" hidden="false" customHeight="false" outlineLevel="0" collapsed="false">
      <c r="A751" s="0" t="n">
        <v>493.8643</v>
      </c>
      <c r="B751" s="0" t="n">
        <v>3.253816</v>
      </c>
      <c r="C751" s="0" t="n">
        <v>2.610626</v>
      </c>
      <c r="D751" s="0" t="n">
        <v>0.5896043</v>
      </c>
      <c r="E751" s="0" t="n">
        <v>-0.2348745</v>
      </c>
      <c r="F751" s="0" t="n">
        <v>0.01435657</v>
      </c>
      <c r="G751" s="0" t="n">
        <v>0.03032533</v>
      </c>
      <c r="H751" s="0" t="n">
        <v>0.9714465</v>
      </c>
      <c r="I751" s="0" t="n">
        <v>0.2038396</v>
      </c>
      <c r="J751" s="0" t="n">
        <v>-0.1285013</v>
      </c>
      <c r="K751" s="0" t="n">
        <v>0.7648767</v>
      </c>
      <c r="L751" s="0" t="n">
        <v>0.1610369</v>
      </c>
      <c r="M751" s="0" t="n">
        <v>0.6103426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121.5583</v>
      </c>
      <c r="S751" s="0" t="n">
        <v>107.0639</v>
      </c>
      <c r="T751" s="0" t="n">
        <v>61.63756</v>
      </c>
      <c r="U751" s="0" t="n">
        <v>25.7069</v>
      </c>
      <c r="V751" s="0" t="n">
        <v>9.514342</v>
      </c>
      <c r="W751" s="0" t="n">
        <v>29.94851</v>
      </c>
      <c r="X751" s="0" t="n">
        <v>56.76108</v>
      </c>
      <c r="Y751" s="0" t="n">
        <v>77.9668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1" t="n">
        <v>1.523757E-008</v>
      </c>
      <c r="AF751" s="1" t="n">
        <v>1.762852E-008</v>
      </c>
      <c r="AG751" s="1" t="n">
        <v>5.67923E-008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O751" s="2" t="n">
        <f aca="false">SQRT(SUMSQ(AB751:AD751))</f>
        <v>0</v>
      </c>
      <c r="AP751" s="2"/>
      <c r="AQ751" s="2"/>
      <c r="AR751" s="2"/>
      <c r="AS751" s="2" t="n">
        <f aca="false">DEGREES(2*ACOS(AH751))</f>
        <v>0</v>
      </c>
      <c r="AT751" s="2"/>
      <c r="AU751" s="2"/>
      <c r="AW751" s="0" t="n">
        <f aca="false">ABS(AI751-1)</f>
        <v>0</v>
      </c>
      <c r="AZ751" s="3"/>
      <c r="BA751" s="3" t="n">
        <f aca="false">DEGREES(2*ACOS(AM751))</f>
        <v>0</v>
      </c>
      <c r="BB751" s="3"/>
      <c r="BC751" s="3"/>
      <c r="BD751" s="0" t="n">
        <f aca="false">SUM(AN751:BB751)</f>
        <v>0</v>
      </c>
    </row>
    <row r="752" customFormat="false" ht="13.8" hidden="false" customHeight="false" outlineLevel="0" collapsed="false">
      <c r="A752" s="0" t="n">
        <v>493.9138</v>
      </c>
      <c r="B752" s="0" t="n">
        <v>3.253816</v>
      </c>
      <c r="C752" s="0" t="n">
        <v>2.610626</v>
      </c>
      <c r="D752" s="0" t="n">
        <v>0.5896043</v>
      </c>
      <c r="E752" s="0" t="n">
        <v>-0.2348745</v>
      </c>
      <c r="F752" s="0" t="n">
        <v>0.01435657</v>
      </c>
      <c r="G752" s="0" t="n">
        <v>0.03032533</v>
      </c>
      <c r="H752" s="0" t="n">
        <v>0.9714465</v>
      </c>
      <c r="I752" s="0" t="n">
        <v>0.2038396</v>
      </c>
      <c r="J752" s="0" t="n">
        <v>-0.1285419</v>
      </c>
      <c r="K752" s="0" t="n">
        <v>0.7647379</v>
      </c>
      <c r="L752" s="0" t="n">
        <v>0.1610133</v>
      </c>
      <c r="M752" s="0" t="n">
        <v>0.6105142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145.3415</v>
      </c>
      <c r="S752" s="0" t="n">
        <v>128.0112</v>
      </c>
      <c r="T752" s="0" t="n">
        <v>73.69711</v>
      </c>
      <c r="U752" s="0" t="n">
        <v>30.73651</v>
      </c>
      <c r="V752" s="0" t="n">
        <v>11.37585</v>
      </c>
      <c r="W752" s="0" t="n">
        <v>35.808</v>
      </c>
      <c r="X752" s="0" t="n">
        <v>67.86652</v>
      </c>
      <c r="Y752" s="0" t="n">
        <v>93.22118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1" t="n">
        <v>1.498643E-008</v>
      </c>
      <c r="AF752" s="1" t="n">
        <v>-1.013151E-008</v>
      </c>
      <c r="AG752" s="1" t="n">
        <v>-2.690708E-009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O752" s="2" t="n">
        <f aca="false">SQRT(SUMSQ(AB752:AD752))</f>
        <v>0</v>
      </c>
      <c r="AP752" s="2"/>
      <c r="AQ752" s="2"/>
      <c r="AR752" s="2"/>
      <c r="AS752" s="2" t="n">
        <f aca="false">DEGREES(2*ACOS(AH752))</f>
        <v>0</v>
      </c>
      <c r="AT752" s="2"/>
      <c r="AU752" s="2"/>
      <c r="AW752" s="0" t="n">
        <f aca="false">ABS(AI752-1)</f>
        <v>0</v>
      </c>
      <c r="AZ752" s="3"/>
      <c r="BA752" s="3" t="n">
        <f aca="false">DEGREES(2*ACOS(AM752))</f>
        <v>0</v>
      </c>
      <c r="BB752" s="3"/>
      <c r="BC752" s="3"/>
      <c r="BD752" s="0" t="n">
        <f aca="false">SUM(AN752:BB752)</f>
        <v>0</v>
      </c>
    </row>
    <row r="753" customFormat="false" ht="13.8" hidden="false" customHeight="false" outlineLevel="0" collapsed="false">
      <c r="A753" s="0" t="n">
        <v>493.9643</v>
      </c>
      <c r="B753" s="0" t="n">
        <v>3.253816</v>
      </c>
      <c r="C753" s="0" t="n">
        <v>2.610626</v>
      </c>
      <c r="D753" s="0" t="n">
        <v>0.5896043</v>
      </c>
      <c r="E753" s="0" t="n">
        <v>-0.2348744</v>
      </c>
      <c r="F753" s="0" t="n">
        <v>0.0143566</v>
      </c>
      <c r="G753" s="0" t="n">
        <v>0.03032525</v>
      </c>
      <c r="H753" s="0" t="n">
        <v>0.9714465</v>
      </c>
      <c r="I753" s="0" t="n">
        <v>0.2038396</v>
      </c>
      <c r="J753" s="0" t="n">
        <v>-0.1285659</v>
      </c>
      <c r="K753" s="0" t="n">
        <v>0.7646559</v>
      </c>
      <c r="L753" s="0" t="n">
        <v>0.1609993</v>
      </c>
      <c r="M753" s="0" t="n">
        <v>0.6106156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147.9841</v>
      </c>
      <c r="S753" s="0" t="n">
        <v>130.3387</v>
      </c>
      <c r="T753" s="0" t="n">
        <v>75.03706</v>
      </c>
      <c r="U753" s="0" t="n">
        <v>31.29535</v>
      </c>
      <c r="V753" s="0" t="n">
        <v>11.58268</v>
      </c>
      <c r="W753" s="0" t="n">
        <v>36.45905</v>
      </c>
      <c r="X753" s="0" t="n">
        <v>69.10046</v>
      </c>
      <c r="Y753" s="0" t="n">
        <v>94.91611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1" t="n">
        <v>-4.50967E-009</v>
      </c>
      <c r="AF753" s="1" t="n">
        <v>-7.960429E-009</v>
      </c>
      <c r="AG753" s="1" t="n">
        <v>-8.077077E-008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O753" s="2" t="n">
        <f aca="false">SQRT(SUMSQ(AB753:AD753))</f>
        <v>0</v>
      </c>
      <c r="AP753" s="2"/>
      <c r="AQ753" s="2"/>
      <c r="AR753" s="2"/>
      <c r="AS753" s="2" t="n">
        <f aca="false">DEGREES(2*ACOS(AH753))</f>
        <v>0</v>
      </c>
      <c r="AT753" s="2"/>
      <c r="AU753" s="2"/>
      <c r="AW753" s="0" t="n">
        <f aca="false">ABS(AI753-1)</f>
        <v>0</v>
      </c>
      <c r="AZ753" s="3"/>
      <c r="BA753" s="3" t="n">
        <f aca="false">DEGREES(2*ACOS(AM753))</f>
        <v>0</v>
      </c>
      <c r="BB753" s="3"/>
      <c r="BC753" s="3"/>
      <c r="BD753" s="0" t="n">
        <f aca="false">SUM(AN753:BB753)</f>
        <v>0</v>
      </c>
    </row>
    <row r="754" customFormat="false" ht="13.8" hidden="false" customHeight="false" outlineLevel="0" collapsed="false">
      <c r="A754" s="0" t="n">
        <v>494.0137</v>
      </c>
      <c r="B754" s="0" t="n">
        <v>3.253816</v>
      </c>
      <c r="C754" s="0" t="n">
        <v>2.610626</v>
      </c>
      <c r="D754" s="0" t="n">
        <v>0.5896043</v>
      </c>
      <c r="E754" s="0" t="n">
        <v>-0.2348744</v>
      </c>
      <c r="F754" s="0" t="n">
        <v>0.01435661</v>
      </c>
      <c r="G754" s="0" t="n">
        <v>0.03032527</v>
      </c>
      <c r="H754" s="0" t="n">
        <v>0.9714465</v>
      </c>
      <c r="I754" s="0" t="n">
        <v>0.2038396</v>
      </c>
      <c r="J754" s="0" t="n">
        <v>-0.12858</v>
      </c>
      <c r="K754" s="0" t="n">
        <v>0.7646075</v>
      </c>
      <c r="L754" s="0" t="n">
        <v>0.160991</v>
      </c>
      <c r="M754" s="0" t="n">
        <v>0.6106754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145.3415</v>
      </c>
      <c r="S754" s="0" t="n">
        <v>128.0112</v>
      </c>
      <c r="T754" s="0" t="n">
        <v>73.69711</v>
      </c>
      <c r="U754" s="0" t="n">
        <v>30.73651</v>
      </c>
      <c r="V754" s="0" t="n">
        <v>11.37585</v>
      </c>
      <c r="W754" s="0" t="n">
        <v>35.808</v>
      </c>
      <c r="X754" s="0" t="n">
        <v>67.86652</v>
      </c>
      <c r="Y754" s="0" t="n">
        <v>93.22118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1" t="n">
        <v>6.128013E-009</v>
      </c>
      <c r="AF754" s="1" t="n">
        <v>6.284232E-009</v>
      </c>
      <c r="AG754" s="1" t="n">
        <v>1.479407E-008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O754" s="2" t="n">
        <f aca="false">SQRT(SUMSQ(AB754:AD754))</f>
        <v>0</v>
      </c>
      <c r="AP754" s="2"/>
      <c r="AQ754" s="2"/>
      <c r="AR754" s="2"/>
      <c r="AS754" s="2" t="n">
        <f aca="false">DEGREES(2*ACOS(AH754))</f>
        <v>0.0512469035396072</v>
      </c>
      <c r="AT754" s="2"/>
      <c r="AU754" s="2"/>
      <c r="AW754" s="0" t="n">
        <f aca="false">ABS(AI754-1)</f>
        <v>0</v>
      </c>
      <c r="AZ754" s="3"/>
      <c r="BA754" s="3" t="n">
        <f aca="false">DEGREES(2*ACOS(AM754))</f>
        <v>0</v>
      </c>
      <c r="BB754" s="3"/>
      <c r="BC754" s="3"/>
      <c r="BD754" s="0" t="n">
        <f aca="false">SUM(AN754:BB754)</f>
        <v>0.0512469035396072</v>
      </c>
    </row>
    <row r="755" customFormat="false" ht="13.8" hidden="false" customHeight="false" outlineLevel="0" collapsed="false">
      <c r="A755" s="0" t="n">
        <v>494.0689</v>
      </c>
      <c r="B755" s="0" t="n">
        <v>3.253816</v>
      </c>
      <c r="C755" s="0" t="n">
        <v>2.610626</v>
      </c>
      <c r="D755" s="0" t="n">
        <v>0.5896043</v>
      </c>
      <c r="E755" s="0" t="n">
        <v>-0.2348745</v>
      </c>
      <c r="F755" s="0" t="n">
        <v>0.01435654</v>
      </c>
      <c r="G755" s="0" t="n">
        <v>0.03032529</v>
      </c>
      <c r="H755" s="0" t="n">
        <v>0.9714465</v>
      </c>
      <c r="I755" s="0" t="n">
        <v>0.2038396</v>
      </c>
      <c r="J755" s="0" t="n">
        <v>-0.1285884</v>
      </c>
      <c r="K755" s="0" t="n">
        <v>0.7645789</v>
      </c>
      <c r="L755" s="0" t="n">
        <v>0.1609862</v>
      </c>
      <c r="M755" s="0" t="n">
        <v>0.6107108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145.3415</v>
      </c>
      <c r="S755" s="0" t="n">
        <v>128.0112</v>
      </c>
      <c r="T755" s="0" t="n">
        <v>73.69711</v>
      </c>
      <c r="U755" s="0" t="n">
        <v>30.73651</v>
      </c>
      <c r="V755" s="0" t="n">
        <v>11.37585</v>
      </c>
      <c r="W755" s="0" t="n">
        <v>35.808</v>
      </c>
      <c r="X755" s="0" t="n">
        <v>67.86652</v>
      </c>
      <c r="Y755" s="0" t="n">
        <v>93.22118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1" t="n">
        <v>1.564393E-008</v>
      </c>
      <c r="AF755" s="1" t="n">
        <v>-3.522355E-008</v>
      </c>
      <c r="AG755" s="1" t="n">
        <v>4.665594E-008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O755" s="2" t="n">
        <f aca="false">SQRT(SUMSQ(AB755:AD755))</f>
        <v>0</v>
      </c>
      <c r="AP755" s="2"/>
      <c r="AQ755" s="2"/>
      <c r="AR755" s="2"/>
      <c r="AS755" s="2" t="n">
        <f aca="false">DEGREES(2*ACOS(AH755))</f>
        <v>0</v>
      </c>
      <c r="AT755" s="2"/>
      <c r="AU755" s="2"/>
      <c r="AW755" s="0" t="n">
        <f aca="false">ABS(AI755-1)</f>
        <v>0</v>
      </c>
      <c r="AZ755" s="3"/>
      <c r="BA755" s="3" t="n">
        <f aca="false">DEGREES(2*ACOS(AM755))</f>
        <v>0</v>
      </c>
      <c r="BB755" s="3"/>
      <c r="BC755" s="3"/>
      <c r="BD755" s="0" t="n">
        <f aca="false">SUM(AN755:BB755)</f>
        <v>0</v>
      </c>
    </row>
    <row r="756" customFormat="false" ht="13.8" hidden="false" customHeight="false" outlineLevel="0" collapsed="false">
      <c r="A756" s="0" t="n">
        <v>494.114</v>
      </c>
      <c r="B756" s="0" t="n">
        <v>3.253816</v>
      </c>
      <c r="C756" s="0" t="n">
        <v>2.610626</v>
      </c>
      <c r="D756" s="0" t="n">
        <v>0.5896043</v>
      </c>
      <c r="E756" s="0" t="n">
        <v>-0.2348745</v>
      </c>
      <c r="F756" s="0" t="n">
        <v>0.01435655</v>
      </c>
      <c r="G756" s="0" t="n">
        <v>0.03032528</v>
      </c>
      <c r="H756" s="0" t="n">
        <v>0.9714465</v>
      </c>
      <c r="I756" s="0" t="n">
        <v>0.2038396</v>
      </c>
      <c r="J756" s="0" t="n">
        <v>-0.1285933</v>
      </c>
      <c r="K756" s="0" t="n">
        <v>0.764562</v>
      </c>
      <c r="L756" s="0" t="n">
        <v>0.1609833</v>
      </c>
      <c r="M756" s="0" t="n">
        <v>0.6107316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126.8435</v>
      </c>
      <c r="S756" s="0" t="n">
        <v>111.7189</v>
      </c>
      <c r="T756" s="0" t="n">
        <v>64.31746</v>
      </c>
      <c r="U756" s="0" t="n">
        <v>26.82459</v>
      </c>
      <c r="V756" s="0" t="n">
        <v>9.92801</v>
      </c>
      <c r="W756" s="0" t="n">
        <v>31.25062</v>
      </c>
      <c r="X756" s="0" t="n">
        <v>59.22895</v>
      </c>
      <c r="Y756" s="0" t="n">
        <v>81.35666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1" t="n">
        <v>-1.130953E-009</v>
      </c>
      <c r="AF756" s="1" t="n">
        <v>1.193876E-009</v>
      </c>
      <c r="AG756" s="1" t="n">
        <v>-1.515893E-008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O756" s="2" t="n">
        <f aca="false">SQRT(SUMSQ(AB756:AD756))</f>
        <v>0</v>
      </c>
      <c r="AP756" s="2"/>
      <c r="AQ756" s="2"/>
      <c r="AR756" s="2"/>
      <c r="AS756" s="2" t="n">
        <f aca="false">DEGREES(2*ACOS(AH756))</f>
        <v>0</v>
      </c>
      <c r="AT756" s="2"/>
      <c r="AU756" s="2"/>
      <c r="AW756" s="0" t="n">
        <f aca="false">ABS(AI756-1)</f>
        <v>0</v>
      </c>
      <c r="AZ756" s="3"/>
      <c r="BA756" s="3" t="n">
        <f aca="false">DEGREES(2*ACOS(AM756))</f>
        <v>0</v>
      </c>
      <c r="BB756" s="3"/>
      <c r="BC756" s="3"/>
      <c r="BD756" s="0" t="n">
        <f aca="false">SUM(AN756:BB756)</f>
        <v>0</v>
      </c>
    </row>
    <row r="757" customFormat="false" ht="13.8" hidden="false" customHeight="false" outlineLevel="0" collapsed="false">
      <c r="A757" s="0" t="n">
        <v>494.1644</v>
      </c>
      <c r="B757" s="0" t="n">
        <v>3.253816</v>
      </c>
      <c r="C757" s="0" t="n">
        <v>2.610626</v>
      </c>
      <c r="D757" s="0" t="n">
        <v>0.5896043</v>
      </c>
      <c r="E757" s="0" t="n">
        <v>-0.2348745</v>
      </c>
      <c r="F757" s="0" t="n">
        <v>0.01435657</v>
      </c>
      <c r="G757" s="0" t="n">
        <v>0.03032531</v>
      </c>
      <c r="H757" s="0" t="n">
        <v>0.9714465</v>
      </c>
      <c r="I757" s="0" t="n">
        <v>0.2038396</v>
      </c>
      <c r="J757" s="0" t="n">
        <v>-0.1285962</v>
      </c>
      <c r="K757" s="0" t="n">
        <v>0.764552</v>
      </c>
      <c r="L757" s="0" t="n">
        <v>0.1609816</v>
      </c>
      <c r="M757" s="0" t="n">
        <v>0.6107439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147.9841</v>
      </c>
      <c r="S757" s="0" t="n">
        <v>130.3387</v>
      </c>
      <c r="T757" s="0" t="n">
        <v>75.03706</v>
      </c>
      <c r="U757" s="0" t="n">
        <v>31.29535</v>
      </c>
      <c r="V757" s="0" t="n">
        <v>11.58268</v>
      </c>
      <c r="W757" s="0" t="n">
        <v>36.45905</v>
      </c>
      <c r="X757" s="0" t="n">
        <v>69.10046</v>
      </c>
      <c r="Y757" s="0" t="n">
        <v>94.91611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1" t="n">
        <v>1.257915E-009</v>
      </c>
      <c r="AF757" s="1" t="n">
        <v>2.488928E-008</v>
      </c>
      <c r="AG757" s="1" t="n">
        <v>1.666567E-008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O757" s="2" t="n">
        <f aca="false">SQRT(SUMSQ(AB757:AD757))</f>
        <v>0</v>
      </c>
      <c r="AP757" s="2"/>
      <c r="AQ757" s="2"/>
      <c r="AR757" s="2"/>
      <c r="AS757" s="2" t="n">
        <f aca="false">DEGREES(2*ACOS(AH757))</f>
        <v>0</v>
      </c>
      <c r="AT757" s="2"/>
      <c r="AU757" s="2"/>
      <c r="AW757" s="0" t="n">
        <f aca="false">ABS(AI757-1)</f>
        <v>0</v>
      </c>
      <c r="AZ757" s="3"/>
      <c r="BA757" s="3" t="n">
        <f aca="false">DEGREES(2*ACOS(AM757))</f>
        <v>0</v>
      </c>
      <c r="BB757" s="3"/>
      <c r="BC757" s="3"/>
      <c r="BD757" s="0" t="n">
        <f aca="false">SUM(AN757:BB757)</f>
        <v>0</v>
      </c>
    </row>
    <row r="758" customFormat="false" ht="13.8" hidden="false" customHeight="false" outlineLevel="0" collapsed="false">
      <c r="A758" s="0" t="n">
        <v>494.2139</v>
      </c>
      <c r="B758" s="0" t="n">
        <v>3.253816</v>
      </c>
      <c r="C758" s="0" t="n">
        <v>2.610626</v>
      </c>
      <c r="D758" s="0" t="n">
        <v>0.5896043</v>
      </c>
      <c r="E758" s="0" t="n">
        <v>-0.2348745</v>
      </c>
      <c r="F758" s="0" t="n">
        <v>0.01435656</v>
      </c>
      <c r="G758" s="0" t="n">
        <v>0.03032536</v>
      </c>
      <c r="H758" s="0" t="n">
        <v>0.9714465</v>
      </c>
      <c r="I758" s="0" t="n">
        <v>0.2038396</v>
      </c>
      <c r="J758" s="0" t="n">
        <v>-0.1285979</v>
      </c>
      <c r="K758" s="0" t="n">
        <v>0.7645462</v>
      </c>
      <c r="L758" s="0" t="n">
        <v>0.1609806</v>
      </c>
      <c r="M758" s="0" t="n">
        <v>0.6107512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145.3415</v>
      </c>
      <c r="S758" s="0" t="n">
        <v>128.0112</v>
      </c>
      <c r="T758" s="0" t="n">
        <v>73.69711</v>
      </c>
      <c r="U758" s="0" t="n">
        <v>30.73651</v>
      </c>
      <c r="V758" s="0" t="n">
        <v>11.37586</v>
      </c>
      <c r="W758" s="0" t="n">
        <v>35.808</v>
      </c>
      <c r="X758" s="0" t="n">
        <v>67.86652</v>
      </c>
      <c r="Y758" s="0" t="n">
        <v>93.22118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1" t="n">
        <v>3.743605E-009</v>
      </c>
      <c r="AF758" s="1" t="n">
        <v>1.373657E-008</v>
      </c>
      <c r="AG758" s="1" t="n">
        <v>4.535616E-008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O758" s="2" t="n">
        <f aca="false">SQRT(SUMSQ(AB758:AD758))</f>
        <v>0</v>
      </c>
      <c r="AP758" s="2"/>
      <c r="AQ758" s="2"/>
      <c r="AR758" s="2"/>
      <c r="AS758" s="2" t="n">
        <f aca="false">DEGREES(2*ACOS(AH758))</f>
        <v>0</v>
      </c>
      <c r="AT758" s="2"/>
      <c r="AU758" s="2"/>
      <c r="AW758" s="0" t="n">
        <f aca="false">ABS(AI758-1)</f>
        <v>0</v>
      </c>
      <c r="AZ758" s="3"/>
      <c r="BA758" s="3" t="n">
        <f aca="false">DEGREES(2*ACOS(AM758))</f>
        <v>0</v>
      </c>
      <c r="BB758" s="3"/>
      <c r="BC758" s="3"/>
      <c r="BD758" s="0" t="n">
        <f aca="false">SUM(AN758:BB758)</f>
        <v>0</v>
      </c>
    </row>
    <row r="759" customFormat="false" ht="13.8" hidden="false" customHeight="false" outlineLevel="0" collapsed="false">
      <c r="A759" s="0" t="n">
        <v>494.2637</v>
      </c>
      <c r="B759" s="0" t="n">
        <v>3.253816</v>
      </c>
      <c r="C759" s="0" t="n">
        <v>2.610626</v>
      </c>
      <c r="D759" s="0" t="n">
        <v>0.5896043</v>
      </c>
      <c r="E759" s="0" t="n">
        <v>-0.235315</v>
      </c>
      <c r="F759" s="0" t="n">
        <v>0.008378832</v>
      </c>
      <c r="G759" s="0" t="n">
        <v>0.03013941</v>
      </c>
      <c r="H759" s="0" t="n">
        <v>0.9714156</v>
      </c>
      <c r="I759" s="0" t="n">
        <v>0.2038396</v>
      </c>
      <c r="J759" s="0" t="n">
        <v>-0.128599</v>
      </c>
      <c r="K759" s="0" t="n">
        <v>0.7645426</v>
      </c>
      <c r="L759" s="0" t="n">
        <v>0.16098</v>
      </c>
      <c r="M759" s="0" t="n">
        <v>0.6107555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140.0505</v>
      </c>
      <c r="S759" s="0" t="n">
        <v>123.3492</v>
      </c>
      <c r="T759" s="0" t="n">
        <v>71.02476</v>
      </c>
      <c r="U759" s="0" t="n">
        <v>29.62183</v>
      </c>
      <c r="V759" s="0" t="n">
        <v>10.95511</v>
      </c>
      <c r="W759" s="0" t="n">
        <v>34.50343</v>
      </c>
      <c r="X759" s="0" t="n">
        <v>65.3982</v>
      </c>
      <c r="Y759" s="0" t="n">
        <v>89.8326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-0.0002698684</v>
      </c>
      <c r="AF759" s="0" t="n">
        <v>-0.005862828</v>
      </c>
      <c r="AG759" s="0" t="n">
        <v>0.001231036</v>
      </c>
      <c r="AH759" s="0" t="n">
        <v>0.9999819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O759" s="2" t="n">
        <f aca="false">SQRT(SUMSQ(AB759:AD759))</f>
        <v>0</v>
      </c>
      <c r="AP759" s="2"/>
      <c r="AQ759" s="2"/>
      <c r="AR759" s="2"/>
      <c r="AS759" s="2" t="n">
        <f aca="false">DEGREES(2*ACOS(AH759))</f>
        <v>0.689457608167347</v>
      </c>
      <c r="AT759" s="2"/>
      <c r="AU759" s="2"/>
      <c r="AW759" s="0" t="n">
        <f aca="false">ABS(AI759-1)</f>
        <v>0</v>
      </c>
      <c r="AZ759" s="3"/>
      <c r="BA759" s="3" t="n">
        <f aca="false">DEGREES(2*ACOS(AM759))</f>
        <v>0</v>
      </c>
      <c r="BB759" s="3"/>
      <c r="BC759" s="3"/>
      <c r="BD759" s="0" t="n">
        <f aca="false">SUM(AN759:BB759)</f>
        <v>0.689457608167347</v>
      </c>
    </row>
    <row r="760" customFormat="false" ht="13.8" hidden="false" customHeight="false" outlineLevel="0" collapsed="false">
      <c r="A760" s="0" t="n">
        <v>494.3138</v>
      </c>
      <c r="B760" s="0" t="n">
        <v>3.253816</v>
      </c>
      <c r="C760" s="0" t="n">
        <v>2.610626</v>
      </c>
      <c r="D760" s="0" t="n">
        <v>0.5896043</v>
      </c>
      <c r="E760" s="0" t="n">
        <v>-0.2381454</v>
      </c>
      <c r="F760" s="0" t="n">
        <v>0.004338203</v>
      </c>
      <c r="G760" s="0" t="n">
        <v>0.03991378</v>
      </c>
      <c r="H760" s="0" t="n">
        <v>0.9703994</v>
      </c>
      <c r="I760" s="0" t="n">
        <v>0.2038396</v>
      </c>
      <c r="J760" s="0" t="n">
        <v>-0.1285996</v>
      </c>
      <c r="K760" s="0" t="n">
        <v>0.7645406</v>
      </c>
      <c r="L760" s="0" t="n">
        <v>0.1609796</v>
      </c>
      <c r="M760" s="0" t="n">
        <v>0.610758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145.3216</v>
      </c>
      <c r="S760" s="0" t="n">
        <v>127.9708</v>
      </c>
      <c r="T760" s="0" t="n">
        <v>73.75953</v>
      </c>
      <c r="U760" s="0" t="n">
        <v>30.76589</v>
      </c>
      <c r="V760" s="0" t="n">
        <v>11.25514</v>
      </c>
      <c r="W760" s="0" t="n">
        <v>35.80016</v>
      </c>
      <c r="X760" s="0" t="n">
        <v>67.90259</v>
      </c>
      <c r="Y760" s="0" t="n">
        <v>93.21009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-0.002801251</v>
      </c>
      <c r="AF760" s="0" t="n">
        <v>-0.00172842</v>
      </c>
      <c r="AG760" s="0" t="n">
        <v>0.01049399</v>
      </c>
      <c r="AH760" s="0" t="n">
        <v>0.9999396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O760" s="2" t="n">
        <f aca="false">SQRT(SUMSQ(AB760:AD760))</f>
        <v>0</v>
      </c>
      <c r="AP760" s="2"/>
      <c r="AQ760" s="2"/>
      <c r="AR760" s="2"/>
      <c r="AS760" s="2" t="n">
        <f aca="false">DEGREES(2*ACOS(AH760))</f>
        <v>1.25947131640711</v>
      </c>
      <c r="AT760" s="2"/>
      <c r="AU760" s="2"/>
      <c r="AW760" s="0" t="n">
        <f aca="false">ABS(AI760-1)</f>
        <v>0</v>
      </c>
      <c r="AZ760" s="3"/>
      <c r="BA760" s="3" t="n">
        <f aca="false">DEGREES(2*ACOS(AM760))</f>
        <v>0</v>
      </c>
      <c r="BB760" s="3"/>
      <c r="BC760" s="3"/>
      <c r="BD760" s="0" t="n">
        <f aca="false">SUM(AN760:BB760)</f>
        <v>1.25947131640711</v>
      </c>
    </row>
    <row r="761" customFormat="false" ht="13.8" hidden="false" customHeight="false" outlineLevel="0" collapsed="false">
      <c r="A761" s="0" t="n">
        <v>494.3643</v>
      </c>
      <c r="B761" s="0" t="n">
        <v>3.253816</v>
      </c>
      <c r="C761" s="0" t="n">
        <v>2.610626</v>
      </c>
      <c r="D761" s="0" t="n">
        <v>0.5896043</v>
      </c>
      <c r="E761" s="0" t="n">
        <v>-0.2349399</v>
      </c>
      <c r="F761" s="0" t="n">
        <v>-0.001181467</v>
      </c>
      <c r="G761" s="0" t="n">
        <v>0.04335802</v>
      </c>
      <c r="H761" s="0" t="n">
        <v>0.9710417</v>
      </c>
      <c r="I761" s="0" t="n">
        <v>0.2038396</v>
      </c>
      <c r="J761" s="0" t="n">
        <v>-0.1285999</v>
      </c>
      <c r="K761" s="0" t="n">
        <v>0.7645394</v>
      </c>
      <c r="L761" s="0" t="n">
        <v>0.1609794</v>
      </c>
      <c r="M761" s="0" t="n">
        <v>0.6107595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147.976</v>
      </c>
      <c r="S761" s="0" t="n">
        <v>130.2929</v>
      </c>
      <c r="T761" s="0" t="n">
        <v>75.14153</v>
      </c>
      <c r="U761" s="0" t="n">
        <v>31.34962</v>
      </c>
      <c r="V761" s="0" t="n">
        <v>11.3296</v>
      </c>
      <c r="W761" s="0" t="n">
        <v>36.4644</v>
      </c>
      <c r="X761" s="0" t="n">
        <v>69.2037</v>
      </c>
      <c r="Y761" s="0" t="n">
        <v>94.87846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0.003479899</v>
      </c>
      <c r="AF761" s="0" t="n">
        <v>-0.004395267</v>
      </c>
      <c r="AG761" s="0" t="n">
        <v>0.004648151</v>
      </c>
      <c r="AH761" s="0" t="n">
        <v>0.9999732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O761" s="2" t="n">
        <f aca="false">SQRT(SUMSQ(AB761:AD761))</f>
        <v>0</v>
      </c>
      <c r="AP761" s="2"/>
      <c r="AQ761" s="2"/>
      <c r="AR761" s="2"/>
      <c r="AS761" s="2" t="n">
        <f aca="false">DEGREES(2*ACOS(AH761))</f>
        <v>0.838949834765073</v>
      </c>
      <c r="AT761" s="2"/>
      <c r="AU761" s="2"/>
      <c r="AW761" s="0" t="n">
        <f aca="false">ABS(AI761-1)</f>
        <v>0</v>
      </c>
      <c r="AZ761" s="3"/>
      <c r="BA761" s="3" t="n">
        <f aca="false">DEGREES(2*ACOS(AM761))</f>
        <v>0</v>
      </c>
      <c r="BB761" s="3"/>
      <c r="BC761" s="3"/>
      <c r="BD761" s="0" t="n">
        <f aca="false">SUM(AN761:BB761)</f>
        <v>0.838949834765073</v>
      </c>
    </row>
    <row r="762" customFormat="false" ht="13.8" hidden="false" customHeight="false" outlineLevel="0" collapsed="false">
      <c r="A762" s="0" t="n">
        <v>494.4147</v>
      </c>
      <c r="B762" s="0" t="n">
        <v>3.253816</v>
      </c>
      <c r="C762" s="0" t="n">
        <v>2.610626</v>
      </c>
      <c r="D762" s="0" t="n">
        <v>0.5896043</v>
      </c>
      <c r="E762" s="0" t="n">
        <v>-0.2258815</v>
      </c>
      <c r="F762" s="0" t="n">
        <v>0.008666373</v>
      </c>
      <c r="G762" s="0" t="n">
        <v>0.04271157</v>
      </c>
      <c r="H762" s="0" t="n">
        <v>0.9731794</v>
      </c>
      <c r="I762" s="0" t="n">
        <v>0.2038396</v>
      </c>
      <c r="J762" s="0" t="n">
        <v>-0.1286001</v>
      </c>
      <c r="K762" s="0" t="n">
        <v>0.7645387</v>
      </c>
      <c r="L762" s="0" t="n">
        <v>0.1609793</v>
      </c>
      <c r="M762" s="0" t="n">
        <v>0.6107604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118.9478</v>
      </c>
      <c r="S762" s="0" t="n">
        <v>104.7044</v>
      </c>
      <c r="T762" s="0" t="n">
        <v>60.37067</v>
      </c>
      <c r="U762" s="0" t="n">
        <v>25.18585</v>
      </c>
      <c r="V762" s="0" t="n">
        <v>9.021016</v>
      </c>
      <c r="W762" s="0" t="n">
        <v>29.27928</v>
      </c>
      <c r="X762" s="0" t="n">
        <v>55.61376</v>
      </c>
      <c r="Y762" s="0" t="n">
        <v>76.20421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0.008819807</v>
      </c>
      <c r="AF762" s="0" t="n">
        <v>0.00985608</v>
      </c>
      <c r="AG762" s="0" t="n">
        <v>-0.00299491</v>
      </c>
      <c r="AH762" s="0" t="n">
        <v>0.999908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O762" s="2" t="n">
        <f aca="false">SQRT(SUMSQ(AB762:AD762))</f>
        <v>0</v>
      </c>
      <c r="AP762" s="2"/>
      <c r="AQ762" s="2"/>
      <c r="AR762" s="2"/>
      <c r="AS762" s="2" t="n">
        <f aca="false">DEGREES(2*ACOS(AH762))</f>
        <v>1.5544074504714</v>
      </c>
      <c r="AT762" s="2"/>
      <c r="AU762" s="2"/>
      <c r="AW762" s="0" t="n">
        <f aca="false">ABS(AI762-1)</f>
        <v>0</v>
      </c>
      <c r="AZ762" s="3"/>
      <c r="BA762" s="3" t="n">
        <f aca="false">DEGREES(2*ACOS(AM762))</f>
        <v>0</v>
      </c>
      <c r="BB762" s="3"/>
      <c r="BC762" s="3"/>
      <c r="BD762" s="0" t="n">
        <f aca="false">SUM(AN762:BB762)</f>
        <v>1.5544074504714</v>
      </c>
    </row>
    <row r="763" customFormat="false" ht="13.8" hidden="false" customHeight="false" outlineLevel="0" collapsed="false">
      <c r="A763" s="0" t="n">
        <v>494.4651</v>
      </c>
      <c r="B763" s="0" t="n">
        <v>3.253816</v>
      </c>
      <c r="C763" s="0" t="n">
        <v>2.610626</v>
      </c>
      <c r="D763" s="0" t="n">
        <v>0.5896043</v>
      </c>
      <c r="E763" s="0" t="n">
        <v>-0.2149562</v>
      </c>
      <c r="F763" s="0" t="n">
        <v>0.01985477</v>
      </c>
      <c r="G763" s="0" t="n">
        <v>0.04194188</v>
      </c>
      <c r="H763" s="0" t="n">
        <v>0.9755207</v>
      </c>
      <c r="I763" s="0" t="n">
        <v>0.2038396</v>
      </c>
      <c r="J763" s="0" t="n">
        <v>-0.1286003</v>
      </c>
      <c r="K763" s="0" t="n">
        <v>0.7645383</v>
      </c>
      <c r="L763" s="0" t="n">
        <v>0.1609792</v>
      </c>
      <c r="M763" s="0" t="n">
        <v>0.6107609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148.1106</v>
      </c>
      <c r="S763" s="0" t="n">
        <v>130.3642</v>
      </c>
      <c r="T763" s="0" t="n">
        <v>75.00056</v>
      </c>
      <c r="U763" s="0" t="n">
        <v>31.27874</v>
      </c>
      <c r="V763" s="0" t="n">
        <v>11.31485</v>
      </c>
      <c r="W763" s="0" t="n">
        <v>36.4053</v>
      </c>
      <c r="X763" s="0" t="n">
        <v>69.13523</v>
      </c>
      <c r="Y763" s="0" t="n">
        <v>94.7959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0.01074273</v>
      </c>
      <c r="AF763" s="0" t="n">
        <v>0.01110134</v>
      </c>
      <c r="AG763" s="0" t="n">
        <v>-0.003458351</v>
      </c>
      <c r="AH763" s="0" t="n">
        <v>0.9998748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O763" s="2" t="n">
        <f aca="false">SQRT(SUMSQ(AB763:AD763))</f>
        <v>0</v>
      </c>
      <c r="AP763" s="2"/>
      <c r="AQ763" s="2"/>
      <c r="AR763" s="2"/>
      <c r="AS763" s="2" t="n">
        <f aca="false">DEGREES(2*ACOS(AH763))</f>
        <v>1.81331945704244</v>
      </c>
      <c r="AT763" s="2"/>
      <c r="AU763" s="2"/>
      <c r="AW763" s="0" t="n">
        <f aca="false">ABS(AI763-1)</f>
        <v>0</v>
      </c>
      <c r="AZ763" s="3"/>
      <c r="BA763" s="3" t="n">
        <f aca="false">DEGREES(2*ACOS(AM763))</f>
        <v>0</v>
      </c>
      <c r="BB763" s="3"/>
      <c r="BC763" s="3"/>
      <c r="BD763" s="0" t="n">
        <f aca="false">SUM(AN763:BB763)</f>
        <v>1.81331945704244</v>
      </c>
    </row>
    <row r="764" customFormat="false" ht="13.8" hidden="false" customHeight="false" outlineLevel="0" collapsed="false">
      <c r="A764" s="0" t="n">
        <v>494.5146</v>
      </c>
      <c r="B764" s="0" t="n">
        <v>3.253816</v>
      </c>
      <c r="C764" s="0" t="n">
        <v>2.610626</v>
      </c>
      <c r="D764" s="0" t="n">
        <v>0.5896043</v>
      </c>
      <c r="E764" s="0" t="n">
        <v>-0.2080885</v>
      </c>
      <c r="F764" s="0" t="n">
        <v>0.0257379</v>
      </c>
      <c r="G764" s="0" t="n">
        <v>0.03966558</v>
      </c>
      <c r="H764" s="0" t="n">
        <v>0.9769664</v>
      </c>
      <c r="I764" s="0" t="n">
        <v>0.2038396</v>
      </c>
      <c r="J764" s="0" t="n">
        <v>-0.1286003</v>
      </c>
      <c r="K764" s="0" t="n">
        <v>0.764538</v>
      </c>
      <c r="L764" s="0" t="n">
        <v>0.1609792</v>
      </c>
      <c r="M764" s="0" t="n">
        <v>0.6107612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145.5594</v>
      </c>
      <c r="S764" s="0" t="n">
        <v>128.1051</v>
      </c>
      <c r="T764" s="0" t="n">
        <v>73.52996</v>
      </c>
      <c r="U764" s="0" t="n">
        <v>30.65463</v>
      </c>
      <c r="V764" s="0" t="n">
        <v>11.18222</v>
      </c>
      <c r="W764" s="0" t="n">
        <v>35.7285</v>
      </c>
      <c r="X764" s="0" t="n">
        <v>67.84122</v>
      </c>
      <c r="Y764" s="0" t="n">
        <v>93.05431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0.00669968</v>
      </c>
      <c r="AF764" s="0" t="n">
        <v>0.005530465</v>
      </c>
      <c r="AG764" s="0" t="n">
        <v>-0.003684757</v>
      </c>
      <c r="AH764" s="0" t="n">
        <v>0.9999555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O764" s="2" t="n">
        <f aca="false">SQRT(SUMSQ(AB764:AD764))</f>
        <v>0</v>
      </c>
      <c r="AP764" s="2"/>
      <c r="AQ764" s="2"/>
      <c r="AR764" s="2"/>
      <c r="AS764" s="2" t="n">
        <f aca="false">DEGREES(2*ACOS(AH764))</f>
        <v>1.08105861469679</v>
      </c>
      <c r="AT764" s="2"/>
      <c r="AU764" s="2"/>
      <c r="AW764" s="0" t="n">
        <f aca="false">ABS(AI764-1)</f>
        <v>0</v>
      </c>
      <c r="AZ764" s="3"/>
      <c r="BA764" s="3" t="n">
        <f aca="false">DEGREES(2*ACOS(AM764))</f>
        <v>0</v>
      </c>
      <c r="BB764" s="3"/>
      <c r="BC764" s="3"/>
      <c r="BD764" s="0" t="n">
        <f aca="false">SUM(AN764:BB764)</f>
        <v>1.08105861469679</v>
      </c>
    </row>
    <row r="765" customFormat="false" ht="13.8" hidden="false" customHeight="false" outlineLevel="0" collapsed="false">
      <c r="A765" s="0" t="n">
        <v>494.5645</v>
      </c>
      <c r="B765" s="0" t="n">
        <v>3.253816</v>
      </c>
      <c r="C765" s="0" t="n">
        <v>2.610626</v>
      </c>
      <c r="D765" s="0" t="n">
        <v>0.5896043</v>
      </c>
      <c r="E765" s="0" t="n">
        <v>-0.1957925</v>
      </c>
      <c r="F765" s="0" t="n">
        <v>0.03384404</v>
      </c>
      <c r="G765" s="0" t="n">
        <v>0.0374828</v>
      </c>
      <c r="H765" s="0" t="n">
        <v>0.9793442</v>
      </c>
      <c r="I765" s="0" t="n">
        <v>0.2038396</v>
      </c>
      <c r="J765" s="0" t="n">
        <v>-0.1286003</v>
      </c>
      <c r="K765" s="0" t="n">
        <v>0.7645379</v>
      </c>
      <c r="L765" s="0" t="n">
        <v>0.1609791</v>
      </c>
      <c r="M765" s="0" t="n">
        <v>0.6107614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129.7351</v>
      </c>
      <c r="S765" s="0" t="n">
        <v>114.1644</v>
      </c>
      <c r="T765" s="0" t="n">
        <v>65.40923</v>
      </c>
      <c r="U765" s="0" t="n">
        <v>27.25595</v>
      </c>
      <c r="V765" s="0" t="n">
        <v>10.0377</v>
      </c>
      <c r="W765" s="0" t="n">
        <v>31.79797</v>
      </c>
      <c r="X765" s="0" t="n">
        <v>60.37163</v>
      </c>
      <c r="Y765" s="0" t="n">
        <v>82.87027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0.01214277</v>
      </c>
      <c r="AF765" s="0" t="n">
        <v>0.007866725</v>
      </c>
      <c r="AG765" s="0" t="n">
        <v>-0.004237571</v>
      </c>
      <c r="AH765" s="0" t="n">
        <v>0.9998863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O765" s="2" t="n">
        <f aca="false">SQRT(SUMSQ(AB765:AD765))</f>
        <v>0</v>
      </c>
      <c r="AP765" s="2"/>
      <c r="AQ765" s="2"/>
      <c r="AR765" s="2"/>
      <c r="AS765" s="2" t="n">
        <f aca="false">DEGREES(2*ACOS(AH765))</f>
        <v>1.72803276680559</v>
      </c>
      <c r="AT765" s="2"/>
      <c r="AU765" s="2"/>
      <c r="AW765" s="0" t="n">
        <f aca="false">ABS(AI765-1)</f>
        <v>0</v>
      </c>
      <c r="AZ765" s="3"/>
      <c r="BA765" s="3" t="n">
        <f aca="false">DEGREES(2*ACOS(AM765))</f>
        <v>0</v>
      </c>
      <c r="BB765" s="3"/>
      <c r="BC765" s="3"/>
      <c r="BD765" s="0" t="n">
        <f aca="false">SUM(AN765:BB765)</f>
        <v>1.72803276680559</v>
      </c>
    </row>
    <row r="766" customFormat="false" ht="13.8" hidden="false" customHeight="false" outlineLevel="0" collapsed="false">
      <c r="A766" s="0" t="n">
        <v>494.6147</v>
      </c>
      <c r="B766" s="0" t="n">
        <v>3.253816</v>
      </c>
      <c r="C766" s="0" t="n">
        <v>2.610626</v>
      </c>
      <c r="D766" s="0" t="n">
        <v>0.5896043</v>
      </c>
      <c r="E766" s="0" t="n">
        <v>-0.1843342</v>
      </c>
      <c r="F766" s="0" t="n">
        <v>0.04115242</v>
      </c>
      <c r="G766" s="0" t="n">
        <v>0.03276049</v>
      </c>
      <c r="H766" s="0" t="n">
        <v>0.9814551</v>
      </c>
      <c r="I766" s="0" t="n">
        <v>0.2038396</v>
      </c>
      <c r="J766" s="0" t="n">
        <v>-0.1286004</v>
      </c>
      <c r="K766" s="0" t="n">
        <v>0.7645378</v>
      </c>
      <c r="L766" s="0" t="n">
        <v>0.1609791</v>
      </c>
      <c r="M766" s="0" t="n">
        <v>0.6107615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145.6983</v>
      </c>
      <c r="S766" s="0" t="n">
        <v>128.1834</v>
      </c>
      <c r="T766" s="0" t="n">
        <v>73.27967</v>
      </c>
      <c r="U766" s="0" t="n">
        <v>30.51476</v>
      </c>
      <c r="V766" s="0" t="n">
        <v>11.35025</v>
      </c>
      <c r="W766" s="0" t="n">
        <v>35.63854</v>
      </c>
      <c r="X766" s="0" t="n">
        <v>67.66868</v>
      </c>
      <c r="Y766" s="0" t="n">
        <v>92.95808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0.01116654</v>
      </c>
      <c r="AF766" s="0" t="n">
        <v>0.006618714</v>
      </c>
      <c r="AG766" s="0" t="n">
        <v>-0.006551365</v>
      </c>
      <c r="AH766" s="0" t="n">
        <v>0.9998943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O766" s="2" t="n">
        <f aca="false">SQRT(SUMSQ(AB766:AD766))</f>
        <v>0</v>
      </c>
      <c r="AP766" s="2"/>
      <c r="AQ766" s="2"/>
      <c r="AR766" s="2"/>
      <c r="AS766" s="2" t="n">
        <f aca="false">DEGREES(2*ACOS(AH766))</f>
        <v>1.66613023313703</v>
      </c>
      <c r="AT766" s="2"/>
      <c r="AU766" s="2"/>
      <c r="AW766" s="0" t="n">
        <f aca="false">ABS(AI766-1)</f>
        <v>0</v>
      </c>
      <c r="AZ766" s="3"/>
      <c r="BA766" s="3" t="n">
        <f aca="false">DEGREES(2*ACOS(AM766))</f>
        <v>0</v>
      </c>
      <c r="BB766" s="3"/>
      <c r="BC766" s="3"/>
      <c r="BD766" s="0" t="n">
        <f aca="false">SUM(AN766:BB766)</f>
        <v>1.66613023313703</v>
      </c>
    </row>
    <row r="767" customFormat="false" ht="13.8" hidden="false" customHeight="false" outlineLevel="0" collapsed="false">
      <c r="A767" s="0" t="n">
        <v>494.6651</v>
      </c>
      <c r="B767" s="0" t="n">
        <v>3.253816</v>
      </c>
      <c r="C767" s="0" t="n">
        <v>2.610626</v>
      </c>
      <c r="D767" s="0" t="n">
        <v>0.5896043</v>
      </c>
      <c r="E767" s="0" t="n">
        <v>-0.1690591</v>
      </c>
      <c r="F767" s="0" t="n">
        <v>0.04820944</v>
      </c>
      <c r="G767" s="0" t="n">
        <v>0.03249672</v>
      </c>
      <c r="H767" s="0" t="n">
        <v>0.9838897</v>
      </c>
      <c r="I767" s="0" t="n">
        <v>0.2038396</v>
      </c>
      <c r="J767" s="0" t="n">
        <v>-0.1286004</v>
      </c>
      <c r="K767" s="0" t="n">
        <v>0.7645378</v>
      </c>
      <c r="L767" s="0" t="n">
        <v>0.1609791</v>
      </c>
      <c r="M767" s="0" t="n">
        <v>0.6107616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148.4037</v>
      </c>
      <c r="S767" s="0" t="n">
        <v>130.5315</v>
      </c>
      <c r="T767" s="0" t="n">
        <v>74.4797</v>
      </c>
      <c r="U767" s="0" t="n">
        <v>30.98843</v>
      </c>
      <c r="V767" s="0" t="n">
        <v>11.65913</v>
      </c>
      <c r="W767" s="0" t="n">
        <v>36.21961</v>
      </c>
      <c r="X767" s="0" t="n">
        <v>68.78135</v>
      </c>
      <c r="Y767" s="0" t="n">
        <v>94.59241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0.01522801</v>
      </c>
      <c r="AF767" s="0" t="n">
        <v>0.007222319</v>
      </c>
      <c r="AG767" s="0" t="n">
        <v>-0.00223787</v>
      </c>
      <c r="AH767" s="0" t="n">
        <v>0.9998553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O767" s="2" t="n">
        <f aca="false">SQRT(SUMSQ(AB767:AD767))</f>
        <v>0</v>
      </c>
      <c r="AP767" s="2"/>
      <c r="AQ767" s="2"/>
      <c r="AR767" s="2"/>
      <c r="AS767" s="2" t="n">
        <f aca="false">DEGREES(2*ACOS(AH767))</f>
        <v>1.9494276806035</v>
      </c>
      <c r="AT767" s="2"/>
      <c r="AU767" s="2"/>
      <c r="AW767" s="0" t="n">
        <f aca="false">ABS(AI767-1)</f>
        <v>0</v>
      </c>
      <c r="AZ767" s="3"/>
      <c r="BA767" s="3" t="n">
        <f aca="false">DEGREES(2*ACOS(AM767))</f>
        <v>0</v>
      </c>
      <c r="BB767" s="3"/>
      <c r="BC767" s="3"/>
      <c r="BD767" s="0" t="n">
        <f aca="false">SUM(AN767:BB767)</f>
        <v>1.9494276806035</v>
      </c>
    </row>
    <row r="768" customFormat="false" ht="13.8" hidden="false" customHeight="false" outlineLevel="0" collapsed="false">
      <c r="A768" s="0" t="n">
        <v>494.7146</v>
      </c>
      <c r="B768" s="0" t="n">
        <v>3.253816</v>
      </c>
      <c r="C768" s="0" t="n">
        <v>2.610626</v>
      </c>
      <c r="D768" s="0" t="n">
        <v>0.5896043</v>
      </c>
      <c r="E768" s="0" t="n">
        <v>-0.1548472</v>
      </c>
      <c r="F768" s="0" t="n">
        <v>0.05972227</v>
      </c>
      <c r="G768" s="0" t="n">
        <v>0.03176141</v>
      </c>
      <c r="H768" s="0" t="n">
        <v>0.98562</v>
      </c>
      <c r="I768" s="0" t="n">
        <v>0.2038396</v>
      </c>
      <c r="J768" s="0" t="n">
        <v>-0.1286004</v>
      </c>
      <c r="K768" s="0" t="n">
        <v>0.7645377</v>
      </c>
      <c r="L768" s="0" t="n">
        <v>0.1609791</v>
      </c>
      <c r="M768" s="0" t="n">
        <v>0.6107616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145.8487</v>
      </c>
      <c r="S768" s="0" t="n">
        <v>128.2361</v>
      </c>
      <c r="T768" s="0" t="n">
        <v>73.08115</v>
      </c>
      <c r="U768" s="0" t="n">
        <v>30.33597</v>
      </c>
      <c r="V768" s="0" t="n">
        <v>11.50744</v>
      </c>
      <c r="W768" s="0" t="n">
        <v>35.50479</v>
      </c>
      <c r="X768" s="0" t="n">
        <v>67.45267</v>
      </c>
      <c r="Y768" s="0" t="n">
        <v>92.80083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0.01384833</v>
      </c>
      <c r="AF768" s="0" t="n">
        <v>0.01159876</v>
      </c>
      <c r="AG768" s="0" t="n">
        <v>-0.003420511</v>
      </c>
      <c r="AH768" s="0" t="n">
        <v>0.9998307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O768" s="2" t="n">
        <f aca="false">SQRT(SUMSQ(AB768:AD768))</f>
        <v>0</v>
      </c>
      <c r="AP768" s="2"/>
      <c r="AQ768" s="2"/>
      <c r="AR768" s="2"/>
      <c r="AS768" s="2" t="n">
        <f aca="false">DEGREES(2*ACOS(AH768))</f>
        <v>2.1086389885399</v>
      </c>
      <c r="AT768" s="2"/>
      <c r="AU768" s="2"/>
      <c r="AW768" s="0" t="n">
        <f aca="false">ABS(AI768-1)</f>
        <v>0</v>
      </c>
      <c r="AZ768" s="3"/>
      <c r="BA768" s="3" t="n">
        <f aca="false">DEGREES(2*ACOS(AM768))</f>
        <v>0</v>
      </c>
      <c r="BB768" s="3"/>
      <c r="BC768" s="3"/>
      <c r="BD768" s="0" t="n">
        <f aca="false">SUM(AN768:BB768)</f>
        <v>2.1086389885399</v>
      </c>
    </row>
    <row r="769" customFormat="false" ht="13.8" hidden="false" customHeight="false" outlineLevel="0" collapsed="false">
      <c r="A769" s="0" t="n">
        <v>494.765</v>
      </c>
      <c r="B769" s="0" t="n">
        <v>3.253816</v>
      </c>
      <c r="C769" s="0" t="n">
        <v>2.610626</v>
      </c>
      <c r="D769" s="0" t="n">
        <v>0.5896043</v>
      </c>
      <c r="E769" s="0" t="n">
        <v>-0.1396303</v>
      </c>
      <c r="F769" s="0" t="n">
        <v>0.0613539</v>
      </c>
      <c r="G769" s="0" t="n">
        <v>0.02994037</v>
      </c>
      <c r="H769" s="0" t="n">
        <v>0.9878475</v>
      </c>
      <c r="I769" s="0" t="n">
        <v>0.2038396</v>
      </c>
      <c r="J769" s="0" t="n">
        <v>-0.1286004</v>
      </c>
      <c r="K769" s="0" t="n">
        <v>0.7645377</v>
      </c>
      <c r="L769" s="0" t="n">
        <v>0.1609791</v>
      </c>
      <c r="M769" s="0" t="n">
        <v>0.6107616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148.598</v>
      </c>
      <c r="S769" s="0" t="n">
        <v>130.6071</v>
      </c>
      <c r="T769" s="0" t="n">
        <v>74.39493</v>
      </c>
      <c r="U769" s="0" t="n">
        <v>30.77179</v>
      </c>
      <c r="V769" s="0" t="n">
        <v>11.80061</v>
      </c>
      <c r="W769" s="0" t="n">
        <v>36.08249</v>
      </c>
      <c r="X769" s="0" t="n">
        <v>68.56957</v>
      </c>
      <c r="Y769" s="0" t="n">
        <v>94.37419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0.01517772</v>
      </c>
      <c r="AF769" s="0" t="n">
        <v>0.001687674</v>
      </c>
      <c r="AG769" s="0" t="n">
        <v>-0.003050696</v>
      </c>
      <c r="AH769" s="0" t="n">
        <v>0.9998787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O769" s="2" t="n">
        <f aca="false">SQRT(SUMSQ(AB769:AD769))</f>
        <v>0</v>
      </c>
      <c r="AP769" s="2"/>
      <c r="AQ769" s="2"/>
      <c r="AR769" s="2"/>
      <c r="AS769" s="2" t="n">
        <f aca="false">DEGREES(2*ACOS(AH769))</f>
        <v>1.78485284745218</v>
      </c>
      <c r="AT769" s="2"/>
      <c r="AU769" s="2"/>
      <c r="AW769" s="0" t="n">
        <f aca="false">ABS(AI769-1)</f>
        <v>0</v>
      </c>
      <c r="AZ769" s="3"/>
      <c r="BA769" s="3" t="n">
        <f aca="false">DEGREES(2*ACOS(AM769))</f>
        <v>0</v>
      </c>
      <c r="BB769" s="3"/>
      <c r="BC769" s="3"/>
      <c r="BD769" s="0" t="n">
        <f aca="false">SUM(AN769:BB769)</f>
        <v>1.78485284745218</v>
      </c>
    </row>
    <row r="770" customFormat="false" ht="13.8" hidden="false" customHeight="false" outlineLevel="0" collapsed="false">
      <c r="A770" s="0" t="n">
        <v>494.8148</v>
      </c>
      <c r="B770" s="0" t="n">
        <v>3.253816</v>
      </c>
      <c r="C770" s="0" t="n">
        <v>2.610626</v>
      </c>
      <c r="D770" s="0" t="n">
        <v>0.5896043</v>
      </c>
      <c r="E770" s="0" t="n">
        <v>-0.131762</v>
      </c>
      <c r="F770" s="0" t="n">
        <v>0.06861934</v>
      </c>
      <c r="G770" s="0" t="n">
        <v>0.02767938</v>
      </c>
      <c r="H770" s="0" t="n">
        <v>0.9885161</v>
      </c>
      <c r="I770" s="0" t="n">
        <v>0.2038396</v>
      </c>
      <c r="J770" s="0" t="n">
        <v>-0.1286004</v>
      </c>
      <c r="K770" s="0" t="n">
        <v>0.7645377</v>
      </c>
      <c r="L770" s="0" t="n">
        <v>0.1609791</v>
      </c>
      <c r="M770" s="0" t="n">
        <v>0.6107616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145.9935</v>
      </c>
      <c r="S770" s="0" t="n">
        <v>128.2592</v>
      </c>
      <c r="T770" s="0" t="n">
        <v>72.99197</v>
      </c>
      <c r="U770" s="0" t="n">
        <v>30.13144</v>
      </c>
      <c r="V770" s="0" t="n">
        <v>11.55875</v>
      </c>
      <c r="W770" s="0" t="n">
        <v>35.30679</v>
      </c>
      <c r="X770" s="0" t="n">
        <v>67.22137</v>
      </c>
      <c r="Y770" s="0" t="n">
        <v>92.58968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0.007531408</v>
      </c>
      <c r="AF770" s="0" t="n">
        <v>0.007049734</v>
      </c>
      <c r="AG770" s="0" t="n">
        <v>-0.003723088</v>
      </c>
      <c r="AH770" s="0" t="n">
        <v>0.9999397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O770" s="2" t="n">
        <f aca="false">SQRT(SUMSQ(AB770:AD770))</f>
        <v>0</v>
      </c>
      <c r="AP770" s="2"/>
      <c r="AQ770" s="2"/>
      <c r="AR770" s="2"/>
      <c r="AS770" s="2" t="n">
        <f aca="false">DEGREES(2*ACOS(AH770))</f>
        <v>1.25842826531162</v>
      </c>
      <c r="AT770" s="2"/>
      <c r="AU770" s="2"/>
      <c r="AW770" s="0" t="n">
        <f aca="false">ABS(AI770-1)</f>
        <v>0</v>
      </c>
      <c r="AZ770" s="3"/>
      <c r="BA770" s="3" t="n">
        <f aca="false">DEGREES(2*ACOS(AM770))</f>
        <v>0</v>
      </c>
      <c r="BB770" s="3"/>
      <c r="BC770" s="3"/>
      <c r="BD770" s="0" t="n">
        <f aca="false">SUM(AN770:BB770)</f>
        <v>1.25842826531162</v>
      </c>
    </row>
    <row r="771" customFormat="false" ht="13.8" hidden="false" customHeight="false" outlineLevel="0" collapsed="false">
      <c r="A771" s="0" t="n">
        <v>494.8651</v>
      </c>
      <c r="B771" s="0" t="n">
        <v>3.253816</v>
      </c>
      <c r="C771" s="0" t="n">
        <v>2.610626</v>
      </c>
      <c r="D771" s="0" t="n">
        <v>0.5896043</v>
      </c>
      <c r="E771" s="0" t="n">
        <v>-0.1179572</v>
      </c>
      <c r="F771" s="0" t="n">
        <v>0.07303289</v>
      </c>
      <c r="G771" s="0" t="n">
        <v>0.02708976</v>
      </c>
      <c r="H771" s="0" t="n">
        <v>0.9899588</v>
      </c>
      <c r="I771" s="0" t="n">
        <v>0.2038396</v>
      </c>
      <c r="J771" s="0" t="n">
        <v>-0.1286004</v>
      </c>
      <c r="K771" s="0" t="n">
        <v>0.7645377</v>
      </c>
      <c r="L771" s="0" t="n">
        <v>0.1609791</v>
      </c>
      <c r="M771" s="0" t="n">
        <v>0.6107616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143.396</v>
      </c>
      <c r="S771" s="0" t="n">
        <v>125.9495</v>
      </c>
      <c r="T771" s="0" t="n">
        <v>71.65522</v>
      </c>
      <c r="U771" s="0" t="n">
        <v>29.49687</v>
      </c>
      <c r="V771" s="0" t="n">
        <v>11.32002</v>
      </c>
      <c r="W771" s="0" t="n">
        <v>34.57441</v>
      </c>
      <c r="X771" s="0" t="n">
        <v>65.92094</v>
      </c>
      <c r="Y771" s="0" t="n">
        <v>90.82448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0.0136449</v>
      </c>
      <c r="AF771" s="0" t="n">
        <v>0.004623762</v>
      </c>
      <c r="AG771" s="0" t="n">
        <v>-0.002265466</v>
      </c>
      <c r="AH771" s="0" t="n">
        <v>0.9998936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O771" s="2" t="n">
        <f aca="false">SQRT(SUMSQ(AB771:AD771))</f>
        <v>0</v>
      </c>
      <c r="AP771" s="2"/>
      <c r="AQ771" s="2"/>
      <c r="AR771" s="2"/>
      <c r="AS771" s="2" t="n">
        <f aca="false">DEGREES(2*ACOS(AH771))</f>
        <v>1.67163821421599</v>
      </c>
      <c r="AT771" s="2"/>
      <c r="AU771" s="2"/>
      <c r="AW771" s="0" t="n">
        <f aca="false">ABS(AI771-1)</f>
        <v>0</v>
      </c>
      <c r="AZ771" s="3"/>
      <c r="BA771" s="3" t="n">
        <f aca="false">DEGREES(2*ACOS(AM771))</f>
        <v>0</v>
      </c>
      <c r="BB771" s="3"/>
      <c r="BC771" s="3"/>
      <c r="BD771" s="0" t="n">
        <f aca="false">SUM(AN771:BB771)</f>
        <v>1.67163821421599</v>
      </c>
    </row>
    <row r="772" customFormat="false" ht="13.8" hidden="false" customHeight="false" outlineLevel="0" collapsed="false">
      <c r="A772" s="0" t="n">
        <v>494.915</v>
      </c>
      <c r="B772" s="0" t="n">
        <v>3.253816</v>
      </c>
      <c r="C772" s="0" t="n">
        <v>2.610626</v>
      </c>
      <c r="D772" s="0" t="n">
        <v>0.5896043</v>
      </c>
      <c r="E772" s="0" t="n">
        <v>-0.0958365</v>
      </c>
      <c r="F772" s="0" t="n">
        <v>0.08120956</v>
      </c>
      <c r="G772" s="0" t="n">
        <v>0.02692892</v>
      </c>
      <c r="H772" s="0" t="n">
        <v>0.9917133</v>
      </c>
      <c r="I772" s="0" t="n">
        <v>0.2038396</v>
      </c>
      <c r="J772" s="0" t="n">
        <v>-0.1286004</v>
      </c>
      <c r="K772" s="0" t="n">
        <v>0.7645377</v>
      </c>
      <c r="L772" s="0" t="n">
        <v>0.1609791</v>
      </c>
      <c r="M772" s="0" t="n">
        <v>0.6107616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140.7828</v>
      </c>
      <c r="S772" s="0" t="n">
        <v>123.5964</v>
      </c>
      <c r="T772" s="0" t="n">
        <v>70.25139</v>
      </c>
      <c r="U772" s="0" t="n">
        <v>28.8522</v>
      </c>
      <c r="V772" s="0" t="n">
        <v>11.07278</v>
      </c>
      <c r="W772" s="0" t="n">
        <v>33.90391</v>
      </c>
      <c r="X772" s="0" t="n">
        <v>64.57599</v>
      </c>
      <c r="Y772" s="0" t="n">
        <v>89.03334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0.02193184</v>
      </c>
      <c r="AF772" s="0" t="n">
        <v>0.008433356</v>
      </c>
      <c r="AG772" s="0" t="n">
        <v>-0.002670861</v>
      </c>
      <c r="AH772" s="0" t="n">
        <v>0.9997204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O772" s="2" t="n">
        <f aca="false">SQRT(SUMSQ(AB772:AD772))</f>
        <v>0</v>
      </c>
      <c r="AP772" s="2"/>
      <c r="AQ772" s="2"/>
      <c r="AR772" s="2"/>
      <c r="AS772" s="2" t="n">
        <f aca="false">DEGREES(2*ACOS(AH772))</f>
        <v>2.70985672170061</v>
      </c>
      <c r="AT772" s="2"/>
      <c r="AU772" s="2"/>
      <c r="AW772" s="0" t="n">
        <f aca="false">ABS(AI772-1)</f>
        <v>0</v>
      </c>
      <c r="AZ772" s="3"/>
      <c r="BA772" s="3" t="n">
        <f aca="false">DEGREES(2*ACOS(AM772))</f>
        <v>0</v>
      </c>
      <c r="BB772" s="3"/>
      <c r="BC772" s="3"/>
      <c r="BD772" s="0" t="n">
        <f aca="false">SUM(AN772:BB772)</f>
        <v>2.70985672170061</v>
      </c>
    </row>
    <row r="773" customFormat="false" ht="13.8" hidden="false" customHeight="false" outlineLevel="0" collapsed="false">
      <c r="A773" s="0" t="n">
        <v>494.9643</v>
      </c>
      <c r="B773" s="0" t="n">
        <v>3.253816</v>
      </c>
      <c r="C773" s="0" t="n">
        <v>2.610626</v>
      </c>
      <c r="D773" s="0" t="n">
        <v>0.5896043</v>
      </c>
      <c r="E773" s="0" t="n">
        <v>-0.06722344</v>
      </c>
      <c r="F773" s="0" t="n">
        <v>0.09647401</v>
      </c>
      <c r="G773" s="0" t="n">
        <v>0.03086234</v>
      </c>
      <c r="H773" s="0" t="n">
        <v>0.9925832</v>
      </c>
      <c r="I773" s="0" t="n">
        <v>0.2038396</v>
      </c>
      <c r="J773" s="0" t="n">
        <v>-0.1286004</v>
      </c>
      <c r="K773" s="0" t="n">
        <v>0.7645377</v>
      </c>
      <c r="L773" s="0" t="n">
        <v>0.1609791</v>
      </c>
      <c r="M773" s="0" t="n">
        <v>0.6107616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143.5384</v>
      </c>
      <c r="S773" s="0" t="n">
        <v>125.9194</v>
      </c>
      <c r="T773" s="0" t="n">
        <v>71.47201</v>
      </c>
      <c r="U773" s="0" t="n">
        <v>29.21527</v>
      </c>
      <c r="V773" s="0" t="n">
        <v>11.24488</v>
      </c>
      <c r="W773" s="0" t="n">
        <v>34.68717</v>
      </c>
      <c r="X773" s="0" t="n">
        <v>65.63012</v>
      </c>
      <c r="Y773" s="0" t="n">
        <v>90.48989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0.02833551</v>
      </c>
      <c r="AF773" s="0" t="n">
        <v>0.01627045</v>
      </c>
      <c r="AG773" s="0" t="n">
        <v>0.0001161373</v>
      </c>
      <c r="AH773" s="0" t="n">
        <v>0.9994659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O773" s="2" t="n">
        <f aca="false">SQRT(SUMSQ(AB773:AD773))</f>
        <v>0</v>
      </c>
      <c r="AP773" s="2"/>
      <c r="AQ773" s="2"/>
      <c r="AR773" s="2"/>
      <c r="AS773" s="2" t="n">
        <f aca="false">DEGREES(2*ACOS(AH773))</f>
        <v>3.74540034802005</v>
      </c>
      <c r="AT773" s="2"/>
      <c r="AU773" s="2"/>
      <c r="AW773" s="0" t="n">
        <f aca="false">ABS(AI773-1)</f>
        <v>0</v>
      </c>
      <c r="AZ773" s="3"/>
      <c r="BA773" s="3" t="n">
        <f aca="false">DEGREES(2*ACOS(AM773))</f>
        <v>0</v>
      </c>
      <c r="BB773" s="3"/>
      <c r="BC773" s="3"/>
      <c r="BD773" s="0" t="n">
        <f aca="false">SUM(AN773:BB773)</f>
        <v>3.74540034802005</v>
      </c>
    </row>
    <row r="774" customFormat="false" ht="13.8" hidden="false" customHeight="false" outlineLevel="0" collapsed="false">
      <c r="A774" s="0" t="n">
        <v>495.0148</v>
      </c>
      <c r="B774" s="0" t="n">
        <v>3.253816</v>
      </c>
      <c r="C774" s="0" t="n">
        <v>2.610626</v>
      </c>
      <c r="D774" s="0" t="n">
        <v>0.5896043</v>
      </c>
      <c r="E774" s="0" t="n">
        <v>-0.04670085</v>
      </c>
      <c r="F774" s="0" t="n">
        <v>0.1095333</v>
      </c>
      <c r="G774" s="0" t="n">
        <v>0.02605088</v>
      </c>
      <c r="H774" s="0" t="n">
        <v>0.9925436</v>
      </c>
      <c r="I774" s="0" t="n">
        <v>0.2038396</v>
      </c>
      <c r="J774" s="0" t="n">
        <v>-0.1286004</v>
      </c>
      <c r="K774" s="0" t="n">
        <v>0.7645377</v>
      </c>
      <c r="L774" s="0" t="n">
        <v>0.1609791</v>
      </c>
      <c r="M774" s="0" t="n">
        <v>0.6107616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148.9702</v>
      </c>
      <c r="S774" s="0" t="n">
        <v>130.5809</v>
      </c>
      <c r="T774" s="0" t="n">
        <v>74.01433</v>
      </c>
      <c r="U774" s="0" t="n">
        <v>30.06343</v>
      </c>
      <c r="V774" s="0" t="n">
        <v>11.63515</v>
      </c>
      <c r="W774" s="0" t="n">
        <v>36.11706</v>
      </c>
      <c r="X774" s="0" t="n">
        <v>67.88187</v>
      </c>
      <c r="Y774" s="0" t="n">
        <v>93.55865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0.01949934</v>
      </c>
      <c r="AF774" s="0" t="n">
        <v>0.01328182</v>
      </c>
      <c r="AG774" s="0" t="n">
        <v>-0.007626666</v>
      </c>
      <c r="AH774" s="0" t="n">
        <v>0.9996926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O774" s="2" t="n">
        <f aca="false">SQRT(SUMSQ(AB774:AD774))</f>
        <v>0</v>
      </c>
      <c r="AP774" s="2"/>
      <c r="AQ774" s="2"/>
      <c r="AR774" s="2"/>
      <c r="AS774" s="2" t="n">
        <f aca="false">DEGREES(2*ACOS(AH774))</f>
        <v>2.84138892454384</v>
      </c>
      <c r="AT774" s="2"/>
      <c r="AU774" s="2"/>
      <c r="AW774" s="0" t="n">
        <f aca="false">ABS(AI774-1)</f>
        <v>0</v>
      </c>
      <c r="AZ774" s="3"/>
      <c r="BA774" s="3" t="n">
        <f aca="false">DEGREES(2*ACOS(AM774))</f>
        <v>0</v>
      </c>
      <c r="BB774" s="3"/>
      <c r="BC774" s="3"/>
      <c r="BD774" s="0" t="n">
        <f aca="false">SUM(AN774:BB774)</f>
        <v>2.84138892454384</v>
      </c>
    </row>
    <row r="775" customFormat="false" ht="13.8" hidden="false" customHeight="false" outlineLevel="0" collapsed="false">
      <c r="A775" s="0" t="n">
        <v>495.0691</v>
      </c>
      <c r="B775" s="0" t="n">
        <v>3.253816</v>
      </c>
      <c r="C775" s="0" t="n">
        <v>2.610626</v>
      </c>
      <c r="D775" s="0" t="n">
        <v>0.5896043</v>
      </c>
      <c r="E775" s="0" t="n">
        <v>-0.02524764</v>
      </c>
      <c r="F775" s="0" t="n">
        <v>0.1196518</v>
      </c>
      <c r="G775" s="0" t="n">
        <v>0.02934076</v>
      </c>
      <c r="H775" s="0" t="n">
        <v>0.9920611</v>
      </c>
      <c r="I775" s="0" t="n">
        <v>0.2038396</v>
      </c>
      <c r="J775" s="0" t="n">
        <v>-0.1286004</v>
      </c>
      <c r="K775" s="0" t="n">
        <v>0.7645377</v>
      </c>
      <c r="L775" s="0" t="n">
        <v>0.1609791</v>
      </c>
      <c r="M775" s="0" t="n">
        <v>0.6107616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119.761</v>
      </c>
      <c r="S775" s="0" t="n">
        <v>104.9167</v>
      </c>
      <c r="T775" s="0" t="n">
        <v>59.40436</v>
      </c>
      <c r="U775" s="0" t="n">
        <v>23.98286</v>
      </c>
      <c r="V775" s="0" t="n">
        <v>9.337918</v>
      </c>
      <c r="W775" s="0" t="n">
        <v>29.10091</v>
      </c>
      <c r="X775" s="0" t="n">
        <v>54.43292</v>
      </c>
      <c r="Y775" s="0" t="n">
        <v>75.00871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0.02136339</v>
      </c>
      <c r="AF775" s="0" t="n">
        <v>0.01081884</v>
      </c>
      <c r="AG775" s="0" t="n">
        <v>0.0004438062</v>
      </c>
      <c r="AH775" s="0" t="n">
        <v>0.9997131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O775" s="2" t="n">
        <f aca="false">SQRT(SUMSQ(AB775:AD775))</f>
        <v>0</v>
      </c>
      <c r="AP775" s="2"/>
      <c r="AQ775" s="2"/>
      <c r="AR775" s="2"/>
      <c r="AS775" s="2" t="n">
        <f aca="false">DEGREES(2*ACOS(AH775))</f>
        <v>2.7450059100509</v>
      </c>
      <c r="AT775" s="2"/>
      <c r="AU775" s="2"/>
      <c r="AW775" s="0" t="n">
        <f aca="false">ABS(AI775-1)</f>
        <v>0</v>
      </c>
      <c r="AZ775" s="3"/>
      <c r="BA775" s="3" t="n">
        <f aca="false">DEGREES(2*ACOS(AM775))</f>
        <v>0</v>
      </c>
      <c r="BB775" s="3"/>
      <c r="BC775" s="3"/>
      <c r="BD775" s="0" t="n">
        <f aca="false">SUM(AN775:BB775)</f>
        <v>2.7450059100509</v>
      </c>
    </row>
    <row r="776" customFormat="false" ht="13.8" hidden="false" customHeight="false" outlineLevel="0" collapsed="false">
      <c r="A776" s="0" t="n">
        <v>495.1194</v>
      </c>
      <c r="B776" s="0" t="n">
        <v>3.253816</v>
      </c>
      <c r="C776" s="0" t="n">
        <v>2.610626</v>
      </c>
      <c r="D776" s="0" t="n">
        <v>0.5896043</v>
      </c>
      <c r="E776" s="0" t="n">
        <v>-0.008485968</v>
      </c>
      <c r="F776" s="0" t="n">
        <v>0.1282576</v>
      </c>
      <c r="G776" s="0" t="n">
        <v>0.03246696</v>
      </c>
      <c r="H776" s="0" t="n">
        <v>0.991173</v>
      </c>
      <c r="I776" s="0" t="n">
        <v>0.2038396</v>
      </c>
      <c r="J776" s="0" t="n">
        <v>-0.1286004</v>
      </c>
      <c r="K776" s="0" t="n">
        <v>0.7645377</v>
      </c>
      <c r="L776" s="0" t="n">
        <v>0.1609791</v>
      </c>
      <c r="M776" s="0" t="n">
        <v>0.6107616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149.1102</v>
      </c>
      <c r="S776" s="0" t="n">
        <v>130.5201</v>
      </c>
      <c r="T776" s="0" t="n">
        <v>73.80637</v>
      </c>
      <c r="U776" s="0" t="n">
        <v>29.58428</v>
      </c>
      <c r="V776" s="0" t="n">
        <v>11.62129</v>
      </c>
      <c r="W776" s="0" t="n">
        <v>36.34399</v>
      </c>
      <c r="X776" s="0" t="n">
        <v>67.94082</v>
      </c>
      <c r="Y776" s="0" t="n">
        <v>93.38747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0.01680234</v>
      </c>
      <c r="AF776" s="0" t="n">
        <v>0.009087077</v>
      </c>
      <c r="AG776" s="0" t="n">
        <v>0.0008640809</v>
      </c>
      <c r="AH776" s="0" t="n">
        <v>0.9998173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O776" s="2" t="n">
        <f aca="false">SQRT(SUMSQ(AB776:AD776))</f>
        <v>0</v>
      </c>
      <c r="AP776" s="2"/>
      <c r="AQ776" s="2"/>
      <c r="AR776" s="2"/>
      <c r="AS776" s="2" t="n">
        <f aca="false">DEGREES(2*ACOS(AH776))</f>
        <v>2.19050128325812</v>
      </c>
      <c r="AT776" s="2"/>
      <c r="AU776" s="2"/>
      <c r="AW776" s="0" t="n">
        <f aca="false">ABS(AI776-1)</f>
        <v>0</v>
      </c>
      <c r="AZ776" s="3"/>
      <c r="BA776" s="3" t="n">
        <f aca="false">DEGREES(2*ACOS(AM776))</f>
        <v>0</v>
      </c>
      <c r="BB776" s="3"/>
      <c r="BC776" s="3"/>
      <c r="BD776" s="0" t="n">
        <f aca="false">SUM(AN776:BB776)</f>
        <v>2.19050128325812</v>
      </c>
    </row>
    <row r="777" customFormat="false" ht="13.8" hidden="false" customHeight="false" outlineLevel="0" collapsed="false">
      <c r="A777" s="0" t="n">
        <v>495.169</v>
      </c>
      <c r="B777" s="0" t="n">
        <v>3.253816</v>
      </c>
      <c r="C777" s="0" t="n">
        <v>2.610626</v>
      </c>
      <c r="D777" s="0" t="n">
        <v>0.5896043</v>
      </c>
      <c r="E777" s="0" t="n">
        <v>0.0001456724</v>
      </c>
      <c r="F777" s="0" t="n">
        <v>0.1285165</v>
      </c>
      <c r="G777" s="0" t="n">
        <v>0.03677613</v>
      </c>
      <c r="H777" s="0" t="n">
        <v>0.9910252</v>
      </c>
      <c r="I777" s="0" t="n">
        <v>0.2038396</v>
      </c>
      <c r="J777" s="0" t="n">
        <v>-0.1286004</v>
      </c>
      <c r="K777" s="0" t="n">
        <v>0.7645377</v>
      </c>
      <c r="L777" s="0" t="n">
        <v>0.1609791</v>
      </c>
      <c r="M777" s="0" t="n">
        <v>0.6107616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146.4947</v>
      </c>
      <c r="S777" s="0" t="n">
        <v>128.1492</v>
      </c>
      <c r="T777" s="0" t="n">
        <v>72.62029</v>
      </c>
      <c r="U777" s="0" t="n">
        <v>28.89655</v>
      </c>
      <c r="V777" s="0" t="n">
        <v>11.42045</v>
      </c>
      <c r="W777" s="0" t="n">
        <v>35.78459</v>
      </c>
      <c r="X777" s="0" t="n">
        <v>66.92266</v>
      </c>
      <c r="Y777" s="0" t="n">
        <v>91.83542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0.009099008</v>
      </c>
      <c r="AF777" s="0" t="n">
        <v>0.0006201249</v>
      </c>
      <c r="AG777" s="0" t="n">
        <v>0.003160385</v>
      </c>
      <c r="AH777" s="0" t="n">
        <v>0.9999535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O777" s="2" t="n">
        <f aca="false">SQRT(SUMSQ(AB777:AD777))</f>
        <v>0</v>
      </c>
      <c r="AP777" s="2"/>
      <c r="AQ777" s="2"/>
      <c r="AR777" s="2"/>
      <c r="AS777" s="2" t="n">
        <f aca="false">DEGREES(2*ACOS(AH777))</f>
        <v>1.10508525763902</v>
      </c>
      <c r="AT777" s="2"/>
      <c r="AU777" s="2"/>
      <c r="AW777" s="0" t="n">
        <f aca="false">ABS(AI777-1)</f>
        <v>0</v>
      </c>
      <c r="AZ777" s="3"/>
      <c r="BA777" s="3" t="n">
        <f aca="false">DEGREES(2*ACOS(AM777))</f>
        <v>0</v>
      </c>
      <c r="BB777" s="3"/>
      <c r="BC777" s="3"/>
      <c r="BD777" s="0" t="n">
        <f aca="false">SUM(AN777:BB777)</f>
        <v>1.10508525763902</v>
      </c>
    </row>
    <row r="778" customFormat="false" ht="13.8" hidden="false" customHeight="false" outlineLevel="0" collapsed="false">
      <c r="A778" s="0" t="n">
        <v>495.2194</v>
      </c>
      <c r="B778" s="0" t="n">
        <v>3.253816</v>
      </c>
      <c r="C778" s="0" t="n">
        <v>2.610626</v>
      </c>
      <c r="D778" s="0" t="n">
        <v>0.5896043</v>
      </c>
      <c r="E778" s="0" t="n">
        <v>0.003695667</v>
      </c>
      <c r="F778" s="0" t="n">
        <v>0.1293704</v>
      </c>
      <c r="G778" s="0" t="n">
        <v>0.03840712</v>
      </c>
      <c r="H778" s="0" t="n">
        <v>0.9908454</v>
      </c>
      <c r="I778" s="0" t="n">
        <v>0.2038396</v>
      </c>
      <c r="J778" s="0" t="n">
        <v>-0.1286004</v>
      </c>
      <c r="K778" s="0" t="n">
        <v>0.7645377</v>
      </c>
      <c r="L778" s="0" t="n">
        <v>0.1609791</v>
      </c>
      <c r="M778" s="0" t="n">
        <v>0.6107616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149.171</v>
      </c>
      <c r="S778" s="0" t="n">
        <v>130.4375</v>
      </c>
      <c r="T778" s="0" t="n">
        <v>74.03354</v>
      </c>
      <c r="U778" s="0" t="n">
        <v>29.35418</v>
      </c>
      <c r="V778" s="0" t="n">
        <v>11.635</v>
      </c>
      <c r="W778" s="0" t="n">
        <v>36.49215</v>
      </c>
      <c r="X778" s="0" t="n">
        <v>68.25218</v>
      </c>
      <c r="Y778" s="0" t="n">
        <v>93.54932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0.003697904</v>
      </c>
      <c r="AF778" s="0" t="n">
        <v>0.0009928899</v>
      </c>
      <c r="AG778" s="0" t="n">
        <v>0.001167621</v>
      </c>
      <c r="AH778" s="0" t="n">
        <v>0.999992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O778" s="2" t="n">
        <f aca="false">SQRT(SUMSQ(AB778:AD778))</f>
        <v>0</v>
      </c>
      <c r="AP778" s="2"/>
      <c r="AQ778" s="2"/>
      <c r="AR778" s="2"/>
      <c r="AS778" s="2" t="n">
        <f aca="false">DEGREES(2*ACOS(AH778))</f>
        <v>0.458366541676567</v>
      </c>
      <c r="AT778" s="2"/>
      <c r="AU778" s="2"/>
      <c r="AW778" s="0" t="n">
        <f aca="false">ABS(AI778-1)</f>
        <v>0</v>
      </c>
      <c r="AZ778" s="3"/>
      <c r="BA778" s="3" t="n">
        <f aca="false">DEGREES(2*ACOS(AM778))</f>
        <v>0</v>
      </c>
      <c r="BB778" s="3"/>
      <c r="BC778" s="3"/>
      <c r="BD778" s="0" t="n">
        <f aca="false">SUM(AN778:BB778)</f>
        <v>0.458366541676567</v>
      </c>
    </row>
    <row r="779" customFormat="false" ht="13.8" hidden="false" customHeight="false" outlineLevel="0" collapsed="false">
      <c r="A779" s="0" t="n">
        <v>495.2689</v>
      </c>
      <c r="B779" s="0" t="n">
        <v>3.253816</v>
      </c>
      <c r="C779" s="0" t="n">
        <v>2.610626</v>
      </c>
      <c r="D779" s="0" t="n">
        <v>0.5896043</v>
      </c>
      <c r="E779" s="0" t="n">
        <v>0.00505507</v>
      </c>
      <c r="F779" s="0" t="n">
        <v>0.1318771</v>
      </c>
      <c r="G779" s="0" t="n">
        <v>0.03978902</v>
      </c>
      <c r="H779" s="0" t="n">
        <v>0.9904543</v>
      </c>
      <c r="I779" s="0" t="n">
        <v>0.2038396</v>
      </c>
      <c r="J779" s="0" t="n">
        <v>-0.1286004</v>
      </c>
      <c r="K779" s="0" t="n">
        <v>0.7645377</v>
      </c>
      <c r="L779" s="0" t="n">
        <v>0.1609791</v>
      </c>
      <c r="M779" s="0" t="n">
        <v>0.6107616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146.5214</v>
      </c>
      <c r="S779" s="0" t="n">
        <v>128.0881</v>
      </c>
      <c r="T779" s="0" t="n">
        <v>72.77035</v>
      </c>
      <c r="U779" s="0" t="n">
        <v>28.79708</v>
      </c>
      <c r="V779" s="0" t="n">
        <v>11.43097</v>
      </c>
      <c r="W779" s="0" t="n">
        <v>35.87312</v>
      </c>
      <c r="X779" s="0" t="n">
        <v>67.10773</v>
      </c>
      <c r="Y779" s="0" t="n">
        <v>91.89444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0.001414066</v>
      </c>
      <c r="AF779" s="0" t="n">
        <v>0.002581064</v>
      </c>
      <c r="AG779" s="0" t="n">
        <v>0.001237714</v>
      </c>
      <c r="AH779" s="0" t="n">
        <v>0.999995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O779" s="2" t="n">
        <f aca="false">SQRT(SUMSQ(AB779:AD779))</f>
        <v>0</v>
      </c>
      <c r="AP779" s="2"/>
      <c r="AQ779" s="2"/>
      <c r="AR779" s="2"/>
      <c r="AS779" s="2" t="n">
        <f aca="false">DEGREES(2*ACOS(AH779))</f>
        <v>0.362370478137277</v>
      </c>
      <c r="AT779" s="2"/>
      <c r="AU779" s="2"/>
      <c r="AW779" s="0" t="n">
        <f aca="false">ABS(AI779-1)</f>
        <v>0</v>
      </c>
      <c r="AZ779" s="3"/>
      <c r="BA779" s="3" t="n">
        <f aca="false">DEGREES(2*ACOS(AM779))</f>
        <v>0</v>
      </c>
      <c r="BB779" s="3"/>
      <c r="BC779" s="3"/>
      <c r="BD779" s="0" t="n">
        <f aca="false">SUM(AN779:BB779)</f>
        <v>0.362370478137277</v>
      </c>
    </row>
    <row r="780" customFormat="false" ht="13.8" hidden="false" customHeight="false" outlineLevel="0" collapsed="false">
      <c r="A780" s="0" t="n">
        <v>495.3193</v>
      </c>
      <c r="B780" s="0" t="n">
        <v>3.253816</v>
      </c>
      <c r="C780" s="0" t="n">
        <v>2.610626</v>
      </c>
      <c r="D780" s="0" t="n">
        <v>0.5896043</v>
      </c>
      <c r="E780" s="0" t="n">
        <v>0.002537856</v>
      </c>
      <c r="F780" s="0" t="n">
        <v>0.1327411</v>
      </c>
      <c r="G780" s="0" t="n">
        <v>0.0382462</v>
      </c>
      <c r="H780" s="0" t="n">
        <v>0.9904093</v>
      </c>
      <c r="I780" s="0" t="n">
        <v>0.2038396</v>
      </c>
      <c r="J780" s="0" t="n">
        <v>-0.1286004</v>
      </c>
      <c r="K780" s="0" t="n">
        <v>0.7645377</v>
      </c>
      <c r="L780" s="0" t="n">
        <v>0.1609791</v>
      </c>
      <c r="M780" s="0" t="n">
        <v>0.6107616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149.195</v>
      </c>
      <c r="S780" s="0" t="n">
        <v>130.4317</v>
      </c>
      <c r="T780" s="0" t="n">
        <v>74.10918</v>
      </c>
      <c r="U780" s="0" t="n">
        <v>29.30264</v>
      </c>
      <c r="V780" s="0" t="n">
        <v>11.63658</v>
      </c>
      <c r="W780" s="0" t="n">
        <v>36.51711</v>
      </c>
      <c r="X780" s="0" t="n">
        <v>68.32291</v>
      </c>
      <c r="Y780" s="0" t="n">
        <v>93.57048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-0.002731472</v>
      </c>
      <c r="AF780" s="0" t="n">
        <v>0.0007707945</v>
      </c>
      <c r="AG780" s="0" t="n">
        <v>-0.001187258</v>
      </c>
      <c r="AH780" s="0" t="n">
        <v>0.9999953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O780" s="2" t="n">
        <f aca="false">SQRT(SUMSQ(AB780:AD780))</f>
        <v>0</v>
      </c>
      <c r="AP780" s="2"/>
      <c r="AQ780" s="2"/>
      <c r="AR780" s="2"/>
      <c r="AS780" s="2" t="n">
        <f aca="false">DEGREES(2*ACOS(AH780))</f>
        <v>0.351331204775961</v>
      </c>
      <c r="AT780" s="2"/>
      <c r="AU780" s="2"/>
      <c r="AW780" s="0" t="n">
        <f aca="false">ABS(AI780-1)</f>
        <v>0</v>
      </c>
      <c r="AZ780" s="3"/>
      <c r="BA780" s="3" t="n">
        <f aca="false">DEGREES(2*ACOS(AM780))</f>
        <v>0</v>
      </c>
      <c r="BB780" s="3"/>
      <c r="BC780" s="3"/>
      <c r="BD780" s="0" t="n">
        <f aca="false">SUM(AN780:BB780)</f>
        <v>0.351331204775961</v>
      </c>
    </row>
    <row r="781" customFormat="false" ht="13.8" hidden="false" customHeight="false" outlineLevel="0" collapsed="false">
      <c r="A781" s="0" t="n">
        <v>495.3687</v>
      </c>
      <c r="B781" s="0" t="n">
        <v>3.253816</v>
      </c>
      <c r="C781" s="0" t="n">
        <v>2.610626</v>
      </c>
      <c r="D781" s="0" t="n">
        <v>0.5896043</v>
      </c>
      <c r="E781" s="0" t="n">
        <v>-0.0006763386</v>
      </c>
      <c r="F781" s="0" t="n">
        <v>0.1318909</v>
      </c>
      <c r="G781" s="0" t="n">
        <v>0.03462208</v>
      </c>
      <c r="H781" s="0" t="n">
        <v>0.9906592</v>
      </c>
      <c r="I781" s="0" t="n">
        <v>0.2038396</v>
      </c>
      <c r="J781" s="0" t="n">
        <v>-0.1286004</v>
      </c>
      <c r="K781" s="0" t="n">
        <v>0.7645377</v>
      </c>
      <c r="L781" s="0" t="n">
        <v>0.1609791</v>
      </c>
      <c r="M781" s="0" t="n">
        <v>0.6107616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146.5284</v>
      </c>
      <c r="S781" s="0" t="n">
        <v>128.1186</v>
      </c>
      <c r="T781" s="0" t="n">
        <v>72.76838</v>
      </c>
      <c r="U781" s="0" t="n">
        <v>28.78491</v>
      </c>
      <c r="V781" s="0" t="n">
        <v>11.42638</v>
      </c>
      <c r="W781" s="0" t="n">
        <v>35.84612</v>
      </c>
      <c r="X781" s="0" t="n">
        <v>67.0659</v>
      </c>
      <c r="Y781" s="0" t="n">
        <v>91.89803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-0.003630866</v>
      </c>
      <c r="AF781" s="0" t="n">
        <v>-0.0009856997</v>
      </c>
      <c r="AG781" s="0" t="n">
        <v>-0.00317724</v>
      </c>
      <c r="AH781" s="0" t="n">
        <v>0.9999878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O781" s="2" t="n">
        <f aca="false">SQRT(SUMSQ(AB781:AD781))</f>
        <v>0</v>
      </c>
      <c r="AP781" s="2"/>
      <c r="AQ781" s="2"/>
      <c r="AR781" s="2"/>
      <c r="AS781" s="2" t="n">
        <f aca="false">DEGREES(2*ACOS(AH781))</f>
        <v>0.566041121513869</v>
      </c>
      <c r="AT781" s="2"/>
      <c r="AU781" s="2"/>
      <c r="AW781" s="0" t="n">
        <f aca="false">ABS(AI781-1)</f>
        <v>0</v>
      </c>
      <c r="AZ781" s="3"/>
      <c r="BA781" s="3" t="n">
        <f aca="false">DEGREES(2*ACOS(AM781))</f>
        <v>0</v>
      </c>
      <c r="BB781" s="3"/>
      <c r="BC781" s="3"/>
      <c r="BD781" s="0" t="n">
        <f aca="false">SUM(AN781:BB781)</f>
        <v>0.566041121513869</v>
      </c>
    </row>
    <row r="782" customFormat="false" ht="13.8" hidden="false" customHeight="false" outlineLevel="0" collapsed="false">
      <c r="A782" s="0" t="n">
        <v>495.4199</v>
      </c>
      <c r="B782" s="0" t="n">
        <v>3.253816</v>
      </c>
      <c r="C782" s="0" t="n">
        <v>2.610626</v>
      </c>
      <c r="D782" s="0" t="n">
        <v>0.5896043</v>
      </c>
      <c r="E782" s="0" t="n">
        <v>-0.007121376</v>
      </c>
      <c r="F782" s="0" t="n">
        <v>0.1300531</v>
      </c>
      <c r="G782" s="0" t="n">
        <v>0.03316479</v>
      </c>
      <c r="H782" s="0" t="n">
        <v>0.9909266</v>
      </c>
      <c r="I782" s="0" t="n">
        <v>0.2038396</v>
      </c>
      <c r="J782" s="0" t="n">
        <v>-0.1286004</v>
      </c>
      <c r="K782" s="0" t="n">
        <v>0.7645377</v>
      </c>
      <c r="L782" s="0" t="n">
        <v>0.1609791</v>
      </c>
      <c r="M782" s="0" t="n">
        <v>0.6107616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138.5252</v>
      </c>
      <c r="S782" s="0" t="n">
        <v>121.1451</v>
      </c>
      <c r="T782" s="0" t="n">
        <v>68.76125</v>
      </c>
      <c r="U782" s="0" t="n">
        <v>27.24014</v>
      </c>
      <c r="V782" s="0" t="n">
        <v>10.80116</v>
      </c>
      <c r="W782" s="0" t="n">
        <v>33.86632</v>
      </c>
      <c r="X782" s="0" t="n">
        <v>63.35237</v>
      </c>
      <c r="Y782" s="0" t="n">
        <v>86.87998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-0.00651722</v>
      </c>
      <c r="AF782" s="0" t="n">
        <v>-0.002069744</v>
      </c>
      <c r="AG782" s="0" t="n">
        <v>-0.0005974532</v>
      </c>
      <c r="AH782" s="0" t="n">
        <v>0.9999762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O782" s="2" t="n">
        <f aca="false">SQRT(SUMSQ(AB782:AD782))</f>
        <v>0</v>
      </c>
      <c r="AP782" s="2"/>
      <c r="AQ782" s="2"/>
      <c r="AR782" s="2"/>
      <c r="AS782" s="2" t="n">
        <f aca="false">DEGREES(2*ACOS(AH782))</f>
        <v>0.790600283585817</v>
      </c>
      <c r="AT782" s="2"/>
      <c r="AU782" s="2"/>
      <c r="AW782" s="0" t="n">
        <f aca="false">ABS(AI782-1)</f>
        <v>0</v>
      </c>
      <c r="AZ782" s="3"/>
      <c r="BA782" s="3" t="n">
        <f aca="false">DEGREES(2*ACOS(AM782))</f>
        <v>0</v>
      </c>
      <c r="BB782" s="3"/>
      <c r="BC782" s="3"/>
      <c r="BD782" s="0" t="n">
        <f aca="false">SUM(AN782:BB782)</f>
        <v>0.790600283585817</v>
      </c>
    </row>
    <row r="783" customFormat="false" ht="13.8" hidden="false" customHeight="false" outlineLevel="0" collapsed="false">
      <c r="A783" s="0" t="n">
        <v>495.4695</v>
      </c>
      <c r="B783" s="0" t="n">
        <v>3.253816</v>
      </c>
      <c r="C783" s="0" t="n">
        <v>2.610626</v>
      </c>
      <c r="D783" s="0" t="n">
        <v>0.5896043</v>
      </c>
      <c r="E783" s="0" t="n">
        <v>-0.01290566</v>
      </c>
      <c r="F783" s="0" t="n">
        <v>0.1304702</v>
      </c>
      <c r="G783" s="0" t="n">
        <v>0.03207174</v>
      </c>
      <c r="H783" s="0" t="n">
        <v>0.9908493</v>
      </c>
      <c r="I783" s="0" t="n">
        <v>0.2038396</v>
      </c>
      <c r="J783" s="0" t="n">
        <v>-0.1286004</v>
      </c>
      <c r="K783" s="0" t="n">
        <v>0.7645377</v>
      </c>
      <c r="L783" s="0" t="n">
        <v>0.1609791</v>
      </c>
      <c r="M783" s="0" t="n">
        <v>0.6107616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146.5096</v>
      </c>
      <c r="S783" s="0" t="n">
        <v>128.1628</v>
      </c>
      <c r="T783" s="0" t="n">
        <v>72.65565</v>
      </c>
      <c r="U783" s="0" t="n">
        <v>28.868</v>
      </c>
      <c r="V783" s="0" t="n">
        <v>11.41951</v>
      </c>
      <c r="W783" s="0" t="n">
        <v>35.78225</v>
      </c>
      <c r="X783" s="0" t="n">
        <v>66.93351</v>
      </c>
      <c r="Y783" s="0" t="n">
        <v>91.84962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-0.005888741</v>
      </c>
      <c r="AF783" s="0" t="n">
        <v>0.0002139998</v>
      </c>
      <c r="AG783" s="0" t="n">
        <v>-0.0003378339</v>
      </c>
      <c r="AH783" s="0" t="n">
        <v>0.9999825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O783" s="2" t="n">
        <f aca="false">SQRT(SUMSQ(AB783:AD783))</f>
        <v>0</v>
      </c>
      <c r="AP783" s="2"/>
      <c r="AQ783" s="2"/>
      <c r="AR783" s="2"/>
      <c r="AS783" s="2" t="n">
        <f aca="false">DEGREES(2*ACOS(AH783))</f>
        <v>0.67793379432453</v>
      </c>
      <c r="AT783" s="2"/>
      <c r="AU783" s="2"/>
      <c r="AW783" s="0" t="n">
        <f aca="false">ABS(AI783-1)</f>
        <v>0</v>
      </c>
      <c r="AZ783" s="3"/>
      <c r="BA783" s="3" t="n">
        <f aca="false">DEGREES(2*ACOS(AM783))</f>
        <v>0</v>
      </c>
      <c r="BB783" s="3"/>
      <c r="BC783" s="3"/>
      <c r="BD783" s="0" t="n">
        <f aca="false">SUM(AN783:BB783)</f>
        <v>0.67793379432453</v>
      </c>
    </row>
    <row r="784" customFormat="false" ht="13.8" hidden="false" customHeight="false" outlineLevel="0" collapsed="false">
      <c r="A784" s="0" t="n">
        <v>495.519</v>
      </c>
      <c r="B784" s="0" t="n">
        <v>3.253816</v>
      </c>
      <c r="C784" s="0" t="n">
        <v>2.610626</v>
      </c>
      <c r="D784" s="0" t="n">
        <v>0.5896043</v>
      </c>
      <c r="E784" s="0" t="n">
        <v>-0.01290565</v>
      </c>
      <c r="F784" s="0" t="n">
        <v>0.1304702</v>
      </c>
      <c r="G784" s="0" t="n">
        <v>0.03207176</v>
      </c>
      <c r="H784" s="0" t="n">
        <v>0.9908493</v>
      </c>
      <c r="I784" s="0" t="n">
        <v>0.2038396</v>
      </c>
      <c r="J784" s="0" t="n">
        <v>-0.1286004</v>
      </c>
      <c r="K784" s="0" t="n">
        <v>0.7645377</v>
      </c>
      <c r="L784" s="0" t="n">
        <v>0.1609791</v>
      </c>
      <c r="M784" s="0" t="n">
        <v>0.6107616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146.5095</v>
      </c>
      <c r="S784" s="0" t="n">
        <v>128.1906</v>
      </c>
      <c r="T784" s="0" t="n">
        <v>72.61273</v>
      </c>
      <c r="U784" s="0" t="n">
        <v>28.89996</v>
      </c>
      <c r="V784" s="0" t="n">
        <v>11.41604</v>
      </c>
      <c r="W784" s="0" t="n">
        <v>35.75068</v>
      </c>
      <c r="X784" s="0" t="n">
        <v>66.87947</v>
      </c>
      <c r="Y784" s="0" t="n">
        <v>91.82084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1" t="n">
        <v>1.083801E-008</v>
      </c>
      <c r="AF784" s="1" t="n">
        <v>-1.881788E-008</v>
      </c>
      <c r="AG784" s="1" t="n">
        <v>2.032165E-008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O784" s="2" t="n">
        <f aca="false">SQRT(SUMSQ(AB784:AD784))</f>
        <v>0</v>
      </c>
      <c r="AP784" s="2"/>
      <c r="AQ784" s="2"/>
      <c r="AR784" s="2"/>
      <c r="AS784" s="2" t="n">
        <f aca="false">DEGREES(2*ACOS(AH784))</f>
        <v>0</v>
      </c>
      <c r="AT784" s="2"/>
      <c r="AU784" s="2"/>
      <c r="AW784" s="0" t="n">
        <f aca="false">ABS(AI784-1)</f>
        <v>0</v>
      </c>
      <c r="AZ784" s="3"/>
      <c r="BA784" s="3" t="n">
        <f aca="false">DEGREES(2*ACOS(AM784))</f>
        <v>0</v>
      </c>
      <c r="BB784" s="3"/>
      <c r="BC784" s="3"/>
      <c r="BD784" s="0" t="n">
        <f aca="false">SUM(AN784:BB784)</f>
        <v>0</v>
      </c>
    </row>
    <row r="785" customFormat="false" ht="13.8" hidden="false" customHeight="false" outlineLevel="0" collapsed="false">
      <c r="A785" s="0" t="n">
        <v>495.5694</v>
      </c>
      <c r="B785" s="0" t="n">
        <v>3.253816</v>
      </c>
      <c r="C785" s="0" t="n">
        <v>2.610626</v>
      </c>
      <c r="D785" s="0" t="n">
        <v>0.5896043</v>
      </c>
      <c r="E785" s="0" t="n">
        <v>-0.01290564</v>
      </c>
      <c r="F785" s="0" t="n">
        <v>0.1304701</v>
      </c>
      <c r="G785" s="0" t="n">
        <v>0.03207178</v>
      </c>
      <c r="H785" s="0" t="n">
        <v>0.9908493</v>
      </c>
      <c r="I785" s="0" t="n">
        <v>0.2038396</v>
      </c>
      <c r="J785" s="0" t="n">
        <v>-0.1286004</v>
      </c>
      <c r="K785" s="0" t="n">
        <v>0.7645377</v>
      </c>
      <c r="L785" s="0" t="n">
        <v>0.1609791</v>
      </c>
      <c r="M785" s="0" t="n">
        <v>0.6107616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149.1733</v>
      </c>
      <c r="S785" s="0" t="n">
        <v>130.5253</v>
      </c>
      <c r="T785" s="0" t="n">
        <v>73.92739</v>
      </c>
      <c r="U785" s="0" t="n">
        <v>29.42936</v>
      </c>
      <c r="V785" s="0" t="n">
        <v>11.62319</v>
      </c>
      <c r="W785" s="0" t="n">
        <v>36.39602</v>
      </c>
      <c r="X785" s="0" t="n">
        <v>68.08754</v>
      </c>
      <c r="Y785" s="0" t="n">
        <v>93.48682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1" t="n">
        <v>1.083801E-008</v>
      </c>
      <c r="AF785" s="1" t="n">
        <v>-1.881788E-008</v>
      </c>
      <c r="AG785" s="1" t="n">
        <v>2.032165E-008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O785" s="2" t="n">
        <f aca="false">SQRT(SUMSQ(AB785:AD785))</f>
        <v>0</v>
      </c>
      <c r="AP785" s="2"/>
      <c r="AQ785" s="2"/>
      <c r="AR785" s="2"/>
      <c r="AS785" s="2" t="n">
        <f aca="false">DEGREES(2*ACOS(AH785))</f>
        <v>0</v>
      </c>
      <c r="AT785" s="2"/>
      <c r="AU785" s="2"/>
      <c r="AW785" s="0" t="n">
        <f aca="false">ABS(AI785-1)</f>
        <v>0</v>
      </c>
      <c r="AZ785" s="3"/>
      <c r="BA785" s="3" t="n">
        <f aca="false">DEGREES(2*ACOS(AM785))</f>
        <v>0</v>
      </c>
      <c r="BB785" s="3"/>
      <c r="BC785" s="3"/>
      <c r="BD785" s="0" t="n">
        <f aca="false">SUM(AN785:BB785)</f>
        <v>0</v>
      </c>
    </row>
    <row r="786" customFormat="false" ht="13.8" hidden="false" customHeight="false" outlineLevel="0" collapsed="false">
      <c r="A786" s="0" t="n">
        <v>495.6194</v>
      </c>
      <c r="B786" s="0" t="n">
        <v>3.253816</v>
      </c>
      <c r="C786" s="0" t="n">
        <v>2.610626</v>
      </c>
      <c r="D786" s="0" t="n">
        <v>0.5896043</v>
      </c>
      <c r="E786" s="0" t="n">
        <v>-0.01290562</v>
      </c>
      <c r="F786" s="0" t="n">
        <v>0.1304701</v>
      </c>
      <c r="G786" s="0" t="n">
        <v>0.0320718</v>
      </c>
      <c r="H786" s="0" t="n">
        <v>0.9908494</v>
      </c>
      <c r="I786" s="0" t="n">
        <v>0.2038396</v>
      </c>
      <c r="J786" s="0" t="n">
        <v>-0.1286004</v>
      </c>
      <c r="K786" s="0" t="n">
        <v>0.7645377</v>
      </c>
      <c r="L786" s="0" t="n">
        <v>0.1609791</v>
      </c>
      <c r="M786" s="0" t="n">
        <v>0.6107616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138.5181</v>
      </c>
      <c r="S786" s="0" t="n">
        <v>121.2025</v>
      </c>
      <c r="T786" s="0" t="n">
        <v>68.64641</v>
      </c>
      <c r="U786" s="0" t="n">
        <v>27.32755</v>
      </c>
      <c r="V786" s="0" t="n">
        <v>10.79295</v>
      </c>
      <c r="W786" s="0" t="n">
        <v>33.79594</v>
      </c>
      <c r="X786" s="0" t="n">
        <v>63.22351</v>
      </c>
      <c r="Y786" s="0" t="n">
        <v>86.80897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1" t="n">
        <v>1.204224E-008</v>
      </c>
      <c r="AF786" s="1" t="n">
        <v>-2.090875E-008</v>
      </c>
      <c r="AG786" s="1" t="n">
        <v>2.257961E-008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O786" s="2" t="n">
        <f aca="false">SQRT(SUMSQ(AB786:AD786))</f>
        <v>0</v>
      </c>
      <c r="AP786" s="2"/>
      <c r="AQ786" s="2"/>
      <c r="AR786" s="2"/>
      <c r="AS786" s="2" t="n">
        <f aca="false">DEGREES(2*ACOS(AH786))</f>
        <v>0</v>
      </c>
      <c r="AT786" s="2"/>
      <c r="AU786" s="2"/>
      <c r="AW786" s="0" t="n">
        <f aca="false">ABS(AI786-1)</f>
        <v>0</v>
      </c>
      <c r="AZ786" s="3"/>
      <c r="BA786" s="3" t="n">
        <f aca="false">DEGREES(2*ACOS(AM786))</f>
        <v>0</v>
      </c>
      <c r="BB786" s="3"/>
      <c r="BC786" s="3"/>
      <c r="BD786" s="0" t="n">
        <f aca="false">SUM(AN786:BB786)</f>
        <v>0</v>
      </c>
    </row>
    <row r="787" customFormat="false" ht="13.8" hidden="false" customHeight="false" outlineLevel="0" collapsed="false">
      <c r="A787" s="0" t="n">
        <v>495.6689</v>
      </c>
      <c r="B787" s="0" t="n">
        <v>3.253816</v>
      </c>
      <c r="C787" s="0" t="n">
        <v>2.610626</v>
      </c>
      <c r="D787" s="0" t="n">
        <v>0.5896043</v>
      </c>
      <c r="E787" s="0" t="n">
        <v>-0.01290561</v>
      </c>
      <c r="F787" s="0" t="n">
        <v>0.1304701</v>
      </c>
      <c r="G787" s="0" t="n">
        <v>0.03207182</v>
      </c>
      <c r="H787" s="0" t="n">
        <v>0.9908494</v>
      </c>
      <c r="I787" s="0" t="n">
        <v>0.2038396</v>
      </c>
      <c r="J787" s="0" t="n">
        <v>-0.1286004</v>
      </c>
      <c r="K787" s="0" t="n">
        <v>0.7645377</v>
      </c>
      <c r="L787" s="0" t="n">
        <v>0.1609791</v>
      </c>
      <c r="M787" s="0" t="n">
        <v>0.6107616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146.5095</v>
      </c>
      <c r="S787" s="0" t="n">
        <v>128.195</v>
      </c>
      <c r="T787" s="0" t="n">
        <v>72.60674</v>
      </c>
      <c r="U787" s="0" t="n">
        <v>28.90415</v>
      </c>
      <c r="V787" s="0" t="n">
        <v>11.41562</v>
      </c>
      <c r="W787" s="0" t="n">
        <v>35.74569</v>
      </c>
      <c r="X787" s="0" t="n">
        <v>66.87099</v>
      </c>
      <c r="Y787" s="0" t="n">
        <v>91.81716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1" t="n">
        <v>1.083801E-008</v>
      </c>
      <c r="AF787" s="1" t="n">
        <v>-1.881788E-008</v>
      </c>
      <c r="AG787" s="1" t="n">
        <v>2.032165E-008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O787" s="2" t="n">
        <f aca="false">SQRT(SUMSQ(AB787:AD787))</f>
        <v>0</v>
      </c>
      <c r="AP787" s="2"/>
      <c r="AQ787" s="2"/>
      <c r="AR787" s="2"/>
      <c r="AS787" s="2" t="n">
        <f aca="false">DEGREES(2*ACOS(AH787))</f>
        <v>0</v>
      </c>
      <c r="AT787" s="2"/>
      <c r="AU787" s="2"/>
      <c r="AW787" s="0" t="n">
        <f aca="false">ABS(AI787-1)</f>
        <v>0</v>
      </c>
      <c r="AZ787" s="3"/>
      <c r="BA787" s="3" t="n">
        <f aca="false">DEGREES(2*ACOS(AM787))</f>
        <v>0</v>
      </c>
      <c r="BB787" s="3"/>
      <c r="BC787" s="3"/>
      <c r="BD787" s="0" t="n">
        <f aca="false">SUM(AN787:BB787)</f>
        <v>0</v>
      </c>
    </row>
    <row r="788" customFormat="false" ht="13.8" hidden="false" customHeight="false" outlineLevel="0" collapsed="false">
      <c r="A788" s="0" t="n">
        <v>495.719</v>
      </c>
      <c r="B788" s="0" t="n">
        <v>3.253816</v>
      </c>
      <c r="C788" s="0" t="n">
        <v>2.610626</v>
      </c>
      <c r="D788" s="0" t="n">
        <v>0.5896043</v>
      </c>
      <c r="E788" s="0" t="n">
        <v>-0.0129056</v>
      </c>
      <c r="F788" s="0" t="n">
        <v>0.1304701</v>
      </c>
      <c r="G788" s="0" t="n">
        <v>0.03207183</v>
      </c>
      <c r="H788" s="0" t="n">
        <v>0.9908494</v>
      </c>
      <c r="I788" s="0" t="n">
        <v>0.2038396</v>
      </c>
      <c r="J788" s="0" t="n">
        <v>-0.1286004</v>
      </c>
      <c r="K788" s="0" t="n">
        <v>0.7645377</v>
      </c>
      <c r="L788" s="0" t="n">
        <v>0.1609791</v>
      </c>
      <c r="M788" s="0" t="n">
        <v>0.6107616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130.5267</v>
      </c>
      <c r="S788" s="0" t="n">
        <v>114.2101</v>
      </c>
      <c r="T788" s="0" t="n">
        <v>64.68601</v>
      </c>
      <c r="U788" s="0" t="n">
        <v>25.75097</v>
      </c>
      <c r="V788" s="0" t="n">
        <v>10.17027</v>
      </c>
      <c r="W788" s="0" t="n">
        <v>31.84616</v>
      </c>
      <c r="X788" s="0" t="n">
        <v>59.57595</v>
      </c>
      <c r="Y788" s="0" t="n">
        <v>81.80074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1" t="n">
        <v>1.083801E-008</v>
      </c>
      <c r="AF788" s="1" t="n">
        <v>-1.881788E-008</v>
      </c>
      <c r="AG788" s="1" t="n">
        <v>2.032165E-008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O788" s="2" t="n">
        <f aca="false">SQRT(SUMSQ(AB788:AD788))</f>
        <v>0</v>
      </c>
      <c r="AP788" s="2"/>
      <c r="AQ788" s="2"/>
      <c r="AR788" s="2"/>
      <c r="AS788" s="2" t="n">
        <f aca="false">DEGREES(2*ACOS(AH788))</f>
        <v>0</v>
      </c>
      <c r="AT788" s="2"/>
      <c r="AU788" s="2"/>
      <c r="AW788" s="0" t="n">
        <f aca="false">ABS(AI788-1)</f>
        <v>0</v>
      </c>
      <c r="AZ788" s="3"/>
      <c r="BA788" s="3" t="n">
        <f aca="false">DEGREES(2*ACOS(AM788))</f>
        <v>0</v>
      </c>
      <c r="BB788" s="3"/>
      <c r="BC788" s="3"/>
      <c r="BD788" s="0" t="n">
        <f aca="false">SUM(AN788:BB788)</f>
        <v>0</v>
      </c>
    </row>
    <row r="789" customFormat="false" ht="13.8" hidden="false" customHeight="false" outlineLevel="0" collapsed="false">
      <c r="A789" s="0" t="n">
        <v>495.769</v>
      </c>
      <c r="B789" s="0" t="n">
        <v>3.253816</v>
      </c>
      <c r="C789" s="0" t="n">
        <v>2.610626</v>
      </c>
      <c r="D789" s="0" t="n">
        <v>0.5896043</v>
      </c>
      <c r="E789" s="0" t="n">
        <v>-0.01290558</v>
      </c>
      <c r="F789" s="0" t="n">
        <v>0.1304701</v>
      </c>
      <c r="G789" s="0" t="n">
        <v>0.03207185</v>
      </c>
      <c r="H789" s="0" t="n">
        <v>0.9908494</v>
      </c>
      <c r="I789" s="0" t="n">
        <v>0.2038396</v>
      </c>
      <c r="J789" s="0" t="n">
        <v>-0.1286004</v>
      </c>
      <c r="K789" s="0" t="n">
        <v>0.7645377</v>
      </c>
      <c r="L789" s="0" t="n">
        <v>0.1609791</v>
      </c>
      <c r="M789" s="0" t="n">
        <v>0.6107616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141.1819</v>
      </c>
      <c r="S789" s="0" t="n">
        <v>123.5333</v>
      </c>
      <c r="T789" s="0" t="n">
        <v>69.9665</v>
      </c>
      <c r="U789" s="0" t="n">
        <v>27.85309</v>
      </c>
      <c r="V789" s="0" t="n">
        <v>11.0005</v>
      </c>
      <c r="W789" s="0" t="n">
        <v>34.44584</v>
      </c>
      <c r="X789" s="0" t="n">
        <v>64.4393</v>
      </c>
      <c r="Y789" s="0" t="n">
        <v>88.47836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1" t="n">
        <v>1.083801E-008</v>
      </c>
      <c r="AF789" s="1" t="n">
        <v>-1.881788E-008</v>
      </c>
      <c r="AG789" s="1" t="n">
        <v>2.032165E-008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O789" s="2" t="n">
        <f aca="false">SQRT(SUMSQ(AB789:AD789))</f>
        <v>0</v>
      </c>
      <c r="AP789" s="2"/>
      <c r="AQ789" s="2"/>
      <c r="AR789" s="2"/>
      <c r="AS789" s="2" t="n">
        <f aca="false">DEGREES(2*ACOS(AH789))</f>
        <v>0</v>
      </c>
      <c r="AT789" s="2"/>
      <c r="AU789" s="2"/>
      <c r="AW789" s="0" t="n">
        <f aca="false">ABS(AI789-1)</f>
        <v>0</v>
      </c>
      <c r="AZ789" s="3"/>
      <c r="BA789" s="3" t="n">
        <f aca="false">DEGREES(2*ACOS(AM789))</f>
        <v>0</v>
      </c>
      <c r="BB789" s="3"/>
      <c r="BC789" s="3"/>
      <c r="BD789" s="0" t="n">
        <f aca="false">SUM(AN789:BB789)</f>
        <v>0</v>
      </c>
    </row>
    <row r="790" customFormat="false" ht="13.8" hidden="false" customHeight="false" outlineLevel="0" collapsed="false">
      <c r="A790" s="0" t="n">
        <v>495.8194</v>
      </c>
      <c r="B790" s="0" t="n">
        <v>3.253816</v>
      </c>
      <c r="C790" s="0" t="n">
        <v>2.610626</v>
      </c>
      <c r="D790" s="0" t="n">
        <v>0.5896043</v>
      </c>
      <c r="E790" s="0" t="n">
        <v>-0.01290557</v>
      </c>
      <c r="F790" s="0" t="n">
        <v>0.1304701</v>
      </c>
      <c r="G790" s="0" t="n">
        <v>0.03207187</v>
      </c>
      <c r="H790" s="0" t="n">
        <v>0.9908494</v>
      </c>
      <c r="I790" s="0" t="n">
        <v>0.2038396</v>
      </c>
      <c r="J790" s="0" t="n">
        <v>-0.1286004</v>
      </c>
      <c r="K790" s="0" t="n">
        <v>0.7645377</v>
      </c>
      <c r="L790" s="0" t="n">
        <v>0.1609791</v>
      </c>
      <c r="M790" s="0" t="n">
        <v>0.6107616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149.1733</v>
      </c>
      <c r="S790" s="0" t="n">
        <v>130.5258</v>
      </c>
      <c r="T790" s="0" t="n">
        <v>73.92686</v>
      </c>
      <c r="U790" s="0" t="n">
        <v>29.42968</v>
      </c>
      <c r="V790" s="0" t="n">
        <v>11.62317</v>
      </c>
      <c r="W790" s="0" t="n">
        <v>36.39561</v>
      </c>
      <c r="X790" s="0" t="n">
        <v>68.08681</v>
      </c>
      <c r="Y790" s="0" t="n">
        <v>93.48656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1" t="n">
        <v>1.083801E-008</v>
      </c>
      <c r="AF790" s="1" t="n">
        <v>-1.881788E-008</v>
      </c>
      <c r="AG790" s="1" t="n">
        <v>2.032165E-008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O790" s="2" t="n">
        <f aca="false">SQRT(SUMSQ(AB790:AD790))</f>
        <v>0</v>
      </c>
      <c r="AP790" s="2"/>
      <c r="AQ790" s="2"/>
      <c r="AR790" s="2"/>
      <c r="AS790" s="2" t="n">
        <f aca="false">DEGREES(2*ACOS(AH790))</f>
        <v>0</v>
      </c>
      <c r="AT790" s="2"/>
      <c r="AU790" s="2"/>
      <c r="AW790" s="0" t="n">
        <f aca="false">ABS(AI790-1)</f>
        <v>0</v>
      </c>
      <c r="AZ790" s="3"/>
      <c r="BA790" s="3" t="n">
        <f aca="false">DEGREES(2*ACOS(AM790))</f>
        <v>0</v>
      </c>
      <c r="BB790" s="3"/>
      <c r="BC790" s="3"/>
      <c r="BD790" s="0" t="n">
        <f aca="false">SUM(AN790:BB790)</f>
        <v>0</v>
      </c>
    </row>
    <row r="791" customFormat="false" ht="13.8" hidden="false" customHeight="false" outlineLevel="0" collapsed="false">
      <c r="A791" s="0" t="n">
        <v>495.8691</v>
      </c>
      <c r="B791" s="0" t="n">
        <v>3.253816</v>
      </c>
      <c r="C791" s="0" t="n">
        <v>2.610626</v>
      </c>
      <c r="D791" s="0" t="n">
        <v>0.5896043</v>
      </c>
      <c r="E791" s="0" t="n">
        <v>-0.01290556</v>
      </c>
      <c r="F791" s="0" t="n">
        <v>0.1304701</v>
      </c>
      <c r="G791" s="0" t="n">
        <v>0.03207188</v>
      </c>
      <c r="H791" s="0" t="n">
        <v>0.9908494</v>
      </c>
      <c r="I791" s="0" t="n">
        <v>0.2038396</v>
      </c>
      <c r="J791" s="0" t="n">
        <v>-0.1286004</v>
      </c>
      <c r="K791" s="0" t="n">
        <v>0.7645377</v>
      </c>
      <c r="L791" s="0" t="n">
        <v>0.1609791</v>
      </c>
      <c r="M791" s="0" t="n">
        <v>0.6107616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143.8457</v>
      </c>
      <c r="S791" s="0" t="n">
        <v>125.8642</v>
      </c>
      <c r="T791" s="0" t="n">
        <v>71.28662</v>
      </c>
      <c r="U791" s="0" t="n">
        <v>28.37862</v>
      </c>
      <c r="V791" s="0" t="n">
        <v>11.20806</v>
      </c>
      <c r="W791" s="0" t="n">
        <v>35.09576</v>
      </c>
      <c r="X791" s="0" t="n">
        <v>65.65514</v>
      </c>
      <c r="Y791" s="0" t="n">
        <v>90.14776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1" t="n">
        <v>1.083801E-008</v>
      </c>
      <c r="AF791" s="1" t="n">
        <v>-1.881788E-008</v>
      </c>
      <c r="AG791" s="1" t="n">
        <v>2.032165E-008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O791" s="2" t="n">
        <f aca="false">SQRT(SUMSQ(AB791:AD791))</f>
        <v>0</v>
      </c>
      <c r="AP791" s="2"/>
      <c r="AQ791" s="2"/>
      <c r="AR791" s="2"/>
      <c r="AS791" s="2" t="n">
        <f aca="false">DEGREES(2*ACOS(AH791))</f>
        <v>0</v>
      </c>
      <c r="AT791" s="2"/>
      <c r="AU791" s="2"/>
      <c r="AW791" s="0" t="n">
        <f aca="false">ABS(AI791-1)</f>
        <v>0</v>
      </c>
      <c r="AZ791" s="3"/>
      <c r="BA791" s="3" t="n">
        <f aca="false">DEGREES(2*ACOS(AM791))</f>
        <v>0</v>
      </c>
      <c r="BB791" s="3"/>
      <c r="BC791" s="3"/>
      <c r="BD791" s="0" t="n">
        <f aca="false">SUM(AN791:BB791)</f>
        <v>0</v>
      </c>
    </row>
    <row r="792" customFormat="false" ht="13.8" hidden="false" customHeight="false" outlineLevel="0" collapsed="false">
      <c r="A792" s="0" t="n">
        <v>495.9196</v>
      </c>
      <c r="B792" s="0" t="n">
        <v>3.253816</v>
      </c>
      <c r="C792" s="0" t="n">
        <v>2.610626</v>
      </c>
      <c r="D792" s="0" t="n">
        <v>0.5896043</v>
      </c>
      <c r="E792" s="0" t="n">
        <v>-0.01290555</v>
      </c>
      <c r="F792" s="0" t="n">
        <v>0.1304701</v>
      </c>
      <c r="G792" s="0" t="n">
        <v>0.0320719</v>
      </c>
      <c r="H792" s="0" t="n">
        <v>0.9908493</v>
      </c>
      <c r="I792" s="0" t="n">
        <v>0.2038396</v>
      </c>
      <c r="J792" s="0" t="n">
        <v>-0.1286004</v>
      </c>
      <c r="K792" s="0" t="n">
        <v>0.7645377</v>
      </c>
      <c r="L792" s="0" t="n">
        <v>0.1609791</v>
      </c>
      <c r="M792" s="0" t="n">
        <v>0.6107616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149.1733</v>
      </c>
      <c r="S792" s="0" t="n">
        <v>130.5258</v>
      </c>
      <c r="T792" s="0" t="n">
        <v>73.92686</v>
      </c>
      <c r="U792" s="0" t="n">
        <v>29.42968</v>
      </c>
      <c r="V792" s="0" t="n">
        <v>11.62317</v>
      </c>
      <c r="W792" s="0" t="n">
        <v>36.39561</v>
      </c>
      <c r="X792" s="0" t="n">
        <v>68.08681</v>
      </c>
      <c r="Y792" s="0" t="n">
        <v>93.48656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1" t="n">
        <v>1.083801E-008</v>
      </c>
      <c r="AF792" s="1" t="n">
        <v>-1.881788E-008</v>
      </c>
      <c r="AG792" s="1" t="n">
        <v>2.032165E-008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O792" s="2" t="n">
        <f aca="false">SQRT(SUMSQ(AB792:AD792))</f>
        <v>0</v>
      </c>
      <c r="AP792" s="2"/>
      <c r="AQ792" s="2"/>
      <c r="AR792" s="2"/>
      <c r="AS792" s="2" t="n">
        <f aca="false">DEGREES(2*ACOS(AH792))</f>
        <v>0</v>
      </c>
      <c r="AT792" s="2"/>
      <c r="AU792" s="2"/>
      <c r="AW792" s="0" t="n">
        <f aca="false">ABS(AI792-1)</f>
        <v>0</v>
      </c>
      <c r="AZ792" s="3"/>
      <c r="BA792" s="3" t="n">
        <f aca="false">DEGREES(2*ACOS(AM792))</f>
        <v>0</v>
      </c>
      <c r="BB792" s="3"/>
      <c r="BC792" s="3"/>
      <c r="BD792" s="0" t="n">
        <f aca="false">SUM(AN792:BB792)</f>
        <v>0</v>
      </c>
    </row>
    <row r="793" customFormat="false" ht="13.8" hidden="false" customHeight="false" outlineLevel="0" collapsed="false">
      <c r="A793" s="0" t="n">
        <v>495.9691</v>
      </c>
      <c r="B793" s="0" t="n">
        <v>3.253816</v>
      </c>
      <c r="C793" s="0" t="n">
        <v>2.610626</v>
      </c>
      <c r="D793" s="0" t="n">
        <v>0.5896043</v>
      </c>
      <c r="E793" s="0" t="n">
        <v>-0.01290553</v>
      </c>
      <c r="F793" s="0" t="n">
        <v>0.13047</v>
      </c>
      <c r="G793" s="0" t="n">
        <v>0.03207192</v>
      </c>
      <c r="H793" s="0" t="n">
        <v>0.9908494</v>
      </c>
      <c r="I793" s="0" t="n">
        <v>0.2038396</v>
      </c>
      <c r="J793" s="0" t="n">
        <v>-0.1286004</v>
      </c>
      <c r="K793" s="0" t="n">
        <v>0.7645377</v>
      </c>
      <c r="L793" s="0" t="n">
        <v>0.1609791</v>
      </c>
      <c r="M793" s="0" t="n">
        <v>0.6107616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146.5095</v>
      </c>
      <c r="S793" s="0" t="n">
        <v>128.195</v>
      </c>
      <c r="T793" s="0" t="n">
        <v>72.60674</v>
      </c>
      <c r="U793" s="0" t="n">
        <v>28.90415</v>
      </c>
      <c r="V793" s="0" t="n">
        <v>11.41562</v>
      </c>
      <c r="W793" s="0" t="n">
        <v>35.74569</v>
      </c>
      <c r="X793" s="0" t="n">
        <v>66.87097</v>
      </c>
      <c r="Y793" s="0" t="n">
        <v>91.81716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1" t="n">
        <v>1.083801E-008</v>
      </c>
      <c r="AF793" s="1" t="n">
        <v>-1.881788E-008</v>
      </c>
      <c r="AG793" s="1" t="n">
        <v>2.032165E-008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O793" s="2" t="n">
        <f aca="false">SQRT(SUMSQ(AB793:AD793))</f>
        <v>0</v>
      </c>
      <c r="AP793" s="2"/>
      <c r="AQ793" s="2"/>
      <c r="AR793" s="2"/>
      <c r="AS793" s="2" t="n">
        <f aca="false">DEGREES(2*ACOS(AH793))</f>
        <v>0</v>
      </c>
      <c r="AT793" s="2"/>
      <c r="AU793" s="2"/>
      <c r="AW793" s="0" t="n">
        <f aca="false">ABS(AI793-1)</f>
        <v>0</v>
      </c>
      <c r="AZ793" s="3"/>
      <c r="BA793" s="3" t="n">
        <f aca="false">DEGREES(2*ACOS(AM793))</f>
        <v>0</v>
      </c>
      <c r="BB793" s="3"/>
      <c r="BC793" s="3"/>
      <c r="BD793" s="0" t="n">
        <f aca="false">SUM(AN793:BB793)</f>
        <v>0</v>
      </c>
    </row>
    <row r="794" customFormat="false" ht="13.8" hidden="false" customHeight="false" outlineLevel="0" collapsed="false">
      <c r="A794" s="0" t="n">
        <v>496.0195</v>
      </c>
      <c r="B794" s="0" t="n">
        <v>3.253816</v>
      </c>
      <c r="C794" s="0" t="n">
        <v>2.610626</v>
      </c>
      <c r="D794" s="0" t="n">
        <v>0.5896043</v>
      </c>
      <c r="E794" s="0" t="n">
        <v>-0.01290552</v>
      </c>
      <c r="F794" s="0" t="n">
        <v>0.13047</v>
      </c>
      <c r="G794" s="0" t="n">
        <v>0.03207194</v>
      </c>
      <c r="H794" s="0" t="n">
        <v>0.9908494</v>
      </c>
      <c r="I794" s="0" t="n">
        <v>0.2038396</v>
      </c>
      <c r="J794" s="0" t="n">
        <v>-0.1286004</v>
      </c>
      <c r="K794" s="0" t="n">
        <v>0.7645377</v>
      </c>
      <c r="L794" s="0" t="n">
        <v>0.1609791</v>
      </c>
      <c r="M794" s="0" t="n">
        <v>0.6107616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149.1733</v>
      </c>
      <c r="S794" s="0" t="n">
        <v>130.5258</v>
      </c>
      <c r="T794" s="0" t="n">
        <v>73.92686</v>
      </c>
      <c r="U794" s="0" t="n">
        <v>29.42968</v>
      </c>
      <c r="V794" s="0" t="n">
        <v>11.62317</v>
      </c>
      <c r="W794" s="0" t="n">
        <v>36.39561</v>
      </c>
      <c r="X794" s="0" t="n">
        <v>68.08681</v>
      </c>
      <c r="Y794" s="0" t="n">
        <v>93.48656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1" t="n">
        <v>1.204224E-008</v>
      </c>
      <c r="AF794" s="1" t="n">
        <v>-2.090875E-008</v>
      </c>
      <c r="AG794" s="1" t="n">
        <v>2.257961E-008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O794" s="2" t="n">
        <f aca="false">SQRT(SUMSQ(AB794:AD794))</f>
        <v>0</v>
      </c>
      <c r="AP794" s="2"/>
      <c r="AQ794" s="2"/>
      <c r="AR794" s="2"/>
      <c r="AS794" s="2" t="n">
        <f aca="false">DEGREES(2*ACOS(AH794))</f>
        <v>0</v>
      </c>
      <c r="AT794" s="2"/>
      <c r="AU794" s="2"/>
      <c r="AW794" s="0" t="n">
        <f aca="false">ABS(AI794-1)</f>
        <v>0</v>
      </c>
      <c r="AZ794" s="3"/>
      <c r="BA794" s="3" t="n">
        <f aca="false">DEGREES(2*ACOS(AM794))</f>
        <v>0</v>
      </c>
      <c r="BB794" s="3"/>
      <c r="BC794" s="3"/>
      <c r="BD794" s="0" t="n">
        <f aca="false">SUM(AN794:BB794)</f>
        <v>0</v>
      </c>
    </row>
    <row r="795" customFormat="false" ht="13.8" hidden="false" customHeight="false" outlineLevel="0" collapsed="false">
      <c r="A795" s="0" t="n">
        <v>496.069</v>
      </c>
      <c r="B795" s="0" t="n">
        <v>3.253816</v>
      </c>
      <c r="C795" s="0" t="n">
        <v>2.610626</v>
      </c>
      <c r="D795" s="0" t="n">
        <v>0.5896043</v>
      </c>
      <c r="E795" s="0" t="n">
        <v>-0.01290551</v>
      </c>
      <c r="F795" s="0" t="n">
        <v>0.13047</v>
      </c>
      <c r="G795" s="0" t="n">
        <v>0.03207195</v>
      </c>
      <c r="H795" s="0" t="n">
        <v>0.9908494</v>
      </c>
      <c r="I795" s="0" t="n">
        <v>0.2038396</v>
      </c>
      <c r="J795" s="0" t="n">
        <v>-0.1286004</v>
      </c>
      <c r="K795" s="0" t="n">
        <v>0.7645377</v>
      </c>
      <c r="L795" s="0" t="n">
        <v>0.1609791</v>
      </c>
      <c r="M795" s="0" t="n">
        <v>0.6107616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146.5095</v>
      </c>
      <c r="S795" s="0" t="n">
        <v>128.195</v>
      </c>
      <c r="T795" s="0" t="n">
        <v>72.60674</v>
      </c>
      <c r="U795" s="0" t="n">
        <v>28.90415</v>
      </c>
      <c r="V795" s="0" t="n">
        <v>11.41562</v>
      </c>
      <c r="W795" s="0" t="n">
        <v>35.74569</v>
      </c>
      <c r="X795" s="0" t="n">
        <v>66.87097</v>
      </c>
      <c r="Y795" s="0" t="n">
        <v>91.81716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1" t="n">
        <v>1.083801E-008</v>
      </c>
      <c r="AF795" s="1" t="n">
        <v>-1.881788E-008</v>
      </c>
      <c r="AG795" s="1" t="n">
        <v>2.032165E-008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O795" s="2" t="n">
        <f aca="false">SQRT(SUMSQ(AB795:AD795))</f>
        <v>0</v>
      </c>
      <c r="AP795" s="2"/>
      <c r="AQ795" s="2"/>
      <c r="AR795" s="2"/>
      <c r="AS795" s="2" t="n">
        <f aca="false">DEGREES(2*ACOS(AH795))</f>
        <v>0</v>
      </c>
      <c r="AT795" s="2"/>
      <c r="AU795" s="2"/>
      <c r="AW795" s="0" t="n">
        <f aca="false">ABS(AI795-1)</f>
        <v>0</v>
      </c>
      <c r="AZ795" s="3"/>
      <c r="BA795" s="3" t="n">
        <f aca="false">DEGREES(2*ACOS(AM795))</f>
        <v>0</v>
      </c>
      <c r="BB795" s="3"/>
      <c r="BC795" s="3"/>
      <c r="BD795" s="0" t="n">
        <f aca="false">SUM(AN795:BB795)</f>
        <v>0</v>
      </c>
    </row>
    <row r="796" customFormat="false" ht="13.8" hidden="false" customHeight="false" outlineLevel="0" collapsed="false">
      <c r="A796" s="0" t="n">
        <v>496.1194</v>
      </c>
      <c r="B796" s="0" t="n">
        <v>3.253816</v>
      </c>
      <c r="C796" s="0" t="n">
        <v>2.610626</v>
      </c>
      <c r="D796" s="0" t="n">
        <v>0.5896043</v>
      </c>
      <c r="E796" s="0" t="n">
        <v>-0.0129055</v>
      </c>
      <c r="F796" s="0" t="n">
        <v>0.13047</v>
      </c>
      <c r="G796" s="0" t="n">
        <v>0.03207197</v>
      </c>
      <c r="H796" s="0" t="n">
        <v>0.9908494</v>
      </c>
      <c r="I796" s="0" t="n">
        <v>0.2038396</v>
      </c>
      <c r="J796" s="0" t="n">
        <v>-0.1286004</v>
      </c>
      <c r="K796" s="0" t="n">
        <v>0.7645377</v>
      </c>
      <c r="L796" s="0" t="n">
        <v>0.1609791</v>
      </c>
      <c r="M796" s="0" t="n">
        <v>0.6107616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149.1733</v>
      </c>
      <c r="S796" s="0" t="n">
        <v>130.5258</v>
      </c>
      <c r="T796" s="0" t="n">
        <v>73.92686</v>
      </c>
      <c r="U796" s="0" t="n">
        <v>29.42968</v>
      </c>
      <c r="V796" s="0" t="n">
        <v>11.62317</v>
      </c>
      <c r="W796" s="0" t="n">
        <v>36.39561</v>
      </c>
      <c r="X796" s="0" t="n">
        <v>68.08681</v>
      </c>
      <c r="Y796" s="0" t="n">
        <v>93.48656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1" t="n">
        <v>1.083801E-008</v>
      </c>
      <c r="AF796" s="1" t="n">
        <v>-1.881788E-008</v>
      </c>
      <c r="AG796" s="1" t="n">
        <v>2.032165E-008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O796" s="2" t="n">
        <f aca="false">SQRT(SUMSQ(AB796:AD796))</f>
        <v>0</v>
      </c>
      <c r="AP796" s="2"/>
      <c r="AQ796" s="2"/>
      <c r="AR796" s="2"/>
      <c r="AS796" s="2" t="n">
        <f aca="false">DEGREES(2*ACOS(AH796))</f>
        <v>0</v>
      </c>
      <c r="AT796" s="2"/>
      <c r="AU796" s="2"/>
      <c r="AW796" s="0" t="n">
        <f aca="false">ABS(AI796-1)</f>
        <v>0</v>
      </c>
      <c r="AZ796" s="3"/>
      <c r="BA796" s="3" t="n">
        <f aca="false">DEGREES(2*ACOS(AM796))</f>
        <v>0</v>
      </c>
      <c r="BB796" s="3"/>
      <c r="BC796" s="3"/>
      <c r="BD796" s="0" t="n">
        <f aca="false">SUM(AN796:BB796)</f>
        <v>0</v>
      </c>
    </row>
    <row r="797" customFormat="false" ht="13.8" hidden="false" customHeight="false" outlineLevel="0" collapsed="false">
      <c r="A797" s="0" t="n">
        <v>496.1689</v>
      </c>
      <c r="B797" s="0" t="n">
        <v>3.253816</v>
      </c>
      <c r="C797" s="0" t="n">
        <v>2.610626</v>
      </c>
      <c r="D797" s="0" t="n">
        <v>0.5896043</v>
      </c>
      <c r="E797" s="0" t="n">
        <v>-0.01290548</v>
      </c>
      <c r="F797" s="0" t="n">
        <v>0.13047</v>
      </c>
      <c r="G797" s="0" t="n">
        <v>0.03207199</v>
      </c>
      <c r="H797" s="0" t="n">
        <v>0.9908494</v>
      </c>
      <c r="I797" s="0" t="n">
        <v>0.2038396</v>
      </c>
      <c r="J797" s="0" t="n">
        <v>-0.1286004</v>
      </c>
      <c r="K797" s="0" t="n">
        <v>0.7645377</v>
      </c>
      <c r="L797" s="0" t="n">
        <v>0.1609791</v>
      </c>
      <c r="M797" s="0" t="n">
        <v>0.6107616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146.5095</v>
      </c>
      <c r="S797" s="0" t="n">
        <v>128.195</v>
      </c>
      <c r="T797" s="0" t="n">
        <v>72.60674</v>
      </c>
      <c r="U797" s="0" t="n">
        <v>28.90415</v>
      </c>
      <c r="V797" s="0" t="n">
        <v>11.41562</v>
      </c>
      <c r="W797" s="0" t="n">
        <v>35.74569</v>
      </c>
      <c r="X797" s="0" t="n">
        <v>66.87097</v>
      </c>
      <c r="Y797" s="0" t="n">
        <v>91.81716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1" t="n">
        <v>1.083801E-008</v>
      </c>
      <c r="AF797" s="1" t="n">
        <v>-1.881788E-008</v>
      </c>
      <c r="AG797" s="1" t="n">
        <v>2.032165E-008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O797" s="2" t="n">
        <f aca="false">SQRT(SUMSQ(AB797:AD797))</f>
        <v>0</v>
      </c>
      <c r="AP797" s="2"/>
      <c r="AQ797" s="2"/>
      <c r="AR797" s="2"/>
      <c r="AS797" s="2" t="n">
        <f aca="false">DEGREES(2*ACOS(AH797))</f>
        <v>0</v>
      </c>
      <c r="AT797" s="2"/>
      <c r="AU797" s="2"/>
      <c r="AW797" s="0" t="n">
        <f aca="false">ABS(AI797-1)</f>
        <v>0</v>
      </c>
      <c r="AZ797" s="3"/>
      <c r="BA797" s="3" t="n">
        <f aca="false">DEGREES(2*ACOS(AM797))</f>
        <v>0</v>
      </c>
      <c r="BB797" s="3"/>
      <c r="BC797" s="3"/>
      <c r="BD797" s="0" t="n">
        <f aca="false">SUM(AN797:BB797)</f>
        <v>0</v>
      </c>
    </row>
    <row r="798" customFormat="false" ht="13.8" hidden="false" customHeight="false" outlineLevel="0" collapsed="false">
      <c r="A798" s="0" t="n">
        <v>496.2193</v>
      </c>
      <c r="B798" s="0" t="n">
        <v>3.253816</v>
      </c>
      <c r="C798" s="0" t="n">
        <v>2.610626</v>
      </c>
      <c r="D798" s="0" t="n">
        <v>0.5896043</v>
      </c>
      <c r="E798" s="0" t="n">
        <v>-0.01290547</v>
      </c>
      <c r="F798" s="0" t="n">
        <v>0.13047</v>
      </c>
      <c r="G798" s="0" t="n">
        <v>0.03207202</v>
      </c>
      <c r="H798" s="0" t="n">
        <v>0.9908494</v>
      </c>
      <c r="I798" s="0" t="n">
        <v>0.2038396</v>
      </c>
      <c r="J798" s="0" t="n">
        <v>-0.1286004</v>
      </c>
      <c r="K798" s="0" t="n">
        <v>0.7645377</v>
      </c>
      <c r="L798" s="0" t="n">
        <v>0.1609791</v>
      </c>
      <c r="M798" s="0" t="n">
        <v>0.6107616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149.1733</v>
      </c>
      <c r="S798" s="0" t="n">
        <v>130.5258</v>
      </c>
      <c r="T798" s="0" t="n">
        <v>73.92686</v>
      </c>
      <c r="U798" s="0" t="n">
        <v>29.42968</v>
      </c>
      <c r="V798" s="0" t="n">
        <v>11.62317</v>
      </c>
      <c r="W798" s="0" t="n">
        <v>36.39561</v>
      </c>
      <c r="X798" s="0" t="n">
        <v>68.08681</v>
      </c>
      <c r="Y798" s="0" t="n">
        <v>93.48656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1" t="n">
        <v>1.204224E-008</v>
      </c>
      <c r="AF798" s="1" t="n">
        <v>-2.090875E-008</v>
      </c>
      <c r="AG798" s="1" t="n">
        <v>2.257961E-008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O798" s="2" t="n">
        <f aca="false">SQRT(SUMSQ(AB798:AD798))</f>
        <v>0</v>
      </c>
      <c r="AP798" s="2"/>
      <c r="AQ798" s="2"/>
      <c r="AR798" s="2"/>
      <c r="AS798" s="2" t="n">
        <f aca="false">DEGREES(2*ACOS(AH798))</f>
        <v>0</v>
      </c>
      <c r="AT798" s="2"/>
      <c r="AU798" s="2"/>
      <c r="AW798" s="0" t="n">
        <f aca="false">ABS(AI798-1)</f>
        <v>0</v>
      </c>
      <c r="AZ798" s="3"/>
      <c r="BA798" s="3" t="n">
        <f aca="false">DEGREES(2*ACOS(AM798))</f>
        <v>0</v>
      </c>
      <c r="BB798" s="3"/>
      <c r="BC798" s="3"/>
      <c r="BD798" s="0" t="n">
        <f aca="false">SUM(AN798:BB798)</f>
        <v>0</v>
      </c>
    </row>
    <row r="799" customFormat="false" ht="13.8" hidden="false" customHeight="false" outlineLevel="0" collapsed="false">
      <c r="A799" s="0" t="n">
        <v>496.2688</v>
      </c>
      <c r="B799" s="0" t="n">
        <v>3.253816</v>
      </c>
      <c r="C799" s="0" t="n">
        <v>2.610626</v>
      </c>
      <c r="D799" s="0" t="n">
        <v>0.5896043</v>
      </c>
      <c r="E799" s="0" t="n">
        <v>-0.01290546</v>
      </c>
      <c r="F799" s="0" t="n">
        <v>0.13047</v>
      </c>
      <c r="G799" s="0" t="n">
        <v>0.03207203</v>
      </c>
      <c r="H799" s="0" t="n">
        <v>0.9908494</v>
      </c>
      <c r="I799" s="0" t="n">
        <v>0.2038396</v>
      </c>
      <c r="J799" s="0" t="n">
        <v>-0.1286004</v>
      </c>
      <c r="K799" s="0" t="n">
        <v>0.7645377</v>
      </c>
      <c r="L799" s="0" t="n">
        <v>0.1609791</v>
      </c>
      <c r="M799" s="0" t="n">
        <v>0.6107616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146.5095</v>
      </c>
      <c r="S799" s="0" t="n">
        <v>128.195</v>
      </c>
      <c r="T799" s="0" t="n">
        <v>72.60674</v>
      </c>
      <c r="U799" s="0" t="n">
        <v>28.90415</v>
      </c>
      <c r="V799" s="0" t="n">
        <v>11.41562</v>
      </c>
      <c r="W799" s="0" t="n">
        <v>35.74569</v>
      </c>
      <c r="X799" s="0" t="n">
        <v>66.87097</v>
      </c>
      <c r="Y799" s="0" t="n">
        <v>91.81716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1" t="n">
        <v>1.083801E-008</v>
      </c>
      <c r="AF799" s="1" t="n">
        <v>-1.881788E-008</v>
      </c>
      <c r="AG799" s="1" t="n">
        <v>2.032165E-008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O799" s="2" t="n">
        <f aca="false">SQRT(SUMSQ(AB799:AD799))</f>
        <v>0</v>
      </c>
      <c r="AP799" s="2"/>
      <c r="AQ799" s="2"/>
      <c r="AR799" s="2"/>
      <c r="AS799" s="2" t="n">
        <f aca="false">DEGREES(2*ACOS(AH799))</f>
        <v>0</v>
      </c>
      <c r="AT799" s="2"/>
      <c r="AU799" s="2"/>
      <c r="AW799" s="0" t="n">
        <f aca="false">ABS(AI799-1)</f>
        <v>0</v>
      </c>
      <c r="AZ799" s="3"/>
      <c r="BA799" s="3" t="n">
        <f aca="false">DEGREES(2*ACOS(AM799))</f>
        <v>0</v>
      </c>
      <c r="BB799" s="3"/>
      <c r="BC799" s="3"/>
      <c r="BD799" s="0" t="n">
        <f aca="false">SUM(AN799:BB799)</f>
        <v>0</v>
      </c>
    </row>
    <row r="800" customFormat="false" ht="13.8" hidden="false" customHeight="false" outlineLevel="0" collapsed="false">
      <c r="A800" s="0" t="n">
        <v>496.3192</v>
      </c>
      <c r="B800" s="0" t="n">
        <v>3.253816</v>
      </c>
      <c r="C800" s="0" t="n">
        <v>2.610626</v>
      </c>
      <c r="D800" s="0" t="n">
        <v>0.5896043</v>
      </c>
      <c r="E800" s="0" t="n">
        <v>-0.01290545</v>
      </c>
      <c r="F800" s="0" t="n">
        <v>0.13047</v>
      </c>
      <c r="G800" s="0" t="n">
        <v>0.03207206</v>
      </c>
      <c r="H800" s="0" t="n">
        <v>0.9908494</v>
      </c>
      <c r="I800" s="0" t="n">
        <v>0.2038396</v>
      </c>
      <c r="J800" s="0" t="n">
        <v>-0.1286004</v>
      </c>
      <c r="K800" s="0" t="n">
        <v>0.7645377</v>
      </c>
      <c r="L800" s="0" t="n">
        <v>0.1609791</v>
      </c>
      <c r="M800" s="0" t="n">
        <v>0.6107616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149.1733</v>
      </c>
      <c r="S800" s="0" t="n">
        <v>130.5258</v>
      </c>
      <c r="T800" s="0" t="n">
        <v>73.92686</v>
      </c>
      <c r="U800" s="0" t="n">
        <v>29.42968</v>
      </c>
      <c r="V800" s="0" t="n">
        <v>11.62317</v>
      </c>
      <c r="W800" s="0" t="n">
        <v>36.39561</v>
      </c>
      <c r="X800" s="0" t="n">
        <v>68.08681</v>
      </c>
      <c r="Y800" s="0" t="n">
        <v>93.48656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1" t="n">
        <v>1.083801E-008</v>
      </c>
      <c r="AF800" s="1" t="n">
        <v>-1.881788E-008</v>
      </c>
      <c r="AG800" s="1" t="n">
        <v>2.032165E-008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O800" s="2" t="n">
        <f aca="false">SQRT(SUMSQ(AB800:AD800))</f>
        <v>0</v>
      </c>
      <c r="AP800" s="2"/>
      <c r="AQ800" s="2"/>
      <c r="AR800" s="2"/>
      <c r="AS800" s="2" t="n">
        <f aca="false">DEGREES(2*ACOS(AH800))</f>
        <v>0</v>
      </c>
      <c r="AT800" s="2"/>
      <c r="AU800" s="2"/>
      <c r="AW800" s="0" t="n">
        <f aca="false">ABS(AI800-1)</f>
        <v>0</v>
      </c>
      <c r="AZ800" s="3"/>
      <c r="BA800" s="3" t="n">
        <f aca="false">DEGREES(2*ACOS(AM800))</f>
        <v>0</v>
      </c>
      <c r="BB800" s="3"/>
      <c r="BC800" s="3"/>
      <c r="BD800" s="0" t="n">
        <f aca="false">SUM(AN800:BB800)</f>
        <v>0</v>
      </c>
    </row>
    <row r="801" customFormat="false" ht="13.8" hidden="false" customHeight="false" outlineLevel="0" collapsed="false">
      <c r="A801" s="0" t="n">
        <v>496.3696</v>
      </c>
      <c r="B801" s="0" t="n">
        <v>3.253816</v>
      </c>
      <c r="C801" s="0" t="n">
        <v>2.610626</v>
      </c>
      <c r="D801" s="0" t="n">
        <v>0.5896043</v>
      </c>
      <c r="E801" s="0" t="n">
        <v>-0.01290543</v>
      </c>
      <c r="F801" s="0" t="n">
        <v>0.13047</v>
      </c>
      <c r="G801" s="0" t="n">
        <v>0.03207208</v>
      </c>
      <c r="H801" s="0" t="n">
        <v>0.9908494</v>
      </c>
      <c r="I801" s="0" t="n">
        <v>0.2038396</v>
      </c>
      <c r="J801" s="0" t="n">
        <v>-0.1286004</v>
      </c>
      <c r="K801" s="0" t="n">
        <v>0.7645377</v>
      </c>
      <c r="L801" s="0" t="n">
        <v>0.1609791</v>
      </c>
      <c r="M801" s="0" t="n">
        <v>0.6107616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149.1733</v>
      </c>
      <c r="S801" s="0" t="n">
        <v>130.5258</v>
      </c>
      <c r="T801" s="0" t="n">
        <v>73.92686</v>
      </c>
      <c r="U801" s="0" t="n">
        <v>29.42968</v>
      </c>
      <c r="V801" s="0" t="n">
        <v>11.62317</v>
      </c>
      <c r="W801" s="0" t="n">
        <v>36.39561</v>
      </c>
      <c r="X801" s="0" t="n">
        <v>68.08681</v>
      </c>
      <c r="Y801" s="0" t="n">
        <v>93.48656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1" t="n">
        <v>1.083801E-008</v>
      </c>
      <c r="AF801" s="1" t="n">
        <v>-1.881788E-008</v>
      </c>
      <c r="AG801" s="1" t="n">
        <v>2.032165E-008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O801" s="2" t="n">
        <f aca="false">SQRT(SUMSQ(AB801:AD801))</f>
        <v>0</v>
      </c>
      <c r="AP801" s="2"/>
      <c r="AQ801" s="2"/>
      <c r="AR801" s="2"/>
      <c r="AS801" s="2" t="n">
        <f aca="false">DEGREES(2*ACOS(AH801))</f>
        <v>0</v>
      </c>
      <c r="AT801" s="2"/>
      <c r="AU801" s="2"/>
      <c r="AW801" s="0" t="n">
        <f aca="false">ABS(AI801-1)</f>
        <v>0</v>
      </c>
      <c r="AZ801" s="3"/>
      <c r="BA801" s="3" t="n">
        <f aca="false">DEGREES(2*ACOS(AM801))</f>
        <v>0</v>
      </c>
      <c r="BB801" s="3"/>
      <c r="BC801" s="3"/>
      <c r="BD801" s="0" t="n">
        <f aca="false">SUM(AN801:BB801)</f>
        <v>0</v>
      </c>
    </row>
    <row r="802" customFormat="false" ht="13.8" hidden="false" customHeight="false" outlineLevel="0" collapsed="false">
      <c r="A802" s="0" t="n">
        <v>496.4191</v>
      </c>
      <c r="B802" s="0" t="n">
        <v>3.253816</v>
      </c>
      <c r="C802" s="0" t="n">
        <v>2.610626</v>
      </c>
      <c r="D802" s="0" t="n">
        <v>0.5896043</v>
      </c>
      <c r="E802" s="0" t="n">
        <v>-0.01290542</v>
      </c>
      <c r="F802" s="0" t="n">
        <v>0.13047</v>
      </c>
      <c r="G802" s="0" t="n">
        <v>0.03207212</v>
      </c>
      <c r="H802" s="0" t="n">
        <v>0.9908494</v>
      </c>
      <c r="I802" s="0" t="n">
        <v>0.2038396</v>
      </c>
      <c r="J802" s="0" t="n">
        <v>-0.1286004</v>
      </c>
      <c r="K802" s="0" t="n">
        <v>0.7645377</v>
      </c>
      <c r="L802" s="0" t="n">
        <v>0.1609791</v>
      </c>
      <c r="M802" s="0" t="n">
        <v>0.6107616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146.5095</v>
      </c>
      <c r="S802" s="0" t="n">
        <v>128.195</v>
      </c>
      <c r="T802" s="0" t="n">
        <v>72.60674</v>
      </c>
      <c r="U802" s="0" t="n">
        <v>28.90415</v>
      </c>
      <c r="V802" s="0" t="n">
        <v>11.41562</v>
      </c>
      <c r="W802" s="0" t="n">
        <v>35.74569</v>
      </c>
      <c r="X802" s="0" t="n">
        <v>66.87099</v>
      </c>
      <c r="Y802" s="0" t="n">
        <v>91.81716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1" t="n">
        <v>1.204224E-008</v>
      </c>
      <c r="AF802" s="1" t="n">
        <v>-2.090875E-008</v>
      </c>
      <c r="AG802" s="1" t="n">
        <v>2.257961E-008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O802" s="2" t="n">
        <f aca="false">SQRT(SUMSQ(AB802:AD802))</f>
        <v>0</v>
      </c>
      <c r="AP802" s="2"/>
      <c r="AQ802" s="2"/>
      <c r="AR802" s="2"/>
      <c r="AS802" s="2" t="n">
        <f aca="false">DEGREES(2*ACOS(AH802))</f>
        <v>0</v>
      </c>
      <c r="AT802" s="2"/>
      <c r="AU802" s="2"/>
      <c r="AW802" s="0" t="n">
        <f aca="false">ABS(AI802-1)</f>
        <v>0</v>
      </c>
      <c r="AZ802" s="3"/>
      <c r="BA802" s="3" t="n">
        <f aca="false">DEGREES(2*ACOS(AM802))</f>
        <v>0</v>
      </c>
      <c r="BB802" s="3"/>
      <c r="BC802" s="3"/>
      <c r="BD802" s="0" t="n">
        <f aca="false">SUM(AN802:BB802)</f>
        <v>0</v>
      </c>
    </row>
    <row r="803" customFormat="false" ht="13.8" hidden="false" customHeight="false" outlineLevel="0" collapsed="false">
      <c r="A803" s="0" t="n">
        <v>496.4695</v>
      </c>
      <c r="B803" s="0" t="n">
        <v>3.253816</v>
      </c>
      <c r="C803" s="0" t="n">
        <v>2.610626</v>
      </c>
      <c r="D803" s="0" t="n">
        <v>0.5896043</v>
      </c>
      <c r="E803" s="0" t="n">
        <v>-0.01290541</v>
      </c>
      <c r="F803" s="0" t="n">
        <v>0.13047</v>
      </c>
      <c r="G803" s="0" t="n">
        <v>0.03207215</v>
      </c>
      <c r="H803" s="0" t="n">
        <v>0.9908494</v>
      </c>
      <c r="I803" s="0" t="n">
        <v>0.2038396</v>
      </c>
      <c r="J803" s="0" t="n">
        <v>-0.1286004</v>
      </c>
      <c r="K803" s="0" t="n">
        <v>0.7645377</v>
      </c>
      <c r="L803" s="0" t="n">
        <v>0.1609791</v>
      </c>
      <c r="M803" s="0" t="n">
        <v>0.6107616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149.1733</v>
      </c>
      <c r="S803" s="0" t="n">
        <v>130.5258</v>
      </c>
      <c r="T803" s="0" t="n">
        <v>73.92686</v>
      </c>
      <c r="U803" s="0" t="n">
        <v>29.42968</v>
      </c>
      <c r="V803" s="0" t="n">
        <v>11.62317</v>
      </c>
      <c r="W803" s="0" t="n">
        <v>36.39561</v>
      </c>
      <c r="X803" s="0" t="n">
        <v>68.08683</v>
      </c>
      <c r="Y803" s="0" t="n">
        <v>93.48656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1" t="n">
        <v>1.083801E-008</v>
      </c>
      <c r="AF803" s="1" t="n">
        <v>-1.881788E-008</v>
      </c>
      <c r="AG803" s="1" t="n">
        <v>2.032165E-008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O803" s="2" t="n">
        <f aca="false">SQRT(SUMSQ(AB803:AD803))</f>
        <v>0</v>
      </c>
      <c r="AP803" s="2"/>
      <c r="AQ803" s="2"/>
      <c r="AR803" s="2"/>
      <c r="AS803" s="2" t="n">
        <f aca="false">DEGREES(2*ACOS(AH803))</f>
        <v>0</v>
      </c>
      <c r="AT803" s="2"/>
      <c r="AU803" s="2"/>
      <c r="AW803" s="0" t="n">
        <f aca="false">ABS(AI803-1)</f>
        <v>0</v>
      </c>
      <c r="AZ803" s="3"/>
      <c r="BA803" s="3" t="n">
        <f aca="false">DEGREES(2*ACOS(AM803))</f>
        <v>0</v>
      </c>
      <c r="BB803" s="3"/>
      <c r="BC803" s="3"/>
      <c r="BD803" s="0" t="n">
        <f aca="false">SUM(AN803:BB803)</f>
        <v>0</v>
      </c>
    </row>
    <row r="804" customFormat="false" ht="13.8" hidden="false" customHeight="false" outlineLevel="0" collapsed="false">
      <c r="A804" s="0" t="n">
        <v>496.519</v>
      </c>
      <c r="B804" s="0" t="n">
        <v>3.255727</v>
      </c>
      <c r="C804" s="0" t="n">
        <v>2.595906</v>
      </c>
      <c r="D804" s="0" t="n">
        <v>0.5900475</v>
      </c>
      <c r="E804" s="0" t="n">
        <v>-0.0129054</v>
      </c>
      <c r="F804" s="0" t="n">
        <v>0.13047</v>
      </c>
      <c r="G804" s="0" t="n">
        <v>0.03207217</v>
      </c>
      <c r="H804" s="0" t="n">
        <v>0.9908494</v>
      </c>
      <c r="I804" s="0" t="n">
        <v>0.2038396</v>
      </c>
      <c r="J804" s="0" t="n">
        <v>-0.1285456</v>
      </c>
      <c r="K804" s="0" t="n">
        <v>0.7645487</v>
      </c>
      <c r="L804" s="0" t="n">
        <v>0.1609085</v>
      </c>
      <c r="M804" s="0" t="n">
        <v>0.610778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146.5001</v>
      </c>
      <c r="S804" s="0" t="n">
        <v>128.1896</v>
      </c>
      <c r="T804" s="0" t="n">
        <v>72.60793</v>
      </c>
      <c r="U804" s="0" t="n">
        <v>28.90035</v>
      </c>
      <c r="V804" s="0" t="n">
        <v>11.4073</v>
      </c>
      <c r="W804" s="0" t="n">
        <v>35.73431</v>
      </c>
      <c r="X804" s="0" t="n">
        <v>66.85678</v>
      </c>
      <c r="Y804" s="0" t="n">
        <v>91.80298</v>
      </c>
      <c r="Z804" s="0" t="n">
        <v>0</v>
      </c>
      <c r="AA804" s="0" t="n">
        <v>1</v>
      </c>
      <c r="AB804" s="0" t="n">
        <v>0.005030473</v>
      </c>
      <c r="AC804" s="0" t="n">
        <v>-0.03865639</v>
      </c>
      <c r="AD804" s="0" t="n">
        <v>0.001172685</v>
      </c>
      <c r="AE804" s="1" t="n">
        <v>9.218283E-009</v>
      </c>
      <c r="AF804" s="1" t="n">
        <v>-2.380454E-008</v>
      </c>
      <c r="AG804" s="1" t="n">
        <v>2.730835E-008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O804" s="2" t="n">
        <f aca="false">SQRT(SUMSQ(AB804:AD804))</f>
        <v>0.0389999658531268</v>
      </c>
      <c r="AP804" s="2"/>
      <c r="AQ804" s="2"/>
      <c r="AR804" s="2"/>
      <c r="AS804" s="2" t="n">
        <f aca="false">DEGREES(2*ACOS(AH804))</f>
        <v>0</v>
      </c>
      <c r="AT804" s="2"/>
      <c r="AU804" s="2"/>
      <c r="AW804" s="0" t="n">
        <f aca="false">ABS(AI804-1)</f>
        <v>0</v>
      </c>
      <c r="AZ804" s="3"/>
      <c r="BA804" s="3" t="n">
        <f aca="false">DEGREES(2*ACOS(AM804))</f>
        <v>0</v>
      </c>
      <c r="BB804" s="3"/>
      <c r="BC804" s="3"/>
      <c r="BD804" s="0" t="n">
        <f aca="false">SUM(AN804:BB804)</f>
        <v>0.0389999658531268</v>
      </c>
    </row>
    <row r="805" customFormat="false" ht="13.8" hidden="false" customHeight="false" outlineLevel="0" collapsed="false">
      <c r="A805" s="0" t="n">
        <v>496.5688</v>
      </c>
      <c r="B805" s="0" t="n">
        <v>3.264504</v>
      </c>
      <c r="C805" s="0" t="n">
        <v>2.514527</v>
      </c>
      <c r="D805" s="0" t="n">
        <v>0.5851157</v>
      </c>
      <c r="E805" s="0" t="n">
        <v>-0.01290541</v>
      </c>
      <c r="F805" s="0" t="n">
        <v>0.1304701</v>
      </c>
      <c r="G805" s="0" t="n">
        <v>0.03207215</v>
      </c>
      <c r="H805" s="0" t="n">
        <v>0.9908493</v>
      </c>
      <c r="I805" s="0" t="n">
        <v>0.2038396</v>
      </c>
      <c r="J805" s="0" t="n">
        <v>-0.1277648</v>
      </c>
      <c r="K805" s="0" t="n">
        <v>0.7647547</v>
      </c>
      <c r="L805" s="0" t="n">
        <v>0.1599317</v>
      </c>
      <c r="M805" s="0" t="n">
        <v>0.6109405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145.7855</v>
      </c>
      <c r="S805" s="0" t="n">
        <v>127.8086</v>
      </c>
      <c r="T805" s="0" t="n">
        <v>72.69098</v>
      </c>
      <c r="U805" s="0" t="n">
        <v>28.91065</v>
      </c>
      <c r="V805" s="0" t="n">
        <v>10.79463</v>
      </c>
      <c r="W805" s="0" t="n">
        <v>34.85989</v>
      </c>
      <c r="X805" s="0" t="n">
        <v>65.74193</v>
      </c>
      <c r="Y805" s="0" t="n">
        <v>90.68774</v>
      </c>
      <c r="Z805" s="0" t="n">
        <v>0</v>
      </c>
      <c r="AA805" s="0" t="n">
        <v>1</v>
      </c>
      <c r="AB805" s="0" t="n">
        <v>0.01062804</v>
      </c>
      <c r="AC805" s="0" t="n">
        <v>-0.1080062</v>
      </c>
      <c r="AD805" s="0" t="n">
        <v>-0.01056684</v>
      </c>
      <c r="AE805" s="1" t="n">
        <v>-1.056401E-008</v>
      </c>
      <c r="AF805" s="1" t="n">
        <v>1.955645E-008</v>
      </c>
      <c r="AG805" s="1" t="n">
        <v>-1.186961E-008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O805" s="2" t="n">
        <f aca="false">SQRT(SUMSQ(AB805:AD805))</f>
        <v>0.109041059148686</v>
      </c>
      <c r="AP805" s="2"/>
      <c r="AQ805" s="2"/>
      <c r="AR805" s="2"/>
      <c r="AS805" s="2" t="n">
        <f aca="false">DEGREES(2*ACOS(AH805))</f>
        <v>0</v>
      </c>
      <c r="AT805" s="2"/>
      <c r="AU805" s="2"/>
      <c r="AW805" s="0" t="n">
        <f aca="false">ABS(AI805-1)</f>
        <v>0</v>
      </c>
      <c r="AZ805" s="3"/>
      <c r="BA805" s="3" t="n">
        <f aca="false">DEGREES(2*ACOS(AM805))</f>
        <v>0</v>
      </c>
      <c r="BB805" s="3"/>
      <c r="BC805" s="3"/>
      <c r="BD805" s="0" t="n">
        <f aca="false">SUM(AN805:BB805)</f>
        <v>0.109041059148686</v>
      </c>
    </row>
    <row r="806" customFormat="false" ht="13.8" hidden="false" customHeight="false" outlineLevel="0" collapsed="false">
      <c r="A806" s="0" t="n">
        <v>496.6191</v>
      </c>
      <c r="B806" s="0" t="n">
        <v>3.273222</v>
      </c>
      <c r="C806" s="0" t="n">
        <v>2.420039</v>
      </c>
      <c r="D806" s="0" t="n">
        <v>0.5748783</v>
      </c>
      <c r="E806" s="0" t="n">
        <v>-0.01290541</v>
      </c>
      <c r="F806" s="0" t="n">
        <v>0.13047</v>
      </c>
      <c r="G806" s="0" t="n">
        <v>0.03207212</v>
      </c>
      <c r="H806" s="0" t="n">
        <v>0.9908493</v>
      </c>
      <c r="I806" s="0" t="n">
        <v>0.2038396</v>
      </c>
      <c r="J806" s="0" t="n">
        <v>-0.1258636</v>
      </c>
      <c r="K806" s="0" t="n">
        <v>0.7653503</v>
      </c>
      <c r="L806" s="0" t="n">
        <v>0.1576094</v>
      </c>
      <c r="M806" s="0" t="n">
        <v>0.6111927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146.2282</v>
      </c>
      <c r="S806" s="0" t="n">
        <v>129.1437</v>
      </c>
      <c r="T806" s="0" t="n">
        <v>74.0536</v>
      </c>
      <c r="U806" s="0" t="n">
        <v>30.72997</v>
      </c>
      <c r="V806" s="0" t="n">
        <v>9.640018</v>
      </c>
      <c r="W806" s="0" t="n">
        <v>32.69582</v>
      </c>
      <c r="X806" s="0" t="n">
        <v>63.16123</v>
      </c>
      <c r="Y806" s="0" t="n">
        <v>88.54528</v>
      </c>
      <c r="Z806" s="0" t="n">
        <v>0</v>
      </c>
      <c r="AA806" s="0" t="n">
        <v>1</v>
      </c>
      <c r="AB806" s="0" t="n">
        <v>0.008135986</v>
      </c>
      <c r="AC806" s="0" t="n">
        <v>-0.08706215</v>
      </c>
      <c r="AD806" s="0" t="n">
        <v>-0.008154112</v>
      </c>
      <c r="AE806" s="1" t="n">
        <v>-4.15434E-009</v>
      </c>
      <c r="AF806" s="1" t="n">
        <v>-2.091876E-008</v>
      </c>
      <c r="AG806" s="1" t="n">
        <v>-3.328805E-008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O806" s="2" t="n">
        <f aca="false">SQRT(SUMSQ(AB806:AD806))</f>
        <v>0.0878208504475061</v>
      </c>
      <c r="AP806" s="2"/>
      <c r="AQ806" s="2"/>
      <c r="AR806" s="2"/>
      <c r="AS806" s="2" t="n">
        <f aca="false">DEGREES(2*ACOS(AH806))</f>
        <v>0</v>
      </c>
      <c r="AT806" s="2"/>
      <c r="AU806" s="2"/>
      <c r="AW806" s="0" t="n">
        <f aca="false">ABS(AI806-1)</f>
        <v>0</v>
      </c>
      <c r="AZ806" s="3"/>
      <c r="BA806" s="3" t="n">
        <f aca="false">DEGREES(2*ACOS(AM806))</f>
        <v>0</v>
      </c>
      <c r="BB806" s="3"/>
      <c r="BC806" s="3"/>
      <c r="BD806" s="0" t="n">
        <f aca="false">SUM(AN806:BB806)</f>
        <v>0.0878208504475061</v>
      </c>
    </row>
    <row r="807" customFormat="false" ht="13.8" hidden="false" customHeight="false" outlineLevel="0" collapsed="false">
      <c r="A807" s="0" t="n">
        <v>496.6692</v>
      </c>
      <c r="B807" s="0" t="n">
        <v>3.280956</v>
      </c>
      <c r="C807" s="0" t="n">
        <v>2.348231</v>
      </c>
      <c r="D807" s="0" t="n">
        <v>0.5732279</v>
      </c>
      <c r="E807" s="0" t="n">
        <v>-0.01290541</v>
      </c>
      <c r="F807" s="0" t="n">
        <v>0.13047</v>
      </c>
      <c r="G807" s="0" t="n">
        <v>0.03207211</v>
      </c>
      <c r="H807" s="0" t="n">
        <v>0.9908493</v>
      </c>
      <c r="I807" s="0" t="n">
        <v>0.2038396</v>
      </c>
      <c r="J807" s="0" t="n">
        <v>-0.1233138</v>
      </c>
      <c r="K807" s="0" t="n">
        <v>0.7661231</v>
      </c>
      <c r="L807" s="0" t="n">
        <v>0.1544842</v>
      </c>
      <c r="M807" s="0" t="n">
        <v>0.6115421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141.1547</v>
      </c>
      <c r="S807" s="0" t="n">
        <v>125.9025</v>
      </c>
      <c r="T807" s="0" t="n">
        <v>73.37491</v>
      </c>
      <c r="U807" s="0" t="n">
        <v>32.39437</v>
      </c>
      <c r="V807" s="0" t="n">
        <v>11.0226</v>
      </c>
      <c r="W807" s="0" t="n">
        <v>28.19562</v>
      </c>
      <c r="X807" s="0" t="n">
        <v>57.57503</v>
      </c>
      <c r="Y807" s="0" t="n">
        <v>82.47562</v>
      </c>
      <c r="Z807" s="0" t="n">
        <v>0</v>
      </c>
      <c r="AA807" s="0" t="n">
        <v>1</v>
      </c>
      <c r="AB807" s="0" t="n">
        <v>0.007357912</v>
      </c>
      <c r="AC807" s="0" t="n">
        <v>-0.06866965</v>
      </c>
      <c r="AD807" s="0" t="n">
        <v>0.0001143306</v>
      </c>
      <c r="AE807" s="1" t="n">
        <v>3.514265E-010</v>
      </c>
      <c r="AF807" s="1" t="n">
        <v>-1.004744E-008</v>
      </c>
      <c r="AG807" s="1" t="n">
        <v>4.580539E-009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O807" s="2" t="n">
        <f aca="false">SQRT(SUMSQ(AB807:AD807))</f>
        <v>0.0690628175765248</v>
      </c>
      <c r="AP807" s="2"/>
      <c r="AQ807" s="2"/>
      <c r="AR807" s="2"/>
      <c r="AS807" s="2" t="n">
        <f aca="false">DEGREES(2*ACOS(AH807))</f>
        <v>0</v>
      </c>
      <c r="AT807" s="2"/>
      <c r="AU807" s="2"/>
      <c r="AW807" s="0" t="n">
        <f aca="false">ABS(AI807-1)</f>
        <v>0</v>
      </c>
      <c r="AZ807" s="3"/>
      <c r="BA807" s="3" t="n">
        <f aca="false">DEGREES(2*ACOS(AM807))</f>
        <v>0</v>
      </c>
      <c r="BB807" s="3"/>
      <c r="BC807" s="3"/>
      <c r="BD807" s="0" t="n">
        <f aca="false">SUM(AN807:BB807)</f>
        <v>0.0690628175765248</v>
      </c>
    </row>
    <row r="808" customFormat="false" ht="13.8" hidden="false" customHeight="false" outlineLevel="0" collapsed="false">
      <c r="A808" s="0" t="n">
        <v>496.7196</v>
      </c>
      <c r="B808" s="0" t="n">
        <v>3.282072</v>
      </c>
      <c r="C808" s="0" t="n">
        <v>2.292261</v>
      </c>
      <c r="D808" s="0" t="n">
        <v>0.5711172</v>
      </c>
      <c r="E808" s="0" t="n">
        <v>-0.01290541</v>
      </c>
      <c r="F808" s="0" t="n">
        <v>0.13047</v>
      </c>
      <c r="G808" s="0" t="n">
        <v>0.03207209</v>
      </c>
      <c r="H808" s="0" t="n">
        <v>0.9908494</v>
      </c>
      <c r="I808" s="0" t="n">
        <v>0.2038396</v>
      </c>
      <c r="J808" s="0" t="n">
        <v>-0.1204327</v>
      </c>
      <c r="K808" s="0" t="n">
        <v>0.7669533</v>
      </c>
      <c r="L808" s="0" t="n">
        <v>0.1509346</v>
      </c>
      <c r="M808" s="0" t="n">
        <v>0.6119619</v>
      </c>
      <c r="N808" s="0" t="n">
        <v>1</v>
      </c>
      <c r="O808" s="0" t="n">
        <v>-0.001358509</v>
      </c>
      <c r="P808" s="0" t="n">
        <v>0.0001120567</v>
      </c>
      <c r="Q808" s="0" t="n">
        <v>0.0008511543</v>
      </c>
      <c r="R808" s="0" t="n">
        <v>141.4936</v>
      </c>
      <c r="S808" s="0" t="n">
        <v>127.3333</v>
      </c>
      <c r="T808" s="0" t="n">
        <v>75.02326</v>
      </c>
      <c r="U808" s="0" t="n">
        <v>34.03541</v>
      </c>
      <c r="V808" s="0" t="n">
        <v>10.96966</v>
      </c>
      <c r="W808" s="0" t="n">
        <v>24.48019</v>
      </c>
      <c r="X808" s="0" t="n">
        <v>54.68429</v>
      </c>
      <c r="Y808" s="0" t="n">
        <v>80.0264</v>
      </c>
      <c r="Z808" s="0" t="n">
        <v>0</v>
      </c>
      <c r="AA808" s="0" t="n">
        <v>1</v>
      </c>
      <c r="AB808" s="0" t="n">
        <v>0.001555648</v>
      </c>
      <c r="AC808" s="0" t="n">
        <v>-0.0302322</v>
      </c>
      <c r="AD808" s="0" t="n">
        <v>-0.00442647</v>
      </c>
      <c r="AE808" s="1" t="n">
        <v>-1.305765E-010</v>
      </c>
      <c r="AF808" s="1" t="n">
        <v>-1.650713E-009</v>
      </c>
      <c r="AG808" s="1" t="n">
        <v>-1.002271E-008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O808" s="2" t="n">
        <f aca="false">SQRT(SUMSQ(AB808:AD808))</f>
        <v>0.0305941104495752</v>
      </c>
      <c r="AP808" s="2"/>
      <c r="AQ808" s="2"/>
      <c r="AR808" s="2"/>
      <c r="AS808" s="2" t="n">
        <f aca="false">DEGREES(2*ACOS(AH808))</f>
        <v>0</v>
      </c>
      <c r="AT808" s="2"/>
      <c r="AU808" s="2"/>
      <c r="AW808" s="0" t="n">
        <f aca="false">ABS(AI808-1)</f>
        <v>0</v>
      </c>
      <c r="AZ808" s="3"/>
      <c r="BA808" s="3" t="n">
        <f aca="false">DEGREES(2*ACOS(AM808))</f>
        <v>0</v>
      </c>
      <c r="BB808" s="3"/>
      <c r="BC808" s="3"/>
      <c r="BD808" s="0" t="n">
        <f aca="false">SUM(AN808:BB808)</f>
        <v>0.0305941104495752</v>
      </c>
    </row>
    <row r="809" customFormat="false" ht="13.8" hidden="false" customHeight="false" outlineLevel="0" collapsed="false">
      <c r="A809" s="0" t="n">
        <v>496.7691</v>
      </c>
      <c r="B809" s="0" t="n">
        <v>3.280137</v>
      </c>
      <c r="C809" s="0" t="n">
        <v>2.280861</v>
      </c>
      <c r="D809" s="0" t="n">
        <v>0.5718442</v>
      </c>
      <c r="E809" s="0" t="n">
        <v>-0.01290541</v>
      </c>
      <c r="F809" s="0" t="n">
        <v>0.13047</v>
      </c>
      <c r="G809" s="0" t="n">
        <v>0.03207209</v>
      </c>
      <c r="H809" s="0" t="n">
        <v>0.9908494</v>
      </c>
      <c r="I809" s="0" t="n">
        <v>0.2038396</v>
      </c>
      <c r="J809" s="0" t="n">
        <v>-0.1178755</v>
      </c>
      <c r="K809" s="0" t="n">
        <v>0.767666</v>
      </c>
      <c r="L809" s="0" t="n">
        <v>0.1477766</v>
      </c>
      <c r="M809" s="0" t="n">
        <v>0.6123369</v>
      </c>
      <c r="N809" s="0" t="n">
        <v>1</v>
      </c>
      <c r="O809" s="0" t="n">
        <v>-0.0002450943</v>
      </c>
      <c r="P809" s="1" t="n">
        <v>2.026558E-005</v>
      </c>
      <c r="Q809" s="0" t="n">
        <v>0.0001536012</v>
      </c>
      <c r="R809" s="0" t="n">
        <v>137.4679</v>
      </c>
      <c r="S809" s="0" t="n">
        <v>124.5027</v>
      </c>
      <c r="T809" s="0" t="n">
        <v>73.50752</v>
      </c>
      <c r="U809" s="0" t="n">
        <v>33.9854</v>
      </c>
      <c r="V809" s="0" t="n">
        <v>12.41171</v>
      </c>
      <c r="W809" s="0" t="n">
        <v>21.19361</v>
      </c>
      <c r="X809" s="0" t="n">
        <v>51.03905</v>
      </c>
      <c r="Y809" s="0" t="n">
        <v>76.04435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  <c r="AG809" s="0" t="n">
        <v>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O809" s="2" t="n">
        <f aca="false">SQRT(SUMSQ(AB809:AD809))</f>
        <v>0</v>
      </c>
      <c r="AP809" s="2"/>
      <c r="AQ809" s="2"/>
      <c r="AR809" s="2"/>
      <c r="AS809" s="2" t="n">
        <f aca="false">DEGREES(2*ACOS(AH809))</f>
        <v>0</v>
      </c>
      <c r="AT809" s="2"/>
      <c r="AU809" s="2"/>
      <c r="AW809" s="0" t="n">
        <f aca="false">ABS(AI809-1)</f>
        <v>0</v>
      </c>
      <c r="AZ809" s="3"/>
      <c r="BA809" s="3" t="n">
        <f aca="false">DEGREES(2*ACOS(AM809))</f>
        <v>0</v>
      </c>
      <c r="BB809" s="3"/>
      <c r="BC809" s="3"/>
      <c r="BD809" s="0" t="n">
        <f aca="false">SUM(AN809:BB809)</f>
        <v>0</v>
      </c>
    </row>
    <row r="810" customFormat="false" ht="13.8" hidden="false" customHeight="false" outlineLevel="0" collapsed="false">
      <c r="A810" s="0" t="n">
        <v>496.8195</v>
      </c>
      <c r="B810" s="0" t="n">
        <v>3.240247</v>
      </c>
      <c r="C810" s="0" t="n">
        <v>2.143831</v>
      </c>
      <c r="D810" s="0" t="n">
        <v>0.5621841</v>
      </c>
      <c r="E810" s="0" t="n">
        <v>-0.01290542</v>
      </c>
      <c r="F810" s="0" t="n">
        <v>0.1304701</v>
      </c>
      <c r="G810" s="0" t="n">
        <v>0.03207212</v>
      </c>
      <c r="H810" s="0" t="n">
        <v>0.9908493</v>
      </c>
      <c r="I810" s="0" t="n">
        <v>0.2038396</v>
      </c>
      <c r="J810" s="0" t="n">
        <v>-0.1150191</v>
      </c>
      <c r="K810" s="0" t="n">
        <v>0.7685227</v>
      </c>
      <c r="L810" s="0" t="n">
        <v>0.1442855</v>
      </c>
      <c r="M810" s="0" t="n">
        <v>0.6126379</v>
      </c>
      <c r="N810" s="0" t="n">
        <v>1</v>
      </c>
      <c r="O810" s="0" t="n">
        <v>-0.03730488</v>
      </c>
      <c r="P810" s="0" t="n">
        <v>0.00869894</v>
      </c>
      <c r="Q810" s="0" t="n">
        <v>0.003150403</v>
      </c>
      <c r="R810" s="0" t="n">
        <v>139.0921</v>
      </c>
      <c r="S810" s="0" t="n">
        <v>126.4781</v>
      </c>
      <c r="T810" s="0" t="n">
        <v>74.92422</v>
      </c>
      <c r="U810" s="0" t="n">
        <v>35.13616</v>
      </c>
      <c r="V810" s="0" t="n">
        <v>14.02144</v>
      </c>
      <c r="W810" s="0" t="n">
        <v>19.85003</v>
      </c>
      <c r="X810" s="0" t="n">
        <v>50.3477</v>
      </c>
      <c r="Y810" s="0" t="n">
        <v>75.95002</v>
      </c>
      <c r="Z810" s="0" t="n">
        <v>0</v>
      </c>
      <c r="AA810" s="0" t="n">
        <v>1</v>
      </c>
      <c r="AB810" s="0" t="n">
        <v>0.007512132</v>
      </c>
      <c r="AC810" s="0" t="n">
        <v>-0.2327955</v>
      </c>
      <c r="AD810" s="0" t="n">
        <v>-0.02523322</v>
      </c>
      <c r="AE810" s="1" t="n">
        <v>2.269329E-009</v>
      </c>
      <c r="AF810" s="1" t="n">
        <v>1.526515E-007</v>
      </c>
      <c r="AG810" s="1" t="n">
        <v>2.946622E-008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O810" s="2" t="n">
        <f aca="false">SQRT(SUMSQ(AB810:AD810))</f>
        <v>0.234279517540488</v>
      </c>
      <c r="AP810" s="2"/>
      <c r="AQ810" s="2"/>
      <c r="AR810" s="2"/>
      <c r="AS810" s="2" t="n">
        <f aca="false">DEGREES(2*ACOS(AH810))</f>
        <v>0</v>
      </c>
      <c r="AT810" s="2"/>
      <c r="AU810" s="2"/>
      <c r="AW810" s="0" t="n">
        <f aca="false">ABS(AI810-1)</f>
        <v>0</v>
      </c>
      <c r="AZ810" s="3"/>
      <c r="BA810" s="3" t="n">
        <f aca="false">DEGREES(2*ACOS(AM810))</f>
        <v>0</v>
      </c>
      <c r="BB810" s="3"/>
      <c r="BC810" s="3"/>
      <c r="BD810" s="0" t="n">
        <f aca="false">SUM(AN810:BB810)</f>
        <v>0.234279517540488</v>
      </c>
    </row>
    <row r="811" customFormat="false" ht="13.8" hidden="false" customHeight="false" outlineLevel="0" collapsed="false">
      <c r="A811" s="0" t="n">
        <v>496.869</v>
      </c>
      <c r="B811" s="0" t="n">
        <v>3.222289</v>
      </c>
      <c r="C811" s="0" t="n">
        <v>2.146142</v>
      </c>
      <c r="D811" s="0" t="n">
        <v>0.5489887</v>
      </c>
      <c r="E811" s="0" t="n">
        <v>-0.01290542</v>
      </c>
      <c r="F811" s="0" t="n">
        <v>0.1304701</v>
      </c>
      <c r="G811" s="0" t="n">
        <v>0.03207212</v>
      </c>
      <c r="H811" s="0" t="n">
        <v>0.9908493</v>
      </c>
      <c r="I811" s="0" t="n">
        <v>0.2038396</v>
      </c>
      <c r="J811" s="0" t="n">
        <v>-0.1119788</v>
      </c>
      <c r="K811" s="0" t="n">
        <v>0.7697287</v>
      </c>
      <c r="L811" s="0" t="n">
        <v>0.1407199</v>
      </c>
      <c r="M811" s="0" t="n">
        <v>0.6125166</v>
      </c>
      <c r="N811" s="0" t="n">
        <v>1</v>
      </c>
      <c r="O811" s="0" t="n">
        <v>-0.0009732246</v>
      </c>
      <c r="P811" s="0" t="n">
        <v>0.01509953</v>
      </c>
      <c r="Q811" s="0" t="n">
        <v>0.0005033016</v>
      </c>
      <c r="R811" s="0" t="n">
        <v>134.3708</v>
      </c>
      <c r="S811" s="0" t="n">
        <v>123.8248</v>
      </c>
      <c r="T811" s="0" t="n">
        <v>74.86858</v>
      </c>
      <c r="U811" s="0" t="n">
        <v>37.40107</v>
      </c>
      <c r="V811" s="0" t="n">
        <v>17.94974</v>
      </c>
      <c r="W811" s="0" t="n">
        <v>14.4932</v>
      </c>
      <c r="X811" s="0" t="n">
        <v>44.60478</v>
      </c>
      <c r="Y811" s="0" t="n">
        <v>71.1478</v>
      </c>
      <c r="Z811" s="0" t="n">
        <v>0</v>
      </c>
      <c r="AA811" s="0" t="n">
        <v>1</v>
      </c>
      <c r="AB811" s="0" t="n">
        <v>0.003393817</v>
      </c>
      <c r="AC811" s="0" t="n">
        <v>-0.03865081</v>
      </c>
      <c r="AD811" s="0" t="n">
        <v>0.004993294</v>
      </c>
      <c r="AE811" s="1" t="n">
        <v>-3.251407E-009</v>
      </c>
      <c r="AF811" s="1" t="n">
        <v>1.106817E-008</v>
      </c>
      <c r="AG811" s="1" t="n">
        <v>9.593066E-009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O811" s="2" t="n">
        <f aca="false">SQRT(SUMSQ(AB811:AD811))</f>
        <v>0.0391195103810877</v>
      </c>
      <c r="AP811" s="2"/>
      <c r="AQ811" s="2"/>
      <c r="AR811" s="2"/>
      <c r="AS811" s="2" t="n">
        <f aca="false">DEGREES(2*ACOS(AH811))</f>
        <v>0</v>
      </c>
      <c r="AT811" s="2"/>
      <c r="AU811" s="2"/>
      <c r="AW811" s="0" t="n">
        <f aca="false">ABS(AI811-1)</f>
        <v>0</v>
      </c>
      <c r="AZ811" s="3"/>
      <c r="BA811" s="3" t="n">
        <f aca="false">DEGREES(2*ACOS(AM811))</f>
        <v>0</v>
      </c>
      <c r="BB811" s="3"/>
      <c r="BC811" s="3"/>
      <c r="BD811" s="0" t="n">
        <f aca="false">SUM(AN811:BB811)</f>
        <v>0.0391195103810877</v>
      </c>
    </row>
    <row r="812" customFormat="false" ht="13.8" hidden="false" customHeight="false" outlineLevel="0" collapsed="false">
      <c r="A812" s="0" t="n">
        <v>496.9192</v>
      </c>
      <c r="B812" s="0" t="n">
        <v>3.219213</v>
      </c>
      <c r="C812" s="0" t="n">
        <v>2.158435</v>
      </c>
      <c r="D812" s="0" t="n">
        <v>0.5488762</v>
      </c>
      <c r="E812" s="0" t="n">
        <v>-0.01290542</v>
      </c>
      <c r="F812" s="0" t="n">
        <v>0.1304701</v>
      </c>
      <c r="G812" s="0" t="n">
        <v>0.03207212</v>
      </c>
      <c r="H812" s="0" t="n">
        <v>0.9908493</v>
      </c>
      <c r="I812" s="0" t="n">
        <v>0.2038396</v>
      </c>
      <c r="J812" s="0" t="n">
        <v>-0.109797</v>
      </c>
      <c r="K812" s="0" t="n">
        <v>0.7706498</v>
      </c>
      <c r="L812" s="0" t="n">
        <v>0.1381852</v>
      </c>
      <c r="M812" s="0" t="n">
        <v>0.6123303</v>
      </c>
      <c r="N812" s="0" t="n">
        <v>1</v>
      </c>
      <c r="O812" s="0" t="n">
        <v>-0.0008311272</v>
      </c>
      <c r="P812" s="0" t="n">
        <v>0.007017851</v>
      </c>
      <c r="Q812" s="0" t="n">
        <v>-0.0003489852</v>
      </c>
      <c r="R812" s="0" t="n">
        <v>109.727</v>
      </c>
      <c r="S812" s="0" t="n">
        <v>101.5428</v>
      </c>
      <c r="T812" s="0" t="n">
        <v>61.89381</v>
      </c>
      <c r="U812" s="0" t="n">
        <v>31.80457</v>
      </c>
      <c r="V812" s="0" t="n">
        <v>15.63594</v>
      </c>
      <c r="W812" s="0" t="n">
        <v>10.96489</v>
      </c>
      <c r="X812" s="0" t="n">
        <v>35.50955</v>
      </c>
      <c r="Y812" s="0" t="n">
        <v>57.91333</v>
      </c>
      <c r="Z812" s="0" t="n">
        <v>0</v>
      </c>
      <c r="AA812" s="0" t="n">
        <v>1</v>
      </c>
      <c r="AB812" s="0" t="n">
        <v>0.00168722</v>
      </c>
      <c r="AC812" s="0" t="n">
        <v>-0.02991264</v>
      </c>
      <c r="AD812" s="0" t="n">
        <v>0.001541787</v>
      </c>
      <c r="AE812" s="1" t="n">
        <v>-3.717542E-010</v>
      </c>
      <c r="AF812" s="1" t="n">
        <v>2.331828E-009</v>
      </c>
      <c r="AG812" s="1" t="n">
        <v>-1.379009E-008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O812" s="2" t="n">
        <f aca="false">SQRT(SUMSQ(AB812:AD812))</f>
        <v>0.0299998308370459</v>
      </c>
      <c r="AP812" s="2"/>
      <c r="AQ812" s="2"/>
      <c r="AR812" s="2"/>
      <c r="AS812" s="2" t="n">
        <f aca="false">DEGREES(2*ACOS(AH812))</f>
        <v>0</v>
      </c>
      <c r="AT812" s="2"/>
      <c r="AU812" s="2"/>
      <c r="AW812" s="0" t="n">
        <f aca="false">ABS(AI812-1)</f>
        <v>0</v>
      </c>
      <c r="AZ812" s="3"/>
      <c r="BA812" s="3" t="n">
        <f aca="false">DEGREES(2*ACOS(AM812))</f>
        <v>0</v>
      </c>
      <c r="BB812" s="3"/>
      <c r="BC812" s="3"/>
      <c r="BD812" s="0" t="n">
        <f aca="false">SUM(AN812:BB812)</f>
        <v>0.0299998308370459</v>
      </c>
    </row>
    <row r="813" customFormat="false" ht="13.8" hidden="false" customHeight="false" outlineLevel="0" collapsed="false">
      <c r="A813" s="0" t="n">
        <v>496.9696</v>
      </c>
      <c r="B813" s="0" t="n">
        <v>3.216042</v>
      </c>
      <c r="C813" s="0" t="n">
        <v>2.150513</v>
      </c>
      <c r="D813" s="0" t="n">
        <v>0.551416</v>
      </c>
      <c r="E813" s="0" t="n">
        <v>-0.01290542</v>
      </c>
      <c r="F813" s="0" t="n">
        <v>0.1304701</v>
      </c>
      <c r="G813" s="0" t="n">
        <v>0.03207209</v>
      </c>
      <c r="H813" s="0" t="n">
        <v>0.9908494</v>
      </c>
      <c r="I813" s="0" t="n">
        <v>0.2038396</v>
      </c>
      <c r="J813" s="0" t="n">
        <v>-0.1080865</v>
      </c>
      <c r="K813" s="0" t="n">
        <v>0.7713532</v>
      </c>
      <c r="L813" s="0" t="n">
        <v>0.1361864</v>
      </c>
      <c r="M813" s="0" t="n">
        <v>0.6121966</v>
      </c>
      <c r="N813" s="0" t="n">
        <v>1</v>
      </c>
      <c r="O813" s="0" t="n">
        <v>-0.001963615</v>
      </c>
      <c r="P813" s="0" t="n">
        <v>0.01139712</v>
      </c>
      <c r="Q813" s="0" t="n">
        <v>-0.001804113</v>
      </c>
      <c r="R813" s="0" t="n">
        <v>136.6275</v>
      </c>
      <c r="S813" s="0" t="n">
        <v>126.4301</v>
      </c>
      <c r="T813" s="0" t="n">
        <v>77.08131</v>
      </c>
      <c r="U813" s="0" t="n">
        <v>39.72575</v>
      </c>
      <c r="V813" s="0" t="n">
        <v>19.52707</v>
      </c>
      <c r="W813" s="0" t="n">
        <v>13.78262</v>
      </c>
      <c r="X813" s="0" t="n">
        <v>44.24465</v>
      </c>
      <c r="Y813" s="0" t="n">
        <v>72.30492</v>
      </c>
      <c r="Z813" s="0" t="n">
        <v>0</v>
      </c>
      <c r="AA813" s="0" t="n">
        <v>1</v>
      </c>
      <c r="AB813" s="0" t="n">
        <v>0.006758144</v>
      </c>
      <c r="AC813" s="0" t="n">
        <v>-0.07106173</v>
      </c>
      <c r="AD813" s="0" t="n">
        <v>0.01526004</v>
      </c>
      <c r="AE813" s="1" t="n">
        <v>-1.355803E-009</v>
      </c>
      <c r="AF813" s="1" t="n">
        <v>-3.015693E-008</v>
      </c>
      <c r="AG813" s="1" t="n">
        <v>-1.94305E-008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O813" s="2" t="n">
        <f aca="false">SQRT(SUMSQ(AB813:AD813))</f>
        <v>0.0729952793111941</v>
      </c>
      <c r="AP813" s="2"/>
      <c r="AQ813" s="2"/>
      <c r="AR813" s="2"/>
      <c r="AS813" s="2" t="n">
        <f aca="false">DEGREES(2*ACOS(AH813))</f>
        <v>0</v>
      </c>
      <c r="AT813" s="2"/>
      <c r="AU813" s="2"/>
      <c r="AW813" s="0" t="n">
        <f aca="false">ABS(AI813-1)</f>
        <v>0</v>
      </c>
      <c r="AZ813" s="3"/>
      <c r="BA813" s="3" t="n">
        <f aca="false">DEGREES(2*ACOS(AM813))</f>
        <v>0</v>
      </c>
      <c r="BB813" s="3"/>
      <c r="BC813" s="3"/>
      <c r="BD813" s="0" t="n">
        <f aca="false">SUM(AN813:BB813)</f>
        <v>0.0729952793111941</v>
      </c>
    </row>
    <row r="814" customFormat="false" ht="13.8" hidden="false" customHeight="false" outlineLevel="0" collapsed="false">
      <c r="A814" s="0" t="n">
        <v>497.0191</v>
      </c>
      <c r="B814" s="0" t="n">
        <v>3.215341</v>
      </c>
      <c r="C814" s="0" t="n">
        <v>2.14851</v>
      </c>
      <c r="D814" s="0" t="n">
        <v>0.5490278</v>
      </c>
      <c r="E814" s="0" t="n">
        <v>-0.01290542</v>
      </c>
      <c r="F814" s="0" t="n">
        <v>0.1304701</v>
      </c>
      <c r="G814" s="0" t="n">
        <v>0.03207207</v>
      </c>
      <c r="H814" s="0" t="n">
        <v>0.9908493</v>
      </c>
      <c r="I814" s="0" t="n">
        <v>0.2038396</v>
      </c>
      <c r="J814" s="0" t="n">
        <v>-0.1067352</v>
      </c>
      <c r="K814" s="0" t="n">
        <v>0.7719157</v>
      </c>
      <c r="L814" s="0" t="n">
        <v>0.1346089</v>
      </c>
      <c r="M814" s="0" t="n">
        <v>0.6120738</v>
      </c>
      <c r="N814" s="0" t="n">
        <v>1</v>
      </c>
      <c r="O814" s="0" t="n">
        <v>-0.0002017021</v>
      </c>
      <c r="P814" s="0" t="n">
        <v>0.010535</v>
      </c>
      <c r="Q814" s="0" t="n">
        <v>-0.001242518</v>
      </c>
      <c r="R814" s="0" t="n">
        <v>134.055</v>
      </c>
      <c r="S814" s="0" t="n">
        <v>124.1082</v>
      </c>
      <c r="T814" s="0" t="n">
        <v>75.71842</v>
      </c>
      <c r="U814" s="0" t="n">
        <v>39.1573</v>
      </c>
      <c r="V814" s="0" t="n">
        <v>19.43163</v>
      </c>
      <c r="W814" s="0" t="n">
        <v>13.3831</v>
      </c>
      <c r="X814" s="0" t="n">
        <v>43.23792</v>
      </c>
      <c r="Y814" s="0" t="n">
        <v>70.96053</v>
      </c>
      <c r="Z814" s="0" t="n">
        <v>0</v>
      </c>
      <c r="AA814" s="0" t="n">
        <v>1</v>
      </c>
      <c r="AB814" s="0" t="n">
        <v>0.00215091</v>
      </c>
      <c r="AC814" s="0" t="n">
        <v>-0.05388546</v>
      </c>
      <c r="AD814" s="0" t="n">
        <v>0.002776884</v>
      </c>
      <c r="AE814" s="1" t="n">
        <v>2.7329E-009</v>
      </c>
      <c r="AF814" s="1" t="n">
        <v>-5.594518E-009</v>
      </c>
      <c r="AG814" s="1" t="n">
        <v>-2.338842E-008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O814" s="2" t="n">
        <f aca="false">SQRT(SUMSQ(AB814:AD814))</f>
        <v>0.0539998175736655</v>
      </c>
      <c r="AP814" s="2"/>
      <c r="AQ814" s="2"/>
      <c r="AR814" s="2"/>
      <c r="AS814" s="2" t="n">
        <f aca="false">DEGREES(2*ACOS(AH814))</f>
        <v>0</v>
      </c>
      <c r="AT814" s="2"/>
      <c r="AU814" s="2"/>
      <c r="AW814" s="0" t="n">
        <f aca="false">ABS(AI814-1)</f>
        <v>0</v>
      </c>
      <c r="AZ814" s="3"/>
      <c r="BA814" s="3" t="n">
        <f aca="false">DEGREES(2*ACOS(AM814))</f>
        <v>0</v>
      </c>
      <c r="BB814" s="3"/>
      <c r="BC814" s="3"/>
      <c r="BD814" s="0" t="n">
        <f aca="false">SUM(AN814:BB814)</f>
        <v>0.0539998175736655</v>
      </c>
    </row>
    <row r="815" customFormat="false" ht="13.8" hidden="false" customHeight="false" outlineLevel="0" collapsed="false">
      <c r="A815" s="0" t="n">
        <v>497.0695</v>
      </c>
      <c r="B815" s="0" t="n">
        <v>3.21403</v>
      </c>
      <c r="C815" s="0" t="n">
        <v>2.156817</v>
      </c>
      <c r="D815" s="0" t="n">
        <v>0.5490516</v>
      </c>
      <c r="E815" s="0" t="n">
        <v>-0.01290542</v>
      </c>
      <c r="F815" s="0" t="n">
        <v>0.1304701</v>
      </c>
      <c r="G815" s="0" t="n">
        <v>0.03207215</v>
      </c>
      <c r="H815" s="0" t="n">
        <v>0.9908493</v>
      </c>
      <c r="I815" s="0" t="n">
        <v>0.2038396</v>
      </c>
      <c r="J815" s="0" t="n">
        <v>-0.105711</v>
      </c>
      <c r="K815" s="0" t="n">
        <v>0.7723525</v>
      </c>
      <c r="L815" s="0" t="n">
        <v>0.1334172</v>
      </c>
      <c r="M815" s="0" t="n">
        <v>0.6119614</v>
      </c>
      <c r="N815" s="0" t="n">
        <v>1</v>
      </c>
      <c r="O815" s="0" t="n">
        <v>-0.001649857</v>
      </c>
      <c r="P815" s="0" t="n">
        <v>0.01029277</v>
      </c>
      <c r="Q815" s="0" t="n">
        <v>-0.001323879</v>
      </c>
      <c r="R815" s="0" t="n">
        <v>136.4942</v>
      </c>
      <c r="S815" s="0" t="n">
        <v>126.4069</v>
      </c>
      <c r="T815" s="0" t="n">
        <v>77.17078</v>
      </c>
      <c r="U815" s="0" t="n">
        <v>39.97518</v>
      </c>
      <c r="V815" s="0" t="n">
        <v>19.89984</v>
      </c>
      <c r="W815" s="0" t="n">
        <v>13.55584</v>
      </c>
      <c r="X815" s="0" t="n">
        <v>43.95375</v>
      </c>
      <c r="Y815" s="0" t="n">
        <v>72.20801</v>
      </c>
      <c r="Z815" s="0" t="n">
        <v>0</v>
      </c>
      <c r="AA815" s="0" t="n">
        <v>1</v>
      </c>
      <c r="AB815" s="0" t="n">
        <v>0.001799916</v>
      </c>
      <c r="AC815" s="0" t="n">
        <v>-0.03275837</v>
      </c>
      <c r="AD815" s="0" t="n">
        <v>0.004650143</v>
      </c>
      <c r="AE815" s="1" t="n">
        <v>6.326126E-009</v>
      </c>
      <c r="AF815" s="1" t="n">
        <v>-7.843239E-009</v>
      </c>
      <c r="AG815" s="1" t="n">
        <v>7.956528E-008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O815" s="2" t="n">
        <f aca="false">SQRT(SUMSQ(AB815:AD815))</f>
        <v>0.033135695746195</v>
      </c>
      <c r="AP815" s="2"/>
      <c r="AQ815" s="2"/>
      <c r="AR815" s="2"/>
      <c r="AS815" s="2" t="n">
        <f aca="false">DEGREES(2*ACOS(AH815))</f>
        <v>0</v>
      </c>
      <c r="AT815" s="2"/>
      <c r="AU815" s="2"/>
      <c r="AW815" s="0" t="n">
        <f aca="false">ABS(AI815-1)</f>
        <v>0</v>
      </c>
      <c r="AZ815" s="3"/>
      <c r="BA815" s="3" t="n">
        <f aca="false">DEGREES(2*ACOS(AM815))</f>
        <v>0</v>
      </c>
      <c r="BB815" s="3"/>
      <c r="BC815" s="3"/>
      <c r="BD815" s="0" t="n">
        <f aca="false">SUM(AN815:BB815)</f>
        <v>0.033135695746195</v>
      </c>
    </row>
    <row r="816" customFormat="false" ht="13.8" hidden="false" customHeight="false" outlineLevel="0" collapsed="false">
      <c r="A816" s="0" t="n">
        <v>497.119</v>
      </c>
      <c r="B816" s="0" t="n">
        <v>3.211491</v>
      </c>
      <c r="C816" s="0" t="n">
        <v>2.166552</v>
      </c>
      <c r="D816" s="0" t="n">
        <v>0.5511346</v>
      </c>
      <c r="E816" s="0" t="n">
        <v>-0.01290542</v>
      </c>
      <c r="F816" s="0" t="n">
        <v>0.1304701</v>
      </c>
      <c r="G816" s="0" t="n">
        <v>0.03207219</v>
      </c>
      <c r="H816" s="0" t="n">
        <v>0.9908493</v>
      </c>
      <c r="I816" s="0" t="n">
        <v>0.2038396</v>
      </c>
      <c r="J816" s="0" t="n">
        <v>-0.1050675</v>
      </c>
      <c r="K816" s="0" t="n">
        <v>0.7726546</v>
      </c>
      <c r="L816" s="0" t="n">
        <v>0.1326808</v>
      </c>
      <c r="M816" s="0" t="n">
        <v>0.6118509</v>
      </c>
      <c r="N816" s="0" t="n">
        <v>1</v>
      </c>
      <c r="O816" s="0" t="n">
        <v>-0.0007538795</v>
      </c>
      <c r="P816" s="0" t="n">
        <v>0.003281593</v>
      </c>
      <c r="Q816" s="0" t="n">
        <v>-0.0009858012</v>
      </c>
      <c r="R816" s="0" t="n">
        <v>134.2174</v>
      </c>
      <c r="S816" s="0" t="n">
        <v>124.2016</v>
      </c>
      <c r="T816" s="0" t="n">
        <v>75.74404</v>
      </c>
      <c r="U816" s="0" t="n">
        <v>39.17562</v>
      </c>
      <c r="V816" s="0" t="n">
        <v>19.24213</v>
      </c>
      <c r="W816" s="0" t="n">
        <v>13.64281</v>
      </c>
      <c r="X816" s="0" t="n">
        <v>43.45626</v>
      </c>
      <c r="Y816" s="0" t="n">
        <v>71.23301</v>
      </c>
      <c r="Z816" s="0" t="n">
        <v>0</v>
      </c>
      <c r="AA816" s="0" t="n">
        <v>1</v>
      </c>
      <c r="AB816" s="0" t="n">
        <v>0.003759097</v>
      </c>
      <c r="AC816" s="0" t="n">
        <v>-0.005271139</v>
      </c>
      <c r="AD816" s="0" t="n">
        <v>0.01175199</v>
      </c>
      <c r="AE816" s="1" t="n">
        <v>1.643339E-009</v>
      </c>
      <c r="AF816" s="1" t="n">
        <v>-4.718663E-009</v>
      </c>
      <c r="AG816" s="1" t="n">
        <v>3.954779E-008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O816" s="2" t="n">
        <f aca="false">SQRT(SUMSQ(AB816:AD816))</f>
        <v>0.0134173389900095</v>
      </c>
      <c r="AP816" s="2"/>
      <c r="AQ816" s="2"/>
      <c r="AR816" s="2"/>
      <c r="AS816" s="2" t="n">
        <f aca="false">DEGREES(2*ACOS(AH816))</f>
        <v>0</v>
      </c>
      <c r="AT816" s="2"/>
      <c r="AU816" s="2"/>
      <c r="AW816" s="0" t="n">
        <f aca="false">ABS(AI816-1)</f>
        <v>0</v>
      </c>
      <c r="AZ816" s="3"/>
      <c r="BA816" s="3" t="n">
        <f aca="false">DEGREES(2*ACOS(AM816))</f>
        <v>0</v>
      </c>
      <c r="BB816" s="3"/>
      <c r="BC816" s="3"/>
      <c r="BD816" s="0" t="n">
        <f aca="false">SUM(AN816:BB816)</f>
        <v>0.0134173389900095</v>
      </c>
    </row>
    <row r="817" customFormat="false" ht="13.8" hidden="false" customHeight="false" outlineLevel="0" collapsed="false">
      <c r="A817" s="0" t="n">
        <v>497.1694</v>
      </c>
      <c r="B817" s="0" t="n">
        <v>3.211449</v>
      </c>
      <c r="C817" s="0" t="n">
        <v>2.17049</v>
      </c>
      <c r="D817" s="0" t="n">
        <v>0.5540354</v>
      </c>
      <c r="E817" s="0" t="n">
        <v>-0.01290541</v>
      </c>
      <c r="F817" s="0" t="n">
        <v>0.13047</v>
      </c>
      <c r="G817" s="0" t="n">
        <v>0.03207223</v>
      </c>
      <c r="H817" s="0" t="n">
        <v>0.9908493</v>
      </c>
      <c r="I817" s="0" t="n">
        <v>0.2038396</v>
      </c>
      <c r="J817" s="0" t="n">
        <v>-0.1046716</v>
      </c>
      <c r="K817" s="0" t="n">
        <v>0.7728159</v>
      </c>
      <c r="L817" s="0" t="n">
        <v>0.1322161</v>
      </c>
      <c r="M817" s="0" t="n">
        <v>0.6118157</v>
      </c>
      <c r="N817" s="0" t="n">
        <v>1</v>
      </c>
      <c r="O817" s="0" t="n">
        <v>-0.0001511574</v>
      </c>
      <c r="P817" s="0" t="n">
        <v>0.0006577969</v>
      </c>
      <c r="Q817" s="0" t="n">
        <v>-0.000197649</v>
      </c>
      <c r="R817" s="0" t="n">
        <v>136.7796</v>
      </c>
      <c r="S817" s="0" t="n">
        <v>126.4102</v>
      </c>
      <c r="T817" s="0" t="n">
        <v>76.92729</v>
      </c>
      <c r="U817" s="0" t="n">
        <v>39.6561</v>
      </c>
      <c r="V817" s="0" t="n">
        <v>19.11895</v>
      </c>
      <c r="W817" s="0" t="n">
        <v>14.34127</v>
      </c>
      <c r="X817" s="0" t="n">
        <v>44.61569</v>
      </c>
      <c r="Y817" s="0" t="n">
        <v>72.95483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1" t="n">
        <v>1.682425E-008</v>
      </c>
      <c r="AF817" s="1" t="n">
        <v>-1.22406E-008</v>
      </c>
      <c r="AG817" s="1" t="n">
        <v>3.174199E-008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O817" s="2" t="n">
        <f aca="false">SQRT(SUMSQ(AB817:AD817))</f>
        <v>0</v>
      </c>
      <c r="AP817" s="2"/>
      <c r="AQ817" s="2"/>
      <c r="AR817" s="2"/>
      <c r="AS817" s="2" t="n">
        <f aca="false">DEGREES(2*ACOS(AH817))</f>
        <v>0</v>
      </c>
      <c r="AT817" s="2"/>
      <c r="AU817" s="2"/>
      <c r="AW817" s="0" t="n">
        <f aca="false">ABS(AI817-1)</f>
        <v>0</v>
      </c>
      <c r="AZ817" s="3"/>
      <c r="BA817" s="3" t="n">
        <f aca="false">DEGREES(2*ACOS(AM817))</f>
        <v>0</v>
      </c>
      <c r="BB817" s="3"/>
      <c r="BC817" s="3"/>
      <c r="BD817" s="0" t="n">
        <f aca="false">SUM(AN817:BB817)</f>
        <v>0</v>
      </c>
    </row>
    <row r="818" customFormat="false" ht="13.8" hidden="false" customHeight="false" outlineLevel="0" collapsed="false">
      <c r="A818" s="0" t="n">
        <v>497.2189</v>
      </c>
      <c r="B818" s="0" t="n">
        <v>3.211439</v>
      </c>
      <c r="C818" s="0" t="n">
        <v>2.171164</v>
      </c>
      <c r="D818" s="0" t="n">
        <v>0.5545194</v>
      </c>
      <c r="E818" s="0" t="n">
        <v>-0.01289652</v>
      </c>
      <c r="F818" s="0" t="n">
        <v>0.1304523</v>
      </c>
      <c r="G818" s="0" t="n">
        <v>0.03216515</v>
      </c>
      <c r="H818" s="0" t="n">
        <v>0.9908488</v>
      </c>
      <c r="I818" s="0" t="n">
        <v>0.2038396</v>
      </c>
      <c r="J818" s="0" t="n">
        <v>-0.1043902</v>
      </c>
      <c r="K818" s="0" t="n">
        <v>0.7729201</v>
      </c>
      <c r="L818" s="0" t="n">
        <v>0.1318809</v>
      </c>
      <c r="M818" s="0" t="n">
        <v>0.6118044</v>
      </c>
      <c r="N818" s="0" t="n">
        <v>1</v>
      </c>
      <c r="O818" s="1" t="n">
        <v>-2.479553E-005</v>
      </c>
      <c r="P818" s="0" t="n">
        <v>0.0001080036</v>
      </c>
      <c r="Q818" s="1" t="n">
        <v>-3.242493E-005</v>
      </c>
      <c r="R818" s="0" t="n">
        <v>134.3429</v>
      </c>
      <c r="S818" s="0" t="n">
        <v>124.061</v>
      </c>
      <c r="T818" s="0" t="n">
        <v>75.38586</v>
      </c>
      <c r="U818" s="0" t="n">
        <v>38.76117</v>
      </c>
      <c r="V818" s="0" t="n">
        <v>18.53397</v>
      </c>
      <c r="W818" s="0" t="n">
        <v>14.30416</v>
      </c>
      <c r="X818" s="0" t="n">
        <v>43.98984</v>
      </c>
      <c r="Y818" s="0" t="n">
        <v>71.84943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1" t="n">
        <v>2.14927E-005</v>
      </c>
      <c r="AF818" s="1" t="n">
        <v>-1.598752E-005</v>
      </c>
      <c r="AG818" s="1" t="n">
        <v>9.11563E-005</v>
      </c>
      <c r="AH818" s="0" t="n">
        <v>0.9999999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O818" s="2" t="n">
        <f aca="false">SQRT(SUMSQ(AB818:AD818))</f>
        <v>0</v>
      </c>
      <c r="AP818" s="2"/>
      <c r="AQ818" s="2"/>
      <c r="AR818" s="2"/>
      <c r="AS818" s="2" t="n">
        <f aca="false">DEGREES(2*ACOS(AH818))</f>
        <v>0.0512469035396072</v>
      </c>
      <c r="AT818" s="2"/>
      <c r="AU818" s="2"/>
      <c r="AW818" s="0" t="n">
        <f aca="false">ABS(AI818-1)</f>
        <v>0</v>
      </c>
      <c r="AZ818" s="3"/>
      <c r="BA818" s="3" t="n">
        <f aca="false">DEGREES(2*ACOS(AM818))</f>
        <v>0</v>
      </c>
      <c r="BB818" s="3"/>
      <c r="BC818" s="3"/>
      <c r="BD818" s="0" t="n">
        <f aca="false">SUM(AN818:BB818)</f>
        <v>0.0512469035396072</v>
      </c>
    </row>
    <row r="819" customFormat="false" ht="13.8" hidden="false" customHeight="false" outlineLevel="0" collapsed="false">
      <c r="A819" s="0" t="n">
        <v>497.269</v>
      </c>
      <c r="B819" s="0" t="n">
        <v>3.211437</v>
      </c>
      <c r="C819" s="0" t="n">
        <v>2.171279</v>
      </c>
      <c r="D819" s="0" t="n">
        <v>0.5546002</v>
      </c>
      <c r="E819" s="0" t="n">
        <v>-0.01289652</v>
      </c>
      <c r="F819" s="0" t="n">
        <v>0.1304524</v>
      </c>
      <c r="G819" s="0" t="n">
        <v>0.03216521</v>
      </c>
      <c r="H819" s="0" t="n">
        <v>0.9908488</v>
      </c>
      <c r="I819" s="0" t="n">
        <v>0.2038396</v>
      </c>
      <c r="J819" s="0" t="n">
        <v>-0.1041772</v>
      </c>
      <c r="K819" s="0" t="n">
        <v>0.7729965</v>
      </c>
      <c r="L819" s="0" t="n">
        <v>0.1316258</v>
      </c>
      <c r="M819" s="0" t="n">
        <v>0.6117992</v>
      </c>
      <c r="N819" s="0" t="n">
        <v>1</v>
      </c>
      <c r="O819" s="1" t="n">
        <v>-4.291534E-006</v>
      </c>
      <c r="P819" s="1" t="n">
        <v>1.859665E-005</v>
      </c>
      <c r="Q819" s="1" t="n">
        <v>-5.602837E-006</v>
      </c>
      <c r="R819" s="0" t="n">
        <v>109.9148</v>
      </c>
      <c r="S819" s="0" t="n">
        <v>101.4773</v>
      </c>
      <c r="T819" s="0" t="n">
        <v>61.63306</v>
      </c>
      <c r="U819" s="0" t="n">
        <v>31.66282</v>
      </c>
      <c r="V819" s="0" t="n">
        <v>15.10423</v>
      </c>
      <c r="W819" s="0" t="n">
        <v>11.758</v>
      </c>
      <c r="X819" s="0" t="n">
        <v>36.03357</v>
      </c>
      <c r="Y819" s="0" t="n">
        <v>58.83344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1" t="n">
        <v>4.910698E-009</v>
      </c>
      <c r="AF819" s="1" t="n">
        <v>-1.798829E-009</v>
      </c>
      <c r="AG819" s="1" t="n">
        <v>2.797416E-008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O819" s="2" t="n">
        <f aca="false">SQRT(SUMSQ(AB819:AD819))</f>
        <v>0</v>
      </c>
      <c r="AP819" s="2"/>
      <c r="AQ819" s="2"/>
      <c r="AR819" s="2"/>
      <c r="AS819" s="2" t="n">
        <f aca="false">DEGREES(2*ACOS(AH819))</f>
        <v>0</v>
      </c>
      <c r="AT819" s="2"/>
      <c r="AU819" s="2"/>
      <c r="AW819" s="0" t="n">
        <f aca="false">ABS(AI819-1)</f>
        <v>0</v>
      </c>
      <c r="AZ819" s="3"/>
      <c r="BA819" s="3" t="n">
        <f aca="false">DEGREES(2*ACOS(AM819))</f>
        <v>0</v>
      </c>
      <c r="BB819" s="3"/>
      <c r="BC819" s="3"/>
      <c r="BD819" s="0" t="n">
        <f aca="false">SUM(AN819:BB819)</f>
        <v>0</v>
      </c>
    </row>
    <row r="820" customFormat="false" ht="13.8" hidden="false" customHeight="false" outlineLevel="0" collapsed="false">
      <c r="A820" s="0" t="n">
        <v>497.3194</v>
      </c>
      <c r="B820" s="0" t="n">
        <v>3.211437</v>
      </c>
      <c r="C820" s="0" t="n">
        <v>2.171298</v>
      </c>
      <c r="D820" s="0" t="n">
        <v>0.5546138</v>
      </c>
      <c r="E820" s="0" t="n">
        <v>-0.01289652</v>
      </c>
      <c r="F820" s="0" t="n">
        <v>0.1304525</v>
      </c>
      <c r="G820" s="0" t="n">
        <v>0.03216526</v>
      </c>
      <c r="H820" s="0" t="n">
        <v>0.9908488</v>
      </c>
      <c r="I820" s="0" t="n">
        <v>0.2038396</v>
      </c>
      <c r="J820" s="0" t="n">
        <v>-0.1040125</v>
      </c>
      <c r="K820" s="0" t="n">
        <v>0.7730554</v>
      </c>
      <c r="L820" s="0" t="n">
        <v>0.1314287</v>
      </c>
      <c r="M820" s="0" t="n">
        <v>0.6117952</v>
      </c>
      <c r="N820" s="0" t="n">
        <v>1</v>
      </c>
      <c r="O820" s="1" t="n">
        <v>-7.152557E-007</v>
      </c>
      <c r="P820" s="1" t="n">
        <v>3.099442E-006</v>
      </c>
      <c r="Q820" s="1" t="n">
        <v>-9.536743E-007</v>
      </c>
      <c r="R820" s="0" t="n">
        <v>136.7819</v>
      </c>
      <c r="S820" s="0" t="n">
        <v>126.2751</v>
      </c>
      <c r="T820" s="0" t="n">
        <v>76.68601</v>
      </c>
      <c r="U820" s="0" t="n">
        <v>39.38851</v>
      </c>
      <c r="V820" s="0" t="n">
        <v>18.7803</v>
      </c>
      <c r="W820" s="0" t="n">
        <v>14.64662</v>
      </c>
      <c r="X820" s="0" t="n">
        <v>44.85276</v>
      </c>
      <c r="Y820" s="0" t="n">
        <v>73.22758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1" t="n">
        <v>1.116508E-008</v>
      </c>
      <c r="AF820" s="1" t="n">
        <v>-3.654054E-008</v>
      </c>
      <c r="AG820" s="1" t="n">
        <v>1.338197E-008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O820" s="2" t="n">
        <f aca="false">SQRT(SUMSQ(AB820:AD820))</f>
        <v>0</v>
      </c>
      <c r="AP820" s="2"/>
      <c r="AQ820" s="2"/>
      <c r="AR820" s="2"/>
      <c r="AS820" s="2" t="n">
        <f aca="false">DEGREES(2*ACOS(AH820))</f>
        <v>0</v>
      </c>
      <c r="AT820" s="2"/>
      <c r="AU820" s="2"/>
      <c r="AW820" s="0" t="n">
        <f aca="false">ABS(AI820-1)</f>
        <v>0</v>
      </c>
      <c r="AZ820" s="3"/>
      <c r="BA820" s="3" t="n">
        <f aca="false">DEGREES(2*ACOS(AM820))</f>
        <v>0</v>
      </c>
      <c r="BB820" s="3"/>
      <c r="BC820" s="3"/>
      <c r="BD820" s="0" t="n">
        <f aca="false">SUM(AN820:BB820)</f>
        <v>0</v>
      </c>
    </row>
    <row r="821" customFormat="false" ht="13.8" hidden="false" customHeight="false" outlineLevel="0" collapsed="false">
      <c r="A821" s="0" t="n">
        <v>497.3694</v>
      </c>
      <c r="B821" s="0" t="n">
        <v>3.211437</v>
      </c>
      <c r="C821" s="0" t="n">
        <v>2.171301</v>
      </c>
      <c r="D821" s="0" t="n">
        <v>0.554616</v>
      </c>
      <c r="E821" s="0" t="n">
        <v>-0.01289654</v>
      </c>
      <c r="F821" s="0" t="n">
        <v>0.1304525</v>
      </c>
      <c r="G821" s="0" t="n">
        <v>0.03216527</v>
      </c>
      <c r="H821" s="0" t="n">
        <v>0.9908488</v>
      </c>
      <c r="I821" s="0" t="n">
        <v>0.2038396</v>
      </c>
      <c r="J821" s="0" t="n">
        <v>-0.103886</v>
      </c>
      <c r="K821" s="0" t="n">
        <v>0.7730999</v>
      </c>
      <c r="L821" s="0" t="n">
        <v>0.1312769</v>
      </c>
      <c r="M821" s="0" t="n">
        <v>0.611793</v>
      </c>
      <c r="N821" s="0" t="n">
        <v>1</v>
      </c>
      <c r="O821" s="0" t="n">
        <v>0</v>
      </c>
      <c r="P821" s="1" t="n">
        <v>2.384186E-007</v>
      </c>
      <c r="Q821" s="1" t="n">
        <v>-1.788139E-007</v>
      </c>
      <c r="R821" s="0" t="n">
        <v>119.6839</v>
      </c>
      <c r="S821" s="0" t="n">
        <v>110.4891</v>
      </c>
      <c r="T821" s="0" t="n">
        <v>67.09756</v>
      </c>
      <c r="U821" s="0" t="n">
        <v>34.46198</v>
      </c>
      <c r="V821" s="0" t="n">
        <v>16.42938</v>
      </c>
      <c r="W821" s="0" t="n">
        <v>12.81879</v>
      </c>
      <c r="X821" s="0" t="n">
        <v>39.24844</v>
      </c>
      <c r="Y821" s="0" t="n">
        <v>64.07675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1" t="n">
        <v>-6.879585E-009</v>
      </c>
      <c r="AF821" s="1" t="n">
        <v>-1.717954E-008</v>
      </c>
      <c r="AG821" s="1" t="n">
        <v>-1.632331E-008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O821" s="2" t="n">
        <f aca="false">SQRT(SUMSQ(AB821:AD821))</f>
        <v>0</v>
      </c>
      <c r="AP821" s="2"/>
      <c r="AQ821" s="2"/>
      <c r="AR821" s="2"/>
      <c r="AS821" s="2" t="n">
        <f aca="false">DEGREES(2*ACOS(AH821))</f>
        <v>0</v>
      </c>
      <c r="AT821" s="2"/>
      <c r="AU821" s="2"/>
      <c r="AW821" s="0" t="n">
        <f aca="false">ABS(AI821-1)</f>
        <v>0</v>
      </c>
      <c r="AZ821" s="3"/>
      <c r="BA821" s="3" t="n">
        <f aca="false">DEGREES(2*ACOS(AM821))</f>
        <v>0</v>
      </c>
      <c r="BB821" s="3"/>
      <c r="BC821" s="3"/>
      <c r="BD821" s="0" t="n">
        <f aca="false">SUM(AN821:BB821)</f>
        <v>0</v>
      </c>
    </row>
    <row r="822" customFormat="false" ht="13.8" hidden="false" customHeight="false" outlineLevel="0" collapsed="false">
      <c r="A822" s="0" t="n">
        <v>497.4193</v>
      </c>
      <c r="B822" s="0" t="n">
        <v>3.212048</v>
      </c>
      <c r="C822" s="0" t="n">
        <v>2.160899</v>
      </c>
      <c r="D822" s="0" t="n">
        <v>0.5577654</v>
      </c>
      <c r="E822" s="0" t="n">
        <v>-0.01289654</v>
      </c>
      <c r="F822" s="0" t="n">
        <v>0.1304525</v>
      </c>
      <c r="G822" s="0" t="n">
        <v>0.03216529</v>
      </c>
      <c r="H822" s="0" t="n">
        <v>0.9908487</v>
      </c>
      <c r="I822" s="0" t="n">
        <v>0.2038396</v>
      </c>
      <c r="J822" s="0" t="n">
        <v>-0.1037535</v>
      </c>
      <c r="K822" s="0" t="n">
        <v>0.7731289</v>
      </c>
      <c r="L822" s="0" t="n">
        <v>0.1311097</v>
      </c>
      <c r="M822" s="0" t="n">
        <v>0.6118148</v>
      </c>
      <c r="N822" s="0" t="n">
        <v>1</v>
      </c>
      <c r="O822" s="0" t="n">
        <v>-0.0004851818</v>
      </c>
      <c r="P822" s="0" t="n">
        <v>0.002111673</v>
      </c>
      <c r="Q822" s="0" t="n">
        <v>-0.0006343722</v>
      </c>
      <c r="R822" s="0" t="n">
        <v>134.3318</v>
      </c>
      <c r="S822" s="0" t="n">
        <v>124.0133</v>
      </c>
      <c r="T822" s="0" t="n">
        <v>75.31119</v>
      </c>
      <c r="U822" s="0" t="n">
        <v>38.68144</v>
      </c>
      <c r="V822" s="0" t="n">
        <v>18.44786</v>
      </c>
      <c r="W822" s="0" t="n">
        <v>14.3801</v>
      </c>
      <c r="X822" s="0" t="n">
        <v>44.04571</v>
      </c>
      <c r="Y822" s="0" t="n">
        <v>71.91545</v>
      </c>
      <c r="Z822" s="0" t="n">
        <v>0</v>
      </c>
      <c r="AA822" s="0" t="n">
        <v>1</v>
      </c>
      <c r="AB822" s="0" t="n">
        <v>0.002972931</v>
      </c>
      <c r="AC822" s="0" t="n">
        <v>-0.0355231</v>
      </c>
      <c r="AD822" s="0" t="n">
        <v>0.01030912</v>
      </c>
      <c r="AE822" s="1" t="n">
        <v>-3.309204E-009</v>
      </c>
      <c r="AF822" s="1" t="n">
        <v>-7.204067E-009</v>
      </c>
      <c r="AG822" s="1" t="n">
        <v>-2.040613E-009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O822" s="2" t="n">
        <f aca="false">SQRT(SUMSQ(AB822:AD822))</f>
        <v>0.0371080437036926</v>
      </c>
      <c r="AP822" s="2"/>
      <c r="AQ822" s="2"/>
      <c r="AR822" s="2"/>
      <c r="AS822" s="2" t="n">
        <f aca="false">DEGREES(2*ACOS(AH822))</f>
        <v>0</v>
      </c>
      <c r="AT822" s="2"/>
      <c r="AU822" s="2"/>
      <c r="AW822" s="0" t="n">
        <f aca="false">ABS(AI822-1)</f>
        <v>0</v>
      </c>
      <c r="AZ822" s="3"/>
      <c r="BA822" s="3" t="n">
        <f aca="false">DEGREES(2*ACOS(AM822))</f>
        <v>0</v>
      </c>
      <c r="BB822" s="3"/>
      <c r="BC822" s="3"/>
      <c r="BD822" s="0" t="n">
        <f aca="false">SUM(AN822:BB822)</f>
        <v>0.0371080437036926</v>
      </c>
    </row>
    <row r="823" customFormat="false" ht="13.8" hidden="false" customHeight="false" outlineLevel="0" collapsed="false">
      <c r="A823" s="0" t="n">
        <v>497.4695</v>
      </c>
      <c r="B823" s="0" t="n">
        <v>3.200645</v>
      </c>
      <c r="C823" s="0" t="n">
        <v>2.134056</v>
      </c>
      <c r="D823" s="0" t="n">
        <v>0.5556887</v>
      </c>
      <c r="E823" s="0" t="n">
        <v>-0.01289654</v>
      </c>
      <c r="F823" s="0" t="n">
        <v>0.1304526</v>
      </c>
      <c r="G823" s="0" t="n">
        <v>0.03216526</v>
      </c>
      <c r="H823" s="0" t="n">
        <v>0.9908487</v>
      </c>
      <c r="I823" s="0" t="n">
        <v>0.2038396</v>
      </c>
      <c r="J823" s="0" t="n">
        <v>-0.1033752</v>
      </c>
      <c r="K823" s="0" t="n">
        <v>0.7732021</v>
      </c>
      <c r="L823" s="0" t="n">
        <v>0.130628</v>
      </c>
      <c r="M823" s="0" t="n">
        <v>0.6118892</v>
      </c>
      <c r="N823" s="0" t="n">
        <v>1</v>
      </c>
      <c r="O823" s="0" t="n">
        <v>-0.003797531</v>
      </c>
      <c r="P823" s="0" t="n">
        <v>0.01652884</v>
      </c>
      <c r="Q823" s="0" t="n">
        <v>-0.004965365</v>
      </c>
      <c r="R823" s="0" t="n">
        <v>126.5957</v>
      </c>
      <c r="S823" s="0" t="n">
        <v>117.0395</v>
      </c>
      <c r="T823" s="0" t="n">
        <v>71.20077</v>
      </c>
      <c r="U823" s="0" t="n">
        <v>36.74925</v>
      </c>
      <c r="V823" s="0" t="n">
        <v>17.9355</v>
      </c>
      <c r="W823" s="0" t="n">
        <v>13.00722</v>
      </c>
      <c r="X823" s="0" t="n">
        <v>41.02724</v>
      </c>
      <c r="Y823" s="0" t="n">
        <v>67.51408</v>
      </c>
      <c r="Z823" s="0" t="n">
        <v>0</v>
      </c>
      <c r="AA823" s="0" t="n">
        <v>1</v>
      </c>
      <c r="AB823" s="0" t="n">
        <v>0.005988898</v>
      </c>
      <c r="AC823" s="0" t="n">
        <v>-0.142948</v>
      </c>
      <c r="AD823" s="0" t="n">
        <v>0.02428812</v>
      </c>
      <c r="AE823" s="1" t="n">
        <v>3.535484E-009</v>
      </c>
      <c r="AF823" s="1" t="n">
        <v>3.041171E-009</v>
      </c>
      <c r="AG823" s="1" t="n">
        <v>-1.531977E-008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O823" s="2" t="n">
        <f aca="false">SQRT(SUMSQ(AB823:AD823))</f>
        <v>0.145120330679022</v>
      </c>
      <c r="AP823" s="2"/>
      <c r="AQ823" s="2"/>
      <c r="AR823" s="2"/>
      <c r="AS823" s="2" t="n">
        <f aca="false">DEGREES(2*ACOS(AH823))</f>
        <v>0</v>
      </c>
      <c r="AT823" s="2"/>
      <c r="AU823" s="2"/>
      <c r="AW823" s="0" t="n">
        <f aca="false">ABS(AI823-1)</f>
        <v>0</v>
      </c>
      <c r="AZ823" s="3"/>
      <c r="BA823" s="3" t="n">
        <f aca="false">DEGREES(2*ACOS(AM823))</f>
        <v>0</v>
      </c>
      <c r="BB823" s="3"/>
      <c r="BC823" s="3"/>
      <c r="BD823" s="0" t="n">
        <f aca="false">SUM(AN823:BB823)</f>
        <v>0.145120330679022</v>
      </c>
    </row>
    <row r="824" customFormat="false" ht="13.8" hidden="false" customHeight="false" outlineLevel="0" collapsed="false">
      <c r="A824" s="0" t="n">
        <v>497.5193</v>
      </c>
      <c r="B824" s="0" t="n">
        <v>3.193459</v>
      </c>
      <c r="C824" s="0" t="n">
        <v>1.999048</v>
      </c>
      <c r="D824" s="0" t="n">
        <v>0.5807449</v>
      </c>
      <c r="E824" s="0" t="n">
        <v>-0.01289654</v>
      </c>
      <c r="F824" s="0" t="n">
        <v>0.1304526</v>
      </c>
      <c r="G824" s="0" t="n">
        <v>0.03216524</v>
      </c>
      <c r="H824" s="0" t="n">
        <v>0.9908487</v>
      </c>
      <c r="I824" s="0" t="n">
        <v>0.2038396</v>
      </c>
      <c r="J824" s="0" t="n">
        <v>-0.1017951</v>
      </c>
      <c r="K824" s="0" t="n">
        <v>0.7733514</v>
      </c>
      <c r="L824" s="0" t="n">
        <v>0.1285477</v>
      </c>
      <c r="M824" s="0" t="n">
        <v>0.612406</v>
      </c>
      <c r="N824" s="0" t="n">
        <v>1</v>
      </c>
      <c r="O824" s="0" t="n">
        <v>-0.005931854</v>
      </c>
      <c r="P824" s="0" t="n">
        <v>0.001383305</v>
      </c>
      <c r="Q824" s="0" t="n">
        <v>0.0005009174</v>
      </c>
      <c r="R824" s="0" t="n">
        <v>96.04193</v>
      </c>
      <c r="S824" s="0" t="n">
        <v>89.48818</v>
      </c>
      <c r="T824" s="0" t="n">
        <v>55.04139</v>
      </c>
      <c r="U824" s="0" t="n">
        <v>29.23488</v>
      </c>
      <c r="V824" s="0" t="n">
        <v>15.78052</v>
      </c>
      <c r="W824" s="0" t="n">
        <v>8.752884</v>
      </c>
      <c r="X824" s="0" t="n">
        <v>29.30632</v>
      </c>
      <c r="Y824" s="0" t="n">
        <v>50.17302</v>
      </c>
      <c r="Z824" s="0" t="n">
        <v>0</v>
      </c>
      <c r="AA824" s="0" t="n">
        <v>1</v>
      </c>
      <c r="AB824" s="0" t="n">
        <v>0.004074958</v>
      </c>
      <c r="AC824" s="0" t="n">
        <v>-0.1101198</v>
      </c>
      <c r="AD824" s="0" t="n">
        <v>0.02007214</v>
      </c>
      <c r="AE824" s="1" t="n">
        <v>7.079246E-009</v>
      </c>
      <c r="AF824" s="1" t="n">
        <v>3.590106E-009</v>
      </c>
      <c r="AG824" s="1" t="n">
        <v>-1.916762E-008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O824" s="2" t="n">
        <f aca="false">SQRT(SUMSQ(AB824:AD824))</f>
        <v>0.112008332006692</v>
      </c>
      <c r="AP824" s="2"/>
      <c r="AQ824" s="2"/>
      <c r="AR824" s="2"/>
      <c r="AS824" s="2" t="n">
        <f aca="false">DEGREES(2*ACOS(AH824))</f>
        <v>0</v>
      </c>
      <c r="AT824" s="2"/>
      <c r="AU824" s="2"/>
      <c r="AW824" s="0" t="n">
        <f aca="false">ABS(AI824-1)</f>
        <v>0</v>
      </c>
      <c r="AZ824" s="3"/>
      <c r="BA824" s="3" t="n">
        <f aca="false">DEGREES(2*ACOS(AM824))</f>
        <v>0</v>
      </c>
      <c r="BB824" s="3"/>
      <c r="BC824" s="3"/>
      <c r="BD824" s="0" t="n">
        <f aca="false">SUM(AN824:BB824)</f>
        <v>0.112008332006692</v>
      </c>
    </row>
    <row r="825" customFormat="false" ht="13.8" hidden="false" customHeight="false" outlineLevel="0" collapsed="false">
      <c r="A825" s="0" t="n">
        <v>497.5687</v>
      </c>
      <c r="B825" s="0" t="n">
        <v>3.167829</v>
      </c>
      <c r="C825" s="0" t="n">
        <v>1.862221</v>
      </c>
      <c r="D825" s="0" t="n">
        <v>0.6169428</v>
      </c>
      <c r="E825" s="0" t="n">
        <v>-0.01289654</v>
      </c>
      <c r="F825" s="0" t="n">
        <v>0.1304526</v>
      </c>
      <c r="G825" s="0" t="n">
        <v>0.03216527</v>
      </c>
      <c r="H825" s="0" t="n">
        <v>0.9908487</v>
      </c>
      <c r="I825" s="0" t="n">
        <v>0.2038396</v>
      </c>
      <c r="J825" s="0" t="n">
        <v>-0.09908558</v>
      </c>
      <c r="K825" s="0" t="n">
        <v>0.7734073</v>
      </c>
      <c r="L825" s="0" t="n">
        <v>0.1249054</v>
      </c>
      <c r="M825" s="0" t="n">
        <v>0.6135323</v>
      </c>
      <c r="N825" s="0" t="n">
        <v>1</v>
      </c>
      <c r="O825" s="0" t="n">
        <v>-0.006242275</v>
      </c>
      <c r="P825" s="0" t="n">
        <v>0.001455545</v>
      </c>
      <c r="Q825" s="0" t="n">
        <v>0.0005271435</v>
      </c>
      <c r="R825" s="0" t="n">
        <v>128.468</v>
      </c>
      <c r="S825" s="0" t="n">
        <v>121.3855</v>
      </c>
      <c r="T825" s="0" t="n">
        <v>76.13132</v>
      </c>
      <c r="U825" s="0" t="n">
        <v>42.61103</v>
      </c>
      <c r="V825" s="0" t="n">
        <v>26.75233</v>
      </c>
      <c r="W825" s="0" t="n">
        <v>10.533</v>
      </c>
      <c r="X825" s="0" t="n">
        <v>34.68648</v>
      </c>
      <c r="Y825" s="0" t="n">
        <v>64.86214</v>
      </c>
      <c r="Z825" s="0" t="n">
        <v>0</v>
      </c>
      <c r="AA825" s="0" t="n">
        <v>1</v>
      </c>
      <c r="AB825" s="0" t="n">
        <v>0.007256337</v>
      </c>
      <c r="AC825" s="0" t="n">
        <v>-0.1751322</v>
      </c>
      <c r="AD825" s="0" t="n">
        <v>0.04113147</v>
      </c>
      <c r="AE825" s="1" t="n">
        <v>3.49434E-009</v>
      </c>
      <c r="AF825" s="1" t="n">
        <v>2.284132E-008</v>
      </c>
      <c r="AG825" s="1" t="n">
        <v>2.377687E-008</v>
      </c>
      <c r="AH825" s="0" t="n">
        <v>0.9999999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O825" s="2" t="n">
        <f aca="false">SQRT(SUMSQ(AB825:AD825))</f>
        <v>0.180043716157656</v>
      </c>
      <c r="AP825" s="2"/>
      <c r="AQ825" s="2"/>
      <c r="AR825" s="2"/>
      <c r="AS825" s="2" t="n">
        <f aca="false">DEGREES(2*ACOS(AH825))</f>
        <v>0.0512469035396072</v>
      </c>
      <c r="AT825" s="2"/>
      <c r="AU825" s="2"/>
      <c r="AW825" s="0" t="n">
        <f aca="false">ABS(AI825-1)</f>
        <v>0</v>
      </c>
      <c r="AZ825" s="3"/>
      <c r="BA825" s="3" t="n">
        <f aca="false">DEGREES(2*ACOS(AM825))</f>
        <v>0</v>
      </c>
      <c r="BB825" s="3"/>
      <c r="BC825" s="3"/>
      <c r="BD825" s="0" t="n">
        <f aca="false">SUM(AN825:BB825)</f>
        <v>0.231290619697263</v>
      </c>
    </row>
    <row r="826" customFormat="false" ht="13.8" hidden="false" customHeight="false" outlineLevel="0" collapsed="false">
      <c r="A826" s="0" t="n">
        <v>497.6191</v>
      </c>
      <c r="B826" s="0" t="n">
        <v>3.138052</v>
      </c>
      <c r="C826" s="0" t="n">
        <v>1.721441</v>
      </c>
      <c r="D826" s="0" t="n">
        <v>0.6556348</v>
      </c>
      <c r="E826" s="0" t="n">
        <v>-0.01289655</v>
      </c>
      <c r="F826" s="0" t="n">
        <v>0.1304527</v>
      </c>
      <c r="G826" s="0" t="n">
        <v>0.03216529</v>
      </c>
      <c r="H826" s="0" t="n">
        <v>0.9908487</v>
      </c>
      <c r="I826" s="0" t="n">
        <v>0.2038396</v>
      </c>
      <c r="J826" s="0" t="n">
        <v>-0.09539263</v>
      </c>
      <c r="K826" s="0" t="n">
        <v>0.7733459</v>
      </c>
      <c r="L826" s="0" t="n">
        <v>0.119917</v>
      </c>
      <c r="M826" s="0" t="n">
        <v>0.615188</v>
      </c>
      <c r="N826" s="0" t="n">
        <v>1</v>
      </c>
      <c r="O826" s="0" t="n">
        <v>-0.008602142</v>
      </c>
      <c r="P826" s="0" t="n">
        <v>0.002005935</v>
      </c>
      <c r="Q826" s="0" t="n">
        <v>0.0007264614</v>
      </c>
      <c r="R826" s="0" t="n">
        <v>126.1255</v>
      </c>
      <c r="S826" s="0" t="n">
        <v>121.5772</v>
      </c>
      <c r="T826" s="0" t="n">
        <v>78.3643</v>
      </c>
      <c r="U826" s="0" t="n">
        <v>47.25702</v>
      </c>
      <c r="V826" s="0" t="n">
        <v>34.20755</v>
      </c>
      <c r="W826" s="0" t="n">
        <v>10.46399</v>
      </c>
      <c r="X826" s="0" t="n">
        <v>28.0705</v>
      </c>
      <c r="Y826" s="0" t="n">
        <v>61.55968</v>
      </c>
      <c r="Z826" s="0" t="n">
        <v>0</v>
      </c>
      <c r="AA826" s="0" t="n">
        <v>1</v>
      </c>
      <c r="AB826" s="0" t="n">
        <v>0.004388459</v>
      </c>
      <c r="AC826" s="0" t="n">
        <v>-0.1422668</v>
      </c>
      <c r="AD826" s="0" t="n">
        <v>0.03709956</v>
      </c>
      <c r="AE826" s="1" t="n">
        <v>-5.406469E-009</v>
      </c>
      <c r="AF826" s="1" t="n">
        <v>-3.384963E-008</v>
      </c>
      <c r="AG826" s="1" t="n">
        <v>1.183633E-009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O826" s="2" t="n">
        <f aca="false">SQRT(SUMSQ(AB826:AD826))</f>
        <v>0.147090034695857</v>
      </c>
      <c r="AP826" s="2"/>
      <c r="AQ826" s="2"/>
      <c r="AR826" s="2"/>
      <c r="AS826" s="2" t="n">
        <f aca="false">DEGREES(2*ACOS(AH826))</f>
        <v>0</v>
      </c>
      <c r="AT826" s="2"/>
      <c r="AU826" s="2"/>
      <c r="AW826" s="0" t="n">
        <f aca="false">ABS(AI826-1)</f>
        <v>0</v>
      </c>
      <c r="AZ826" s="3"/>
      <c r="BA826" s="3" t="n">
        <f aca="false">DEGREES(2*ACOS(AM826))</f>
        <v>0</v>
      </c>
      <c r="BB826" s="3"/>
      <c r="BC826" s="3"/>
      <c r="BD826" s="0" t="n">
        <f aca="false">SUM(AN826:BB826)</f>
        <v>0.147090034695857</v>
      </c>
    </row>
    <row r="827" customFormat="false" ht="13.8" hidden="false" customHeight="false" outlineLevel="0" collapsed="false">
      <c r="A827" s="0" t="n">
        <v>497.6696</v>
      </c>
      <c r="B827" s="0" t="n">
        <v>3.11201</v>
      </c>
      <c r="C827" s="0" t="n">
        <v>1.602479</v>
      </c>
      <c r="D827" s="0" t="n">
        <v>0.6924686</v>
      </c>
      <c r="E827" s="0" t="n">
        <v>-0.01289655</v>
      </c>
      <c r="F827" s="0" t="n">
        <v>0.1304528</v>
      </c>
      <c r="G827" s="0" t="n">
        <v>0.03216523</v>
      </c>
      <c r="H827" s="0" t="n">
        <v>0.9908487</v>
      </c>
      <c r="I827" s="0" t="n">
        <v>0.2038396</v>
      </c>
      <c r="J827" s="0" t="n">
        <v>-0.0909845</v>
      </c>
      <c r="K827" s="0" t="n">
        <v>0.773113</v>
      </c>
      <c r="L827" s="0" t="n">
        <v>0.1139539</v>
      </c>
      <c r="M827" s="0" t="n">
        <v>0.6172785</v>
      </c>
      <c r="N827" s="0" t="n">
        <v>1</v>
      </c>
      <c r="O827" s="0" t="n">
        <v>-0.005205631</v>
      </c>
      <c r="P827" s="0" t="n">
        <v>0.001213908</v>
      </c>
      <c r="Q827" s="0" t="n">
        <v>0.0004395843</v>
      </c>
      <c r="R827" s="0" t="n">
        <v>121.1993</v>
      </c>
      <c r="S827" s="0" t="n">
        <v>120.2152</v>
      </c>
      <c r="T827" s="0" t="n">
        <v>79.8814</v>
      </c>
      <c r="U827" s="0" t="n">
        <v>52.26341</v>
      </c>
      <c r="V827" s="0" t="n">
        <v>41.98585</v>
      </c>
      <c r="W827" s="0" t="n">
        <v>15.2217</v>
      </c>
      <c r="X827" s="0" t="n">
        <v>20.29131</v>
      </c>
      <c r="Y827" s="0" t="n">
        <v>57.53535</v>
      </c>
      <c r="Z827" s="0" t="n">
        <v>0</v>
      </c>
      <c r="AA827" s="0" t="n">
        <v>1</v>
      </c>
      <c r="AB827" s="0" t="n">
        <v>0.001492601</v>
      </c>
      <c r="AC827" s="0" t="n">
        <v>-0.1272603</v>
      </c>
      <c r="AD827" s="0" t="n">
        <v>0.03424432</v>
      </c>
      <c r="AE827" s="1" t="n">
        <v>-1.028584E-008</v>
      </c>
      <c r="AF827" s="1" t="n">
        <v>-2.04788E-008</v>
      </c>
      <c r="AG827" s="1" t="n">
        <v>-6.514703E-008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O827" s="2" t="n">
        <f aca="false">SQRT(SUMSQ(AB827:AD827))</f>
        <v>0.131795619297826</v>
      </c>
      <c r="AP827" s="2"/>
      <c r="AQ827" s="2"/>
      <c r="AR827" s="2"/>
      <c r="AS827" s="2" t="n">
        <f aca="false">DEGREES(2*ACOS(AH827))</f>
        <v>0</v>
      </c>
      <c r="AT827" s="2"/>
      <c r="AU827" s="2"/>
      <c r="AW827" s="0" t="n">
        <f aca="false">ABS(AI827-1)</f>
        <v>0</v>
      </c>
      <c r="AZ827" s="3"/>
      <c r="BA827" s="3" t="n">
        <f aca="false">DEGREES(2*ACOS(AM827))</f>
        <v>0</v>
      </c>
      <c r="BB827" s="3"/>
      <c r="BC827" s="3"/>
      <c r="BD827" s="0" t="n">
        <f aca="false">SUM(AN827:BB827)</f>
        <v>0.131795619297826</v>
      </c>
    </row>
    <row r="828" customFormat="false" ht="13.8" hidden="false" customHeight="false" outlineLevel="0" collapsed="false">
      <c r="A828" s="0" t="n">
        <v>497.719</v>
      </c>
      <c r="B828" s="0" t="n">
        <v>3.085701</v>
      </c>
      <c r="C828" s="0" t="n">
        <v>1.481694</v>
      </c>
      <c r="D828" s="0" t="n">
        <v>0.7181342</v>
      </c>
      <c r="E828" s="0" t="n">
        <v>-0.01289655</v>
      </c>
      <c r="F828" s="0" t="n">
        <v>0.1304529</v>
      </c>
      <c r="G828" s="0" t="n">
        <v>0.03216524</v>
      </c>
      <c r="H828" s="0" t="n">
        <v>0.9908487</v>
      </c>
      <c r="I828" s="0" t="n">
        <v>0.2038396</v>
      </c>
      <c r="J828" s="0" t="n">
        <v>-0.08607317</v>
      </c>
      <c r="K828" s="0" t="n">
        <v>0.7728176</v>
      </c>
      <c r="L828" s="0" t="n">
        <v>0.1073701</v>
      </c>
      <c r="M828" s="0" t="n">
        <v>0.6195289</v>
      </c>
      <c r="N828" s="0" t="n">
        <v>1</v>
      </c>
      <c r="O828" s="0" t="n">
        <v>-0.003852844</v>
      </c>
      <c r="P828" s="0" t="n">
        <v>-0.0002413988</v>
      </c>
      <c r="Q828" s="0" t="n">
        <v>0.001036644</v>
      </c>
      <c r="R828" s="0" t="n">
        <v>114.9181</v>
      </c>
      <c r="S828" s="0" t="n">
        <v>117.2888</v>
      </c>
      <c r="T828" s="0" t="n">
        <v>80.43331</v>
      </c>
      <c r="U828" s="0" t="n">
        <v>56.31869</v>
      </c>
      <c r="V828" s="0" t="n">
        <v>47.76432</v>
      </c>
      <c r="W828" s="0" t="n">
        <v>20.95159</v>
      </c>
      <c r="X828" s="0" t="n">
        <v>13.53631</v>
      </c>
      <c r="Y828" s="0" t="n">
        <v>53.78477</v>
      </c>
      <c r="Z828" s="0" t="n">
        <v>0</v>
      </c>
      <c r="AA828" s="0" t="n">
        <v>1</v>
      </c>
      <c r="AB828" s="0" t="n">
        <v>-0.006948214</v>
      </c>
      <c r="AC828" s="0" t="n">
        <v>-0.1278681</v>
      </c>
      <c r="AD828" s="0" t="n">
        <v>0.01795807</v>
      </c>
      <c r="AE828" s="1" t="n">
        <v>4.441687E-009</v>
      </c>
      <c r="AF828" s="1" t="n">
        <v>-1.438808E-008</v>
      </c>
      <c r="AG828" s="1" t="n">
        <v>-1.004298E-008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O828" s="2" t="n">
        <f aca="false">SQRT(SUMSQ(AB828:AD828))</f>
        <v>0.129309786766218</v>
      </c>
      <c r="AP828" s="2"/>
      <c r="AQ828" s="2"/>
      <c r="AR828" s="2"/>
      <c r="AS828" s="2" t="n">
        <f aca="false">DEGREES(2*ACOS(AH828))</f>
        <v>0</v>
      </c>
      <c r="AT828" s="2"/>
      <c r="AU828" s="2"/>
      <c r="AW828" s="0" t="n">
        <f aca="false">ABS(AI828-1)</f>
        <v>0</v>
      </c>
      <c r="AZ828" s="3"/>
      <c r="BA828" s="3" t="n">
        <f aca="false">DEGREES(2*ACOS(AM828))</f>
        <v>0</v>
      </c>
      <c r="BB828" s="3"/>
      <c r="BC828" s="3"/>
      <c r="BD828" s="0" t="n">
        <f aca="false">SUM(AN828:BB828)</f>
        <v>0.129309786766218</v>
      </c>
    </row>
    <row r="829" customFormat="false" ht="13.8" hidden="false" customHeight="false" outlineLevel="0" collapsed="false">
      <c r="A829" s="0" t="n">
        <v>497.7694</v>
      </c>
      <c r="B829" s="0" t="n">
        <v>3.080707</v>
      </c>
      <c r="C829" s="0" t="n">
        <v>1.392273</v>
      </c>
      <c r="D829" s="0" t="n">
        <v>0.7346631</v>
      </c>
      <c r="E829" s="0" t="n">
        <v>-0.01289655</v>
      </c>
      <c r="F829" s="0" t="n">
        <v>0.130453</v>
      </c>
      <c r="G829" s="0" t="n">
        <v>0.03216527</v>
      </c>
      <c r="H829" s="0" t="n">
        <v>0.9908487</v>
      </c>
      <c r="I829" s="0" t="n">
        <v>0.2038396</v>
      </c>
      <c r="J829" s="0" t="n">
        <v>-0.0807918</v>
      </c>
      <c r="K829" s="0" t="n">
        <v>0.772527</v>
      </c>
      <c r="L829" s="0" t="n">
        <v>0.1003809</v>
      </c>
      <c r="M829" s="0" t="n">
        <v>0.6217703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113.6075</v>
      </c>
      <c r="S829" s="0" t="n">
        <v>119.4608</v>
      </c>
      <c r="T829" s="0" t="n">
        <v>84.90965</v>
      </c>
      <c r="U829" s="0" t="n">
        <v>62.78894</v>
      </c>
      <c r="V829" s="0" t="n">
        <v>55.18447</v>
      </c>
      <c r="W829" s="0" t="n">
        <v>27.74956</v>
      </c>
      <c r="X829" s="0" t="n">
        <v>9.633828</v>
      </c>
      <c r="Y829" s="0" t="n">
        <v>52.66824</v>
      </c>
      <c r="Z829" s="0" t="n">
        <v>0</v>
      </c>
      <c r="AA829" s="0" t="n">
        <v>1</v>
      </c>
      <c r="AB829" s="0" t="n">
        <v>-0.005180443</v>
      </c>
      <c r="AC829" s="0" t="n">
        <v>-0.05357868</v>
      </c>
      <c r="AD829" s="0" t="n">
        <v>0.00429368</v>
      </c>
      <c r="AE829" s="1" t="n">
        <v>8.436923E-009</v>
      </c>
      <c r="AF829" s="1" t="n">
        <v>-3.580244E-008</v>
      </c>
      <c r="AG829" s="1" t="n">
        <v>-2.893118E-009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O829" s="2" t="n">
        <f aca="false">SQRT(SUMSQ(AB829:AD829))</f>
        <v>0.0539995150733879</v>
      </c>
      <c r="AP829" s="2"/>
      <c r="AQ829" s="2"/>
      <c r="AR829" s="2"/>
      <c r="AS829" s="2" t="n">
        <f aca="false">DEGREES(2*ACOS(AH829))</f>
        <v>0</v>
      </c>
      <c r="AT829" s="2"/>
      <c r="AU829" s="2"/>
      <c r="AW829" s="0" t="n">
        <f aca="false">ABS(AI829-1)</f>
        <v>0</v>
      </c>
      <c r="AZ829" s="3"/>
      <c r="BA829" s="3" t="n">
        <f aca="false">DEGREES(2*ACOS(AM829))</f>
        <v>0</v>
      </c>
      <c r="BB829" s="3"/>
      <c r="BC829" s="3"/>
      <c r="BD829" s="0" t="n">
        <f aca="false">SUM(AN829:BB829)</f>
        <v>0.0539995150733879</v>
      </c>
    </row>
    <row r="830" customFormat="false" ht="13.8" hidden="false" customHeight="false" outlineLevel="0" collapsed="false">
      <c r="A830" s="0" t="n">
        <v>497.8196</v>
      </c>
      <c r="B830" s="0" t="n">
        <v>3.077456</v>
      </c>
      <c r="C830" s="0" t="n">
        <v>1.355637</v>
      </c>
      <c r="D830" s="0" t="n">
        <v>0.7383927</v>
      </c>
      <c r="E830" s="0" t="n">
        <v>-0.01289656</v>
      </c>
      <c r="F830" s="0" t="n">
        <v>0.130453</v>
      </c>
      <c r="G830" s="0" t="n">
        <v>0.03216529</v>
      </c>
      <c r="H830" s="0" t="n">
        <v>0.9908487</v>
      </c>
      <c r="I830" s="0" t="n">
        <v>0.2038396</v>
      </c>
      <c r="J830" s="0" t="n">
        <v>-0.0759097</v>
      </c>
      <c r="K830" s="0" t="n">
        <v>0.7722847</v>
      </c>
      <c r="L830" s="0" t="n">
        <v>0.09399652</v>
      </c>
      <c r="M830" s="0" t="n">
        <v>0.6236817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103.4879</v>
      </c>
      <c r="S830" s="0" t="n">
        <v>111.3614</v>
      </c>
      <c r="T830" s="0" t="n">
        <v>81.27259</v>
      </c>
      <c r="U830" s="0" t="n">
        <v>62.19631</v>
      </c>
      <c r="V830" s="0" t="n">
        <v>55.82951</v>
      </c>
      <c r="W830" s="0" t="n">
        <v>30.21642</v>
      </c>
      <c r="X830" s="0" t="n">
        <v>7.586815</v>
      </c>
      <c r="Y830" s="0" t="n">
        <v>47.57998</v>
      </c>
      <c r="Z830" s="0" t="n">
        <v>0</v>
      </c>
      <c r="AA830" s="0" t="n">
        <v>1</v>
      </c>
      <c r="AB830" s="0" t="n">
        <v>-0.002032636</v>
      </c>
      <c r="AC830" s="0" t="n">
        <v>-0.01782547</v>
      </c>
      <c r="AD830" s="0" t="n">
        <v>0.001452213</v>
      </c>
      <c r="AE830" s="1" t="n">
        <v>3.113559E-009</v>
      </c>
      <c r="AF830" s="1" t="n">
        <v>-2.364354E-009</v>
      </c>
      <c r="AG830" s="1" t="n">
        <v>1.649952E-008</v>
      </c>
      <c r="AH830" s="0" t="n">
        <v>0.9999999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O830" s="2" t="n">
        <f aca="false">SQRT(SUMSQ(AB830:AD830))</f>
        <v>0.0179996642309451</v>
      </c>
      <c r="AP830" s="2"/>
      <c r="AQ830" s="2"/>
      <c r="AR830" s="2"/>
      <c r="AS830" s="2" t="n">
        <f aca="false">DEGREES(2*ACOS(AH830))</f>
        <v>0.0512469035396072</v>
      </c>
      <c r="AT830" s="2"/>
      <c r="AU830" s="2"/>
      <c r="AW830" s="0" t="n">
        <f aca="false">ABS(AI830-1)</f>
        <v>0</v>
      </c>
      <c r="AZ830" s="3"/>
      <c r="BA830" s="3" t="n">
        <f aca="false">DEGREES(2*ACOS(AM830))</f>
        <v>0</v>
      </c>
      <c r="BB830" s="3"/>
      <c r="BC830" s="3"/>
      <c r="BD830" s="0" t="n">
        <f aca="false">SUM(AN830:BB830)</f>
        <v>0.0692465677705524</v>
      </c>
    </row>
    <row r="831" customFormat="false" ht="13.8" hidden="false" customHeight="false" outlineLevel="0" collapsed="false">
      <c r="A831" s="0" t="n">
        <v>497.8691</v>
      </c>
      <c r="B831" s="0" t="n">
        <v>3.075669</v>
      </c>
      <c r="C831" s="0" t="n">
        <v>1.339458</v>
      </c>
      <c r="D831" s="0" t="n">
        <v>0.7398515</v>
      </c>
      <c r="E831" s="0" t="n">
        <v>-0.01289655</v>
      </c>
      <c r="F831" s="0" t="n">
        <v>0.130453</v>
      </c>
      <c r="G831" s="0" t="n">
        <v>0.03216527</v>
      </c>
      <c r="H831" s="0" t="n">
        <v>0.9908487</v>
      </c>
      <c r="I831" s="0" t="n">
        <v>0.2038396</v>
      </c>
      <c r="J831" s="0" t="n">
        <v>-0.07179221</v>
      </c>
      <c r="K831" s="0" t="n">
        <v>0.772085</v>
      </c>
      <c r="L831" s="0" t="n">
        <v>0.08865967</v>
      </c>
      <c r="M831" s="0" t="n">
        <v>0.6251961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108.6369</v>
      </c>
      <c r="S831" s="0" t="n">
        <v>118.1964</v>
      </c>
      <c r="T831" s="0" t="n">
        <v>87.34116</v>
      </c>
      <c r="U831" s="0" t="n">
        <v>67.81879</v>
      </c>
      <c r="V831" s="0" t="n">
        <v>61.35468</v>
      </c>
      <c r="W831" s="0" t="n">
        <v>34.21769</v>
      </c>
      <c r="X831" s="0" t="n">
        <v>7.459644</v>
      </c>
      <c r="Y831" s="0" t="n">
        <v>49.79098</v>
      </c>
      <c r="Z831" s="0" t="n">
        <v>0</v>
      </c>
      <c r="AA831" s="0" t="n">
        <v>1</v>
      </c>
      <c r="AB831" s="0" t="n">
        <v>-0.001141888</v>
      </c>
      <c r="AC831" s="0" t="n">
        <v>-0.008896309</v>
      </c>
      <c r="AD831" s="0" t="n">
        <v>0.0007418661</v>
      </c>
      <c r="AE831" s="1" t="n">
        <v>-3.710841E-009</v>
      </c>
      <c r="AF831" s="1" t="n">
        <v>-6.373885E-009</v>
      </c>
      <c r="AG831" s="1" t="n">
        <v>-2.315018E-008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O831" s="2" t="n">
        <f aca="false">SQRT(SUMSQ(AB831:AD831))</f>
        <v>0.00899992151845527</v>
      </c>
      <c r="AP831" s="2"/>
      <c r="AQ831" s="2"/>
      <c r="AR831" s="2"/>
      <c r="AS831" s="2" t="n">
        <f aca="false">DEGREES(2*ACOS(AH831))</f>
        <v>0</v>
      </c>
      <c r="AT831" s="2"/>
      <c r="AU831" s="2"/>
      <c r="AW831" s="0" t="n">
        <f aca="false">ABS(AI831-1)</f>
        <v>0</v>
      </c>
      <c r="AZ831" s="3"/>
      <c r="BA831" s="3" t="n">
        <f aca="false">DEGREES(2*ACOS(AM831))</f>
        <v>0</v>
      </c>
      <c r="BB831" s="3"/>
      <c r="BC831" s="3"/>
      <c r="BD831" s="0" t="n">
        <f aca="false">SUM(AN831:BB831)</f>
        <v>0.00899992151845527</v>
      </c>
    </row>
    <row r="832" customFormat="false" ht="13.8" hidden="false" customHeight="false" outlineLevel="0" collapsed="false">
      <c r="A832" s="0" t="n">
        <v>497.9195</v>
      </c>
      <c r="B832" s="0" t="n">
        <v>3.074411</v>
      </c>
      <c r="C832" s="0" t="n">
        <v>1.329866</v>
      </c>
      <c r="D832" s="0" t="n">
        <v>0.740671</v>
      </c>
      <c r="E832" s="0" t="n">
        <v>-0.01289655</v>
      </c>
      <c r="F832" s="0" t="n">
        <v>0.130453</v>
      </c>
      <c r="G832" s="0" t="n">
        <v>0.03216529</v>
      </c>
      <c r="H832" s="0" t="n">
        <v>0.9908487</v>
      </c>
      <c r="I832" s="0" t="n">
        <v>0.2038396</v>
      </c>
      <c r="J832" s="0" t="n">
        <v>-0.06844923</v>
      </c>
      <c r="K832" s="0" t="n">
        <v>0.7719148</v>
      </c>
      <c r="L832" s="0" t="n">
        <v>0.08435347</v>
      </c>
      <c r="M832" s="0" t="n">
        <v>0.6263759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110.265</v>
      </c>
      <c r="S832" s="0" t="n">
        <v>120.5896</v>
      </c>
      <c r="T832" s="0" t="n">
        <v>89.6324</v>
      </c>
      <c r="U832" s="0" t="n">
        <v>70.05124</v>
      </c>
      <c r="V832" s="0" t="n">
        <v>63.5845</v>
      </c>
      <c r="W832" s="0" t="n">
        <v>35.93352</v>
      </c>
      <c r="X832" s="0" t="n">
        <v>8.043833</v>
      </c>
      <c r="Y832" s="0" t="n">
        <v>50.48894</v>
      </c>
      <c r="Z832" s="0" t="n">
        <v>0</v>
      </c>
      <c r="AA832" s="0" t="n">
        <v>1</v>
      </c>
      <c r="AB832" s="0" t="n">
        <v>-0.001268179</v>
      </c>
      <c r="AC832" s="0" t="n">
        <v>-0.00887886</v>
      </c>
      <c r="AD832" s="0" t="n">
        <v>0.0007451157</v>
      </c>
      <c r="AE832" s="1" t="n">
        <v>1.9274E-009</v>
      </c>
      <c r="AF832" s="1" t="n">
        <v>1.548916E-008</v>
      </c>
      <c r="AG832" s="1" t="n">
        <v>6.817959E-009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O832" s="2" t="n">
        <f aca="false">SQRT(SUMSQ(AB832:AD832))</f>
        <v>0.00899986834803863</v>
      </c>
      <c r="AP832" s="2"/>
      <c r="AQ832" s="2"/>
      <c r="AR832" s="2"/>
      <c r="AS832" s="2" t="n">
        <f aca="false">DEGREES(2*ACOS(AH832))</f>
        <v>0</v>
      </c>
      <c r="AT832" s="2"/>
      <c r="AU832" s="2"/>
      <c r="AW832" s="0" t="n">
        <f aca="false">ABS(AI832-1)</f>
        <v>0</v>
      </c>
      <c r="AZ832" s="3"/>
      <c r="BA832" s="3" t="n">
        <f aca="false">DEGREES(2*ACOS(AM832))</f>
        <v>0</v>
      </c>
      <c r="BB832" s="3"/>
      <c r="BC832" s="3"/>
      <c r="BD832" s="0" t="n">
        <f aca="false">SUM(AN832:BB832)</f>
        <v>0.00899986834803863</v>
      </c>
    </row>
    <row r="833" customFormat="false" ht="13.8" hidden="false" customHeight="false" outlineLevel="0" collapsed="false">
      <c r="A833" s="0" t="n">
        <v>497.9695</v>
      </c>
      <c r="B833" s="0" t="n">
        <v>3.073511</v>
      </c>
      <c r="C833" s="0" t="n">
        <v>1.323706</v>
      </c>
      <c r="D833" s="0" t="n">
        <v>0.741197</v>
      </c>
      <c r="E833" s="0" t="n">
        <v>-0.01289655</v>
      </c>
      <c r="F833" s="0" t="n">
        <v>0.130453</v>
      </c>
      <c r="G833" s="0" t="n">
        <v>0.0321653</v>
      </c>
      <c r="H833" s="0" t="n">
        <v>0.9908487</v>
      </c>
      <c r="I833" s="0" t="n">
        <v>0.2038396</v>
      </c>
      <c r="J833" s="0" t="n">
        <v>-0.06575128</v>
      </c>
      <c r="K833" s="0" t="n">
        <v>0.7717716</v>
      </c>
      <c r="L833" s="0" t="n">
        <v>0.08089465</v>
      </c>
      <c r="M833" s="0" t="n">
        <v>0.6272969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104.1921</v>
      </c>
      <c r="S833" s="0" t="n">
        <v>114.2688</v>
      </c>
      <c r="T833" s="0" t="n">
        <v>85.20688</v>
      </c>
      <c r="U833" s="0" t="n">
        <v>66.82359</v>
      </c>
      <c r="V833" s="0" t="n">
        <v>60.75688</v>
      </c>
      <c r="W833" s="0" t="n">
        <v>34.57874</v>
      </c>
      <c r="X833" s="0" t="n">
        <v>7.962837</v>
      </c>
      <c r="Y833" s="0" t="n">
        <v>47.69799</v>
      </c>
      <c r="Z833" s="0" t="n">
        <v>0</v>
      </c>
      <c r="AA833" s="0" t="n">
        <v>1</v>
      </c>
      <c r="AB833" s="0" t="n">
        <v>-0.0004555517</v>
      </c>
      <c r="AC833" s="0" t="n">
        <v>-0.002954323</v>
      </c>
      <c r="AD833" s="0" t="n">
        <v>0.0002538713</v>
      </c>
      <c r="AE833" s="1" t="n">
        <v>-2.588668E-010</v>
      </c>
      <c r="AF833" s="1" t="n">
        <v>-2.297859E-009</v>
      </c>
      <c r="AG833" s="1" t="n">
        <v>3.005899E-009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O833" s="2" t="n">
        <f aca="false">SQRT(SUMSQ(AB833:AD833))</f>
        <v>0.0030000003961109</v>
      </c>
      <c r="AP833" s="2"/>
      <c r="AQ833" s="2"/>
      <c r="AR833" s="2"/>
      <c r="AS833" s="2" t="n">
        <f aca="false">DEGREES(2*ACOS(AH833))</f>
        <v>0</v>
      </c>
      <c r="AT833" s="2"/>
      <c r="AU833" s="2"/>
      <c r="AW833" s="0" t="n">
        <f aca="false">ABS(AI833-1)</f>
        <v>0</v>
      </c>
      <c r="AZ833" s="3"/>
      <c r="BA833" s="3" t="n">
        <f aca="false">DEGREES(2*ACOS(AM833))</f>
        <v>0</v>
      </c>
      <c r="BB833" s="3"/>
      <c r="BC833" s="3"/>
      <c r="BD833" s="0" t="n">
        <f aca="false">SUM(AN833:BB833)</f>
        <v>0.0030000003961109</v>
      </c>
    </row>
    <row r="834" customFormat="false" ht="13.8" hidden="false" customHeight="false" outlineLevel="0" collapsed="false">
      <c r="A834" s="0" t="n">
        <v>498.019</v>
      </c>
      <c r="B834" s="0" t="n">
        <v>3.07336</v>
      </c>
      <c r="C834" s="0" t="n">
        <v>1.322671</v>
      </c>
      <c r="D834" s="0" t="n">
        <v>0.7412854</v>
      </c>
      <c r="E834" s="0" t="n">
        <v>-0.01289656</v>
      </c>
      <c r="F834" s="0" t="n">
        <v>0.130453</v>
      </c>
      <c r="G834" s="0" t="n">
        <v>0.0321653</v>
      </c>
      <c r="H834" s="0" t="n">
        <v>0.9908487</v>
      </c>
      <c r="I834" s="0" t="n">
        <v>0.2038396</v>
      </c>
      <c r="J834" s="0" t="n">
        <v>-0.06363305</v>
      </c>
      <c r="K834" s="0" t="n">
        <v>0.7716489</v>
      </c>
      <c r="L834" s="0" t="n">
        <v>0.07818735</v>
      </c>
      <c r="M834" s="0" t="n">
        <v>0.6280092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108.0304</v>
      </c>
      <c r="S834" s="0" t="n">
        <v>118.665</v>
      </c>
      <c r="T834" s="0" t="n">
        <v>88.64459</v>
      </c>
      <c r="U834" s="0" t="n">
        <v>69.65357</v>
      </c>
      <c r="V834" s="0" t="n">
        <v>63.38742</v>
      </c>
      <c r="W834" s="0" t="n">
        <v>36.21758</v>
      </c>
      <c r="X834" s="0" t="n">
        <v>8.482545</v>
      </c>
      <c r="Y834" s="0" t="n">
        <v>49.45543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1" t="n">
        <v>-4.022488E-009</v>
      </c>
      <c r="AF834" s="1" t="n">
        <v>-1.188897E-008</v>
      </c>
      <c r="AG834" s="1" t="n">
        <v>-7.079883E-009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O834" s="2" t="n">
        <f aca="false">SQRT(SUMSQ(AB834:AD834))</f>
        <v>0</v>
      </c>
      <c r="AP834" s="2"/>
      <c r="AQ834" s="2"/>
      <c r="AR834" s="2"/>
      <c r="AS834" s="2" t="n">
        <f aca="false">DEGREES(2*ACOS(AH834))</f>
        <v>0</v>
      </c>
      <c r="AT834" s="2"/>
      <c r="AU834" s="2"/>
      <c r="AW834" s="0" t="n">
        <f aca="false">ABS(AI834-1)</f>
        <v>0</v>
      </c>
      <c r="AZ834" s="3"/>
      <c r="BA834" s="3" t="n">
        <f aca="false">DEGREES(2*ACOS(AM834))</f>
        <v>0</v>
      </c>
      <c r="BB834" s="3"/>
      <c r="BC834" s="3"/>
      <c r="BD834" s="0" t="n">
        <f aca="false">SUM(AN834:BB834)</f>
        <v>0</v>
      </c>
    </row>
    <row r="835" customFormat="false" ht="13.8" hidden="false" customHeight="false" outlineLevel="0" collapsed="false">
      <c r="A835" s="0" t="n">
        <v>498.0695</v>
      </c>
      <c r="B835" s="0" t="n">
        <v>3.073335</v>
      </c>
      <c r="C835" s="0" t="n">
        <v>1.322497</v>
      </c>
      <c r="D835" s="0" t="n">
        <v>0.7413003</v>
      </c>
      <c r="E835" s="0" t="n">
        <v>-0.01289655</v>
      </c>
      <c r="F835" s="0" t="n">
        <v>0.130453</v>
      </c>
      <c r="G835" s="0" t="n">
        <v>0.03216527</v>
      </c>
      <c r="H835" s="0" t="n">
        <v>0.9908487</v>
      </c>
      <c r="I835" s="0" t="n">
        <v>0.2038396</v>
      </c>
      <c r="J835" s="0" t="n">
        <v>-0.06199001</v>
      </c>
      <c r="K835" s="0" t="n">
        <v>0.7715449</v>
      </c>
      <c r="L835" s="0" t="n">
        <v>0.0760917</v>
      </c>
      <c r="M835" s="0" t="n">
        <v>0.6285585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109.9661</v>
      </c>
      <c r="S835" s="0" t="n">
        <v>120.8489</v>
      </c>
      <c r="T835" s="0" t="n">
        <v>90.32552</v>
      </c>
      <c r="U835" s="0" t="n">
        <v>71.01567</v>
      </c>
      <c r="V835" s="0" t="n">
        <v>64.64455</v>
      </c>
      <c r="W835" s="0" t="n">
        <v>36.97966</v>
      </c>
      <c r="X835" s="0" t="n">
        <v>8.706623</v>
      </c>
      <c r="Y835" s="0" t="n">
        <v>50.34231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1" t="n">
        <v>-8.803253E-010</v>
      </c>
      <c r="AF835" s="1" t="n">
        <v>-3.182902E-009</v>
      </c>
      <c r="AG835" s="1" t="n">
        <v>-3.664983E-008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O835" s="2" t="n">
        <f aca="false">SQRT(SUMSQ(AB835:AD835))</f>
        <v>0</v>
      </c>
      <c r="AP835" s="2"/>
      <c r="AQ835" s="2"/>
      <c r="AR835" s="2"/>
      <c r="AS835" s="2" t="n">
        <f aca="false">DEGREES(2*ACOS(AH835))</f>
        <v>0</v>
      </c>
      <c r="AT835" s="2"/>
      <c r="AU835" s="2"/>
      <c r="AW835" s="0" t="n">
        <f aca="false">ABS(AI835-1)</f>
        <v>0</v>
      </c>
      <c r="AZ835" s="3"/>
      <c r="BA835" s="3" t="n">
        <f aca="false">DEGREES(2*ACOS(AM835))</f>
        <v>0</v>
      </c>
      <c r="BB835" s="3"/>
      <c r="BC835" s="3"/>
      <c r="BD835" s="0" t="n">
        <f aca="false">SUM(AN835:BB835)</f>
        <v>0</v>
      </c>
    </row>
    <row r="836" customFormat="false" ht="13.8" hidden="false" customHeight="false" outlineLevel="0" collapsed="false">
      <c r="A836" s="0" t="n">
        <v>498.1189</v>
      </c>
      <c r="B836" s="0" t="n">
        <v>3.07333</v>
      </c>
      <c r="C836" s="0" t="n">
        <v>1.322468</v>
      </c>
      <c r="D836" s="0" t="n">
        <v>0.7413028</v>
      </c>
      <c r="E836" s="0" t="n">
        <v>-0.01289655</v>
      </c>
      <c r="F836" s="0" t="n">
        <v>0.130453</v>
      </c>
      <c r="G836" s="0" t="n">
        <v>0.03216526</v>
      </c>
      <c r="H836" s="0" t="n">
        <v>0.9908487</v>
      </c>
      <c r="I836" s="0" t="n">
        <v>0.2038396</v>
      </c>
      <c r="J836" s="0" t="n">
        <v>-0.06071822</v>
      </c>
      <c r="K836" s="0" t="n">
        <v>0.7714591</v>
      </c>
      <c r="L836" s="0" t="n">
        <v>0.07447215</v>
      </c>
      <c r="M836" s="0" t="n">
        <v>0.6289818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107.9956</v>
      </c>
      <c r="S836" s="0" t="n">
        <v>118.6973</v>
      </c>
      <c r="T836" s="0" t="n">
        <v>88.72922</v>
      </c>
      <c r="U836" s="0" t="n">
        <v>69.7706</v>
      </c>
      <c r="V836" s="0" t="n">
        <v>63.51529</v>
      </c>
      <c r="W836" s="0" t="n">
        <v>36.3442</v>
      </c>
      <c r="X836" s="0" t="n">
        <v>8.568074</v>
      </c>
      <c r="Y836" s="0" t="n">
        <v>49.44048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1" t="n">
        <v>-6.574627E-009</v>
      </c>
      <c r="AF836" s="1" t="n">
        <v>2.43653E-008</v>
      </c>
      <c r="AG836" s="1" t="n">
        <v>-2.065828E-008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O836" s="2" t="n">
        <f aca="false">SQRT(SUMSQ(AB836:AD836))</f>
        <v>0</v>
      </c>
      <c r="AP836" s="2"/>
      <c r="AQ836" s="2"/>
      <c r="AR836" s="2"/>
      <c r="AS836" s="2" t="n">
        <f aca="false">DEGREES(2*ACOS(AH836))</f>
        <v>0</v>
      </c>
      <c r="AT836" s="2"/>
      <c r="AU836" s="2"/>
      <c r="AW836" s="0" t="n">
        <f aca="false">ABS(AI836-1)</f>
        <v>0</v>
      </c>
      <c r="AZ836" s="3"/>
      <c r="BA836" s="3" t="n">
        <f aca="false">DEGREES(2*ACOS(AM836))</f>
        <v>0</v>
      </c>
      <c r="BB836" s="3"/>
      <c r="BC836" s="3"/>
      <c r="BD836" s="0" t="n">
        <f aca="false">SUM(AN836:BB836)</f>
        <v>0</v>
      </c>
    </row>
    <row r="837" customFormat="false" ht="13.8" hidden="false" customHeight="false" outlineLevel="0" collapsed="false">
      <c r="A837" s="0" t="n">
        <v>498.1692</v>
      </c>
      <c r="B837" s="0" t="n">
        <v>3.07333</v>
      </c>
      <c r="C837" s="0" t="n">
        <v>1.322463</v>
      </c>
      <c r="D837" s="0" t="n">
        <v>0.7413033</v>
      </c>
      <c r="E837" s="0" t="n">
        <v>-0.01289655</v>
      </c>
      <c r="F837" s="0" t="n">
        <v>0.130453</v>
      </c>
      <c r="G837" s="0" t="n">
        <v>0.03216528</v>
      </c>
      <c r="H837" s="0" t="n">
        <v>0.9908487</v>
      </c>
      <c r="I837" s="0" t="n">
        <v>0.2038396</v>
      </c>
      <c r="J837" s="0" t="n">
        <v>-0.05973426</v>
      </c>
      <c r="K837" s="0" t="n">
        <v>0.7713889</v>
      </c>
      <c r="L837" s="0" t="n">
        <v>0.07322054</v>
      </c>
      <c r="M837" s="0" t="n">
        <v>0.6293089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107.994</v>
      </c>
      <c r="S837" s="0" t="n">
        <v>118.6986</v>
      </c>
      <c r="T837" s="0" t="n">
        <v>88.73286</v>
      </c>
      <c r="U837" s="0" t="n">
        <v>69.77566</v>
      </c>
      <c r="V837" s="0" t="n">
        <v>63.52085</v>
      </c>
      <c r="W837" s="0" t="n">
        <v>36.34967</v>
      </c>
      <c r="X837" s="0" t="n">
        <v>8.570423</v>
      </c>
      <c r="Y837" s="0" t="n">
        <v>49.43979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1" t="n">
        <v>2.130549E-009</v>
      </c>
      <c r="AF837" s="1" t="n">
        <v>1.24241E-008</v>
      </c>
      <c r="AG837" s="1" t="n">
        <v>8.245888E-009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O837" s="2" t="n">
        <f aca="false">SQRT(SUMSQ(AB837:AD837))</f>
        <v>0</v>
      </c>
      <c r="AP837" s="2"/>
      <c r="AQ837" s="2"/>
      <c r="AR837" s="2"/>
      <c r="AS837" s="2" t="n">
        <f aca="false">DEGREES(2*ACOS(AH837))</f>
        <v>0</v>
      </c>
      <c r="AT837" s="2"/>
      <c r="AU837" s="2"/>
      <c r="AW837" s="0" t="n">
        <f aca="false">ABS(AI837-1)</f>
        <v>0</v>
      </c>
      <c r="AZ837" s="3"/>
      <c r="BA837" s="3" t="n">
        <f aca="false">DEGREES(2*ACOS(AM837))</f>
        <v>0</v>
      </c>
      <c r="BB837" s="3"/>
      <c r="BC837" s="3"/>
      <c r="BD837" s="0" t="n">
        <f aca="false">SUM(AN837:BB837)</f>
        <v>0</v>
      </c>
    </row>
    <row r="838" customFormat="false" ht="13.8" hidden="false" customHeight="false" outlineLevel="0" collapsed="false">
      <c r="A838" s="0" t="n">
        <v>498.2195</v>
      </c>
      <c r="B838" s="0" t="n">
        <v>3.07333</v>
      </c>
      <c r="C838" s="0" t="n">
        <v>1.322462</v>
      </c>
      <c r="D838" s="0" t="n">
        <v>0.7413033</v>
      </c>
      <c r="E838" s="0" t="n">
        <v>-0.01289655</v>
      </c>
      <c r="F838" s="0" t="n">
        <v>0.130453</v>
      </c>
      <c r="G838" s="0" t="n">
        <v>0.0321653</v>
      </c>
      <c r="H838" s="0" t="n">
        <v>0.9908487</v>
      </c>
      <c r="I838" s="0" t="n">
        <v>0.2038396</v>
      </c>
      <c r="J838" s="0" t="n">
        <v>-0.05897216</v>
      </c>
      <c r="K838" s="0" t="n">
        <v>0.7713331</v>
      </c>
      <c r="L838" s="0" t="n">
        <v>0.0722522</v>
      </c>
      <c r="M838" s="0" t="n">
        <v>0.6295612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109.9573</v>
      </c>
      <c r="S838" s="0" t="n">
        <v>120.8571</v>
      </c>
      <c r="T838" s="0" t="n">
        <v>90.34698</v>
      </c>
      <c r="U838" s="0" t="n">
        <v>71.04537</v>
      </c>
      <c r="V838" s="0" t="n">
        <v>64.67701</v>
      </c>
      <c r="W838" s="0" t="n">
        <v>37.01177</v>
      </c>
      <c r="X838" s="0" t="n">
        <v>8.725252</v>
      </c>
      <c r="Y838" s="0" t="n">
        <v>50.33858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1" t="n">
        <v>9.75018E-010</v>
      </c>
      <c r="AF838" s="1" t="n">
        <v>1.955513E-008</v>
      </c>
      <c r="AG838" s="1" t="n">
        <v>1.555847E-008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O838" s="2" t="n">
        <f aca="false">SQRT(SUMSQ(AB838:AD838))</f>
        <v>0</v>
      </c>
      <c r="AP838" s="2"/>
      <c r="AQ838" s="2"/>
      <c r="AR838" s="2"/>
      <c r="AS838" s="2" t="n">
        <f aca="false">DEGREES(2*ACOS(AH838))</f>
        <v>0</v>
      </c>
      <c r="AT838" s="2"/>
      <c r="AU838" s="2"/>
      <c r="AW838" s="0" t="n">
        <f aca="false">ABS(AI838-1)</f>
        <v>0</v>
      </c>
      <c r="AZ838" s="3"/>
      <c r="BA838" s="3" t="n">
        <f aca="false">DEGREES(2*ACOS(AM838))</f>
        <v>0</v>
      </c>
      <c r="BB838" s="3"/>
      <c r="BC838" s="3"/>
      <c r="BD838" s="0" t="n">
        <f aca="false">SUM(AN838:BB838)</f>
        <v>0</v>
      </c>
    </row>
    <row r="839" customFormat="false" ht="13.8" hidden="false" customHeight="false" outlineLevel="0" collapsed="false">
      <c r="A839" s="0" t="n">
        <v>498.269</v>
      </c>
      <c r="B839" s="0" t="n">
        <v>3.072463</v>
      </c>
      <c r="C839" s="0" t="n">
        <v>1.317969</v>
      </c>
      <c r="D839" s="0" t="n">
        <v>0.7416706</v>
      </c>
      <c r="E839" s="0" t="n">
        <v>-0.01289655</v>
      </c>
      <c r="F839" s="0" t="n">
        <v>0.130453</v>
      </c>
      <c r="G839" s="0" t="n">
        <v>0.03216531</v>
      </c>
      <c r="H839" s="0" t="n">
        <v>0.9908487</v>
      </c>
      <c r="I839" s="0" t="n">
        <v>0.2038396</v>
      </c>
      <c r="J839" s="0" t="n">
        <v>-0.05836126</v>
      </c>
      <c r="K839" s="0" t="n">
        <v>0.77129</v>
      </c>
      <c r="L839" s="0" t="n">
        <v>0.07147724</v>
      </c>
      <c r="M839" s="0" t="n">
        <v>0.6297593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107.9913</v>
      </c>
      <c r="S839" s="0" t="n">
        <v>118.7013</v>
      </c>
      <c r="T839" s="0" t="n">
        <v>88.73966</v>
      </c>
      <c r="U839" s="0" t="n">
        <v>69.78506</v>
      </c>
      <c r="V839" s="0" t="n">
        <v>63.53101</v>
      </c>
      <c r="W839" s="0" t="n">
        <v>36.35982</v>
      </c>
      <c r="X839" s="0" t="n">
        <v>8.561678</v>
      </c>
      <c r="Y839" s="0" t="n">
        <v>49.43907</v>
      </c>
      <c r="Z839" s="0" t="n">
        <v>0</v>
      </c>
      <c r="AA839" s="0" t="n">
        <v>1</v>
      </c>
      <c r="AB839" s="0" t="n">
        <v>-0.001698955</v>
      </c>
      <c r="AC839" s="0" t="n">
        <v>-0.008808795</v>
      </c>
      <c r="AD839" s="0" t="n">
        <v>0.0007202249</v>
      </c>
      <c r="AE839" s="1" t="n">
        <v>-1.475826E-009</v>
      </c>
      <c r="AF839" s="1" t="n">
        <v>4.257533E-009</v>
      </c>
      <c r="AG839" s="1" t="n">
        <v>-6.809774E-009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O839" s="2" t="n">
        <f aca="false">SQRT(SUMSQ(AB839:AD839))</f>
        <v>0.00900000229725693</v>
      </c>
      <c r="AP839" s="2"/>
      <c r="AQ839" s="2"/>
      <c r="AR839" s="2"/>
      <c r="AS839" s="2" t="n">
        <f aca="false">DEGREES(2*ACOS(AH839))</f>
        <v>0</v>
      </c>
      <c r="AT839" s="2"/>
      <c r="AU839" s="2"/>
      <c r="AW839" s="0" t="n">
        <f aca="false">ABS(AI839-1)</f>
        <v>0</v>
      </c>
      <c r="AZ839" s="3"/>
      <c r="BA839" s="3" t="n">
        <f aca="false">DEGREES(2*ACOS(AM839))</f>
        <v>0</v>
      </c>
      <c r="BB839" s="3"/>
      <c r="BC839" s="3"/>
      <c r="BD839" s="0" t="n">
        <f aca="false">SUM(AN839:BB839)</f>
        <v>0.00900000229725693</v>
      </c>
    </row>
    <row r="840" customFormat="false" ht="13.8" hidden="false" customHeight="false" outlineLevel="0" collapsed="false">
      <c r="A840" s="0" t="n">
        <v>498.319</v>
      </c>
      <c r="B840" s="0" t="n">
        <v>3.059799</v>
      </c>
      <c r="C840" s="0" t="n">
        <v>1.258202</v>
      </c>
      <c r="D840" s="0" t="n">
        <v>0.7429783</v>
      </c>
      <c r="E840" s="0" t="n">
        <v>-0.01289656</v>
      </c>
      <c r="F840" s="0" t="n">
        <v>0.130453</v>
      </c>
      <c r="G840" s="0" t="n">
        <v>0.0321653</v>
      </c>
      <c r="H840" s="0" t="n">
        <v>0.9908487</v>
      </c>
      <c r="I840" s="0" t="n">
        <v>0.2038396</v>
      </c>
      <c r="J840" s="0" t="n">
        <v>-0.05744084</v>
      </c>
      <c r="K840" s="0" t="n">
        <v>0.7713054</v>
      </c>
      <c r="L840" s="0" t="n">
        <v>0.0703296</v>
      </c>
      <c r="M840" s="0" t="n">
        <v>0.6299543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107.8502</v>
      </c>
      <c r="S840" s="0" t="n">
        <v>118.862</v>
      </c>
      <c r="T840" s="0" t="n">
        <v>89.1385</v>
      </c>
      <c r="U840" s="0" t="n">
        <v>70.32703</v>
      </c>
      <c r="V840" s="0" t="n">
        <v>64.10281</v>
      </c>
      <c r="W840" s="0" t="n">
        <v>36.94074</v>
      </c>
      <c r="X840" s="0" t="n">
        <v>8.372816</v>
      </c>
      <c r="Y840" s="0" t="n">
        <v>49.4079</v>
      </c>
      <c r="Z840" s="0" t="n">
        <v>0</v>
      </c>
      <c r="AA840" s="0" t="n">
        <v>1</v>
      </c>
      <c r="AB840" s="0" t="n">
        <v>-0.02376187</v>
      </c>
      <c r="AC840" s="0" t="n">
        <v>-0.1088001</v>
      </c>
      <c r="AD840" s="0" t="n">
        <v>0.0003774232</v>
      </c>
      <c r="AE840" s="1" t="n">
        <v>-3.355272E-009</v>
      </c>
      <c r="AF840" s="1" t="n">
        <v>9.774631E-009</v>
      </c>
      <c r="AG840" s="1" t="n">
        <v>-4.314372E-009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O840" s="2" t="n">
        <f aca="false">SQRT(SUMSQ(AB840:AD840))</f>
        <v>0.111365302828928</v>
      </c>
      <c r="AP840" s="2"/>
      <c r="AQ840" s="2"/>
      <c r="AR840" s="2"/>
      <c r="AS840" s="2" t="n">
        <f aca="false">DEGREES(2*ACOS(AH840))</f>
        <v>0</v>
      </c>
      <c r="AT840" s="2"/>
      <c r="AU840" s="2"/>
      <c r="AW840" s="0" t="n">
        <f aca="false">ABS(AI840-1)</f>
        <v>0</v>
      </c>
      <c r="AZ840" s="3"/>
      <c r="BA840" s="3" t="n">
        <f aca="false">DEGREES(2*ACOS(AM840))</f>
        <v>0</v>
      </c>
      <c r="BB840" s="3"/>
      <c r="BC840" s="3"/>
      <c r="BD840" s="0" t="n">
        <f aca="false">SUM(AN840:BB840)</f>
        <v>0.111365302828928</v>
      </c>
    </row>
    <row r="841" customFormat="false" ht="13.8" hidden="false" customHeight="false" outlineLevel="0" collapsed="false">
      <c r="A841" s="0" t="n">
        <v>498.3695</v>
      </c>
      <c r="B841" s="0" t="n">
        <v>3.025556</v>
      </c>
      <c r="C841" s="0" t="n">
        <v>1.110669</v>
      </c>
      <c r="D841" s="0" t="n">
        <v>0.7401286</v>
      </c>
      <c r="E841" s="0" t="n">
        <v>-0.01289656</v>
      </c>
      <c r="F841" s="0" t="n">
        <v>0.130453</v>
      </c>
      <c r="G841" s="0" t="n">
        <v>0.03216531</v>
      </c>
      <c r="H841" s="0" t="n">
        <v>0.9908487</v>
      </c>
      <c r="I841" s="0" t="n">
        <v>0.2038396</v>
      </c>
      <c r="J841" s="0" t="n">
        <v>-0.05507568</v>
      </c>
      <c r="K841" s="0" t="n">
        <v>0.7715922</v>
      </c>
      <c r="L841" s="0" t="n">
        <v>0.06743999</v>
      </c>
      <c r="M841" s="0" t="n">
        <v>0.6301302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109.2018</v>
      </c>
      <c r="S841" s="0" t="n">
        <v>122.3405</v>
      </c>
      <c r="T841" s="0" t="n">
        <v>93.55323</v>
      </c>
      <c r="U841" s="0" t="n">
        <v>75.21297</v>
      </c>
      <c r="V841" s="0" t="n">
        <v>68.98228</v>
      </c>
      <c r="W841" s="0" t="n">
        <v>41.24714</v>
      </c>
      <c r="X841" s="0" t="n">
        <v>10.99254</v>
      </c>
      <c r="Y841" s="0" t="n">
        <v>50.34921</v>
      </c>
      <c r="Z841" s="0" t="n">
        <v>0</v>
      </c>
      <c r="AA841" s="0" t="n">
        <v>1</v>
      </c>
      <c r="AB841" s="0" t="n">
        <v>-0.04149907</v>
      </c>
      <c r="AC841" s="0" t="n">
        <v>-0.17326</v>
      </c>
      <c r="AD841" s="0" t="n">
        <v>-0.005317155</v>
      </c>
      <c r="AE841" s="1" t="n">
        <v>-1.455591E-010</v>
      </c>
      <c r="AF841" s="1" t="n">
        <v>3.061534E-009</v>
      </c>
      <c r="AG841" s="1" t="n">
        <v>2.869432E-009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O841" s="2" t="n">
        <f aca="false">SQRT(SUMSQ(AB841:AD841))</f>
        <v>0.1782399297244</v>
      </c>
      <c r="AP841" s="2"/>
      <c r="AQ841" s="2"/>
      <c r="AR841" s="2"/>
      <c r="AS841" s="2" t="n">
        <f aca="false">DEGREES(2*ACOS(AH841))</f>
        <v>0</v>
      </c>
      <c r="AT841" s="2"/>
      <c r="AU841" s="2"/>
      <c r="AW841" s="0" t="n">
        <f aca="false">ABS(AI841-1)</f>
        <v>0</v>
      </c>
      <c r="AZ841" s="3"/>
      <c r="BA841" s="3" t="n">
        <f aca="false">DEGREES(2*ACOS(AM841))</f>
        <v>0</v>
      </c>
      <c r="BB841" s="3"/>
      <c r="BC841" s="3"/>
      <c r="BD841" s="0" t="n">
        <f aca="false">SUM(AN841:BB841)</f>
        <v>0.1782399297244</v>
      </c>
    </row>
    <row r="842" customFormat="false" ht="13.8" hidden="false" customHeight="false" outlineLevel="0" collapsed="false">
      <c r="A842" s="0" t="n">
        <v>498.4189</v>
      </c>
      <c r="B842" s="0" t="n">
        <v>2.979763</v>
      </c>
      <c r="C842" s="0" t="n">
        <v>0.9289917</v>
      </c>
      <c r="D842" s="0" t="n">
        <v>0.7323034</v>
      </c>
      <c r="E842" s="0" t="n">
        <v>-0.01289656</v>
      </c>
      <c r="F842" s="0" t="n">
        <v>0.130453</v>
      </c>
      <c r="G842" s="0" t="n">
        <v>0.03216531</v>
      </c>
      <c r="H842" s="0" t="n">
        <v>0.9908487</v>
      </c>
      <c r="I842" s="0" t="n">
        <v>0.2038396</v>
      </c>
      <c r="J842" s="0" t="n">
        <v>-0.05092197</v>
      </c>
      <c r="K842" s="0" t="n">
        <v>0.7722429</v>
      </c>
      <c r="L842" s="0" t="n">
        <v>0.06239928</v>
      </c>
      <c r="M842" s="0" t="n">
        <v>0.6302018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106.6333</v>
      </c>
      <c r="S842" s="0" t="n">
        <v>123.2603</v>
      </c>
      <c r="T842" s="0" t="n">
        <v>97.7808</v>
      </c>
      <c r="U842" s="0" t="n">
        <v>81.17629</v>
      </c>
      <c r="V842" s="0" t="n">
        <v>75.25172</v>
      </c>
      <c r="W842" s="0" t="n">
        <v>47.34072</v>
      </c>
      <c r="X842" s="0" t="n">
        <v>17.51228</v>
      </c>
      <c r="Y842" s="0" t="n">
        <v>50.5747</v>
      </c>
      <c r="Z842" s="0" t="n">
        <v>0</v>
      </c>
      <c r="AA842" s="0" t="n">
        <v>1</v>
      </c>
      <c r="AB842" s="0" t="n">
        <v>-0.05288458</v>
      </c>
      <c r="AC842" s="0" t="n">
        <v>-0.2021029</v>
      </c>
      <c r="AD842" s="0" t="n">
        <v>-0.01027521</v>
      </c>
      <c r="AE842" s="1" t="n">
        <v>-5.478695E-010</v>
      </c>
      <c r="AF842" s="1" t="n">
        <v>4.111112E-011</v>
      </c>
      <c r="AG842" s="1" t="n">
        <v>1.268849E-008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O842" s="2" t="n">
        <f aca="false">SQRT(SUMSQ(AB842:AD842))</f>
        <v>0.209160084458604</v>
      </c>
      <c r="AP842" s="2"/>
      <c r="AQ842" s="2"/>
      <c r="AR842" s="2"/>
      <c r="AS842" s="2" t="n">
        <f aca="false">DEGREES(2*ACOS(AH842))</f>
        <v>0</v>
      </c>
      <c r="AT842" s="2"/>
      <c r="AU842" s="2"/>
      <c r="AW842" s="0" t="n">
        <f aca="false">ABS(AI842-1)</f>
        <v>0</v>
      </c>
      <c r="AZ842" s="3"/>
      <c r="BA842" s="3" t="n">
        <f aca="false">DEGREES(2*ACOS(AM842))</f>
        <v>0</v>
      </c>
      <c r="BB842" s="3"/>
      <c r="BC842" s="3"/>
      <c r="BD842" s="0" t="n">
        <f aca="false">SUM(AN842:BB842)</f>
        <v>0.209160084458604</v>
      </c>
    </row>
    <row r="843" customFormat="false" ht="13.8" hidden="false" customHeight="false" outlineLevel="0" collapsed="false">
      <c r="A843" s="0" t="n">
        <v>498.4693</v>
      </c>
      <c r="B843" s="0" t="n">
        <v>2.954327</v>
      </c>
      <c r="C843" s="0" t="n">
        <v>0.9161204</v>
      </c>
      <c r="D843" s="0" t="n">
        <v>0.7221307</v>
      </c>
      <c r="E843" s="0" t="n">
        <v>-0.01289656</v>
      </c>
      <c r="F843" s="0" t="n">
        <v>0.130453</v>
      </c>
      <c r="G843" s="0" t="n">
        <v>0.03216531</v>
      </c>
      <c r="H843" s="0" t="n">
        <v>0.9908487</v>
      </c>
      <c r="I843" s="0" t="n">
        <v>0.2038396</v>
      </c>
      <c r="J843" s="0" t="n">
        <v>-0.04654298</v>
      </c>
      <c r="K843" s="0" t="n">
        <v>0.7731013</v>
      </c>
      <c r="L843" s="0" t="n">
        <v>0.05711601</v>
      </c>
      <c r="M843" s="0" t="n">
        <v>0.6299887</v>
      </c>
      <c r="N843" s="0" t="n">
        <v>1</v>
      </c>
      <c r="O843" s="0" t="n">
        <v>0.0127449</v>
      </c>
      <c r="P843" s="0" t="n">
        <v>0.04151541</v>
      </c>
      <c r="Q843" s="0" t="n">
        <v>0.00161165</v>
      </c>
      <c r="R843" s="0" t="n">
        <v>108.9953</v>
      </c>
      <c r="S843" s="0" t="n">
        <v>129.5174</v>
      </c>
      <c r="T843" s="0" t="n">
        <v>106.4186</v>
      </c>
      <c r="U843" s="0" t="n">
        <v>90.78773</v>
      </c>
      <c r="V843" s="0" t="n">
        <v>84.759</v>
      </c>
      <c r="W843" s="0" t="n">
        <v>55.79813</v>
      </c>
      <c r="X843" s="0" t="n">
        <v>25.08148</v>
      </c>
      <c r="Y843" s="0" t="n">
        <v>54.08816</v>
      </c>
      <c r="Z843" s="0" t="n">
        <v>0</v>
      </c>
      <c r="AA843" s="0" t="n">
        <v>1</v>
      </c>
      <c r="AB843" s="0" t="n">
        <v>-0.05279842</v>
      </c>
      <c r="AC843" s="0" t="n">
        <v>-0.1808119</v>
      </c>
      <c r="AD843" s="0" t="n">
        <v>-0.01425028</v>
      </c>
      <c r="AE843" s="1" t="n">
        <v>1.474843E-009</v>
      </c>
      <c r="AF843" s="1" t="n">
        <v>-2.218901E-009</v>
      </c>
      <c r="AG843" s="1" t="n">
        <v>-7.054268E-009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O843" s="2" t="n">
        <f aca="false">SQRT(SUMSQ(AB843:AD843))</f>
        <v>0.188901262082033</v>
      </c>
      <c r="AP843" s="2"/>
      <c r="AQ843" s="2"/>
      <c r="AR843" s="2"/>
      <c r="AS843" s="2" t="n">
        <f aca="false">DEGREES(2*ACOS(AH843))</f>
        <v>0</v>
      </c>
      <c r="AT843" s="2"/>
      <c r="AU843" s="2"/>
      <c r="AW843" s="0" t="n">
        <f aca="false">ABS(AI843-1)</f>
        <v>0</v>
      </c>
      <c r="AZ843" s="3"/>
      <c r="BA843" s="3" t="n">
        <f aca="false">DEGREES(2*ACOS(AM843))</f>
        <v>0</v>
      </c>
      <c r="BB843" s="3"/>
      <c r="BC843" s="3"/>
      <c r="BD843" s="0" t="n">
        <f aca="false">SUM(AN843:BB843)</f>
        <v>0.188901262082033</v>
      </c>
    </row>
    <row r="844" customFormat="false" ht="13.8" hidden="false" customHeight="false" outlineLevel="0" collapsed="false">
      <c r="A844" s="0" t="n">
        <v>498.5188</v>
      </c>
      <c r="B844" s="0" t="n">
        <v>2.961232</v>
      </c>
      <c r="C844" s="0" t="n">
        <v>0.9450471</v>
      </c>
      <c r="D844" s="0" t="n">
        <v>0.721155</v>
      </c>
      <c r="E844" s="0" t="n">
        <v>-0.01289656</v>
      </c>
      <c r="F844" s="0" t="n">
        <v>0.130453</v>
      </c>
      <c r="G844" s="0" t="n">
        <v>0.03216532</v>
      </c>
      <c r="H844" s="0" t="n">
        <v>0.9908487</v>
      </c>
      <c r="I844" s="0" t="n">
        <v>0.2038396</v>
      </c>
      <c r="J844" s="0" t="n">
        <v>-0.04340712</v>
      </c>
      <c r="K844" s="0" t="n">
        <v>0.7737792</v>
      </c>
      <c r="L844" s="0" t="n">
        <v>0.05333795</v>
      </c>
      <c r="M844" s="0" t="n">
        <v>0.6297117</v>
      </c>
      <c r="N844" s="0" t="n">
        <v>1</v>
      </c>
      <c r="O844" s="0" t="n">
        <v>0.005164623</v>
      </c>
      <c r="P844" s="0" t="n">
        <v>0.01906949</v>
      </c>
      <c r="Q844" s="0" t="n">
        <v>0.0006574392</v>
      </c>
      <c r="R844" s="0" t="n">
        <v>107.8027</v>
      </c>
      <c r="S844" s="0" t="n">
        <v>128.7001</v>
      </c>
      <c r="T844" s="0" t="n">
        <v>106.7493</v>
      </c>
      <c r="U844" s="0" t="n">
        <v>91.63889</v>
      </c>
      <c r="V844" s="0" t="n">
        <v>85.51261</v>
      </c>
      <c r="W844" s="0" t="n">
        <v>56.97792</v>
      </c>
      <c r="X844" s="0" t="n">
        <v>26.8287</v>
      </c>
      <c r="Y844" s="0" t="n">
        <v>54.60796</v>
      </c>
      <c r="Z844" s="0" t="n">
        <v>0</v>
      </c>
      <c r="AA844" s="0" t="n">
        <v>1</v>
      </c>
      <c r="AB844" s="0" t="n">
        <v>-0.02183854</v>
      </c>
      <c r="AC844" s="0" t="n">
        <v>-0.0754127</v>
      </c>
      <c r="AD844" s="0" t="n">
        <v>-0.0009928383</v>
      </c>
      <c r="AE844" s="1" t="n">
        <v>2.246916E-010</v>
      </c>
      <c r="AF844" s="1" t="n">
        <v>3.534324E-008</v>
      </c>
      <c r="AG844" s="1" t="n">
        <v>6.272627E-009</v>
      </c>
      <c r="AH844" s="0" t="n">
        <v>0.9999998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O844" s="2" t="n">
        <f aca="false">SQRT(SUMSQ(AB844:AD844))</f>
        <v>0.0785174049399975</v>
      </c>
      <c r="AP844" s="2"/>
      <c r="AQ844" s="2"/>
      <c r="AR844" s="2"/>
      <c r="AS844" s="2" t="n">
        <f aca="false">DEGREES(2*ACOS(AH844))</f>
        <v>0.0724740665991733</v>
      </c>
      <c r="AT844" s="2"/>
      <c r="AU844" s="2"/>
      <c r="AW844" s="0" t="n">
        <f aca="false">ABS(AI844-1)</f>
        <v>0</v>
      </c>
      <c r="AZ844" s="3"/>
      <c r="BA844" s="3" t="n">
        <f aca="false">DEGREES(2*ACOS(AM844))</f>
        <v>0</v>
      </c>
      <c r="BB844" s="3"/>
      <c r="BC844" s="3"/>
      <c r="BD844" s="0" t="n">
        <f aca="false">SUM(AN844:BB844)</f>
        <v>0.150991471539171</v>
      </c>
    </row>
    <row r="845" customFormat="false" ht="13.8" hidden="false" customHeight="false" outlineLevel="0" collapsed="false">
      <c r="A845" s="0" t="n">
        <v>498.5687</v>
      </c>
      <c r="B845" s="0" t="n">
        <v>2.965336</v>
      </c>
      <c r="C845" s="0" t="n">
        <v>0.9637182</v>
      </c>
      <c r="D845" s="0" t="n">
        <v>0.7233444</v>
      </c>
      <c r="E845" s="0" t="n">
        <v>-0.01289656</v>
      </c>
      <c r="F845" s="0" t="n">
        <v>0.130453</v>
      </c>
      <c r="G845" s="0" t="n">
        <v>0.03216532</v>
      </c>
      <c r="H845" s="0" t="n">
        <v>0.9908487</v>
      </c>
      <c r="I845" s="0" t="n">
        <v>0.2038396</v>
      </c>
      <c r="J845" s="0" t="n">
        <v>-0.04131463</v>
      </c>
      <c r="K845" s="0" t="n">
        <v>0.7742236</v>
      </c>
      <c r="L845" s="0" t="n">
        <v>0.05081176</v>
      </c>
      <c r="M845" s="0" t="n">
        <v>0.6295149</v>
      </c>
      <c r="N845" s="0" t="n">
        <v>1</v>
      </c>
      <c r="O845" s="0" t="n">
        <v>0.001489878</v>
      </c>
      <c r="P845" s="0" t="n">
        <v>0.005713165</v>
      </c>
      <c r="Q845" s="0" t="n">
        <v>0.0001901388</v>
      </c>
      <c r="R845" s="0" t="n">
        <v>99.96111</v>
      </c>
      <c r="S845" s="0" t="n">
        <v>119.0453</v>
      </c>
      <c r="T845" s="0" t="n">
        <v>98.414</v>
      </c>
      <c r="U845" s="0" t="n">
        <v>84.25456</v>
      </c>
      <c r="V845" s="0" t="n">
        <v>78.50597</v>
      </c>
      <c r="W845" s="0" t="n">
        <v>52.08204</v>
      </c>
      <c r="X845" s="0" t="n">
        <v>24.17817</v>
      </c>
      <c r="Y845" s="0" t="n">
        <v>50.44727</v>
      </c>
      <c r="Z845" s="0" t="n">
        <v>0</v>
      </c>
      <c r="AA845" s="0" t="n">
        <v>1</v>
      </c>
      <c r="AB845" s="0" t="n">
        <v>-0.002272544</v>
      </c>
      <c r="AC845" s="0" t="n">
        <v>-0.008663775</v>
      </c>
      <c r="AD845" s="0" t="n">
        <v>0.00088005</v>
      </c>
      <c r="AE845" s="1" t="n">
        <v>2.995789E-009</v>
      </c>
      <c r="AF845" s="1" t="n">
        <v>-5.69001E-009</v>
      </c>
      <c r="AG845" s="1" t="n">
        <v>5.673821E-009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O845" s="2" t="n">
        <f aca="false">SQRT(SUMSQ(AB845:AD845))</f>
        <v>0.00899999674916947</v>
      </c>
      <c r="AP845" s="2"/>
      <c r="AQ845" s="2"/>
      <c r="AR845" s="2"/>
      <c r="AS845" s="2" t="n">
        <f aca="false">DEGREES(2*ACOS(AH845))</f>
        <v>0</v>
      </c>
      <c r="AT845" s="2"/>
      <c r="AU845" s="2"/>
      <c r="AW845" s="0" t="n">
        <f aca="false">ABS(AI845-1)</f>
        <v>0</v>
      </c>
      <c r="AZ845" s="3"/>
      <c r="BA845" s="3" t="n">
        <f aca="false">DEGREES(2*ACOS(AM845))</f>
        <v>0</v>
      </c>
      <c r="BB845" s="3"/>
      <c r="BC845" s="3"/>
      <c r="BD845" s="0" t="n">
        <f aca="false">SUM(AN845:BB845)</f>
        <v>0.00899999674916947</v>
      </c>
    </row>
    <row r="846" customFormat="false" ht="13.8" hidden="false" customHeight="false" outlineLevel="0" collapsed="false">
      <c r="A846" s="0" t="n">
        <v>498.6191</v>
      </c>
      <c r="B846" s="0" t="n">
        <v>2.966371</v>
      </c>
      <c r="C846" s="0" t="n">
        <v>0.9689411</v>
      </c>
      <c r="D846" s="0" t="n">
        <v>0.7238206</v>
      </c>
      <c r="E846" s="0" t="n">
        <v>-0.01289656</v>
      </c>
      <c r="F846" s="0" t="n">
        <v>0.130453</v>
      </c>
      <c r="G846" s="0" t="n">
        <v>0.03216533</v>
      </c>
      <c r="H846" s="0" t="n">
        <v>0.9908487</v>
      </c>
      <c r="I846" s="0" t="n">
        <v>0.2038396</v>
      </c>
      <c r="J846" s="0" t="n">
        <v>-0.03983433</v>
      </c>
      <c r="K846" s="0" t="n">
        <v>0.7745296</v>
      </c>
      <c r="L846" s="0" t="n">
        <v>0.04902137</v>
      </c>
      <c r="M846" s="0" t="n">
        <v>0.6293759</v>
      </c>
      <c r="N846" s="0" t="n">
        <v>1</v>
      </c>
      <c r="O846" s="0" t="n">
        <v>0.0002510548</v>
      </c>
      <c r="P846" s="0" t="n">
        <v>0.00109899</v>
      </c>
      <c r="Q846" s="1" t="n">
        <v>3.200769E-005</v>
      </c>
      <c r="R846" s="0" t="n">
        <v>109.5959</v>
      </c>
      <c r="S846" s="0" t="n">
        <v>130.234</v>
      </c>
      <c r="T846" s="0" t="n">
        <v>107.2949</v>
      </c>
      <c r="U846" s="0" t="n">
        <v>91.62635</v>
      </c>
      <c r="V846" s="0" t="n">
        <v>85.29136</v>
      </c>
      <c r="W846" s="0" t="n">
        <v>56.35141</v>
      </c>
      <c r="X846" s="0" t="n">
        <v>25.6919</v>
      </c>
      <c r="Y846" s="0" t="n">
        <v>55.09603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1" t="n">
        <v>2.946047E-009</v>
      </c>
      <c r="AF846" s="1" t="n">
        <v>4.282141E-009</v>
      </c>
      <c r="AG846" s="1" t="n">
        <v>1.210805E-008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O846" s="2" t="n">
        <f aca="false">SQRT(SUMSQ(AB846:AD846))</f>
        <v>0</v>
      </c>
      <c r="AP846" s="2"/>
      <c r="AQ846" s="2"/>
      <c r="AR846" s="2"/>
      <c r="AS846" s="2" t="n">
        <f aca="false">DEGREES(2*ACOS(AH846))</f>
        <v>0</v>
      </c>
      <c r="AT846" s="2"/>
      <c r="AU846" s="2"/>
      <c r="AW846" s="0" t="n">
        <f aca="false">ABS(AI846-1)</f>
        <v>0</v>
      </c>
      <c r="AZ846" s="3"/>
      <c r="BA846" s="3" t="n">
        <f aca="false">DEGREES(2*ACOS(AM846))</f>
        <v>0</v>
      </c>
      <c r="BB846" s="3"/>
      <c r="BC846" s="3"/>
      <c r="BD846" s="0" t="n">
        <f aca="false">SUM(AN846:BB846)</f>
        <v>0</v>
      </c>
    </row>
    <row r="847" customFormat="false" ht="13.8" hidden="false" customHeight="false" outlineLevel="0" collapsed="false">
      <c r="A847" s="0" t="n">
        <v>498.6695</v>
      </c>
      <c r="B847" s="0" t="n">
        <v>2.966547</v>
      </c>
      <c r="C847" s="0" t="n">
        <v>0.9697254</v>
      </c>
      <c r="D847" s="0" t="n">
        <v>0.7239002</v>
      </c>
      <c r="E847" s="0" t="n">
        <v>-0.01289656</v>
      </c>
      <c r="F847" s="0" t="n">
        <v>0.1304531</v>
      </c>
      <c r="G847" s="0" t="n">
        <v>0.03216534</v>
      </c>
      <c r="H847" s="0" t="n">
        <v>0.9908487</v>
      </c>
      <c r="I847" s="0" t="n">
        <v>0.2038396</v>
      </c>
      <c r="J847" s="0" t="n">
        <v>-0.03871876</v>
      </c>
      <c r="K847" s="0" t="n">
        <v>0.7747559</v>
      </c>
      <c r="L847" s="0" t="n">
        <v>0.04767038</v>
      </c>
      <c r="M847" s="0" t="n">
        <v>0.6292708</v>
      </c>
      <c r="N847" s="0" t="n">
        <v>1</v>
      </c>
      <c r="O847" s="1" t="n">
        <v>4.243851E-005</v>
      </c>
      <c r="P847" s="0" t="n">
        <v>0.0001634359</v>
      </c>
      <c r="Q847" s="1" t="n">
        <v>5.364418E-006</v>
      </c>
      <c r="R847" s="0" t="n">
        <v>109.5201</v>
      </c>
      <c r="S847" s="0" t="n">
        <v>130.0218</v>
      </c>
      <c r="T847" s="0" t="n">
        <v>106.9611</v>
      </c>
      <c r="U847" s="0" t="n">
        <v>91.24228</v>
      </c>
      <c r="V847" s="0" t="n">
        <v>84.89919</v>
      </c>
      <c r="W847" s="0" t="n">
        <v>55.99409</v>
      </c>
      <c r="X847" s="0" t="n">
        <v>25.32203</v>
      </c>
      <c r="Y847" s="0" t="n">
        <v>54.97132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1" t="n">
        <v>2.277328E-009</v>
      </c>
      <c r="AF847" s="1" t="n">
        <v>1.337851E-008</v>
      </c>
      <c r="AG847" s="1" t="n">
        <v>7.355697E-009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O847" s="2" t="n">
        <f aca="false">SQRT(SUMSQ(AB847:AD847))</f>
        <v>0</v>
      </c>
      <c r="AP847" s="2"/>
      <c r="AQ847" s="2"/>
      <c r="AR847" s="2"/>
      <c r="AS847" s="2" t="n">
        <f aca="false">DEGREES(2*ACOS(AH847))</f>
        <v>0</v>
      </c>
      <c r="AT847" s="2"/>
      <c r="AU847" s="2"/>
      <c r="AW847" s="0" t="n">
        <f aca="false">ABS(AI847-1)</f>
        <v>0</v>
      </c>
      <c r="AZ847" s="3"/>
      <c r="BA847" s="3" t="n">
        <f aca="false">DEGREES(2*ACOS(AM847))</f>
        <v>0</v>
      </c>
      <c r="BB847" s="3"/>
      <c r="BC847" s="3"/>
      <c r="BD847" s="0" t="n">
        <f aca="false">SUM(AN847:BB847)</f>
        <v>0</v>
      </c>
    </row>
    <row r="848" customFormat="false" ht="13.8" hidden="false" customHeight="false" outlineLevel="0" collapsed="false">
      <c r="A848" s="0" t="n">
        <v>498.719</v>
      </c>
      <c r="B848" s="0" t="n">
        <v>2.966291</v>
      </c>
      <c r="C848" s="0" t="n">
        <v>0.9698431</v>
      </c>
      <c r="D848" s="0" t="n">
        <v>0.7230601</v>
      </c>
      <c r="E848" s="0" t="n">
        <v>-0.01289656</v>
      </c>
      <c r="F848" s="0" t="n">
        <v>0.1304531</v>
      </c>
      <c r="G848" s="0" t="n">
        <v>0.03216533</v>
      </c>
      <c r="H848" s="0" t="n">
        <v>0.9908487</v>
      </c>
      <c r="I848" s="0" t="n">
        <v>0.2038396</v>
      </c>
      <c r="J848" s="0" t="n">
        <v>-0.03786083</v>
      </c>
      <c r="K848" s="0" t="n">
        <v>0.7749299</v>
      </c>
      <c r="L848" s="0" t="n">
        <v>0.04663083</v>
      </c>
      <c r="M848" s="0" t="n">
        <v>0.6291865</v>
      </c>
      <c r="N848" s="0" t="n">
        <v>1</v>
      </c>
      <c r="O848" s="1" t="n">
        <v>6.914139E-006</v>
      </c>
      <c r="P848" s="1" t="n">
        <v>2.753735E-005</v>
      </c>
      <c r="Q848" s="1" t="n">
        <v>8.940697E-007</v>
      </c>
      <c r="R848" s="0" t="n">
        <v>107.5445</v>
      </c>
      <c r="S848" s="0" t="n">
        <v>127.6448</v>
      </c>
      <c r="T848" s="0" t="n">
        <v>104.9645</v>
      </c>
      <c r="U848" s="0" t="n">
        <v>89.51361</v>
      </c>
      <c r="V848" s="0" t="n">
        <v>83.28172</v>
      </c>
      <c r="W848" s="0" t="n">
        <v>54.90198</v>
      </c>
      <c r="X848" s="0" t="n">
        <v>24.77423</v>
      </c>
      <c r="Y848" s="0" t="n">
        <v>53.95765</v>
      </c>
      <c r="Z848" s="0" t="n">
        <v>0</v>
      </c>
      <c r="AA848" s="0" t="n">
        <v>1</v>
      </c>
      <c r="AB848" s="0" t="n">
        <v>-0.0009513227</v>
      </c>
      <c r="AC848" s="1" t="n">
        <v>-3.224547E-005</v>
      </c>
      <c r="AD848" s="0" t="n">
        <v>-0.002844987</v>
      </c>
      <c r="AE848" s="1" t="n">
        <v>3.79365E-010</v>
      </c>
      <c r="AF848" s="1" t="n">
        <v>2.215253E-010</v>
      </c>
      <c r="AG848" s="1" t="n">
        <v>-1.74578E-008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O848" s="2" t="n">
        <f aca="false">SQRT(SUMSQ(AB848:AD848))</f>
        <v>0.00300000094667315</v>
      </c>
      <c r="AP848" s="2"/>
      <c r="AQ848" s="2"/>
      <c r="AR848" s="2"/>
      <c r="AS848" s="2" t="n">
        <f aca="false">DEGREES(2*ACOS(AH848))</f>
        <v>0</v>
      </c>
      <c r="AT848" s="2"/>
      <c r="AU848" s="2"/>
      <c r="AW848" s="0" t="n">
        <f aca="false">ABS(AI848-1)</f>
        <v>0</v>
      </c>
      <c r="AZ848" s="3"/>
      <c r="BA848" s="3" t="n">
        <f aca="false">DEGREES(2*ACOS(AM848))</f>
        <v>0</v>
      </c>
      <c r="BB848" s="3"/>
      <c r="BC848" s="3"/>
      <c r="BD848" s="0" t="n">
        <f aca="false">SUM(AN848:BB848)</f>
        <v>0.00300000094667315</v>
      </c>
    </row>
    <row r="849" customFormat="false" ht="13.8" hidden="false" customHeight="false" outlineLevel="0" collapsed="false">
      <c r="A849" s="0" t="n">
        <v>498.7694</v>
      </c>
      <c r="B849" s="0" t="n">
        <v>2.963563</v>
      </c>
      <c r="C849" s="0" t="n">
        <v>0.9573584</v>
      </c>
      <c r="D849" s="0" t="n">
        <v>0.7179702</v>
      </c>
      <c r="E849" s="0" t="n">
        <v>-0.01289656</v>
      </c>
      <c r="F849" s="0" t="n">
        <v>0.1304531</v>
      </c>
      <c r="G849" s="0" t="n">
        <v>0.03216532</v>
      </c>
      <c r="H849" s="0" t="n">
        <v>0.9908487</v>
      </c>
      <c r="I849" s="0" t="n">
        <v>0.2038396</v>
      </c>
      <c r="J849" s="0" t="n">
        <v>-0.03709991</v>
      </c>
      <c r="K849" s="0" t="n">
        <v>0.7751238</v>
      </c>
      <c r="L849" s="0" t="n">
        <v>0.04571425</v>
      </c>
      <c r="M849" s="0" t="n">
        <v>0.6290604</v>
      </c>
      <c r="N849" s="0" t="n">
        <v>1</v>
      </c>
      <c r="O849" s="0" t="n">
        <v>0.003644466</v>
      </c>
      <c r="P849" s="0" t="n">
        <v>0.007963359</v>
      </c>
      <c r="Q849" s="0" t="n">
        <v>0.000461936</v>
      </c>
      <c r="R849" s="0" t="n">
        <v>109.5732</v>
      </c>
      <c r="S849" s="0" t="n">
        <v>130.0528</v>
      </c>
      <c r="T849" s="0" t="n">
        <v>106.9625</v>
      </c>
      <c r="U849" s="0" t="n">
        <v>91.2178</v>
      </c>
      <c r="V849" s="0" t="n">
        <v>84.85917</v>
      </c>
      <c r="W849" s="0" t="n">
        <v>55.93894</v>
      </c>
      <c r="X849" s="0" t="n">
        <v>25.30536</v>
      </c>
      <c r="Y849" s="0" t="n">
        <v>54.96708</v>
      </c>
      <c r="Z849" s="0" t="n">
        <v>0</v>
      </c>
      <c r="AA849" s="0" t="n">
        <v>1</v>
      </c>
      <c r="AB849" s="0" t="n">
        <v>-0.01479837</v>
      </c>
      <c r="AC849" s="0" t="n">
        <v>-0.04045281</v>
      </c>
      <c r="AD849" s="0" t="n">
        <v>-0.007250913</v>
      </c>
      <c r="AE849" s="1" t="n">
        <v>1.256964E-009</v>
      </c>
      <c r="AF849" s="1" t="n">
        <v>1.166026E-008</v>
      </c>
      <c r="AG849" s="1" t="n">
        <v>-7.148961E-009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O849" s="2" t="n">
        <f aca="false">SQRT(SUMSQ(AB849:AD849))</f>
        <v>0.0436806287830953</v>
      </c>
      <c r="AP849" s="2"/>
      <c r="AQ849" s="2"/>
      <c r="AR849" s="2"/>
      <c r="AS849" s="2" t="n">
        <f aca="false">DEGREES(2*ACOS(AH849))</f>
        <v>0</v>
      </c>
      <c r="AT849" s="2"/>
      <c r="AU849" s="2"/>
      <c r="AW849" s="0" t="n">
        <f aca="false">ABS(AI849-1)</f>
        <v>0</v>
      </c>
      <c r="AZ849" s="3"/>
      <c r="BA849" s="3" t="n">
        <f aca="false">DEGREES(2*ACOS(AM849))</f>
        <v>0</v>
      </c>
      <c r="BB849" s="3"/>
      <c r="BC849" s="3"/>
      <c r="BD849" s="0" t="n">
        <f aca="false">SUM(AN849:BB849)</f>
        <v>0.0436806287830953</v>
      </c>
    </row>
    <row r="850" customFormat="false" ht="13.8" hidden="false" customHeight="false" outlineLevel="0" collapsed="false">
      <c r="A850" s="0" t="n">
        <v>498.8189</v>
      </c>
      <c r="B850" s="0" t="n">
        <v>2.966842</v>
      </c>
      <c r="C850" s="0" t="n">
        <v>0.9673969</v>
      </c>
      <c r="D850" s="0" t="n">
        <v>0.7162567</v>
      </c>
      <c r="E850" s="0" t="n">
        <v>-0.01289656</v>
      </c>
      <c r="F850" s="0" t="n">
        <v>0.130453</v>
      </c>
      <c r="G850" s="0" t="n">
        <v>0.03216532</v>
      </c>
      <c r="H850" s="0" t="n">
        <v>0.9908487</v>
      </c>
      <c r="I850" s="0" t="n">
        <v>0.2038396</v>
      </c>
      <c r="J850" s="0" t="n">
        <v>-0.03652524</v>
      </c>
      <c r="K850" s="0" t="n">
        <v>0.7753182</v>
      </c>
      <c r="L850" s="0" t="n">
        <v>0.04502864</v>
      </c>
      <c r="M850" s="0" t="n">
        <v>0.6289039</v>
      </c>
      <c r="N850" s="0" t="n">
        <v>1</v>
      </c>
      <c r="O850" s="0" t="n">
        <v>0.0007531643</v>
      </c>
      <c r="P850" s="0" t="n">
        <v>0.002274454</v>
      </c>
      <c r="Q850" s="1" t="n">
        <v>9.489059E-005</v>
      </c>
      <c r="R850" s="0" t="n">
        <v>107.8636</v>
      </c>
      <c r="S850" s="0" t="n">
        <v>128.0691</v>
      </c>
      <c r="T850" s="0" t="n">
        <v>105.4341</v>
      </c>
      <c r="U850" s="0" t="n">
        <v>89.94707</v>
      </c>
      <c r="V850" s="0" t="n">
        <v>83.67544</v>
      </c>
      <c r="W850" s="0" t="n">
        <v>55.17284</v>
      </c>
      <c r="X850" s="0" t="n">
        <v>25.23129</v>
      </c>
      <c r="Y850" s="0" t="n">
        <v>54.07232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1" t="n">
        <v>1.043601E-009</v>
      </c>
      <c r="AF850" s="1" t="n">
        <v>-1.917248E-008</v>
      </c>
      <c r="AG850" s="1" t="n">
        <v>8.353165E-009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O850" s="2" t="n">
        <f aca="false">SQRT(SUMSQ(AB850:AD850))</f>
        <v>0</v>
      </c>
      <c r="AP850" s="2"/>
      <c r="AQ850" s="2"/>
      <c r="AR850" s="2"/>
      <c r="AS850" s="2" t="n">
        <f aca="false">DEGREES(2*ACOS(AH850))</f>
        <v>0</v>
      </c>
      <c r="AT850" s="2"/>
      <c r="AU850" s="2"/>
      <c r="AW850" s="0" t="n">
        <f aca="false">ABS(AI850-1)</f>
        <v>0</v>
      </c>
      <c r="AZ850" s="3"/>
      <c r="BA850" s="3" t="n">
        <f aca="false">DEGREES(2*ACOS(AM850))</f>
        <v>0</v>
      </c>
      <c r="BB850" s="3"/>
      <c r="BC850" s="3"/>
      <c r="BD850" s="0" t="n">
        <f aca="false">SUM(AN850:BB850)</f>
        <v>0</v>
      </c>
    </row>
    <row r="851" customFormat="false" ht="13.8" hidden="false" customHeight="false" outlineLevel="0" collapsed="false">
      <c r="A851" s="0" t="n">
        <v>498.869</v>
      </c>
      <c r="B851" s="0" t="n">
        <v>2.967425</v>
      </c>
      <c r="C851" s="0" t="n">
        <v>0.9695381</v>
      </c>
      <c r="D851" s="0" t="n">
        <v>0.7159712</v>
      </c>
      <c r="E851" s="0" t="n">
        <v>-0.01289656</v>
      </c>
      <c r="F851" s="0" t="n">
        <v>0.130453</v>
      </c>
      <c r="G851" s="0" t="n">
        <v>0.03216532</v>
      </c>
      <c r="H851" s="0" t="n">
        <v>0.9908487</v>
      </c>
      <c r="I851" s="0" t="n">
        <v>0.2038396</v>
      </c>
      <c r="J851" s="0" t="n">
        <v>-0.0361438</v>
      </c>
      <c r="K851" s="0" t="n">
        <v>0.775467</v>
      </c>
      <c r="L851" s="0" t="n">
        <v>0.04457611</v>
      </c>
      <c r="M851" s="0" t="n">
        <v>0.6287746</v>
      </c>
      <c r="N851" s="0" t="n">
        <v>1</v>
      </c>
      <c r="O851" s="0" t="n">
        <v>0.0001270771</v>
      </c>
      <c r="P851" s="0" t="n">
        <v>0.0003508925</v>
      </c>
      <c r="Q851" s="1" t="n">
        <v>1.585484E-005</v>
      </c>
      <c r="R851" s="0" t="n">
        <v>105.9872</v>
      </c>
      <c r="S851" s="0" t="n">
        <v>125.7331</v>
      </c>
      <c r="T851" s="0" t="n">
        <v>103.3942</v>
      </c>
      <c r="U851" s="0" t="n">
        <v>88.11139</v>
      </c>
      <c r="V851" s="0" t="n">
        <v>81.93478</v>
      </c>
      <c r="W851" s="0" t="n">
        <v>53.91039</v>
      </c>
      <c r="X851" s="0" t="n">
        <v>24.61478</v>
      </c>
      <c r="Y851" s="0" t="n">
        <v>52.97007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1" t="n">
        <v>2.367594E-009</v>
      </c>
      <c r="AF851" s="1" t="n">
        <v>-3.166326E-010</v>
      </c>
      <c r="AG851" s="1" t="n">
        <v>5.046504E-009</v>
      </c>
      <c r="AH851" s="0" t="n">
        <v>0.9999999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O851" s="2" t="n">
        <f aca="false">SQRT(SUMSQ(AB851:AD851))</f>
        <v>0</v>
      </c>
      <c r="AP851" s="2"/>
      <c r="AQ851" s="2"/>
      <c r="AR851" s="2"/>
      <c r="AS851" s="2" t="n">
        <f aca="false">DEGREES(2*ACOS(AH851))</f>
        <v>0.0512469035396072</v>
      </c>
      <c r="AT851" s="2"/>
      <c r="AU851" s="2"/>
      <c r="AW851" s="0" t="n">
        <f aca="false">ABS(AI851-1)</f>
        <v>0</v>
      </c>
      <c r="AZ851" s="3"/>
      <c r="BA851" s="3" t="n">
        <f aca="false">DEGREES(2*ACOS(AM851))</f>
        <v>0</v>
      </c>
      <c r="BB851" s="3"/>
      <c r="BC851" s="3"/>
      <c r="BD851" s="0" t="n">
        <f aca="false">SUM(AN851:BB851)</f>
        <v>0.0512469035396072</v>
      </c>
    </row>
    <row r="852" customFormat="false" ht="13.8" hidden="false" customHeight="false" outlineLevel="0" collapsed="false">
      <c r="A852" s="0" t="n">
        <v>498.9194</v>
      </c>
      <c r="B852" s="0" t="n">
        <v>2.967525</v>
      </c>
      <c r="C852" s="0" t="n">
        <v>0.9698214</v>
      </c>
      <c r="D852" s="0" t="n">
        <v>0.7159231</v>
      </c>
      <c r="E852" s="0" t="n">
        <v>-0.01289656</v>
      </c>
      <c r="F852" s="0" t="n">
        <v>0.1304531</v>
      </c>
      <c r="G852" s="0" t="n">
        <v>0.03216533</v>
      </c>
      <c r="H852" s="0" t="n">
        <v>0.9908487</v>
      </c>
      <c r="I852" s="0" t="n">
        <v>0.2038396</v>
      </c>
      <c r="J852" s="0" t="n">
        <v>-0.03585764</v>
      </c>
      <c r="K852" s="0" t="n">
        <v>0.7755827</v>
      </c>
      <c r="L852" s="0" t="n">
        <v>0.04423697</v>
      </c>
      <c r="M852" s="0" t="n">
        <v>0.6286724</v>
      </c>
      <c r="N852" s="0" t="n">
        <v>1</v>
      </c>
      <c r="O852" s="1" t="n">
        <v>2.145767E-005</v>
      </c>
      <c r="P852" s="1" t="n">
        <v>5.877018E-005</v>
      </c>
      <c r="Q852" s="1" t="n">
        <v>2.682209E-006</v>
      </c>
      <c r="R852" s="0" t="n">
        <v>109.9294</v>
      </c>
      <c r="S852" s="0" t="n">
        <v>130.3547</v>
      </c>
      <c r="T852" s="0" t="n">
        <v>107.1307</v>
      </c>
      <c r="U852" s="0" t="n">
        <v>91.24805</v>
      </c>
      <c r="V852" s="0" t="n">
        <v>84.8353</v>
      </c>
      <c r="W852" s="0" t="n">
        <v>55.76455</v>
      </c>
      <c r="X852" s="0" t="n">
        <v>25.41716</v>
      </c>
      <c r="Y852" s="0" t="n">
        <v>54.87204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1" t="n">
        <v>3.62929E-009</v>
      </c>
      <c r="AF852" s="1" t="n">
        <v>3.062682E-008</v>
      </c>
      <c r="AG852" s="1" t="n">
        <v>6.784537E-009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O852" s="2" t="n">
        <f aca="false">SQRT(SUMSQ(AB852:AD852))</f>
        <v>0</v>
      </c>
      <c r="AP852" s="2"/>
      <c r="AQ852" s="2"/>
      <c r="AR852" s="2"/>
      <c r="AS852" s="2" t="n">
        <f aca="false">DEGREES(2*ACOS(AH852))</f>
        <v>0</v>
      </c>
      <c r="AT852" s="2"/>
      <c r="AU852" s="2"/>
      <c r="AW852" s="0" t="n">
        <f aca="false">ABS(AI852-1)</f>
        <v>0</v>
      </c>
      <c r="AZ852" s="3"/>
      <c r="BA852" s="3" t="n">
        <f aca="false">DEGREES(2*ACOS(AM852))</f>
        <v>0</v>
      </c>
      <c r="BB852" s="3"/>
      <c r="BC852" s="3"/>
      <c r="BD852" s="0" t="n">
        <f aca="false">SUM(AN852:BB852)</f>
        <v>0</v>
      </c>
    </row>
    <row r="853" customFormat="false" ht="13.8" hidden="false" customHeight="false" outlineLevel="0" collapsed="false">
      <c r="A853" s="0" t="n">
        <v>498.9689</v>
      </c>
      <c r="B853" s="0" t="n">
        <v>2.967541</v>
      </c>
      <c r="C853" s="0" t="n">
        <v>0.9698689</v>
      </c>
      <c r="D853" s="0" t="n">
        <v>0.7159151</v>
      </c>
      <c r="E853" s="0" t="n">
        <v>-0.01289656</v>
      </c>
      <c r="F853" s="0" t="n">
        <v>0.1304532</v>
      </c>
      <c r="G853" s="0" t="n">
        <v>0.03216535</v>
      </c>
      <c r="H853" s="0" t="n">
        <v>0.9908487</v>
      </c>
      <c r="I853" s="0" t="n">
        <v>0.2038396</v>
      </c>
      <c r="J853" s="0" t="n">
        <v>-0.0356374</v>
      </c>
      <c r="K853" s="0" t="n">
        <v>0.7756724</v>
      </c>
      <c r="L853" s="0" t="n">
        <v>0.04397595</v>
      </c>
      <c r="M853" s="0" t="n">
        <v>0.6285924</v>
      </c>
      <c r="N853" s="0" t="n">
        <v>1</v>
      </c>
      <c r="O853" s="1" t="n">
        <v>3.576279E-006</v>
      </c>
      <c r="P853" s="1" t="n">
        <v>9.834766E-006</v>
      </c>
      <c r="Q853" s="1" t="n">
        <v>4.768372E-007</v>
      </c>
      <c r="R853" s="0" t="n">
        <v>107.9697</v>
      </c>
      <c r="S853" s="0" t="n">
        <v>128.0168</v>
      </c>
      <c r="T853" s="0" t="n">
        <v>105.1925</v>
      </c>
      <c r="U853" s="0" t="n">
        <v>89.58484</v>
      </c>
      <c r="V853" s="0" t="n">
        <v>83.28493</v>
      </c>
      <c r="W853" s="0" t="n">
        <v>54.73142</v>
      </c>
      <c r="X853" s="0" t="n">
        <v>24.93407</v>
      </c>
      <c r="Y853" s="0" t="n">
        <v>53.87616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1" t="n">
        <v>1.811281E-009</v>
      </c>
      <c r="AF853" s="1" t="n">
        <v>7.098313E-009</v>
      </c>
      <c r="AG853" s="1" t="n">
        <v>-1.476154E-009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O853" s="2" t="n">
        <f aca="false">SQRT(SUMSQ(AB853:AD853))</f>
        <v>0</v>
      </c>
      <c r="AP853" s="2"/>
      <c r="AQ853" s="2"/>
      <c r="AR853" s="2"/>
      <c r="AS853" s="2" t="n">
        <f aca="false">DEGREES(2*ACOS(AH853))</f>
        <v>0</v>
      </c>
      <c r="AT853" s="2"/>
      <c r="AU853" s="2"/>
      <c r="AW853" s="0" t="n">
        <f aca="false">ABS(AI853-1)</f>
        <v>0</v>
      </c>
      <c r="AZ853" s="3"/>
      <c r="BA853" s="3" t="n">
        <f aca="false">DEGREES(2*ACOS(AM853))</f>
        <v>0</v>
      </c>
      <c r="BB853" s="3"/>
      <c r="BC853" s="3"/>
      <c r="BD853" s="0" t="n">
        <f aca="false">SUM(AN853:BB853)</f>
        <v>0</v>
      </c>
    </row>
    <row r="854" customFormat="false" ht="13.8" hidden="false" customHeight="false" outlineLevel="0" collapsed="false">
      <c r="A854" s="0" t="n">
        <v>499.0189</v>
      </c>
      <c r="B854" s="0" t="n">
        <v>2.967544</v>
      </c>
      <c r="C854" s="0" t="n">
        <v>0.9698769</v>
      </c>
      <c r="D854" s="0" t="n">
        <v>0.7159137</v>
      </c>
      <c r="E854" s="0" t="n">
        <v>-0.01289657</v>
      </c>
      <c r="F854" s="0" t="n">
        <v>0.1304533</v>
      </c>
      <c r="G854" s="0" t="n">
        <v>0.03216536</v>
      </c>
      <c r="H854" s="0" t="n">
        <v>0.9908487</v>
      </c>
      <c r="I854" s="0" t="n">
        <v>0.2038396</v>
      </c>
      <c r="J854" s="0" t="n">
        <v>-0.03546705</v>
      </c>
      <c r="K854" s="0" t="n">
        <v>0.7757419</v>
      </c>
      <c r="L854" s="0" t="n">
        <v>0.04377398</v>
      </c>
      <c r="M854" s="0" t="n">
        <v>0.6285304</v>
      </c>
      <c r="N854" s="0" t="n">
        <v>1</v>
      </c>
      <c r="O854" s="1" t="n">
        <v>4.768372E-007</v>
      </c>
      <c r="P854" s="1" t="n">
        <v>1.66893E-006</v>
      </c>
      <c r="Q854" s="1" t="n">
        <v>5.960464E-008</v>
      </c>
      <c r="R854" s="0" t="n">
        <v>96.19175</v>
      </c>
      <c r="S854" s="0" t="n">
        <v>114.0491</v>
      </c>
      <c r="T854" s="0" t="n">
        <v>93.71162</v>
      </c>
      <c r="U854" s="0" t="n">
        <v>79.80491</v>
      </c>
      <c r="V854" s="0" t="n">
        <v>74.19189</v>
      </c>
      <c r="W854" s="0" t="n">
        <v>48.75298</v>
      </c>
      <c r="X854" s="0" t="n">
        <v>22.20787</v>
      </c>
      <c r="Y854" s="0" t="n">
        <v>47.99538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1" t="n">
        <v>1.010102E-009</v>
      </c>
      <c r="AF854" s="1" t="n">
        <v>-6.636443E-009</v>
      </c>
      <c r="AG854" s="1" t="n">
        <v>-2.335371E-009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O854" s="2" t="n">
        <f aca="false">SQRT(SUMSQ(AB854:AD854))</f>
        <v>0</v>
      </c>
      <c r="AP854" s="2"/>
      <c r="AQ854" s="2"/>
      <c r="AR854" s="2"/>
      <c r="AS854" s="2" t="n">
        <f aca="false">DEGREES(2*ACOS(AH854))</f>
        <v>0</v>
      </c>
      <c r="AT854" s="2"/>
      <c r="AU854" s="2"/>
      <c r="AW854" s="0" t="n">
        <f aca="false">ABS(AI854-1)</f>
        <v>0</v>
      </c>
      <c r="AZ854" s="3"/>
      <c r="BA854" s="3" t="n">
        <f aca="false">DEGREES(2*ACOS(AM854))</f>
        <v>0</v>
      </c>
      <c r="BB854" s="3"/>
      <c r="BC854" s="3"/>
      <c r="BD854" s="0" t="n">
        <f aca="false">SUM(AN854:BB854)</f>
        <v>0</v>
      </c>
    </row>
    <row r="855" customFormat="false" ht="13.8" hidden="false" customHeight="false" outlineLevel="0" collapsed="false">
      <c r="A855" s="0" t="n">
        <v>499.0704</v>
      </c>
      <c r="B855" s="0" t="n">
        <v>2.964505</v>
      </c>
      <c r="C855" s="0" t="n">
        <v>0.9586947</v>
      </c>
      <c r="D855" s="0" t="n">
        <v>0.7291933</v>
      </c>
      <c r="E855" s="0" t="n">
        <v>-0.01289657</v>
      </c>
      <c r="F855" s="0" t="n">
        <v>0.1304534</v>
      </c>
      <c r="G855" s="0" t="n">
        <v>0.03216538</v>
      </c>
      <c r="H855" s="0" t="n">
        <v>0.9908486</v>
      </c>
      <c r="I855" s="0" t="n">
        <v>0.2038396</v>
      </c>
      <c r="J855" s="0" t="n">
        <v>-0.03525534</v>
      </c>
      <c r="K855" s="0" t="n">
        <v>0.7757262</v>
      </c>
      <c r="L855" s="0" t="n">
        <v>0.04350836</v>
      </c>
      <c r="M855" s="0" t="n">
        <v>0.6285801</v>
      </c>
      <c r="N855" s="0" t="n">
        <v>1</v>
      </c>
      <c r="O855" s="0" t="n">
        <v>0.001077175</v>
      </c>
      <c r="P855" s="0" t="n">
        <v>0.01058316</v>
      </c>
      <c r="Q855" s="0" t="n">
        <v>0.0003479123</v>
      </c>
      <c r="R855" s="0" t="n">
        <v>90.25729</v>
      </c>
      <c r="S855" s="0" t="n">
        <v>107.0533</v>
      </c>
      <c r="T855" s="0" t="n">
        <v>88.00065</v>
      </c>
      <c r="U855" s="0" t="n">
        <v>74.97504</v>
      </c>
      <c r="V855" s="0" t="n">
        <v>69.71937</v>
      </c>
      <c r="W855" s="0" t="n">
        <v>45.85227</v>
      </c>
      <c r="X855" s="0" t="n">
        <v>20.89259</v>
      </c>
      <c r="Y855" s="0" t="n">
        <v>45.07875</v>
      </c>
      <c r="Z855" s="0" t="n">
        <v>0</v>
      </c>
      <c r="AA855" s="0" t="n">
        <v>1</v>
      </c>
      <c r="AB855" s="0" t="n">
        <v>-0.00829371</v>
      </c>
      <c r="AC855" s="0" t="n">
        <v>-0.04576086</v>
      </c>
      <c r="AD855" s="0" t="n">
        <v>0.02152644</v>
      </c>
      <c r="AE855" s="1" t="n">
        <v>2.278435E-009</v>
      </c>
      <c r="AF855" s="1" t="n">
        <v>1.098236E-008</v>
      </c>
      <c r="AG855" s="1" t="n">
        <v>1.049035E-008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O855" s="2" t="n">
        <f aca="false">SQRT(SUMSQ(AB855:AD855))</f>
        <v>0.051246751629516</v>
      </c>
      <c r="AP855" s="2"/>
      <c r="AQ855" s="2"/>
      <c r="AR855" s="2"/>
      <c r="AS855" s="2" t="n">
        <f aca="false">DEGREES(2*ACOS(AH855))</f>
        <v>0</v>
      </c>
      <c r="AT855" s="2"/>
      <c r="AU855" s="2"/>
      <c r="AW855" s="0" t="n">
        <f aca="false">ABS(AI855-1)</f>
        <v>0</v>
      </c>
      <c r="AZ855" s="3"/>
      <c r="BA855" s="3" t="n">
        <f aca="false">DEGREES(2*ACOS(AM855))</f>
        <v>0</v>
      </c>
      <c r="BB855" s="3"/>
      <c r="BC855" s="3"/>
      <c r="BD855" s="0" t="n">
        <f aca="false">SUM(AN855:BB855)</f>
        <v>0.051246751629516</v>
      </c>
    </row>
    <row r="856" customFormat="false" ht="13.8" hidden="false" customHeight="false" outlineLevel="0" collapsed="false">
      <c r="A856" s="0" t="n">
        <v>499.1199</v>
      </c>
      <c r="B856" s="0" t="n">
        <v>2.955817</v>
      </c>
      <c r="C856" s="0" t="n">
        <v>0.9400184</v>
      </c>
      <c r="D856" s="0" t="n">
        <v>0.7521848</v>
      </c>
      <c r="E856" s="0" t="n">
        <v>-0.01289657</v>
      </c>
      <c r="F856" s="0" t="n">
        <v>0.1304535</v>
      </c>
      <c r="G856" s="0" t="n">
        <v>0.03216537</v>
      </c>
      <c r="H856" s="0" t="n">
        <v>0.9908486</v>
      </c>
      <c r="I856" s="0" t="n">
        <v>0.2038396</v>
      </c>
      <c r="J856" s="0" t="n">
        <v>-0.03481887</v>
      </c>
      <c r="K856" s="0" t="n">
        <v>0.7754385</v>
      </c>
      <c r="L856" s="0" t="n">
        <v>0.04292516</v>
      </c>
      <c r="M856" s="0" t="n">
        <v>0.6289993</v>
      </c>
      <c r="N856" s="0" t="n">
        <v>1</v>
      </c>
      <c r="O856" s="0" t="n">
        <v>0.003855944</v>
      </c>
      <c r="P856" s="0" t="n">
        <v>0.01655537</v>
      </c>
      <c r="Q856" s="0" t="n">
        <v>0.0004953146</v>
      </c>
      <c r="R856" s="0" t="n">
        <v>107.2923</v>
      </c>
      <c r="S856" s="0" t="n">
        <v>127.7477</v>
      </c>
      <c r="T856" s="0" t="n">
        <v>105.4764</v>
      </c>
      <c r="U856" s="0" t="n">
        <v>90.2897</v>
      </c>
      <c r="V856" s="0" t="n">
        <v>84.14707</v>
      </c>
      <c r="W856" s="0" t="n">
        <v>55.85552</v>
      </c>
      <c r="X856" s="0" t="n">
        <v>25.44842</v>
      </c>
      <c r="Y856" s="0" t="n">
        <v>54.30233</v>
      </c>
      <c r="Z856" s="0" t="n">
        <v>0</v>
      </c>
      <c r="AA856" s="0" t="n">
        <v>1</v>
      </c>
      <c r="AB856" s="0" t="n">
        <v>-0.04122441</v>
      </c>
      <c r="AC856" s="0" t="n">
        <v>-0.1367514</v>
      </c>
      <c r="AD856" s="0" t="n">
        <v>0.01926462</v>
      </c>
      <c r="AE856" s="1" t="n">
        <v>-1.994011E-009</v>
      </c>
      <c r="AF856" s="1" t="n">
        <v>2.165267E-008</v>
      </c>
      <c r="AG856" s="1" t="n">
        <v>-1.290236E-008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O856" s="2" t="n">
        <f aca="false">SQRT(SUMSQ(AB856:AD856))</f>
        <v>0.144123290850412</v>
      </c>
      <c r="AP856" s="2"/>
      <c r="AQ856" s="2"/>
      <c r="AR856" s="2"/>
      <c r="AS856" s="2" t="n">
        <f aca="false">DEGREES(2*ACOS(AH856))</f>
        <v>0</v>
      </c>
      <c r="AT856" s="2"/>
      <c r="AU856" s="2"/>
      <c r="AW856" s="0" t="n">
        <f aca="false">ABS(AI856-1)</f>
        <v>0</v>
      </c>
      <c r="AZ856" s="3"/>
      <c r="BA856" s="3" t="n">
        <f aca="false">DEGREES(2*ACOS(AM856))</f>
        <v>0</v>
      </c>
      <c r="BB856" s="3"/>
      <c r="BC856" s="3"/>
      <c r="BD856" s="0" t="n">
        <f aca="false">SUM(AN856:BB856)</f>
        <v>0.144123290850412</v>
      </c>
    </row>
    <row r="857" customFormat="false" ht="13.8" hidden="false" customHeight="false" outlineLevel="0" collapsed="false">
      <c r="A857" s="0" t="n">
        <v>499.1703</v>
      </c>
      <c r="B857" s="0" t="n">
        <v>2.957404</v>
      </c>
      <c r="C857" s="0" t="n">
        <v>0.9550725</v>
      </c>
      <c r="D857" s="0" t="n">
        <v>0.7739517</v>
      </c>
      <c r="E857" s="0" t="n">
        <v>-0.01289657</v>
      </c>
      <c r="F857" s="0" t="n">
        <v>0.1304535</v>
      </c>
      <c r="G857" s="0" t="n">
        <v>0.03216539</v>
      </c>
      <c r="H857" s="0" t="n">
        <v>0.9908486</v>
      </c>
      <c r="I857" s="0" t="n">
        <v>0.2038396</v>
      </c>
      <c r="J857" s="0" t="n">
        <v>-0.03452919</v>
      </c>
      <c r="K857" s="0" t="n">
        <v>0.7748942</v>
      </c>
      <c r="L857" s="0" t="n">
        <v>0.04248978</v>
      </c>
      <c r="M857" s="0" t="n">
        <v>0.6297154</v>
      </c>
      <c r="N857" s="0" t="n">
        <v>1</v>
      </c>
      <c r="O857" s="0" t="n">
        <v>0.003568888</v>
      </c>
      <c r="P857" s="0" t="n">
        <v>0.01484519</v>
      </c>
      <c r="Q857" s="0" t="n">
        <v>0.0004710555</v>
      </c>
      <c r="R857" s="0" t="n">
        <v>108.1304</v>
      </c>
      <c r="S857" s="0" t="n">
        <v>129.3457</v>
      </c>
      <c r="T857" s="0" t="n">
        <v>107.3089</v>
      </c>
      <c r="U857" s="0" t="n">
        <v>92.3928</v>
      </c>
      <c r="V857" s="0" t="n">
        <v>86.34097</v>
      </c>
      <c r="W857" s="0" t="n">
        <v>57.99113</v>
      </c>
      <c r="X857" s="0" t="n">
        <v>26.33646</v>
      </c>
      <c r="Y857" s="0" t="n">
        <v>55.80892</v>
      </c>
      <c r="Z857" s="0" t="n">
        <v>0</v>
      </c>
      <c r="AA857" s="0" t="n">
        <v>1</v>
      </c>
      <c r="AB857" s="0" t="n">
        <v>-0.01645581</v>
      </c>
      <c r="AC857" s="0" t="n">
        <v>-0.05970476</v>
      </c>
      <c r="AD857" s="0" t="n">
        <v>0.01464571</v>
      </c>
      <c r="AE857" s="1" t="n">
        <v>2.515465E-009</v>
      </c>
      <c r="AF857" s="1" t="n">
        <v>-1.428199E-008</v>
      </c>
      <c r="AG857" s="1" t="n">
        <v>-2.475686E-009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O857" s="2" t="n">
        <f aca="false">SQRT(SUMSQ(AB857:AD857))</f>
        <v>0.0636392085967275</v>
      </c>
      <c r="AP857" s="2"/>
      <c r="AQ857" s="2"/>
      <c r="AR857" s="2"/>
      <c r="AS857" s="2" t="n">
        <f aca="false">DEGREES(2*ACOS(AH857))</f>
        <v>0</v>
      </c>
      <c r="AT857" s="2"/>
      <c r="AU857" s="2"/>
      <c r="AW857" s="0" t="n">
        <f aca="false">ABS(AI857-1)</f>
        <v>0</v>
      </c>
      <c r="AZ857" s="3"/>
      <c r="BA857" s="3" t="n">
        <f aca="false">DEGREES(2*ACOS(AM857))</f>
        <v>0</v>
      </c>
      <c r="BB857" s="3"/>
      <c r="BC857" s="3"/>
      <c r="BD857" s="0" t="n">
        <f aca="false">SUM(AN857:BB857)</f>
        <v>0.0636392085967275</v>
      </c>
    </row>
    <row r="858" customFormat="false" ht="13.8" hidden="false" customHeight="false" outlineLevel="0" collapsed="false">
      <c r="A858" s="0" t="n">
        <v>499.2199</v>
      </c>
      <c r="B858" s="0" t="n">
        <v>2.959516</v>
      </c>
      <c r="C858" s="0" t="n">
        <v>0.9672793</v>
      </c>
      <c r="D858" s="0" t="n">
        <v>0.7782591</v>
      </c>
      <c r="E858" s="0" t="n">
        <v>-0.01289658</v>
      </c>
      <c r="F858" s="0" t="n">
        <v>0.1304535</v>
      </c>
      <c r="G858" s="0" t="n">
        <v>0.03216537</v>
      </c>
      <c r="H858" s="0" t="n">
        <v>0.9908486</v>
      </c>
      <c r="I858" s="0" t="n">
        <v>0.2038396</v>
      </c>
      <c r="J858" s="0" t="n">
        <v>-0.03461856</v>
      </c>
      <c r="K858" s="0" t="n">
        <v>0.7743071</v>
      </c>
      <c r="L858" s="0" t="n">
        <v>0.04251921</v>
      </c>
      <c r="M858" s="0" t="n">
        <v>0.6304303</v>
      </c>
      <c r="N858" s="0" t="n">
        <v>1</v>
      </c>
      <c r="O858" s="0" t="n">
        <v>0.0006039143</v>
      </c>
      <c r="P858" s="0" t="n">
        <v>0.002574325</v>
      </c>
      <c r="Q858" s="1" t="n">
        <v>7.754564E-005</v>
      </c>
      <c r="R858" s="0" t="n">
        <v>105.1444</v>
      </c>
      <c r="S858" s="0" t="n">
        <v>125.8477</v>
      </c>
      <c r="T858" s="0" t="n">
        <v>104.2982</v>
      </c>
      <c r="U858" s="0" t="n">
        <v>89.90112</v>
      </c>
      <c r="V858" s="0" t="n">
        <v>84.09387</v>
      </c>
      <c r="W858" s="0" t="n">
        <v>56.69219</v>
      </c>
      <c r="X858" s="0" t="n">
        <v>25.16367</v>
      </c>
      <c r="Y858" s="0" t="n">
        <v>54.77617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1" t="n">
        <v>-5.075567E-009</v>
      </c>
      <c r="AF858" s="1" t="n">
        <v>-2.972958E-009</v>
      </c>
      <c r="AG858" s="1" t="n">
        <v>-1.937187E-008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O858" s="2" t="n">
        <f aca="false">SQRT(SUMSQ(AB858:AD858))</f>
        <v>0</v>
      </c>
      <c r="AP858" s="2"/>
      <c r="AQ858" s="2"/>
      <c r="AR858" s="2"/>
      <c r="AS858" s="2" t="n">
        <f aca="false">DEGREES(2*ACOS(AH858))</f>
        <v>0</v>
      </c>
      <c r="AT858" s="2"/>
      <c r="AU858" s="2"/>
      <c r="AW858" s="0" t="n">
        <f aca="false">ABS(AI858-1)</f>
        <v>0</v>
      </c>
      <c r="AZ858" s="3"/>
      <c r="BA858" s="3" t="n">
        <f aca="false">DEGREES(2*ACOS(AM858))</f>
        <v>0</v>
      </c>
      <c r="BB858" s="3"/>
      <c r="BC858" s="3"/>
      <c r="BD858" s="0" t="n">
        <f aca="false">SUM(AN858:BB858)</f>
        <v>0</v>
      </c>
    </row>
    <row r="859" customFormat="false" ht="13.8" hidden="false" customHeight="false" outlineLevel="0" collapsed="false">
      <c r="A859" s="0" t="n">
        <v>499.2703</v>
      </c>
      <c r="B859" s="0" t="n">
        <v>2.95987</v>
      </c>
      <c r="C859" s="0" t="n">
        <v>0.9694956</v>
      </c>
      <c r="D859" s="0" t="n">
        <v>0.7789797</v>
      </c>
      <c r="E859" s="0" t="n">
        <v>-0.01289658</v>
      </c>
      <c r="F859" s="0" t="n">
        <v>0.1304535</v>
      </c>
      <c r="G859" s="0" t="n">
        <v>0.03216539</v>
      </c>
      <c r="H859" s="0" t="n">
        <v>0.9908486</v>
      </c>
      <c r="I859" s="0" t="n">
        <v>0.2038396</v>
      </c>
      <c r="J859" s="0" t="n">
        <v>-0.03475635</v>
      </c>
      <c r="K859" s="0" t="n">
        <v>0.7738227</v>
      </c>
      <c r="L859" s="0" t="n">
        <v>0.04262254</v>
      </c>
      <c r="M859" s="0" t="n">
        <v>0.6310101</v>
      </c>
      <c r="N859" s="0" t="n">
        <v>1</v>
      </c>
      <c r="O859" s="0" t="n">
        <v>0.0001018047</v>
      </c>
      <c r="P859" s="0" t="n">
        <v>0.0004109144</v>
      </c>
      <c r="Q859" s="1" t="n">
        <v>1.293421E-005</v>
      </c>
      <c r="R859" s="0" t="n">
        <v>106.6153</v>
      </c>
      <c r="S859" s="0" t="n">
        <v>127.4967</v>
      </c>
      <c r="T859" s="0" t="n">
        <v>105.4525</v>
      </c>
      <c r="U859" s="0" t="n">
        <v>90.82771</v>
      </c>
      <c r="V859" s="0" t="n">
        <v>84.95468</v>
      </c>
      <c r="W859" s="0" t="n">
        <v>57.25283</v>
      </c>
      <c r="X859" s="0" t="n">
        <v>24.96202</v>
      </c>
      <c r="Y859" s="0" t="n">
        <v>55.62845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1" t="n">
        <v>-5.198136E-010</v>
      </c>
      <c r="AF859" s="1" t="n">
        <v>-1.279842E-008</v>
      </c>
      <c r="AG859" s="1" t="n">
        <v>1.113149E-009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O859" s="2" t="n">
        <f aca="false">SQRT(SUMSQ(AB859:AD859))</f>
        <v>0</v>
      </c>
      <c r="AP859" s="2"/>
      <c r="AQ859" s="2"/>
      <c r="AR859" s="2"/>
      <c r="AS859" s="2" t="n">
        <f aca="false">DEGREES(2*ACOS(AH859))</f>
        <v>0</v>
      </c>
      <c r="AT859" s="2"/>
      <c r="AU859" s="2"/>
      <c r="AW859" s="0" t="n">
        <f aca="false">ABS(AI859-1)</f>
        <v>0</v>
      </c>
      <c r="AZ859" s="3"/>
      <c r="BA859" s="3" t="n">
        <f aca="false">DEGREES(2*ACOS(AM859))</f>
        <v>0</v>
      </c>
      <c r="BB859" s="3"/>
      <c r="BC859" s="3"/>
      <c r="BD859" s="0" t="n">
        <f aca="false">SUM(AN859:BB859)</f>
        <v>0</v>
      </c>
    </row>
    <row r="860" customFormat="false" ht="13.8" hidden="false" customHeight="false" outlineLevel="0" collapsed="false">
      <c r="A860" s="0" t="n">
        <v>499.3198</v>
      </c>
      <c r="B860" s="0" t="n">
        <v>2.959931</v>
      </c>
      <c r="C860" s="0" t="n">
        <v>0.9698142</v>
      </c>
      <c r="D860" s="0" t="n">
        <v>0.7791005</v>
      </c>
      <c r="E860" s="0" t="n">
        <v>-0.01289658</v>
      </c>
      <c r="F860" s="0" t="n">
        <v>0.1304535</v>
      </c>
      <c r="G860" s="0" t="n">
        <v>0.0321654</v>
      </c>
      <c r="H860" s="0" t="n">
        <v>0.9908486</v>
      </c>
      <c r="I860" s="0" t="n">
        <v>0.2038396</v>
      </c>
      <c r="J860" s="0" t="n">
        <v>-0.03487377</v>
      </c>
      <c r="K860" s="0" t="n">
        <v>0.7734429</v>
      </c>
      <c r="L860" s="0" t="n">
        <v>0.04271488</v>
      </c>
      <c r="M860" s="0" t="n">
        <v>0.631463</v>
      </c>
      <c r="N860" s="0" t="n">
        <v>1</v>
      </c>
      <c r="O860" s="1" t="n">
        <v>1.716614E-005</v>
      </c>
      <c r="P860" s="1" t="n">
        <v>6.896257E-005</v>
      </c>
      <c r="Q860" s="1" t="n">
        <v>2.145767E-006</v>
      </c>
      <c r="R860" s="0" t="n">
        <v>104.5958</v>
      </c>
      <c r="S860" s="0" t="n">
        <v>125.0387</v>
      </c>
      <c r="T860" s="0" t="n">
        <v>103.3484</v>
      </c>
      <c r="U860" s="0" t="n">
        <v>88.98734</v>
      </c>
      <c r="V860" s="0" t="n">
        <v>83.22797</v>
      </c>
      <c r="W860" s="0" t="n">
        <v>56.07525</v>
      </c>
      <c r="X860" s="0" t="n">
        <v>24.30998</v>
      </c>
      <c r="Y860" s="0" t="n">
        <v>54.58817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1" t="n">
        <v>3.487659E-009</v>
      </c>
      <c r="AF860" s="1" t="n">
        <v>2.761274E-009</v>
      </c>
      <c r="AG860" s="1" t="n">
        <v>6.804543E-009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O860" s="2" t="n">
        <f aca="false">SQRT(SUMSQ(AB860:AD860))</f>
        <v>0</v>
      </c>
      <c r="AP860" s="2"/>
      <c r="AQ860" s="2"/>
      <c r="AR860" s="2"/>
      <c r="AS860" s="2" t="n">
        <f aca="false">DEGREES(2*ACOS(AH860))</f>
        <v>0</v>
      </c>
      <c r="AT860" s="2"/>
      <c r="AU860" s="2"/>
      <c r="AW860" s="0" t="n">
        <f aca="false">ABS(AI860-1)</f>
        <v>0</v>
      </c>
      <c r="AZ860" s="3"/>
      <c r="BA860" s="3" t="n">
        <f aca="false">DEGREES(2*ACOS(AM860))</f>
        <v>0</v>
      </c>
      <c r="BB860" s="3"/>
      <c r="BC860" s="3"/>
      <c r="BD860" s="0" t="n">
        <f aca="false">SUM(AN860:BB860)</f>
        <v>0</v>
      </c>
    </row>
    <row r="861" customFormat="false" ht="13.8" hidden="false" customHeight="false" outlineLevel="0" collapsed="false">
      <c r="A861" s="0" t="n">
        <v>499.3702</v>
      </c>
      <c r="B861" s="0" t="n">
        <v>2.959941</v>
      </c>
      <c r="C861" s="0" t="n">
        <v>0.9698676</v>
      </c>
      <c r="D861" s="0" t="n">
        <v>0.7791208</v>
      </c>
      <c r="E861" s="0" t="n">
        <v>-0.01289657</v>
      </c>
      <c r="F861" s="0" t="n">
        <v>0.1304535</v>
      </c>
      <c r="G861" s="0" t="n">
        <v>0.03216541</v>
      </c>
      <c r="H861" s="0" t="n">
        <v>0.9908486</v>
      </c>
      <c r="I861" s="0" t="n">
        <v>0.2038396</v>
      </c>
      <c r="J861" s="0" t="n">
        <v>-0.03496636</v>
      </c>
      <c r="K861" s="0" t="n">
        <v>0.7731478</v>
      </c>
      <c r="L861" s="0" t="n">
        <v>0.04278817</v>
      </c>
      <c r="M861" s="0" t="n">
        <v>0.631814</v>
      </c>
      <c r="N861" s="0" t="n">
        <v>1</v>
      </c>
      <c r="O861" s="1" t="n">
        <v>2.861023E-006</v>
      </c>
      <c r="P861" s="1" t="n">
        <v>1.15633E-005</v>
      </c>
      <c r="Q861" s="1" t="n">
        <v>3.576279E-007</v>
      </c>
      <c r="R861" s="0" t="n">
        <v>106.4705</v>
      </c>
      <c r="S861" s="0" t="n">
        <v>127.269</v>
      </c>
      <c r="T861" s="0" t="n">
        <v>105.174</v>
      </c>
      <c r="U861" s="0" t="n">
        <v>90.55204</v>
      </c>
      <c r="V861" s="0" t="n">
        <v>84.68995</v>
      </c>
      <c r="W861" s="0" t="n">
        <v>57.0563</v>
      </c>
      <c r="X861" s="0" t="n">
        <v>24.70149</v>
      </c>
      <c r="Y861" s="0" t="n">
        <v>55.56876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1" t="n">
        <v>6.056745E-010</v>
      </c>
      <c r="AF861" s="1" t="n">
        <v>1.377736E-008</v>
      </c>
      <c r="AG861" s="1" t="n">
        <v>-3.550787E-009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O861" s="2" t="n">
        <f aca="false">SQRT(SUMSQ(AB861:AD861))</f>
        <v>0</v>
      </c>
      <c r="AP861" s="2"/>
      <c r="AQ861" s="2"/>
      <c r="AR861" s="2"/>
      <c r="AS861" s="2" t="n">
        <f aca="false">DEGREES(2*ACOS(AH861))</f>
        <v>0</v>
      </c>
      <c r="AT861" s="2"/>
      <c r="AU861" s="2"/>
      <c r="AW861" s="0" t="n">
        <f aca="false">ABS(AI861-1)</f>
        <v>0</v>
      </c>
      <c r="AZ861" s="3"/>
      <c r="BA861" s="3" t="n">
        <f aca="false">DEGREES(2*ACOS(AM861))</f>
        <v>0</v>
      </c>
      <c r="BB861" s="3"/>
      <c r="BC861" s="3"/>
      <c r="BD861" s="0" t="n">
        <f aca="false">SUM(AN861:BB861)</f>
        <v>0</v>
      </c>
    </row>
    <row r="862" customFormat="false" ht="13.8" hidden="false" customHeight="false" outlineLevel="0" collapsed="false">
      <c r="A862" s="0" t="n">
        <v>499.42</v>
      </c>
      <c r="B862" s="0" t="n">
        <v>2.959943</v>
      </c>
      <c r="C862" s="0" t="n">
        <v>0.9698767</v>
      </c>
      <c r="D862" s="0" t="n">
        <v>0.7791242</v>
      </c>
      <c r="E862" s="0" t="n">
        <v>-0.01289658</v>
      </c>
      <c r="F862" s="0" t="n">
        <v>0.1304536</v>
      </c>
      <c r="G862" s="0" t="n">
        <v>0.03216542</v>
      </c>
      <c r="H862" s="0" t="n">
        <v>0.9908486</v>
      </c>
      <c r="I862" s="0" t="n">
        <v>0.2038396</v>
      </c>
      <c r="J862" s="0" t="n">
        <v>-0.0350383</v>
      </c>
      <c r="K862" s="0" t="n">
        <v>0.7729194</v>
      </c>
      <c r="L862" s="0" t="n">
        <v>0.04284512</v>
      </c>
      <c r="M862" s="0" t="n">
        <v>0.6320856</v>
      </c>
      <c r="N862" s="0" t="n">
        <v>1</v>
      </c>
      <c r="O862" s="1" t="n">
        <v>4.768372E-007</v>
      </c>
      <c r="P862" s="1" t="n">
        <v>1.966953E-006</v>
      </c>
      <c r="Q862" s="1" t="n">
        <v>5.960464E-008</v>
      </c>
      <c r="R862" s="0" t="n">
        <v>98.86004</v>
      </c>
      <c r="S862" s="0" t="n">
        <v>118.1696</v>
      </c>
      <c r="T862" s="0" t="n">
        <v>97.65067</v>
      </c>
      <c r="U862" s="0" t="n">
        <v>84.0732</v>
      </c>
      <c r="V862" s="0" t="n">
        <v>78.63023</v>
      </c>
      <c r="W862" s="0" t="n">
        <v>52.97294</v>
      </c>
      <c r="X862" s="0" t="n">
        <v>22.92684</v>
      </c>
      <c r="Y862" s="0" t="n">
        <v>51.5971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1" t="n">
        <v>-3.392836E-010</v>
      </c>
      <c r="AF862" s="1" t="n">
        <v>-2.446588E-008</v>
      </c>
      <c r="AG862" s="1" t="n">
        <v>-1.135937E-008</v>
      </c>
      <c r="AH862" s="0" t="n">
        <v>0.9999999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O862" s="2" t="n">
        <f aca="false">SQRT(SUMSQ(AB862:AD862))</f>
        <v>0</v>
      </c>
      <c r="AP862" s="2"/>
      <c r="AQ862" s="2"/>
      <c r="AR862" s="2"/>
      <c r="AS862" s="2" t="n">
        <f aca="false">DEGREES(2*ACOS(AH862))</f>
        <v>0.0512469035396072</v>
      </c>
      <c r="AT862" s="2"/>
      <c r="AU862" s="2"/>
      <c r="AW862" s="0" t="n">
        <f aca="false">ABS(AI862-1)</f>
        <v>0</v>
      </c>
      <c r="AZ862" s="3"/>
      <c r="BA862" s="3" t="n">
        <f aca="false">DEGREES(2*ACOS(AM862))</f>
        <v>0</v>
      </c>
      <c r="BB862" s="3"/>
      <c r="BC862" s="3"/>
      <c r="BD862" s="0" t="n">
        <f aca="false">SUM(AN862:BB862)</f>
        <v>0.0512469035396072</v>
      </c>
    </row>
    <row r="863" customFormat="false" ht="13.8" hidden="false" customHeight="false" outlineLevel="0" collapsed="false">
      <c r="A863" s="0" t="n">
        <v>499.4703</v>
      </c>
      <c r="B863" s="0" t="n">
        <v>2.959943</v>
      </c>
      <c r="C863" s="0" t="n">
        <v>0.9698783</v>
      </c>
      <c r="D863" s="0" t="n">
        <v>0.7791247</v>
      </c>
      <c r="E863" s="0" t="n">
        <v>-0.01289658</v>
      </c>
      <c r="F863" s="0" t="n">
        <v>0.1304536</v>
      </c>
      <c r="G863" s="0" t="n">
        <v>0.03216545</v>
      </c>
      <c r="H863" s="0" t="n">
        <v>0.9908486</v>
      </c>
      <c r="I863" s="0" t="n">
        <v>0.2038396</v>
      </c>
      <c r="J863" s="0" t="n">
        <v>-0.03509402</v>
      </c>
      <c r="K863" s="0" t="n">
        <v>0.7727425</v>
      </c>
      <c r="L863" s="0" t="n">
        <v>0.04288918</v>
      </c>
      <c r="M863" s="0" t="n">
        <v>0.6322957</v>
      </c>
      <c r="N863" s="0" t="n">
        <v>1</v>
      </c>
      <c r="O863" s="0" t="n">
        <v>0</v>
      </c>
      <c r="P863" s="1" t="n">
        <v>3.576279E-007</v>
      </c>
      <c r="Q863" s="0" t="n">
        <v>0</v>
      </c>
      <c r="R863" s="0" t="n">
        <v>98.85895</v>
      </c>
      <c r="S863" s="0" t="n">
        <v>118.1678</v>
      </c>
      <c r="T863" s="0" t="n">
        <v>97.64851</v>
      </c>
      <c r="U863" s="0" t="n">
        <v>84.07098</v>
      </c>
      <c r="V863" s="0" t="n">
        <v>78.62804</v>
      </c>
      <c r="W863" s="0" t="n">
        <v>52.97133</v>
      </c>
      <c r="X863" s="0" t="n">
        <v>22.92471</v>
      </c>
      <c r="Y863" s="0" t="n">
        <v>51.59657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1" t="n">
        <v>7.610268E-011</v>
      </c>
      <c r="AF863" s="1" t="n">
        <v>-1.771156E-008</v>
      </c>
      <c r="AG863" s="1" t="n">
        <v>-9.802248E-010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O863" s="2" t="n">
        <f aca="false">SQRT(SUMSQ(AB863:AD863))</f>
        <v>0</v>
      </c>
      <c r="AP863" s="2"/>
      <c r="AQ863" s="2"/>
      <c r="AR863" s="2"/>
      <c r="AS863" s="2" t="n">
        <f aca="false">DEGREES(2*ACOS(AH863))</f>
        <v>0</v>
      </c>
      <c r="AT863" s="2"/>
      <c r="AU863" s="2"/>
      <c r="AW863" s="0" t="n">
        <f aca="false">ABS(AI863-1)</f>
        <v>0</v>
      </c>
      <c r="AZ863" s="3"/>
      <c r="BA863" s="3" t="n">
        <f aca="false">DEGREES(2*ACOS(AM863))</f>
        <v>0</v>
      </c>
      <c r="BB863" s="3"/>
      <c r="BC863" s="3"/>
      <c r="BD863" s="0" t="n">
        <f aca="false">SUM(AN863:BB863)</f>
        <v>0</v>
      </c>
    </row>
    <row r="864" customFormat="false" ht="13.8" hidden="false" customHeight="false" outlineLevel="0" collapsed="false">
      <c r="A864" s="0" t="n">
        <v>499.5199</v>
      </c>
      <c r="B864" s="0" t="n">
        <v>2.959943</v>
      </c>
      <c r="C864" s="0" t="n">
        <v>0.9698784</v>
      </c>
      <c r="D864" s="0" t="n">
        <v>0.7791247</v>
      </c>
      <c r="E864" s="0" t="n">
        <v>-0.01289659</v>
      </c>
      <c r="F864" s="0" t="n">
        <v>0.1304537</v>
      </c>
      <c r="G864" s="0" t="n">
        <v>0.03216546</v>
      </c>
      <c r="H864" s="0" t="n">
        <v>0.9908486</v>
      </c>
      <c r="I864" s="0" t="n">
        <v>0.2038396</v>
      </c>
      <c r="J864" s="0" t="n">
        <v>-0.03513715</v>
      </c>
      <c r="K864" s="0" t="n">
        <v>0.7726057</v>
      </c>
      <c r="L864" s="0" t="n">
        <v>0.04292325</v>
      </c>
      <c r="M864" s="0" t="n">
        <v>0.6324583</v>
      </c>
      <c r="N864" s="0" t="n">
        <v>1</v>
      </c>
      <c r="O864" s="0" t="n">
        <v>0</v>
      </c>
      <c r="P864" s="1" t="n">
        <v>5.960464E-008</v>
      </c>
      <c r="Q864" s="0" t="n">
        <v>0</v>
      </c>
      <c r="R864" s="0" t="n">
        <v>102.661</v>
      </c>
      <c r="S864" s="0" t="n">
        <v>122.7125</v>
      </c>
      <c r="T864" s="0" t="n">
        <v>101.4037</v>
      </c>
      <c r="U864" s="0" t="n">
        <v>87.30398</v>
      </c>
      <c r="V864" s="0" t="n">
        <v>81.65181</v>
      </c>
      <c r="W864" s="0" t="n">
        <v>55.00835</v>
      </c>
      <c r="X864" s="0" t="n">
        <v>23.80599</v>
      </c>
      <c r="Y864" s="0" t="n">
        <v>53.58096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1" t="n">
        <v>1.297211E-009</v>
      </c>
      <c r="AF864" s="1" t="n">
        <v>1.552415E-008</v>
      </c>
      <c r="AG864" s="1" t="n">
        <v>-2.026521E-009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O864" s="2" t="n">
        <f aca="false">SQRT(SUMSQ(AB864:AD864))</f>
        <v>0</v>
      </c>
      <c r="AP864" s="2"/>
      <c r="AQ864" s="2"/>
      <c r="AR864" s="2"/>
      <c r="AS864" s="2" t="n">
        <f aca="false">DEGREES(2*ACOS(AH864))</f>
        <v>0</v>
      </c>
      <c r="AT864" s="2"/>
      <c r="AU864" s="2"/>
      <c r="AW864" s="0" t="n">
        <f aca="false">ABS(AI864-1)</f>
        <v>0</v>
      </c>
      <c r="AZ864" s="3"/>
      <c r="BA864" s="3" t="n">
        <f aca="false">DEGREES(2*ACOS(AM864))</f>
        <v>0</v>
      </c>
      <c r="BB864" s="3"/>
      <c r="BC864" s="3"/>
      <c r="BD864" s="0" t="n">
        <f aca="false">SUM(AN864:BB864)</f>
        <v>0</v>
      </c>
    </row>
    <row r="865" customFormat="false" ht="13.8" hidden="false" customHeight="false" outlineLevel="0" collapsed="false">
      <c r="A865" s="0" t="n">
        <v>499.5702</v>
      </c>
      <c r="B865" s="0" t="n">
        <v>2.959943</v>
      </c>
      <c r="C865" s="0" t="n">
        <v>0.9698786</v>
      </c>
      <c r="D865" s="0" t="n">
        <v>0.7791247</v>
      </c>
      <c r="E865" s="0" t="n">
        <v>-0.01289659</v>
      </c>
      <c r="F865" s="0" t="n">
        <v>0.1304538</v>
      </c>
      <c r="G865" s="0" t="n">
        <v>0.03216548</v>
      </c>
      <c r="H865" s="0" t="n">
        <v>0.9908486</v>
      </c>
      <c r="I865" s="0" t="n">
        <v>0.2038396</v>
      </c>
      <c r="J865" s="0" t="n">
        <v>-0.03517052</v>
      </c>
      <c r="K865" s="0" t="n">
        <v>0.7724998</v>
      </c>
      <c r="L865" s="0" t="n">
        <v>0.04294958</v>
      </c>
      <c r="M865" s="0" t="n">
        <v>0.632584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106.4632</v>
      </c>
      <c r="S865" s="0" t="n">
        <v>127.2573</v>
      </c>
      <c r="T865" s="0" t="n">
        <v>105.1594</v>
      </c>
      <c r="U865" s="0" t="n">
        <v>90.53733</v>
      </c>
      <c r="V865" s="0" t="n">
        <v>84.6759</v>
      </c>
      <c r="W865" s="0" t="n">
        <v>57.04564</v>
      </c>
      <c r="X865" s="0" t="n">
        <v>24.68759</v>
      </c>
      <c r="Y865" s="0" t="n">
        <v>55.56543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1" t="n">
        <v>-3.968477E-010</v>
      </c>
      <c r="AF865" s="1" t="n">
        <v>2.282551E-008</v>
      </c>
      <c r="AG865" s="1" t="n">
        <v>-4.465408E-009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O865" s="2" t="n">
        <f aca="false">SQRT(SUMSQ(AB865:AD865))</f>
        <v>0</v>
      </c>
      <c r="AP865" s="2"/>
      <c r="AQ865" s="2"/>
      <c r="AR865" s="2"/>
      <c r="AS865" s="2" t="n">
        <f aca="false">DEGREES(2*ACOS(AH865))</f>
        <v>0</v>
      </c>
      <c r="AT865" s="2"/>
      <c r="AU865" s="2"/>
      <c r="AW865" s="0" t="n">
        <f aca="false">ABS(AI865-1)</f>
        <v>0</v>
      </c>
      <c r="AZ865" s="3"/>
      <c r="BA865" s="3" t="n">
        <f aca="false">DEGREES(2*ACOS(AM865))</f>
        <v>0</v>
      </c>
      <c r="BB865" s="3"/>
      <c r="BC865" s="3"/>
      <c r="BD865" s="0" t="n">
        <f aca="false">SUM(AN865:BB865)</f>
        <v>0</v>
      </c>
    </row>
    <row r="866" customFormat="false" ht="13.8" hidden="false" customHeight="false" outlineLevel="0" collapsed="false">
      <c r="A866" s="0" t="n">
        <v>499.6197</v>
      </c>
      <c r="B866" s="0" t="n">
        <v>2.959943</v>
      </c>
      <c r="C866" s="0" t="n">
        <v>0.9698786</v>
      </c>
      <c r="D866" s="0" t="n">
        <v>0.7791247</v>
      </c>
      <c r="E866" s="0" t="n">
        <v>-0.01289659</v>
      </c>
      <c r="F866" s="0" t="n">
        <v>0.1304539</v>
      </c>
      <c r="G866" s="0" t="n">
        <v>0.03216549</v>
      </c>
      <c r="H866" s="0" t="n">
        <v>0.9908485</v>
      </c>
      <c r="I866" s="0" t="n">
        <v>0.2038396</v>
      </c>
      <c r="J866" s="0" t="n">
        <v>-0.03519634</v>
      </c>
      <c r="K866" s="0" t="n">
        <v>0.7724178</v>
      </c>
      <c r="L866" s="0" t="n">
        <v>0.04296994</v>
      </c>
      <c r="M866" s="0" t="n">
        <v>0.6326813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104.5621</v>
      </c>
      <c r="S866" s="0" t="n">
        <v>124.9848</v>
      </c>
      <c r="T866" s="0" t="n">
        <v>103.2815</v>
      </c>
      <c r="U866" s="0" t="n">
        <v>88.92059</v>
      </c>
      <c r="V866" s="0" t="n">
        <v>83.1638</v>
      </c>
      <c r="W866" s="0" t="n">
        <v>56.02695</v>
      </c>
      <c r="X866" s="0" t="n">
        <v>24.24672</v>
      </c>
      <c r="Y866" s="0" t="n">
        <v>54.57319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1" t="n">
        <v>-7.857159E-010</v>
      </c>
      <c r="AF866" s="1" t="n">
        <v>2.214449E-008</v>
      </c>
      <c r="AG866" s="1" t="n">
        <v>3.388529E-009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O866" s="2" t="n">
        <f aca="false">SQRT(SUMSQ(AB866:AD866))</f>
        <v>0</v>
      </c>
      <c r="AP866" s="2"/>
      <c r="AQ866" s="2"/>
      <c r="AR866" s="2"/>
      <c r="AS866" s="2" t="n">
        <f aca="false">DEGREES(2*ACOS(AH866))</f>
        <v>0</v>
      </c>
      <c r="AT866" s="2"/>
      <c r="AU866" s="2"/>
      <c r="AW866" s="0" t="n">
        <f aca="false">ABS(AI866-1)</f>
        <v>0</v>
      </c>
      <c r="AZ866" s="3"/>
      <c r="BA866" s="3" t="n">
        <f aca="false">DEGREES(2*ACOS(AM866))</f>
        <v>0</v>
      </c>
      <c r="BB866" s="3"/>
      <c r="BC866" s="3"/>
      <c r="BD866" s="0" t="n">
        <f aca="false">SUM(AN866:BB866)</f>
        <v>0</v>
      </c>
    </row>
    <row r="867" customFormat="false" ht="13.8" hidden="false" customHeight="false" outlineLevel="0" collapsed="false">
      <c r="A867" s="0" t="n">
        <v>499.6701</v>
      </c>
      <c r="B867" s="0" t="n">
        <v>2.959943</v>
      </c>
      <c r="C867" s="0" t="n">
        <v>0.9698786</v>
      </c>
      <c r="D867" s="0" t="n">
        <v>0.7791247</v>
      </c>
      <c r="E867" s="0" t="n">
        <v>-0.01289659</v>
      </c>
      <c r="F867" s="0" t="n">
        <v>0.1304539</v>
      </c>
      <c r="G867" s="0" t="n">
        <v>0.03216549</v>
      </c>
      <c r="H867" s="0" t="n">
        <v>0.9908485</v>
      </c>
      <c r="I867" s="0" t="n">
        <v>0.2038396</v>
      </c>
      <c r="J867" s="0" t="n">
        <v>-0.03521632</v>
      </c>
      <c r="K867" s="0" t="n">
        <v>0.7723543</v>
      </c>
      <c r="L867" s="0" t="n">
        <v>0.04298569</v>
      </c>
      <c r="M867" s="0" t="n">
        <v>0.6327567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106.4633</v>
      </c>
      <c r="S867" s="0" t="n">
        <v>127.2573</v>
      </c>
      <c r="T867" s="0" t="n">
        <v>105.1594</v>
      </c>
      <c r="U867" s="0" t="n">
        <v>90.53733</v>
      </c>
      <c r="V867" s="0" t="n">
        <v>84.67587</v>
      </c>
      <c r="W867" s="0" t="n">
        <v>57.04563</v>
      </c>
      <c r="X867" s="0" t="n">
        <v>24.68757</v>
      </c>
      <c r="Y867" s="0" t="n">
        <v>55.56543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1" t="n">
        <v>2.996366E-010</v>
      </c>
      <c r="AF867" s="1" t="n">
        <v>-1.875316E-008</v>
      </c>
      <c r="AG867" s="1" t="n">
        <v>-1.130789E-009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O867" s="2" t="n">
        <f aca="false">SQRT(SUMSQ(AB867:AD867))</f>
        <v>0</v>
      </c>
      <c r="AP867" s="2"/>
      <c r="AQ867" s="2"/>
      <c r="AR867" s="2"/>
      <c r="AS867" s="2" t="n">
        <f aca="false">DEGREES(2*ACOS(AH867))</f>
        <v>0</v>
      </c>
      <c r="AT867" s="2"/>
      <c r="AU867" s="2"/>
      <c r="AW867" s="0" t="n">
        <f aca="false">ABS(AI867-1)</f>
        <v>0</v>
      </c>
      <c r="AZ867" s="3"/>
      <c r="BA867" s="3" t="n">
        <f aca="false">DEGREES(2*ACOS(AM867))</f>
        <v>0</v>
      </c>
      <c r="BB867" s="3"/>
      <c r="BC867" s="3"/>
      <c r="BD867" s="0" t="n">
        <f aca="false">SUM(AN867:BB867)</f>
        <v>0</v>
      </c>
    </row>
    <row r="868" customFormat="false" ht="13.8" hidden="false" customHeight="false" outlineLevel="0" collapsed="false">
      <c r="A868" s="0" t="n">
        <v>499.7196</v>
      </c>
      <c r="B868" s="0" t="n">
        <v>2.959943</v>
      </c>
      <c r="C868" s="0" t="n">
        <v>0.9698786</v>
      </c>
      <c r="D868" s="0" t="n">
        <v>0.7791247</v>
      </c>
      <c r="E868" s="0" t="n">
        <v>-0.01289659</v>
      </c>
      <c r="F868" s="0" t="n">
        <v>0.1304539</v>
      </c>
      <c r="G868" s="0" t="n">
        <v>0.03216549</v>
      </c>
      <c r="H868" s="0" t="n">
        <v>0.9908485</v>
      </c>
      <c r="I868" s="0" t="n">
        <v>0.2038396</v>
      </c>
      <c r="J868" s="0" t="n">
        <v>-0.03523178</v>
      </c>
      <c r="K868" s="0" t="n">
        <v>0.7723051</v>
      </c>
      <c r="L868" s="0" t="n">
        <v>0.04299787</v>
      </c>
      <c r="M868" s="0" t="n">
        <v>0.6328149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104.5622</v>
      </c>
      <c r="S868" s="0" t="n">
        <v>124.9848</v>
      </c>
      <c r="T868" s="0" t="n">
        <v>103.2815</v>
      </c>
      <c r="U868" s="0" t="n">
        <v>88.92059</v>
      </c>
      <c r="V868" s="0" t="n">
        <v>83.1638</v>
      </c>
      <c r="W868" s="0" t="n">
        <v>56.02695</v>
      </c>
      <c r="X868" s="0" t="n">
        <v>24.24672</v>
      </c>
      <c r="Y868" s="0" t="n">
        <v>54.57319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1" t="n">
        <v>8.516261E-010</v>
      </c>
      <c r="AF868" s="1" t="n">
        <v>1.79893E-008</v>
      </c>
      <c r="AG868" s="1" t="n">
        <v>-1.41728E-009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O868" s="2" t="n">
        <f aca="false">SQRT(SUMSQ(AB868:AD868))</f>
        <v>0</v>
      </c>
      <c r="AP868" s="2"/>
      <c r="AQ868" s="2"/>
      <c r="AR868" s="2"/>
      <c r="AS868" s="2" t="n">
        <f aca="false">DEGREES(2*ACOS(AH868))</f>
        <v>0</v>
      </c>
      <c r="AT868" s="2"/>
      <c r="AU868" s="2"/>
      <c r="AW868" s="0" t="n">
        <f aca="false">ABS(AI868-1)</f>
        <v>0</v>
      </c>
      <c r="AZ868" s="3"/>
      <c r="BA868" s="3" t="n">
        <f aca="false">DEGREES(2*ACOS(AM868))</f>
        <v>0</v>
      </c>
      <c r="BB868" s="3"/>
      <c r="BC868" s="3"/>
      <c r="BD868" s="0" t="n">
        <f aca="false">SUM(AN868:BB868)</f>
        <v>0</v>
      </c>
    </row>
    <row r="869" customFormat="false" ht="13.8" hidden="false" customHeight="false" outlineLevel="0" collapsed="false">
      <c r="A869" s="0" t="n">
        <v>499.7708</v>
      </c>
      <c r="B869" s="0" t="n">
        <v>2.959943</v>
      </c>
      <c r="C869" s="0" t="n">
        <v>0.9698786</v>
      </c>
      <c r="D869" s="0" t="n">
        <v>0.7791247</v>
      </c>
      <c r="E869" s="0" t="n">
        <v>-0.01289659</v>
      </c>
      <c r="F869" s="0" t="n">
        <v>0.130454</v>
      </c>
      <c r="G869" s="0" t="n">
        <v>0.03216549</v>
      </c>
      <c r="H869" s="0" t="n">
        <v>0.9908485</v>
      </c>
      <c r="I869" s="0" t="n">
        <v>0.2038396</v>
      </c>
      <c r="J869" s="0" t="n">
        <v>-0.03524376</v>
      </c>
      <c r="K869" s="0" t="n">
        <v>0.7722671</v>
      </c>
      <c r="L869" s="0" t="n">
        <v>0.0430073</v>
      </c>
      <c r="M869" s="0" t="n">
        <v>0.6328599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68.44067</v>
      </c>
      <c r="S869" s="0" t="n">
        <v>81.80821</v>
      </c>
      <c r="T869" s="0" t="n">
        <v>67.60244</v>
      </c>
      <c r="U869" s="0" t="n">
        <v>58.20258</v>
      </c>
      <c r="V869" s="0" t="n">
        <v>54.43447</v>
      </c>
      <c r="W869" s="0" t="n">
        <v>36.67217</v>
      </c>
      <c r="X869" s="0" t="n">
        <v>15.87058</v>
      </c>
      <c r="Y869" s="0" t="n">
        <v>35.72062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1" t="n">
        <v>-9.279269E-010</v>
      </c>
      <c r="AF869" s="1" t="n">
        <v>1.165126E-008</v>
      </c>
      <c r="AG869" s="1" t="n">
        <v>-7.920253E-010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O869" s="2" t="n">
        <f aca="false">SQRT(SUMSQ(AB869:AD869))</f>
        <v>0</v>
      </c>
      <c r="AP869" s="2"/>
      <c r="AQ869" s="2"/>
      <c r="AR869" s="2"/>
      <c r="AS869" s="2" t="n">
        <f aca="false">DEGREES(2*ACOS(AH869))</f>
        <v>0</v>
      </c>
      <c r="AT869" s="2"/>
      <c r="AU869" s="2"/>
      <c r="AW869" s="0" t="n">
        <f aca="false">ABS(AI869-1)</f>
        <v>0</v>
      </c>
      <c r="AZ869" s="3"/>
      <c r="BA869" s="3" t="n">
        <f aca="false">DEGREES(2*ACOS(AM869))</f>
        <v>0</v>
      </c>
      <c r="BB869" s="3"/>
      <c r="BC869" s="3"/>
      <c r="BD869" s="0" t="n">
        <f aca="false">SUM(AN869:BB869)</f>
        <v>0</v>
      </c>
    </row>
    <row r="870" customFormat="false" ht="13.8" hidden="false" customHeight="false" outlineLevel="0" collapsed="false">
      <c r="A870" s="0" t="n">
        <v>499.8203</v>
      </c>
      <c r="B870" s="0" t="n">
        <v>2.959943</v>
      </c>
      <c r="C870" s="0" t="n">
        <v>0.9698786</v>
      </c>
      <c r="D870" s="0" t="n">
        <v>0.7791247</v>
      </c>
      <c r="E870" s="0" t="n">
        <v>-0.01289659</v>
      </c>
      <c r="F870" s="0" t="n">
        <v>0.130454</v>
      </c>
      <c r="G870" s="0" t="n">
        <v>0.0321655</v>
      </c>
      <c r="H870" s="0" t="n">
        <v>0.9908485</v>
      </c>
      <c r="I870" s="0" t="n">
        <v>0.2038396</v>
      </c>
      <c r="J870" s="0" t="n">
        <v>-0.03525301</v>
      </c>
      <c r="K870" s="0" t="n">
        <v>0.7722378</v>
      </c>
      <c r="L870" s="0" t="n">
        <v>0.04301459</v>
      </c>
      <c r="M870" s="0" t="n">
        <v>0.6328948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104.5622</v>
      </c>
      <c r="S870" s="0" t="n">
        <v>124.9848</v>
      </c>
      <c r="T870" s="0" t="n">
        <v>103.2815</v>
      </c>
      <c r="U870" s="0" t="n">
        <v>88.92059</v>
      </c>
      <c r="V870" s="0" t="n">
        <v>83.1638</v>
      </c>
      <c r="W870" s="0" t="n">
        <v>56.02695</v>
      </c>
      <c r="X870" s="0" t="n">
        <v>24.24672</v>
      </c>
      <c r="Y870" s="0" t="n">
        <v>54.57319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1" t="n">
        <v>1.007367E-009</v>
      </c>
      <c r="AF870" s="1" t="n">
        <v>-1.299306E-008</v>
      </c>
      <c r="AG870" s="1" t="n">
        <v>4.16157E-010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O870" s="2" t="n">
        <f aca="false">SQRT(SUMSQ(AB870:AD870))</f>
        <v>0</v>
      </c>
      <c r="AP870" s="2"/>
      <c r="AQ870" s="2"/>
      <c r="AR870" s="2"/>
      <c r="AS870" s="2" t="n">
        <f aca="false">DEGREES(2*ACOS(AH870))</f>
        <v>0</v>
      </c>
      <c r="AT870" s="2"/>
      <c r="AU870" s="2"/>
      <c r="AW870" s="0" t="n">
        <f aca="false">ABS(AI870-1)</f>
        <v>0</v>
      </c>
      <c r="AZ870" s="3"/>
      <c r="BA870" s="3" t="n">
        <f aca="false">DEGREES(2*ACOS(AM870))</f>
        <v>0</v>
      </c>
      <c r="BB870" s="3"/>
      <c r="BC870" s="3"/>
      <c r="BD870" s="0" t="n">
        <f aca="false">SUM(AN870:BB870)</f>
        <v>0</v>
      </c>
    </row>
    <row r="871" customFormat="false" ht="13.8" hidden="false" customHeight="false" outlineLevel="0" collapsed="false">
      <c r="A871" s="0" t="n">
        <v>499.8707</v>
      </c>
      <c r="B871" s="0" t="n">
        <v>2.959943</v>
      </c>
      <c r="C871" s="0" t="n">
        <v>0.9698786</v>
      </c>
      <c r="D871" s="0" t="n">
        <v>0.7791247</v>
      </c>
      <c r="E871" s="0" t="n">
        <v>-0.0128966</v>
      </c>
      <c r="F871" s="0" t="n">
        <v>0.130454</v>
      </c>
      <c r="G871" s="0" t="n">
        <v>0.03216551</v>
      </c>
      <c r="H871" s="0" t="n">
        <v>0.9908485</v>
      </c>
      <c r="I871" s="0" t="n">
        <v>0.2038396</v>
      </c>
      <c r="J871" s="0" t="n">
        <v>-0.03526019</v>
      </c>
      <c r="K871" s="0" t="n">
        <v>0.7722149</v>
      </c>
      <c r="L871" s="0" t="n">
        <v>0.04302023</v>
      </c>
      <c r="M871" s="0" t="n">
        <v>0.6329218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106.4633</v>
      </c>
      <c r="S871" s="0" t="n">
        <v>127.2573</v>
      </c>
      <c r="T871" s="0" t="n">
        <v>105.1594</v>
      </c>
      <c r="U871" s="0" t="n">
        <v>90.53733</v>
      </c>
      <c r="V871" s="0" t="n">
        <v>84.67587</v>
      </c>
      <c r="W871" s="0" t="n">
        <v>57.04563</v>
      </c>
      <c r="X871" s="0" t="n">
        <v>24.68757</v>
      </c>
      <c r="Y871" s="0" t="n">
        <v>55.56543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1" t="n">
        <v>-8.674732E-011</v>
      </c>
      <c r="AF871" s="1" t="n">
        <v>1.468678E-008</v>
      </c>
      <c r="AG871" s="1" t="n">
        <v>-4.667253E-009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O871" s="2" t="n">
        <f aca="false">SQRT(SUMSQ(AB871:AD871))</f>
        <v>0</v>
      </c>
      <c r="AP871" s="2"/>
      <c r="AQ871" s="2"/>
      <c r="AR871" s="2"/>
      <c r="AS871" s="2" t="n">
        <f aca="false">DEGREES(2*ACOS(AH871))</f>
        <v>0</v>
      </c>
      <c r="AT871" s="2"/>
      <c r="AU871" s="2"/>
      <c r="AW871" s="0" t="n">
        <f aca="false">ABS(AI871-1)</f>
        <v>0</v>
      </c>
      <c r="AZ871" s="3"/>
      <c r="BA871" s="3" t="n">
        <f aca="false">DEGREES(2*ACOS(AM871))</f>
        <v>0</v>
      </c>
      <c r="BB871" s="3"/>
      <c r="BC871" s="3"/>
      <c r="BD871" s="0" t="n">
        <f aca="false">SUM(AN871:BB871)</f>
        <v>0</v>
      </c>
    </row>
    <row r="872" customFormat="false" ht="13.8" hidden="false" customHeight="false" outlineLevel="0" collapsed="false">
      <c r="A872" s="0" t="n">
        <v>499.9202</v>
      </c>
      <c r="B872" s="0" t="n">
        <v>2.968426</v>
      </c>
      <c r="C872" s="0" t="n">
        <v>0.970765</v>
      </c>
      <c r="D872" s="0" t="n">
        <v>0.781939</v>
      </c>
      <c r="E872" s="0" t="n">
        <v>-0.01289661</v>
      </c>
      <c r="F872" s="0" t="n">
        <v>0.1304541</v>
      </c>
      <c r="G872" s="0" t="n">
        <v>0.03216553</v>
      </c>
      <c r="H872" s="0" t="n">
        <v>0.9908485</v>
      </c>
      <c r="I872" s="0" t="n">
        <v>0.2038396</v>
      </c>
      <c r="J872" s="0" t="n">
        <v>-0.03526712</v>
      </c>
      <c r="K872" s="0" t="n">
        <v>0.7721781</v>
      </c>
      <c r="L872" s="0" t="n">
        <v>0.04302362</v>
      </c>
      <c r="M872" s="0" t="n">
        <v>0.6329662</v>
      </c>
      <c r="N872" s="0" t="n">
        <v>1</v>
      </c>
      <c r="O872" s="1" t="n">
        <v>1.192093E-006</v>
      </c>
      <c r="P872" s="1" t="n">
        <v>5.364418E-007</v>
      </c>
      <c r="Q872" s="1" t="n">
        <v>-1.049042E-005</v>
      </c>
      <c r="R872" s="0" t="n">
        <v>104.5571</v>
      </c>
      <c r="S872" s="0" t="n">
        <v>124.98</v>
      </c>
      <c r="T872" s="0" t="n">
        <v>103.2765</v>
      </c>
      <c r="U872" s="0" t="n">
        <v>88.91656</v>
      </c>
      <c r="V872" s="0" t="n">
        <v>83.16221</v>
      </c>
      <c r="W872" s="0" t="n">
        <v>56.02532</v>
      </c>
      <c r="X872" s="0" t="n">
        <v>24.24359</v>
      </c>
      <c r="Y872" s="0" t="n">
        <v>54.56648</v>
      </c>
      <c r="Z872" s="0" t="n">
        <v>0</v>
      </c>
      <c r="AA872" s="0" t="n">
        <v>1</v>
      </c>
      <c r="AB872" s="0" t="n">
        <v>0.02319189</v>
      </c>
      <c r="AC872" s="0" t="n">
        <v>0.002448673</v>
      </c>
      <c r="AD872" s="0" t="n">
        <v>0.006383809</v>
      </c>
      <c r="AE872" s="1" t="n">
        <v>1.847634E-010</v>
      </c>
      <c r="AF872" s="1" t="n">
        <v>4.628031E-011</v>
      </c>
      <c r="AG872" s="1" t="n">
        <v>-6.711296E-009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O872" s="2" t="n">
        <f aca="false">SQRT(SUMSQ(AB872:AD872))</f>
        <v>0.024178767102181</v>
      </c>
      <c r="AP872" s="2"/>
      <c r="AQ872" s="2"/>
      <c r="AR872" s="2"/>
      <c r="AS872" s="2" t="n">
        <f aca="false">DEGREES(2*ACOS(AH872))</f>
        <v>0</v>
      </c>
      <c r="AT872" s="2"/>
      <c r="AU872" s="2"/>
      <c r="AW872" s="0" t="n">
        <f aca="false">ABS(AI872-1)</f>
        <v>0</v>
      </c>
      <c r="AZ872" s="3"/>
      <c r="BA872" s="3" t="n">
        <f aca="false">DEGREES(2*ACOS(AM872))</f>
        <v>0</v>
      </c>
      <c r="BB872" s="3"/>
      <c r="BC872" s="3"/>
      <c r="BD872" s="0" t="n">
        <f aca="false">SUM(AN872:BB872)</f>
        <v>0.024178767102181</v>
      </c>
    </row>
    <row r="873" customFormat="false" ht="13.8" hidden="false" customHeight="false" outlineLevel="0" collapsed="false">
      <c r="A873" s="0" t="n">
        <v>499.9705</v>
      </c>
      <c r="B873" s="0" t="n">
        <v>3.017545</v>
      </c>
      <c r="C873" s="0" t="n">
        <v>0.9763221</v>
      </c>
      <c r="D873" s="0" t="n">
        <v>0.7895927</v>
      </c>
      <c r="E873" s="0" t="n">
        <v>-0.01289662</v>
      </c>
      <c r="F873" s="0" t="n">
        <v>0.1304542</v>
      </c>
      <c r="G873" s="0" t="n">
        <v>0.03216556</v>
      </c>
      <c r="H873" s="0" t="n">
        <v>0.9908485</v>
      </c>
      <c r="I873" s="0" t="n">
        <v>0.2038396</v>
      </c>
      <c r="J873" s="0" t="n">
        <v>-0.03528551</v>
      </c>
      <c r="K873" s="0" t="n">
        <v>0.77199</v>
      </c>
      <c r="L873" s="0" t="n">
        <v>0.04302003</v>
      </c>
      <c r="M873" s="0" t="n">
        <v>0.6331948</v>
      </c>
      <c r="N873" s="0" t="n">
        <v>1</v>
      </c>
      <c r="O873" s="0" t="n">
        <v>0.0001688004</v>
      </c>
      <c r="P873" s="1" t="n">
        <v>6.937981E-005</v>
      </c>
      <c r="Q873" s="0" t="n">
        <v>-0.001359344</v>
      </c>
      <c r="R873" s="0" t="n">
        <v>98.67194</v>
      </c>
      <c r="S873" s="0" t="n">
        <v>117.9703</v>
      </c>
      <c r="T873" s="0" t="n">
        <v>97.37864</v>
      </c>
      <c r="U873" s="0" t="n">
        <v>83.80339</v>
      </c>
      <c r="V873" s="0" t="n">
        <v>78.51361</v>
      </c>
      <c r="W873" s="0" t="n">
        <v>52.78337</v>
      </c>
      <c r="X873" s="0" t="n">
        <v>22.69672</v>
      </c>
      <c r="Y873" s="0" t="n">
        <v>51.07598</v>
      </c>
      <c r="Z873" s="0" t="n">
        <v>0</v>
      </c>
      <c r="AA873" s="0" t="n">
        <v>1</v>
      </c>
      <c r="AB873" s="0" t="n">
        <v>0.07544533</v>
      </c>
      <c r="AC873" s="0" t="n">
        <v>0.008441964</v>
      </c>
      <c r="AD873" s="0" t="n">
        <v>0.01712477</v>
      </c>
      <c r="AE873" s="1" t="n">
        <v>1.644201E-010</v>
      </c>
      <c r="AF873" s="1" t="n">
        <v>2.200324E-009</v>
      </c>
      <c r="AG873" s="1" t="n">
        <v>2.590226E-009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O873" s="2" t="n">
        <f aca="false">SQRT(SUMSQ(AB873:AD873))</f>
        <v>0.0778236617137686</v>
      </c>
      <c r="AP873" s="2"/>
      <c r="AQ873" s="2"/>
      <c r="AR873" s="2"/>
      <c r="AS873" s="2" t="n">
        <f aca="false">DEGREES(2*ACOS(AH873))</f>
        <v>0</v>
      </c>
      <c r="AT873" s="2"/>
      <c r="AU873" s="2"/>
      <c r="AW873" s="0" t="n">
        <f aca="false">ABS(AI873-1)</f>
        <v>0</v>
      </c>
      <c r="AZ873" s="3"/>
      <c r="BA873" s="3" t="n">
        <f aca="false">DEGREES(2*ACOS(AM873))</f>
        <v>0</v>
      </c>
      <c r="BB873" s="3"/>
      <c r="BC873" s="3"/>
      <c r="BD873" s="0" t="n">
        <f aca="false">SUM(AN873:BB873)</f>
        <v>0.0778236617137686</v>
      </c>
    </row>
    <row r="874" customFormat="false" ht="13.8" hidden="false" customHeight="false" outlineLevel="0" collapsed="false">
      <c r="A874" s="0" t="n">
        <v>500.0208</v>
      </c>
      <c r="B874" s="0" t="n">
        <v>3.083343</v>
      </c>
      <c r="C874" s="0" t="n">
        <v>0.9838236</v>
      </c>
      <c r="D874" s="0" t="n">
        <v>0.8003491</v>
      </c>
      <c r="E874" s="0" t="n">
        <v>-0.01289662</v>
      </c>
      <c r="F874" s="0" t="n">
        <v>0.1304543</v>
      </c>
      <c r="G874" s="0" t="n">
        <v>0.03216557</v>
      </c>
      <c r="H874" s="0" t="n">
        <v>0.9908485</v>
      </c>
      <c r="I874" s="0" t="n">
        <v>0.2038396</v>
      </c>
      <c r="J874" s="0" t="n">
        <v>-0.0353295</v>
      </c>
      <c r="K874" s="0" t="n">
        <v>0.7715163</v>
      </c>
      <c r="L874" s="0" t="n">
        <v>0.04300815</v>
      </c>
      <c r="M874" s="0" t="n">
        <v>0.6337702</v>
      </c>
      <c r="N874" s="0" t="n">
        <v>1</v>
      </c>
      <c r="O874" s="0" t="n">
        <v>0.0002667904</v>
      </c>
      <c r="P874" s="0" t="n">
        <v>0.0001096725</v>
      </c>
      <c r="Q874" s="0" t="n">
        <v>-0.002147436</v>
      </c>
      <c r="R874" s="0" t="n">
        <v>103.7365</v>
      </c>
      <c r="S874" s="0" t="n">
        <v>124.0614</v>
      </c>
      <c r="T874" s="0" t="n">
        <v>101.8643</v>
      </c>
      <c r="U874" s="0" t="n">
        <v>87.43745</v>
      </c>
      <c r="V874" s="0" t="n">
        <v>82.56524</v>
      </c>
      <c r="W874" s="0" t="n">
        <v>54.90601</v>
      </c>
      <c r="X874" s="0" t="n">
        <v>23.22314</v>
      </c>
      <c r="Y874" s="0" t="n">
        <v>51.51924</v>
      </c>
      <c r="Z874" s="0" t="n">
        <v>0</v>
      </c>
      <c r="AA874" s="0" t="n">
        <v>1</v>
      </c>
      <c r="AB874" s="0" t="n">
        <v>0.05530486</v>
      </c>
      <c r="AC874" s="0" t="n">
        <v>0.005811416</v>
      </c>
      <c r="AD874" s="0" t="n">
        <v>0.02252814</v>
      </c>
      <c r="AE874" s="1" t="n">
        <v>5.043853E-010</v>
      </c>
      <c r="AF874" s="1" t="n">
        <v>1.681247E-008</v>
      </c>
      <c r="AG874" s="1" t="n">
        <v>-7.283534E-009</v>
      </c>
      <c r="AH874" s="0" t="n">
        <v>0.9999999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O874" s="2" t="n">
        <f aca="false">SQRT(SUMSQ(AB874:AD874))</f>
        <v>0.0599993098910667</v>
      </c>
      <c r="AP874" s="2"/>
      <c r="AQ874" s="2"/>
      <c r="AR874" s="2"/>
      <c r="AS874" s="2" t="n">
        <f aca="false">DEGREES(2*ACOS(AH874))</f>
        <v>0.0512469035396072</v>
      </c>
      <c r="AT874" s="2"/>
      <c r="AU874" s="2"/>
      <c r="AW874" s="0" t="n">
        <f aca="false">ABS(AI874-1)</f>
        <v>0</v>
      </c>
      <c r="AZ874" s="3"/>
      <c r="BA874" s="3" t="n">
        <f aca="false">DEGREES(2*ACOS(AM874))</f>
        <v>0</v>
      </c>
      <c r="BB874" s="3"/>
      <c r="BC874" s="3"/>
      <c r="BD874" s="0" t="n">
        <f aca="false">SUM(AN874:BB874)</f>
        <v>0.111246213430674</v>
      </c>
    </row>
    <row r="875" customFormat="false" ht="13.8" hidden="false" customHeight="false" outlineLevel="0" collapsed="false">
      <c r="A875" s="0" t="n">
        <v>500.0703</v>
      </c>
      <c r="B875" s="0" t="n">
        <v>3.133243</v>
      </c>
      <c r="C875" s="0" t="n">
        <v>0.9893386</v>
      </c>
      <c r="D875" s="0" t="n">
        <v>0.8055589</v>
      </c>
      <c r="E875" s="0" t="n">
        <v>-0.01289662</v>
      </c>
      <c r="F875" s="0" t="n">
        <v>0.1304543</v>
      </c>
      <c r="G875" s="0" t="n">
        <v>0.03216558</v>
      </c>
      <c r="H875" s="0" t="n">
        <v>0.9908485</v>
      </c>
      <c r="I875" s="0" t="n">
        <v>0.2038396</v>
      </c>
      <c r="J875" s="0" t="n">
        <v>-0.03538521</v>
      </c>
      <c r="K875" s="0" t="n">
        <v>0.7708966</v>
      </c>
      <c r="L875" s="0" t="n">
        <v>0.04299037</v>
      </c>
      <c r="M875" s="0" t="n">
        <v>0.634522</v>
      </c>
      <c r="N875" s="0" t="n">
        <v>1</v>
      </c>
      <c r="O875" s="0" t="n">
        <v>0.0001685619</v>
      </c>
      <c r="P875" s="1" t="n">
        <v>6.937981E-005</v>
      </c>
      <c r="Q875" s="0" t="n">
        <v>-0.001357377</v>
      </c>
      <c r="R875" s="0" t="n">
        <v>103.0564</v>
      </c>
      <c r="S875" s="0" t="n">
        <v>123.2502</v>
      </c>
      <c r="T875" s="0" t="n">
        <v>100.5136</v>
      </c>
      <c r="U875" s="0" t="n">
        <v>85.99569</v>
      </c>
      <c r="V875" s="0" t="n">
        <v>82.19235</v>
      </c>
      <c r="W875" s="0" t="n">
        <v>53.86382</v>
      </c>
      <c r="X875" s="0" t="n">
        <v>23.09322</v>
      </c>
      <c r="Y875" s="0" t="n">
        <v>48.33249</v>
      </c>
      <c r="Z875" s="0" t="n">
        <v>0</v>
      </c>
      <c r="AA875" s="0" t="n">
        <v>1</v>
      </c>
      <c r="AB875" s="0" t="n">
        <v>0.0436665</v>
      </c>
      <c r="AC875" s="0" t="n">
        <v>0.004239592</v>
      </c>
      <c r="AD875" s="0" t="n">
        <v>0.01312864</v>
      </c>
      <c r="AE875" s="1" t="n">
        <v>1.698735E-009</v>
      </c>
      <c r="AF875" s="1" t="n">
        <v>1.416362E-008</v>
      </c>
      <c r="AG875" s="1" t="n">
        <v>6.937851E-009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O875" s="2" t="n">
        <f aca="false">SQRT(SUMSQ(AB875:AD875))</f>
        <v>0.0457940886013257</v>
      </c>
      <c r="AP875" s="2"/>
      <c r="AQ875" s="2"/>
      <c r="AR875" s="2"/>
      <c r="AS875" s="2" t="n">
        <f aca="false">DEGREES(2*ACOS(AH875))</f>
        <v>0</v>
      </c>
      <c r="AT875" s="2"/>
      <c r="AU875" s="2"/>
      <c r="AW875" s="0" t="n">
        <f aca="false">ABS(AI875-1)</f>
        <v>0</v>
      </c>
      <c r="AZ875" s="3"/>
      <c r="BA875" s="3" t="n">
        <f aca="false">DEGREES(2*ACOS(AM875))</f>
        <v>0</v>
      </c>
      <c r="BB875" s="3"/>
      <c r="BC875" s="3"/>
      <c r="BD875" s="0" t="n">
        <f aca="false">SUM(AN875:BB875)</f>
        <v>0.0457940886013257</v>
      </c>
    </row>
    <row r="876" customFormat="false" ht="13.8" hidden="false" customHeight="false" outlineLevel="0" collapsed="false">
      <c r="A876" s="0" t="n">
        <v>500.1204</v>
      </c>
      <c r="B876" s="0" t="n">
        <v>3.19009</v>
      </c>
      <c r="C876" s="0" t="n">
        <v>0.9952045</v>
      </c>
      <c r="D876" s="0" t="n">
        <v>0.8133438</v>
      </c>
      <c r="E876" s="0" t="n">
        <v>-0.01289662</v>
      </c>
      <c r="F876" s="0" t="n">
        <v>0.1304543</v>
      </c>
      <c r="G876" s="0" t="n">
        <v>0.03216558</v>
      </c>
      <c r="H876" s="0" t="n">
        <v>0.9908485</v>
      </c>
      <c r="I876" s="0" t="n">
        <v>0.2038396</v>
      </c>
      <c r="J876" s="0" t="n">
        <v>-0.03544233</v>
      </c>
      <c r="K876" s="0" t="n">
        <v>0.7701815</v>
      </c>
      <c r="L876" s="0" t="n">
        <v>0.04296116</v>
      </c>
      <c r="M876" s="0" t="n">
        <v>0.6353886</v>
      </c>
      <c r="N876" s="0" t="n">
        <v>1</v>
      </c>
      <c r="O876" s="0" t="n">
        <v>0.0002961159</v>
      </c>
      <c r="P876" s="0" t="n">
        <v>0.0001217127</v>
      </c>
      <c r="Q876" s="0" t="n">
        <v>-0.002383292</v>
      </c>
      <c r="R876" s="0" t="n">
        <v>98.86308</v>
      </c>
      <c r="S876" s="0" t="n">
        <v>118.192</v>
      </c>
      <c r="T876" s="0" t="n">
        <v>95.80849</v>
      </c>
      <c r="U876" s="0" t="n">
        <v>81.73132</v>
      </c>
      <c r="V876" s="0" t="n">
        <v>79.01069</v>
      </c>
      <c r="W876" s="0" t="n">
        <v>51.14517</v>
      </c>
      <c r="X876" s="0" t="n">
        <v>21.97648</v>
      </c>
      <c r="Y876" s="0" t="n">
        <v>43.82892</v>
      </c>
      <c r="Z876" s="0" t="n">
        <v>0</v>
      </c>
      <c r="AA876" s="0" t="n">
        <v>1</v>
      </c>
      <c r="AB876" s="0" t="n">
        <v>0.06407322</v>
      </c>
      <c r="AC876" s="0" t="n">
        <v>0.006029068</v>
      </c>
      <c r="AD876" s="0" t="n">
        <v>0.02007332</v>
      </c>
      <c r="AE876" s="1" t="n">
        <v>-8.086291E-010</v>
      </c>
      <c r="AF876" s="1" t="n">
        <v>1.609721E-008</v>
      </c>
      <c r="AG876" s="1" t="n">
        <v>6.651037E-009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O876" s="2" t="n">
        <f aca="false">SQRT(SUMSQ(AB876:AD876))</f>
        <v>0.0674141332210051</v>
      </c>
      <c r="AP876" s="2"/>
      <c r="AQ876" s="2"/>
      <c r="AR876" s="2"/>
      <c r="AS876" s="2" t="n">
        <f aca="false">DEGREES(2*ACOS(AH876))</f>
        <v>0</v>
      </c>
      <c r="AT876" s="2"/>
      <c r="AU876" s="2"/>
      <c r="AW876" s="0" t="n">
        <f aca="false">ABS(AI876-1)</f>
        <v>0</v>
      </c>
      <c r="AZ876" s="3"/>
      <c r="BA876" s="3" t="n">
        <f aca="false">DEGREES(2*ACOS(AM876))</f>
        <v>0</v>
      </c>
      <c r="BB876" s="3"/>
      <c r="BC876" s="3"/>
      <c r="BD876" s="0" t="n">
        <f aca="false">SUM(AN876:BB876)</f>
        <v>0.0674141332210051</v>
      </c>
    </row>
    <row r="877" customFormat="false" ht="13.8" hidden="false" customHeight="false" outlineLevel="0" collapsed="false">
      <c r="A877" s="0" t="n">
        <v>500.1708</v>
      </c>
      <c r="B877" s="0" t="n">
        <v>3.262552</v>
      </c>
      <c r="C877" s="0" t="n">
        <v>1.002499</v>
      </c>
      <c r="D877" s="0" t="n">
        <v>0.8228871</v>
      </c>
      <c r="E877" s="0" t="n">
        <v>-0.01289662</v>
      </c>
      <c r="F877" s="0" t="n">
        <v>0.1304544</v>
      </c>
      <c r="G877" s="0" t="n">
        <v>0.03216559</v>
      </c>
      <c r="H877" s="0" t="n">
        <v>0.9908485</v>
      </c>
      <c r="I877" s="0" t="n">
        <v>0.2038396</v>
      </c>
      <c r="J877" s="0" t="n">
        <v>-0.03549895</v>
      </c>
      <c r="K877" s="0" t="n">
        <v>0.7693344</v>
      </c>
      <c r="L877" s="0" t="n">
        <v>0.0429132</v>
      </c>
      <c r="M877" s="0" t="n">
        <v>0.6364141</v>
      </c>
      <c r="N877" s="0" t="n">
        <v>1</v>
      </c>
      <c r="O877" s="0" t="n">
        <v>0.0003199577</v>
      </c>
      <c r="P877" s="0" t="n">
        <v>0.0001314878</v>
      </c>
      <c r="Q877" s="0" t="n">
        <v>-0.002575934</v>
      </c>
      <c r="R877" s="0" t="n">
        <v>104.028</v>
      </c>
      <c r="S877" s="0" t="n">
        <v>124.2939</v>
      </c>
      <c r="T877" s="0" t="n">
        <v>100.1599</v>
      </c>
      <c r="U877" s="0" t="n">
        <v>85.17442</v>
      </c>
      <c r="V877" s="0" t="n">
        <v>83.41119</v>
      </c>
      <c r="W877" s="0" t="n">
        <v>53.38158</v>
      </c>
      <c r="X877" s="0" t="n">
        <v>22.50506</v>
      </c>
      <c r="Y877" s="0" t="n">
        <v>43.19037</v>
      </c>
      <c r="Z877" s="0" t="n">
        <v>0</v>
      </c>
      <c r="AA877" s="0" t="n">
        <v>1</v>
      </c>
      <c r="AB877" s="0" t="n">
        <v>0.07725103</v>
      </c>
      <c r="AC877" s="0" t="n">
        <v>0.007265174</v>
      </c>
      <c r="AD877" s="0" t="n">
        <v>0.02245845</v>
      </c>
      <c r="AE877" s="1" t="n">
        <v>4.70497E-010</v>
      </c>
      <c r="AF877" s="1" t="n">
        <v>4.409071E-009</v>
      </c>
      <c r="AG877" s="1" t="n">
        <v>1.269321E-009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O877" s="2" t="n">
        <f aca="false">SQRT(SUMSQ(AB877:AD877))</f>
        <v>0.0807767687253809</v>
      </c>
      <c r="AP877" s="2"/>
      <c r="AQ877" s="2"/>
      <c r="AR877" s="2"/>
      <c r="AS877" s="2" t="n">
        <f aca="false">DEGREES(2*ACOS(AH877))</f>
        <v>0</v>
      </c>
      <c r="AT877" s="2"/>
      <c r="AU877" s="2"/>
      <c r="AW877" s="0" t="n">
        <f aca="false">ABS(AI877-1)</f>
        <v>0</v>
      </c>
      <c r="AZ877" s="3"/>
      <c r="BA877" s="3" t="n">
        <f aca="false">DEGREES(2*ACOS(AM877))</f>
        <v>0</v>
      </c>
      <c r="BB877" s="3"/>
      <c r="BC877" s="3"/>
      <c r="BD877" s="0" t="n">
        <f aca="false">SUM(AN877:BB877)</f>
        <v>0.0807767687253809</v>
      </c>
    </row>
    <row r="878" customFormat="false" ht="13.8" hidden="false" customHeight="false" outlineLevel="0" collapsed="false">
      <c r="A878" s="0" t="n">
        <v>500.2203</v>
      </c>
      <c r="B878" s="0" t="n">
        <v>3.335609</v>
      </c>
      <c r="C878" s="0" t="n">
        <v>1.009837</v>
      </c>
      <c r="D878" s="0" t="n">
        <v>0.8278138</v>
      </c>
      <c r="E878" s="0" t="n">
        <v>-0.01289663</v>
      </c>
      <c r="F878" s="0" t="n">
        <v>0.1304545</v>
      </c>
      <c r="G878" s="0" t="n">
        <v>0.03216559</v>
      </c>
      <c r="H878" s="0" t="n">
        <v>0.9908485</v>
      </c>
      <c r="I878" s="0" t="n">
        <v>0.2038396</v>
      </c>
      <c r="J878" s="0" t="n">
        <v>-0.03555343</v>
      </c>
      <c r="K878" s="0" t="n">
        <v>0.7683809</v>
      </c>
      <c r="L878" s="0" t="n">
        <v>0.04284822</v>
      </c>
      <c r="M878" s="0" t="n">
        <v>0.6375663</v>
      </c>
      <c r="N878" s="0" t="n">
        <v>1</v>
      </c>
      <c r="O878" s="0" t="n">
        <v>0.0001986027</v>
      </c>
      <c r="P878" s="1" t="n">
        <v>5.125999E-005</v>
      </c>
      <c r="Q878" s="0" t="n">
        <v>-0.002019107</v>
      </c>
      <c r="R878" s="0" t="n">
        <v>101.8253</v>
      </c>
      <c r="S878" s="0" t="n">
        <v>121.521</v>
      </c>
      <c r="T878" s="0" t="n">
        <v>97.56541</v>
      </c>
      <c r="U878" s="0" t="n">
        <v>82.41564</v>
      </c>
      <c r="V878" s="0" t="n">
        <v>81.54801</v>
      </c>
      <c r="W878" s="0" t="n">
        <v>51.85078</v>
      </c>
      <c r="X878" s="0" t="n">
        <v>23.60541</v>
      </c>
      <c r="Y878" s="0" t="n">
        <v>38.75854</v>
      </c>
      <c r="Z878" s="0" t="n">
        <v>0</v>
      </c>
      <c r="AA878" s="0" t="n">
        <v>1</v>
      </c>
      <c r="AB878" s="0" t="n">
        <v>0.06751582</v>
      </c>
      <c r="AC878" s="0" t="n">
        <v>0.006687231</v>
      </c>
      <c r="AD878" s="0" t="n">
        <v>0.009789363</v>
      </c>
      <c r="AE878" s="1" t="n">
        <v>-1.928977E-009</v>
      </c>
      <c r="AF878" s="1" t="n">
        <v>-2.924116E-009</v>
      </c>
      <c r="AG878" s="1" t="n">
        <v>1.447476E-009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O878" s="2" t="n">
        <f aca="false">SQRT(SUMSQ(AB878:AD878))</f>
        <v>0.0685487901911152</v>
      </c>
      <c r="AP878" s="2"/>
      <c r="AQ878" s="2"/>
      <c r="AR878" s="2"/>
      <c r="AS878" s="2" t="n">
        <f aca="false">DEGREES(2*ACOS(AH878))</f>
        <v>0</v>
      </c>
      <c r="AT878" s="2"/>
      <c r="AU878" s="2"/>
      <c r="AW878" s="0" t="n">
        <f aca="false">ABS(AI878-1)</f>
        <v>0</v>
      </c>
      <c r="AZ878" s="3"/>
      <c r="BA878" s="3" t="n">
        <f aca="false">DEGREES(2*ACOS(AM878))</f>
        <v>0</v>
      </c>
      <c r="BB878" s="3"/>
      <c r="BC878" s="3"/>
      <c r="BD878" s="0" t="n">
        <f aca="false">SUM(AN878:BB878)</f>
        <v>0.0685487901911152</v>
      </c>
    </row>
    <row r="879" customFormat="false" ht="13.8" hidden="false" customHeight="false" outlineLevel="0" collapsed="false">
      <c r="A879" s="0" t="n">
        <v>500.2708</v>
      </c>
      <c r="B879" s="0" t="n">
        <v>3.403949</v>
      </c>
      <c r="C879" s="0" t="n">
        <v>1.016926</v>
      </c>
      <c r="D879" s="0" t="n">
        <v>0.8256271</v>
      </c>
      <c r="E879" s="0" t="n">
        <v>-0.01289663</v>
      </c>
      <c r="F879" s="0" t="n">
        <v>0.1304546</v>
      </c>
      <c r="G879" s="0" t="n">
        <v>0.03216561</v>
      </c>
      <c r="H879" s="0" t="n">
        <v>0.9908485</v>
      </c>
      <c r="I879" s="0" t="n">
        <v>0.2038396</v>
      </c>
      <c r="J879" s="0" t="n">
        <v>-0.03559847</v>
      </c>
      <c r="K879" s="0" t="n">
        <v>0.7674499</v>
      </c>
      <c r="L879" s="0" t="n">
        <v>0.04277518</v>
      </c>
      <c r="M879" s="0" t="n">
        <v>0.6386891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103.6552</v>
      </c>
      <c r="S879" s="0" t="n">
        <v>123.2566</v>
      </c>
      <c r="T879" s="0" t="n">
        <v>98.83055</v>
      </c>
      <c r="U879" s="0" t="n">
        <v>82.83014</v>
      </c>
      <c r="V879" s="0" t="n">
        <v>82.47906</v>
      </c>
      <c r="W879" s="0" t="n">
        <v>52.32721</v>
      </c>
      <c r="X879" s="0" t="n">
        <v>26.4547</v>
      </c>
      <c r="Y879" s="0" t="n">
        <v>35.62908</v>
      </c>
      <c r="Z879" s="0" t="n">
        <v>0</v>
      </c>
      <c r="AA879" s="0" t="n">
        <v>1</v>
      </c>
      <c r="AB879" s="0" t="n">
        <v>0.07359914</v>
      </c>
      <c r="AC879" s="0" t="n">
        <v>0.00795128</v>
      </c>
      <c r="AD879" s="0" t="n">
        <v>-0.01342059</v>
      </c>
      <c r="AE879" s="1" t="n">
        <v>6.683636E-010</v>
      </c>
      <c r="AF879" s="1" t="n">
        <v>-1.597387E-008</v>
      </c>
      <c r="AG879" s="1" t="n">
        <v>1.339159E-009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O879" s="2" t="n">
        <f aca="false">SQRT(SUMSQ(AB879:AD879))</f>
        <v>0.0752340913305006</v>
      </c>
      <c r="AP879" s="2"/>
      <c r="AQ879" s="2"/>
      <c r="AR879" s="2"/>
      <c r="AS879" s="2" t="n">
        <f aca="false">DEGREES(2*ACOS(AH879))</f>
        <v>0</v>
      </c>
      <c r="AT879" s="2"/>
      <c r="AU879" s="2"/>
      <c r="AW879" s="0" t="n">
        <f aca="false">ABS(AI879-1)</f>
        <v>0</v>
      </c>
      <c r="AZ879" s="3"/>
      <c r="BA879" s="3" t="n">
        <f aca="false">DEGREES(2*ACOS(AM879))</f>
        <v>0</v>
      </c>
      <c r="BB879" s="3"/>
      <c r="BC879" s="3"/>
      <c r="BD879" s="0" t="n">
        <f aca="false">SUM(AN879:BB879)</f>
        <v>0.0752340913305006</v>
      </c>
    </row>
    <row r="880" customFormat="false" ht="13.8" hidden="false" customHeight="false" outlineLevel="0" collapsed="false">
      <c r="A880" s="0" t="n">
        <v>500.3203</v>
      </c>
      <c r="B880" s="0" t="n">
        <v>3.490161</v>
      </c>
      <c r="C880" s="0" t="n">
        <v>1.026412</v>
      </c>
      <c r="D880" s="0" t="n">
        <v>0.8052685</v>
      </c>
      <c r="E880" s="0" t="n">
        <v>-0.01289664</v>
      </c>
      <c r="F880" s="0" t="n">
        <v>0.1304547</v>
      </c>
      <c r="G880" s="0" t="n">
        <v>0.03216564</v>
      </c>
      <c r="H880" s="0" t="n">
        <v>0.9908485</v>
      </c>
      <c r="I880" s="0" t="n">
        <v>0.2038396</v>
      </c>
      <c r="J880" s="0" t="n">
        <v>-0.03562484</v>
      </c>
      <c r="K880" s="0" t="n">
        <v>0.7667288</v>
      </c>
      <c r="L880" s="0" t="n">
        <v>0.04270858</v>
      </c>
      <c r="M880" s="0" t="n">
        <v>0.6395575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102.4223</v>
      </c>
      <c r="S880" s="0" t="n">
        <v>120.9817</v>
      </c>
      <c r="T880" s="0" t="n">
        <v>97.01905</v>
      </c>
      <c r="U880" s="0" t="n">
        <v>80.56298</v>
      </c>
      <c r="V880" s="0" t="n">
        <v>80.62744</v>
      </c>
      <c r="W880" s="0" t="n">
        <v>51.57724</v>
      </c>
      <c r="X880" s="0" t="n">
        <v>28.68685</v>
      </c>
      <c r="Y880" s="0" t="n">
        <v>31.16128</v>
      </c>
      <c r="Z880" s="0" t="n">
        <v>0</v>
      </c>
      <c r="AA880" s="0" t="n">
        <v>1</v>
      </c>
      <c r="AB880" s="0" t="n">
        <v>0.09730867</v>
      </c>
      <c r="AC880" s="0" t="n">
        <v>0.01088252</v>
      </c>
      <c r="AD880" s="0" t="n">
        <v>-0.0287498</v>
      </c>
      <c r="AE880" s="1" t="n">
        <v>3.361188E-009</v>
      </c>
      <c r="AF880" s="1" t="n">
        <v>4.650597E-009</v>
      </c>
      <c r="AG880" s="1" t="n">
        <v>1.993375E-010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O880" s="2" t="n">
        <f aca="false">SQRT(SUMSQ(AB880:AD880))</f>
        <v>0.102048799594896</v>
      </c>
      <c r="AP880" s="2"/>
      <c r="AQ880" s="2"/>
      <c r="AR880" s="2"/>
      <c r="AS880" s="2" t="n">
        <f aca="false">DEGREES(2*ACOS(AH880))</f>
        <v>0</v>
      </c>
      <c r="AT880" s="2"/>
      <c r="AU880" s="2"/>
      <c r="AW880" s="0" t="n">
        <f aca="false">ABS(AI880-1)</f>
        <v>0</v>
      </c>
      <c r="AZ880" s="3"/>
      <c r="BA880" s="3" t="n">
        <f aca="false">DEGREES(2*ACOS(AM880))</f>
        <v>0</v>
      </c>
      <c r="BB880" s="3"/>
      <c r="BC880" s="3"/>
      <c r="BD880" s="0" t="n">
        <f aca="false">SUM(AN880:BB880)</f>
        <v>0.102048799594896</v>
      </c>
    </row>
    <row r="881" customFormat="false" ht="13.8" hidden="false" customHeight="false" outlineLevel="0" collapsed="false">
      <c r="A881" s="0" t="n">
        <v>500.3707</v>
      </c>
      <c r="B881" s="0" t="n">
        <v>3.580153</v>
      </c>
      <c r="C881" s="0" t="n">
        <v>1.036394</v>
      </c>
      <c r="D881" s="0" t="n">
        <v>0.7838836</v>
      </c>
      <c r="E881" s="0" t="n">
        <v>-0.01289664</v>
      </c>
      <c r="F881" s="0" t="n">
        <v>0.1304548</v>
      </c>
      <c r="G881" s="0" t="n">
        <v>0.03216565</v>
      </c>
      <c r="H881" s="0" t="n">
        <v>0.9908484</v>
      </c>
      <c r="I881" s="0" t="n">
        <v>0.2038396</v>
      </c>
      <c r="J881" s="0" t="n">
        <v>-0.03562921</v>
      </c>
      <c r="K881" s="0" t="n">
        <v>0.7662856</v>
      </c>
      <c r="L881" s="0" t="n">
        <v>0.04265349</v>
      </c>
      <c r="M881" s="0" t="n">
        <v>0.6400919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105.999</v>
      </c>
      <c r="S881" s="0" t="n">
        <v>123.9509</v>
      </c>
      <c r="T881" s="0" t="n">
        <v>99.40286</v>
      </c>
      <c r="U881" s="0" t="n">
        <v>81.75431</v>
      </c>
      <c r="V881" s="0" t="n">
        <v>82.27422</v>
      </c>
      <c r="W881" s="0" t="n">
        <v>53.30177</v>
      </c>
      <c r="X881" s="0" t="n">
        <v>32.83733</v>
      </c>
      <c r="Y881" s="0" t="n">
        <v>27.00686</v>
      </c>
      <c r="Z881" s="0" t="n">
        <v>0</v>
      </c>
      <c r="AA881" s="0" t="n">
        <v>1</v>
      </c>
      <c r="AB881" s="0" t="n">
        <v>0.08017699</v>
      </c>
      <c r="AC881" s="0" t="n">
        <v>0.008840029</v>
      </c>
      <c r="AD881" s="0" t="n">
        <v>-0.01160687</v>
      </c>
      <c r="AE881" s="1" t="n">
        <v>1.21987E-009</v>
      </c>
      <c r="AF881" s="1" t="n">
        <v>1.276234E-008</v>
      </c>
      <c r="AG881" s="1" t="n">
        <v>1.788194E-009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O881" s="2" t="n">
        <f aca="false">SQRT(SUMSQ(AB881:AD881))</f>
        <v>0.0814936517121293</v>
      </c>
      <c r="AP881" s="2"/>
      <c r="AQ881" s="2"/>
      <c r="AR881" s="2"/>
      <c r="AS881" s="2" t="n">
        <f aca="false">DEGREES(2*ACOS(AH881))</f>
        <v>0</v>
      </c>
      <c r="AT881" s="2"/>
      <c r="AU881" s="2"/>
      <c r="AW881" s="0" t="n">
        <f aca="false">ABS(AI881-1)</f>
        <v>0</v>
      </c>
      <c r="AZ881" s="3"/>
      <c r="BA881" s="3" t="n">
        <f aca="false">DEGREES(2*ACOS(AM881))</f>
        <v>0</v>
      </c>
      <c r="BB881" s="3"/>
      <c r="BC881" s="3"/>
      <c r="BD881" s="0" t="n">
        <f aca="false">SUM(AN881:BB881)</f>
        <v>0.0814936517121293</v>
      </c>
    </row>
    <row r="882" customFormat="false" ht="13.8" hidden="false" customHeight="false" outlineLevel="0" collapsed="false">
      <c r="A882" s="0" t="n">
        <v>500.4204</v>
      </c>
      <c r="B882" s="0" t="n">
        <v>3.62796</v>
      </c>
      <c r="C882" s="0" t="n">
        <v>1.041696</v>
      </c>
      <c r="D882" s="0" t="n">
        <v>0.7760856</v>
      </c>
      <c r="E882" s="0" t="n">
        <v>-0.01289663</v>
      </c>
      <c r="F882" s="0" t="n">
        <v>0.1304548</v>
      </c>
      <c r="G882" s="0" t="n">
        <v>0.03216565</v>
      </c>
      <c r="H882" s="0" t="n">
        <v>0.9908484</v>
      </c>
      <c r="I882" s="0" t="n">
        <v>0.2038396</v>
      </c>
      <c r="J882" s="0" t="n">
        <v>-0.0356258</v>
      </c>
      <c r="K882" s="0" t="n">
        <v>0.7659534</v>
      </c>
      <c r="L882" s="0" t="n">
        <v>0.04260422</v>
      </c>
      <c r="M882" s="0" t="n">
        <v>0.6404929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106.0179</v>
      </c>
      <c r="S882" s="0" t="n">
        <v>122.7072</v>
      </c>
      <c r="T882" s="0" t="n">
        <v>98.48196</v>
      </c>
      <c r="U882" s="0" t="n">
        <v>79.8329</v>
      </c>
      <c r="V882" s="0" t="n">
        <v>81.34438</v>
      </c>
      <c r="W882" s="0" t="n">
        <v>53.50839</v>
      </c>
      <c r="X882" s="0" t="n">
        <v>35.72411</v>
      </c>
      <c r="Y882" s="0" t="n">
        <v>22.17755</v>
      </c>
      <c r="Z882" s="0" t="n">
        <v>0</v>
      </c>
      <c r="AA882" s="0" t="n">
        <v>1</v>
      </c>
      <c r="AB882" s="0" t="n">
        <v>0.01443271</v>
      </c>
      <c r="AC882" s="0" t="n">
        <v>0.001636051</v>
      </c>
      <c r="AD882" s="0" t="n">
        <v>-0.003744368</v>
      </c>
      <c r="AE882" s="1" t="n">
        <v>1.480187E-010</v>
      </c>
      <c r="AF882" s="1" t="n">
        <v>3.597618E-009</v>
      </c>
      <c r="AG882" s="1" t="n">
        <v>-5.635405E-009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O882" s="2" t="n">
        <f aca="false">SQRT(SUMSQ(AB882:AD882))</f>
        <v>0.0150000024179373</v>
      </c>
      <c r="AP882" s="2"/>
      <c r="AQ882" s="2"/>
      <c r="AR882" s="2"/>
      <c r="AS882" s="2" t="n">
        <f aca="false">DEGREES(2*ACOS(AH882))</f>
        <v>0</v>
      </c>
      <c r="AT882" s="2"/>
      <c r="AU882" s="2"/>
      <c r="AW882" s="0" t="n">
        <f aca="false">ABS(AI882-1)</f>
        <v>0</v>
      </c>
      <c r="AZ882" s="3"/>
      <c r="BA882" s="3" t="n">
        <f aca="false">DEGREES(2*ACOS(AM882))</f>
        <v>0</v>
      </c>
      <c r="BB882" s="3"/>
      <c r="BC882" s="3"/>
      <c r="BD882" s="0" t="n">
        <f aca="false">SUM(AN882:BB882)</f>
        <v>0.0150000024179373</v>
      </c>
    </row>
    <row r="883" customFormat="false" ht="13.8" hidden="false" customHeight="false" outlineLevel="0" collapsed="false">
      <c r="A883" s="0" t="n">
        <v>500.4709</v>
      </c>
      <c r="B883" s="0" t="n">
        <v>3.637035</v>
      </c>
      <c r="C883" s="0" t="n">
        <v>1.042705</v>
      </c>
      <c r="D883" s="0" t="n">
        <v>0.7745053</v>
      </c>
      <c r="E883" s="0" t="n">
        <v>-0.01289663</v>
      </c>
      <c r="F883" s="0" t="n">
        <v>0.1304549</v>
      </c>
      <c r="G883" s="0" t="n">
        <v>0.03216567</v>
      </c>
      <c r="H883" s="0" t="n">
        <v>0.9908484</v>
      </c>
      <c r="I883" s="0" t="n">
        <v>0.2038396</v>
      </c>
      <c r="J883" s="0" t="n">
        <v>-0.03561937</v>
      </c>
      <c r="K883" s="0" t="n">
        <v>0.7657037</v>
      </c>
      <c r="L883" s="0" t="n">
        <v>0.0425626</v>
      </c>
      <c r="M883" s="0" t="n">
        <v>0.6407945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109.0679</v>
      </c>
      <c r="S883" s="0" t="n">
        <v>125.5056</v>
      </c>
      <c r="T883" s="0" t="n">
        <v>100.8198</v>
      </c>
      <c r="U883" s="0" t="n">
        <v>81.11834</v>
      </c>
      <c r="V883" s="0" t="n">
        <v>83.27897</v>
      </c>
      <c r="W883" s="0" t="n">
        <v>55.38713</v>
      </c>
      <c r="X883" s="0" t="n">
        <v>38.30607</v>
      </c>
      <c r="Y883" s="0" t="n">
        <v>20.11706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1" t="n">
        <v>1.260973E-009</v>
      </c>
      <c r="AF883" s="1" t="n">
        <v>-9.026727E-009</v>
      </c>
      <c r="AG883" s="1" t="n">
        <v>1.77127E-009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O883" s="2" t="n">
        <f aca="false">SQRT(SUMSQ(AB883:AD883))</f>
        <v>0</v>
      </c>
      <c r="AP883" s="2"/>
      <c r="AQ883" s="2"/>
      <c r="AR883" s="2"/>
      <c r="AS883" s="2" t="n">
        <f aca="false">DEGREES(2*ACOS(AH883))</f>
        <v>0</v>
      </c>
      <c r="AT883" s="2"/>
      <c r="AU883" s="2"/>
      <c r="AW883" s="0" t="n">
        <f aca="false">ABS(AI883-1)</f>
        <v>0</v>
      </c>
      <c r="AZ883" s="3"/>
      <c r="BA883" s="3" t="n">
        <f aca="false">DEGREES(2*ACOS(AM883))</f>
        <v>0</v>
      </c>
      <c r="BB883" s="3"/>
      <c r="BC883" s="3"/>
      <c r="BD883" s="0" t="n">
        <f aca="false">SUM(AN883:BB883)</f>
        <v>0</v>
      </c>
    </row>
    <row r="884" customFormat="false" ht="13.8" hidden="false" customHeight="false" outlineLevel="0" collapsed="false">
      <c r="A884" s="0" t="n">
        <v>500.5204</v>
      </c>
      <c r="B884" s="0" t="n">
        <v>3.63856</v>
      </c>
      <c r="C884" s="0" t="n">
        <v>1.042875</v>
      </c>
      <c r="D884" s="0" t="n">
        <v>0.7742397</v>
      </c>
      <c r="E884" s="0" t="n">
        <v>-0.01289664</v>
      </c>
      <c r="F884" s="0" t="n">
        <v>0.130455</v>
      </c>
      <c r="G884" s="0" t="n">
        <v>0.0321657</v>
      </c>
      <c r="H884" s="0" t="n">
        <v>0.9908484</v>
      </c>
      <c r="I884" s="0" t="n">
        <v>0.2038396</v>
      </c>
      <c r="J884" s="0" t="n">
        <v>-0.03561402</v>
      </c>
      <c r="K884" s="0" t="n">
        <v>0.7655119</v>
      </c>
      <c r="L884" s="0" t="n">
        <v>0.04253019</v>
      </c>
      <c r="M884" s="0" t="n">
        <v>0.641026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107.4781</v>
      </c>
      <c r="S884" s="0" t="n">
        <v>123.4503</v>
      </c>
      <c r="T884" s="0" t="n">
        <v>99.20324</v>
      </c>
      <c r="U884" s="0" t="n">
        <v>79.67183</v>
      </c>
      <c r="V884" s="0" t="n">
        <v>81.95379</v>
      </c>
      <c r="W884" s="0" t="n">
        <v>54.70879</v>
      </c>
      <c r="X884" s="0" t="n">
        <v>38.24747</v>
      </c>
      <c r="Y884" s="0" t="n">
        <v>19.01585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1" t="n">
        <v>-1.816632E-009</v>
      </c>
      <c r="AF884" s="1" t="n">
        <v>2.088965E-008</v>
      </c>
      <c r="AG884" s="1" t="n">
        <v>3.539644E-009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O884" s="2" t="n">
        <f aca="false">SQRT(SUMSQ(AB884:AD884))</f>
        <v>0</v>
      </c>
      <c r="AP884" s="2"/>
      <c r="AQ884" s="2"/>
      <c r="AR884" s="2"/>
      <c r="AS884" s="2" t="n">
        <f aca="false">DEGREES(2*ACOS(AH884))</f>
        <v>0</v>
      </c>
      <c r="AT884" s="2"/>
      <c r="AU884" s="2"/>
      <c r="AW884" s="0" t="n">
        <f aca="false">ABS(AI884-1)</f>
        <v>0</v>
      </c>
      <c r="AZ884" s="3"/>
      <c r="BA884" s="3" t="n">
        <f aca="false">DEGREES(2*ACOS(AM884))</f>
        <v>0</v>
      </c>
      <c r="BB884" s="3"/>
      <c r="BC884" s="3"/>
      <c r="BD884" s="0" t="n">
        <f aca="false">SUM(AN884:BB884)</f>
        <v>0</v>
      </c>
    </row>
    <row r="885" customFormat="false" ht="13.8" hidden="false" customHeight="false" outlineLevel="0" collapsed="false">
      <c r="A885" s="0" t="n">
        <v>500.5707</v>
      </c>
      <c r="B885" s="0" t="n">
        <v>3.638816</v>
      </c>
      <c r="C885" s="0" t="n">
        <v>1.042903</v>
      </c>
      <c r="D885" s="0" t="n">
        <v>0.774195</v>
      </c>
      <c r="E885" s="0" t="n">
        <v>-0.01289665</v>
      </c>
      <c r="F885" s="0" t="n">
        <v>0.1304551</v>
      </c>
      <c r="G885" s="0" t="n">
        <v>0.03216573</v>
      </c>
      <c r="H885" s="0" t="n">
        <v>0.9908484</v>
      </c>
      <c r="I885" s="0" t="n">
        <v>0.2038396</v>
      </c>
      <c r="J885" s="0" t="n">
        <v>-0.03561258</v>
      </c>
      <c r="K885" s="0" t="n">
        <v>0.7653586</v>
      </c>
      <c r="L885" s="0" t="n">
        <v>0.04250771</v>
      </c>
      <c r="M885" s="0" t="n">
        <v>0.6412106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109.5246</v>
      </c>
      <c r="S885" s="0" t="n">
        <v>125.7431</v>
      </c>
      <c r="T885" s="0" t="n">
        <v>101.0551</v>
      </c>
      <c r="U885" s="0" t="n">
        <v>81.12257</v>
      </c>
      <c r="V885" s="0" t="n">
        <v>83.48702</v>
      </c>
      <c r="W885" s="0" t="n">
        <v>55.78538</v>
      </c>
      <c r="X885" s="0" t="n">
        <v>39.10482</v>
      </c>
      <c r="Y885" s="0" t="n">
        <v>19.17407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1" t="n">
        <v>3.422348E-010</v>
      </c>
      <c r="AF885" s="1" t="n">
        <v>2.561476E-009</v>
      </c>
      <c r="AG885" s="1" t="n">
        <v>5.911028E-009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O885" s="2" t="n">
        <f aca="false">SQRT(SUMSQ(AB885:AD885))</f>
        <v>0</v>
      </c>
      <c r="AP885" s="2"/>
      <c r="AQ885" s="2"/>
      <c r="AR885" s="2"/>
      <c r="AS885" s="2" t="n">
        <f aca="false">DEGREES(2*ACOS(AH885))</f>
        <v>0</v>
      </c>
      <c r="AT885" s="2"/>
      <c r="AU885" s="2"/>
      <c r="AW885" s="0" t="n">
        <f aca="false">ABS(AI885-1)</f>
        <v>0</v>
      </c>
      <c r="AZ885" s="3"/>
      <c r="BA885" s="3" t="n">
        <f aca="false">DEGREES(2*ACOS(AM885))</f>
        <v>0</v>
      </c>
      <c r="BB885" s="3"/>
      <c r="BC885" s="3"/>
      <c r="BD885" s="0" t="n">
        <f aca="false">SUM(AN885:BB885)</f>
        <v>0</v>
      </c>
    </row>
    <row r="886" customFormat="false" ht="13.8" hidden="false" customHeight="false" outlineLevel="0" collapsed="false">
      <c r="A886" s="0" t="n">
        <v>500.6203</v>
      </c>
      <c r="B886" s="0" t="n">
        <v>3.638859</v>
      </c>
      <c r="C886" s="0" t="n">
        <v>1.042908</v>
      </c>
      <c r="D886" s="0" t="n">
        <v>0.7741875</v>
      </c>
      <c r="E886" s="0" t="n">
        <v>-0.01289665</v>
      </c>
      <c r="F886" s="0" t="n">
        <v>0.1304552</v>
      </c>
      <c r="G886" s="0" t="n">
        <v>0.03216572</v>
      </c>
      <c r="H886" s="0" t="n">
        <v>0.9908484</v>
      </c>
      <c r="I886" s="0" t="n">
        <v>0.2038396</v>
      </c>
      <c r="J886" s="0" t="n">
        <v>-0.03561572</v>
      </c>
      <c r="K886" s="0" t="n">
        <v>0.7652318</v>
      </c>
      <c r="L886" s="0" t="n">
        <v>0.04249435</v>
      </c>
      <c r="M886" s="0" t="n">
        <v>0.6413627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107.5888</v>
      </c>
      <c r="S886" s="0" t="n">
        <v>123.5081</v>
      </c>
      <c r="T886" s="0" t="n">
        <v>99.26099</v>
      </c>
      <c r="U886" s="0" t="n">
        <v>79.67453</v>
      </c>
      <c r="V886" s="0" t="n">
        <v>82.00563</v>
      </c>
      <c r="W886" s="0" t="n">
        <v>54.80703</v>
      </c>
      <c r="X886" s="0" t="n">
        <v>38.44167</v>
      </c>
      <c r="Y886" s="0" t="n">
        <v>18.79125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1" t="n">
        <v>-4.907947E-010</v>
      </c>
      <c r="AF886" s="1" t="n">
        <v>6.525922E-009</v>
      </c>
      <c r="AG886" s="1" t="n">
        <v>-6.321327E-009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O886" s="2" t="n">
        <f aca="false">SQRT(SUMSQ(AB886:AD886))</f>
        <v>0</v>
      </c>
      <c r="AP886" s="2"/>
      <c r="AQ886" s="2"/>
      <c r="AR886" s="2"/>
      <c r="AS886" s="2" t="n">
        <f aca="false">DEGREES(2*ACOS(AH886))</f>
        <v>0</v>
      </c>
      <c r="AT886" s="2"/>
      <c r="AU886" s="2"/>
      <c r="AW886" s="0" t="n">
        <f aca="false">ABS(AI886-1)</f>
        <v>0</v>
      </c>
      <c r="AZ886" s="3"/>
      <c r="BA886" s="3" t="n">
        <f aca="false">DEGREES(2*ACOS(AM886))</f>
        <v>0</v>
      </c>
      <c r="BB886" s="3"/>
      <c r="BC886" s="3"/>
      <c r="BD886" s="0" t="n">
        <f aca="false">SUM(AN886:BB886)</f>
        <v>0</v>
      </c>
    </row>
    <row r="887" customFormat="false" ht="13.8" hidden="false" customHeight="false" outlineLevel="0" collapsed="false">
      <c r="A887" s="0" t="n">
        <v>500.6702</v>
      </c>
      <c r="B887" s="0" t="n">
        <v>3.668835</v>
      </c>
      <c r="C887" s="0" t="n">
        <v>1.045903</v>
      </c>
      <c r="D887" s="0" t="n">
        <v>0.777449</v>
      </c>
      <c r="E887" s="0" t="n">
        <v>-0.01289665</v>
      </c>
      <c r="F887" s="0" t="n">
        <v>0.1304552</v>
      </c>
      <c r="G887" s="0" t="n">
        <v>0.03216572</v>
      </c>
      <c r="H887" s="0" t="n">
        <v>0.9908484</v>
      </c>
      <c r="I887" s="0" t="n">
        <v>0.2038396</v>
      </c>
      <c r="J887" s="0" t="n">
        <v>-0.03562457</v>
      </c>
      <c r="K887" s="0" t="n">
        <v>0.7650757</v>
      </c>
      <c r="L887" s="0" t="n">
        <v>0.04248388</v>
      </c>
      <c r="M887" s="0" t="n">
        <v>0.6415491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95.85437</v>
      </c>
      <c r="S887" s="0" t="n">
        <v>110.025</v>
      </c>
      <c r="T887" s="0" t="n">
        <v>88.43122</v>
      </c>
      <c r="U887" s="0" t="n">
        <v>70.97779</v>
      </c>
      <c r="V887" s="0" t="n">
        <v>73.07732</v>
      </c>
      <c r="W887" s="0" t="n">
        <v>48.86579</v>
      </c>
      <c r="X887" s="0" t="n">
        <v>34.31056</v>
      </c>
      <c r="Y887" s="0" t="n">
        <v>16.68844</v>
      </c>
      <c r="Z887" s="0" t="n">
        <v>0</v>
      </c>
      <c r="AA887" s="0" t="n">
        <v>1</v>
      </c>
      <c r="AB887" s="0" t="n">
        <v>0.07533092</v>
      </c>
      <c r="AC887" s="0" t="n">
        <v>0.007643586</v>
      </c>
      <c r="AD887" s="0" t="n">
        <v>0.005151639</v>
      </c>
      <c r="AE887" s="1" t="n">
        <v>-3.706792E-009</v>
      </c>
      <c r="AF887" s="1" t="n">
        <v>9.085285E-009</v>
      </c>
      <c r="AG887" s="1" t="n">
        <v>-9.441968E-009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O887" s="2" t="n">
        <f aca="false">SQRT(SUMSQ(AB887:AD887))</f>
        <v>0.0758927618378203</v>
      </c>
      <c r="AP887" s="2"/>
      <c r="AQ887" s="2"/>
      <c r="AR887" s="2"/>
      <c r="AS887" s="2" t="n">
        <f aca="false">DEGREES(2*ACOS(AH887))</f>
        <v>0</v>
      </c>
      <c r="AT887" s="2"/>
      <c r="AU887" s="2"/>
      <c r="AW887" s="0" t="n">
        <f aca="false">ABS(AI887-1)</f>
        <v>0</v>
      </c>
      <c r="AZ887" s="3"/>
      <c r="BA887" s="3" t="n">
        <f aca="false">DEGREES(2*ACOS(AM887))</f>
        <v>0</v>
      </c>
      <c r="BB887" s="3"/>
      <c r="BC887" s="3"/>
      <c r="BD887" s="0" t="n">
        <f aca="false">SUM(AN887:BB887)</f>
        <v>0.0758927618378203</v>
      </c>
    </row>
    <row r="888" customFormat="false" ht="13.8" hidden="false" customHeight="false" outlineLevel="0" collapsed="false">
      <c r="A888" s="0" t="n">
        <v>500.7206</v>
      </c>
      <c r="B888" s="0" t="n">
        <v>3.94421</v>
      </c>
      <c r="C888" s="0" t="n">
        <v>1.074664</v>
      </c>
      <c r="D888" s="0" t="n">
        <v>0.769612</v>
      </c>
      <c r="E888" s="0" t="n">
        <v>-0.01289665</v>
      </c>
      <c r="F888" s="0" t="n">
        <v>0.1304552</v>
      </c>
      <c r="G888" s="0" t="n">
        <v>0.03216572</v>
      </c>
      <c r="H888" s="0" t="n">
        <v>0.9908484</v>
      </c>
      <c r="I888" s="0" t="n">
        <v>0.2038396</v>
      </c>
      <c r="J888" s="0" t="n">
        <v>-0.03564448</v>
      </c>
      <c r="K888" s="0" t="n">
        <v>0.7645866</v>
      </c>
      <c r="L888" s="0" t="n">
        <v>0.04244179</v>
      </c>
      <c r="M888" s="0" t="n">
        <v>0.6421335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110.2534</v>
      </c>
      <c r="S888" s="0" t="n">
        <v>125.9139</v>
      </c>
      <c r="T888" s="0" t="n">
        <v>101.4173</v>
      </c>
      <c r="U888" s="0" t="n">
        <v>80.90166</v>
      </c>
      <c r="V888" s="0" t="n">
        <v>84.23856</v>
      </c>
      <c r="W888" s="0" t="n">
        <v>57.24374</v>
      </c>
      <c r="X888" s="0" t="n">
        <v>41.59664</v>
      </c>
      <c r="Y888" s="0" t="n">
        <v>16.96504</v>
      </c>
      <c r="Z888" s="0" t="n">
        <v>0</v>
      </c>
      <c r="AA888" s="0" t="n">
        <v>1</v>
      </c>
      <c r="AB888" s="0" t="n">
        <v>0.4427798</v>
      </c>
      <c r="AC888" s="0" t="n">
        <v>0.04629382</v>
      </c>
      <c r="AD888" s="0" t="n">
        <v>-0.01543796</v>
      </c>
      <c r="AE888" s="1" t="n">
        <v>-1.546198E-010</v>
      </c>
      <c r="AF888" s="1" t="n">
        <v>-1.716794E-008</v>
      </c>
      <c r="AG888" s="1" t="n">
        <v>-4.2977E-009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O888" s="2" t="n">
        <f aca="false">SQRT(SUMSQ(AB888:AD888))</f>
        <v>0.445460884553508</v>
      </c>
      <c r="AP888" s="2"/>
      <c r="AQ888" s="2"/>
      <c r="AR888" s="2"/>
      <c r="AS888" s="2" t="n">
        <f aca="false">DEGREES(2*ACOS(AH888))</f>
        <v>0</v>
      </c>
      <c r="AT888" s="2"/>
      <c r="AU888" s="2"/>
      <c r="AW888" s="0" t="n">
        <f aca="false">ABS(AI888-1)</f>
        <v>0</v>
      </c>
      <c r="AZ888" s="3"/>
      <c r="BA888" s="3" t="n">
        <f aca="false">DEGREES(2*ACOS(AM888))</f>
        <v>0</v>
      </c>
      <c r="BB888" s="3"/>
      <c r="BC888" s="3"/>
      <c r="BD888" s="0" t="n">
        <f aca="false">SUM(AN888:BB888)</f>
        <v>0.445460884553508</v>
      </c>
    </row>
    <row r="889" customFormat="false" ht="13.8" hidden="false" customHeight="false" outlineLevel="0" collapsed="false">
      <c r="A889" s="0" t="n">
        <v>500.7701</v>
      </c>
      <c r="B889" s="0" t="n">
        <v>4.418971</v>
      </c>
      <c r="C889" s="0" t="n">
        <v>1.121656</v>
      </c>
      <c r="D889" s="0" t="n">
        <v>0.7571595</v>
      </c>
      <c r="E889" s="0" t="n">
        <v>-0.01289665</v>
      </c>
      <c r="F889" s="0" t="n">
        <v>0.1304552</v>
      </c>
      <c r="G889" s="0" t="n">
        <v>0.03216572</v>
      </c>
      <c r="H889" s="0" t="n">
        <v>0.9908484</v>
      </c>
      <c r="I889" s="0" t="n">
        <v>0.2038396</v>
      </c>
      <c r="J889" s="0" t="n">
        <v>-0.03566755</v>
      </c>
      <c r="K889" s="0" t="n">
        <v>0.763362</v>
      </c>
      <c r="L889" s="0" t="n">
        <v>0.04230484</v>
      </c>
      <c r="M889" s="0" t="n">
        <v>0.6435966</v>
      </c>
      <c r="N889" s="0" t="n">
        <v>1</v>
      </c>
      <c r="O889" s="0" t="n">
        <v>0.000169754</v>
      </c>
      <c r="P889" s="0" t="n">
        <v>-0.002522111</v>
      </c>
      <c r="Q889" s="1" t="n">
        <v>4.339218E-005</v>
      </c>
      <c r="R889" s="0" t="n">
        <v>113.818</v>
      </c>
      <c r="S889" s="0" t="n">
        <v>126.3307</v>
      </c>
      <c r="T889" s="0" t="n">
        <v>102.8799</v>
      </c>
      <c r="U889" s="0" t="n">
        <v>80.17937</v>
      </c>
      <c r="V889" s="0" t="n">
        <v>87.83089</v>
      </c>
      <c r="W889" s="0" t="n">
        <v>64.77565</v>
      </c>
      <c r="X889" s="0" t="n">
        <v>53.7566</v>
      </c>
      <c r="Y889" s="0" t="n">
        <v>15.66327</v>
      </c>
      <c r="Z889" s="0" t="n">
        <v>0</v>
      </c>
      <c r="AA889" s="0" t="n">
        <v>1</v>
      </c>
      <c r="AB889" s="0" t="n">
        <v>0.5347829</v>
      </c>
      <c r="AC889" s="0" t="n">
        <v>0.05577743</v>
      </c>
      <c r="AD889" s="0" t="n">
        <v>-0.01460733</v>
      </c>
      <c r="AE889" s="1" t="n">
        <v>-8.575038E-010</v>
      </c>
      <c r="AF889" s="1" t="n">
        <v>-1.305618E-008</v>
      </c>
      <c r="AG889" s="1" t="n">
        <v>-3.872067E-009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O889" s="2" t="n">
        <f aca="false">SQRT(SUMSQ(AB889:AD889))</f>
        <v>0.537882185910208</v>
      </c>
      <c r="AP889" s="2"/>
      <c r="AQ889" s="2"/>
      <c r="AR889" s="2"/>
      <c r="AS889" s="2" t="n">
        <f aca="false">DEGREES(2*ACOS(AH889))</f>
        <v>0.0512469035396072</v>
      </c>
      <c r="AT889" s="2"/>
      <c r="AU889" s="2"/>
      <c r="AW889" s="0" t="n">
        <f aca="false">ABS(AI889-1)</f>
        <v>0</v>
      </c>
      <c r="AZ889" s="3"/>
      <c r="BA889" s="3" t="n">
        <f aca="false">DEGREES(2*ACOS(AM889))</f>
        <v>0</v>
      </c>
      <c r="BB889" s="3"/>
      <c r="BC889" s="3"/>
      <c r="BD889" s="0" t="n">
        <f aca="false">SUM(AN889:BB889)</f>
        <v>0.589129089449815</v>
      </c>
    </row>
    <row r="890" customFormat="false" ht="13.8" hidden="false" customHeight="false" outlineLevel="0" collapsed="false">
      <c r="A890" s="0" t="n">
        <v>500.8208</v>
      </c>
      <c r="B890" s="0" t="n">
        <v>4.714694</v>
      </c>
      <c r="C890" s="0" t="n">
        <v>1.152439</v>
      </c>
      <c r="D890" s="0" t="n">
        <v>0.7488825</v>
      </c>
      <c r="E890" s="0" t="n">
        <v>-0.01289665</v>
      </c>
      <c r="F890" s="0" t="n">
        <v>0.1304552</v>
      </c>
      <c r="G890" s="0" t="n">
        <v>0.03216573</v>
      </c>
      <c r="H890" s="0" t="n">
        <v>0.9908484</v>
      </c>
      <c r="I890" s="0" t="n">
        <v>0.2038396</v>
      </c>
      <c r="J890" s="0" t="n">
        <v>-0.0356495</v>
      </c>
      <c r="K890" s="0" t="n">
        <v>0.7617307</v>
      </c>
      <c r="L890" s="0" t="n">
        <v>0.04206585</v>
      </c>
      <c r="M890" s="0" t="n">
        <v>0.6455432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127.546</v>
      </c>
      <c r="S890" s="0" t="n">
        <v>135.9847</v>
      </c>
      <c r="T890" s="0" t="n">
        <v>110.9752</v>
      </c>
      <c r="U890" s="0" t="n">
        <v>88.11706</v>
      </c>
      <c r="V890" s="0" t="n">
        <v>101.2936</v>
      </c>
      <c r="W890" s="0" t="n">
        <v>82.93148</v>
      </c>
      <c r="X890" s="0" t="n">
        <v>76.38673</v>
      </c>
      <c r="Y890" s="0" t="n">
        <v>21.68971</v>
      </c>
      <c r="Z890" s="0" t="n">
        <v>0</v>
      </c>
      <c r="AA890" s="0" t="n">
        <v>1</v>
      </c>
      <c r="AB890" s="0" t="n">
        <v>0.08250612</v>
      </c>
      <c r="AC890" s="0" t="n">
        <v>0.008557069</v>
      </c>
      <c r="AD890" s="0" t="n">
        <v>-0.002125306</v>
      </c>
      <c r="AE890" s="1" t="n">
        <v>8.949496E-011</v>
      </c>
      <c r="AF890" s="1" t="n">
        <v>1.593575E-008</v>
      </c>
      <c r="AG890" s="1" t="n">
        <v>8.600113E-009</v>
      </c>
      <c r="AH890" s="0" t="n">
        <v>0.9999999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O890" s="2" t="n">
        <f aca="false">SQRT(SUMSQ(AB890:AD890))</f>
        <v>0.0829759012781349</v>
      </c>
      <c r="AP890" s="2"/>
      <c r="AQ890" s="2"/>
      <c r="AR890" s="2"/>
      <c r="AS890" s="2" t="n">
        <f aca="false">DEGREES(2*ACOS(AH890))</f>
        <v>0.0512469035396072</v>
      </c>
      <c r="AT890" s="2"/>
      <c r="AU890" s="2"/>
      <c r="AW890" s="0" t="n">
        <f aca="false">ABS(AI890-1)</f>
        <v>0</v>
      </c>
      <c r="AZ890" s="3"/>
      <c r="BA890" s="3" t="n">
        <f aca="false">DEGREES(2*ACOS(AM890))</f>
        <v>0</v>
      </c>
      <c r="BB890" s="3"/>
      <c r="BC890" s="3"/>
      <c r="BD890" s="0" t="n">
        <f aca="false">SUM(AN890:BB890)</f>
        <v>0.134222804817742</v>
      </c>
    </row>
    <row r="891" customFormat="false" ht="13.8" hidden="false" customHeight="false" outlineLevel="0" collapsed="false">
      <c r="A891" s="0" t="n">
        <v>500.8703</v>
      </c>
      <c r="B891" s="0" t="n">
        <v>4.764396</v>
      </c>
      <c r="C891" s="0" t="n">
        <v>1.157613</v>
      </c>
      <c r="D891" s="0" t="n">
        <v>0.7474914</v>
      </c>
      <c r="E891" s="0" t="n">
        <v>-0.01289665</v>
      </c>
      <c r="F891" s="0" t="n">
        <v>0.1304552</v>
      </c>
      <c r="G891" s="0" t="n">
        <v>0.03216574</v>
      </c>
      <c r="H891" s="0" t="n">
        <v>0.9908484</v>
      </c>
      <c r="I891" s="0" t="n">
        <v>0.2038396</v>
      </c>
      <c r="J891" s="0" t="n">
        <v>-0.03559251</v>
      </c>
      <c r="K891" s="0" t="n">
        <v>0.7604129</v>
      </c>
      <c r="L891" s="0" t="n">
        <v>0.0418242</v>
      </c>
      <c r="M891" s="0" t="n">
        <v>0.6471136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134.4416</v>
      </c>
      <c r="S891" s="0" t="n">
        <v>140.1425</v>
      </c>
      <c r="T891" s="0" t="n">
        <v>114.9604</v>
      </c>
      <c r="U891" s="0" t="n">
        <v>93.53226</v>
      </c>
      <c r="V891" s="0" t="n">
        <v>109.129</v>
      </c>
      <c r="W891" s="0" t="n">
        <v>93.96007</v>
      </c>
      <c r="X891" s="0" t="n">
        <v>89.62032</v>
      </c>
      <c r="Y891" s="0" t="n">
        <v>34.11304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1" t="n">
        <v>3.146206E-011</v>
      </c>
      <c r="AF891" s="1" t="n">
        <v>-3.116793E-009</v>
      </c>
      <c r="AG891" s="1" t="n">
        <v>5.037673E-009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O891" s="2" t="n">
        <f aca="false">SQRT(SUMSQ(AB891:AD891))</f>
        <v>0</v>
      </c>
      <c r="AP891" s="2"/>
      <c r="AQ891" s="2"/>
      <c r="AR891" s="2"/>
      <c r="AS891" s="2" t="n">
        <f aca="false">DEGREES(2*ACOS(AH891))</f>
        <v>0</v>
      </c>
      <c r="AT891" s="2"/>
      <c r="AU891" s="2"/>
      <c r="AW891" s="0" t="n">
        <f aca="false">ABS(AI891-1)</f>
        <v>0</v>
      </c>
      <c r="AZ891" s="3"/>
      <c r="BA891" s="3" t="n">
        <f aca="false">DEGREES(2*ACOS(AM891))</f>
        <v>0</v>
      </c>
      <c r="BB891" s="3"/>
      <c r="BC891" s="3"/>
      <c r="BD891" s="0" t="n">
        <f aca="false">SUM(AN891:BB891)</f>
        <v>0</v>
      </c>
    </row>
    <row r="892" customFormat="false" ht="13.8" hidden="false" customHeight="false" outlineLevel="0" collapsed="false">
      <c r="A892" s="0" t="n">
        <v>500.9207</v>
      </c>
      <c r="B892" s="0" t="n">
        <v>4.772749</v>
      </c>
      <c r="C892" s="0" t="n">
        <v>1.158483</v>
      </c>
      <c r="D892" s="0" t="n">
        <v>0.7472576</v>
      </c>
      <c r="E892" s="0" t="n">
        <v>-0.01289665</v>
      </c>
      <c r="F892" s="0" t="n">
        <v>0.1304552</v>
      </c>
      <c r="G892" s="0" t="n">
        <v>0.03216572</v>
      </c>
      <c r="H892" s="0" t="n">
        <v>0.9908484</v>
      </c>
      <c r="I892" s="0" t="n">
        <v>0.2038396</v>
      </c>
      <c r="J892" s="0" t="n">
        <v>-0.03550547</v>
      </c>
      <c r="K892" s="0" t="n">
        <v>0.7594751</v>
      </c>
      <c r="L892" s="0" t="n">
        <v>0.04159846</v>
      </c>
      <c r="M892" s="0" t="n">
        <v>0.6482335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140.1032</v>
      </c>
      <c r="S892" s="0" t="n">
        <v>145.1245</v>
      </c>
      <c r="T892" s="0" t="n">
        <v>119.3644</v>
      </c>
      <c r="U892" s="0" t="n">
        <v>97.93151</v>
      </c>
      <c r="V892" s="0" t="n">
        <v>114.5165</v>
      </c>
      <c r="W892" s="0" t="n">
        <v>99.89452</v>
      </c>
      <c r="X892" s="0" t="n">
        <v>96.02048</v>
      </c>
      <c r="Y892" s="0" t="n">
        <v>39.33081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1" t="n">
        <v>-3.721596E-010</v>
      </c>
      <c r="AF892" s="1" t="n">
        <v>-4.134211E-009</v>
      </c>
      <c r="AG892" s="1" t="n">
        <v>-2.010107E-008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O892" s="2" t="n">
        <f aca="false">SQRT(SUMSQ(AB892:AD892))</f>
        <v>0</v>
      </c>
      <c r="AP892" s="2"/>
      <c r="AQ892" s="2"/>
      <c r="AR892" s="2"/>
      <c r="AS892" s="2" t="n">
        <f aca="false">DEGREES(2*ACOS(AH892))</f>
        <v>0</v>
      </c>
      <c r="AT892" s="2"/>
      <c r="AU892" s="2"/>
      <c r="AW892" s="0" t="n">
        <f aca="false">ABS(AI892-1)</f>
        <v>0</v>
      </c>
      <c r="AZ892" s="3"/>
      <c r="BA892" s="3" t="n">
        <f aca="false">DEGREES(2*ACOS(AM892))</f>
        <v>0</v>
      </c>
      <c r="BB892" s="3"/>
      <c r="BC892" s="3"/>
      <c r="BD892" s="0" t="n">
        <f aca="false">SUM(AN892:BB892)</f>
        <v>0</v>
      </c>
    </row>
    <row r="893" customFormat="false" ht="13.8" hidden="false" customHeight="false" outlineLevel="0" collapsed="false">
      <c r="A893" s="0" t="n">
        <v>500.9702</v>
      </c>
      <c r="B893" s="0" t="n">
        <v>4.774153</v>
      </c>
      <c r="C893" s="0" t="n">
        <v>1.158629</v>
      </c>
      <c r="D893" s="0" t="n">
        <v>0.7472183</v>
      </c>
      <c r="E893" s="0" t="n">
        <v>-0.01289665</v>
      </c>
      <c r="F893" s="0" t="n">
        <v>0.1304552</v>
      </c>
      <c r="G893" s="0" t="n">
        <v>0.03216572</v>
      </c>
      <c r="H893" s="0" t="n">
        <v>0.9908484</v>
      </c>
      <c r="I893" s="0" t="n">
        <v>0.2038396</v>
      </c>
      <c r="J893" s="0" t="n">
        <v>-0.03542053</v>
      </c>
      <c r="K893" s="0" t="n">
        <v>0.7587889</v>
      </c>
      <c r="L893" s="0" t="n">
        <v>0.04140908</v>
      </c>
      <c r="M893" s="0" t="n">
        <v>0.6490533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138.3979</v>
      </c>
      <c r="S893" s="0" t="n">
        <v>143.1441</v>
      </c>
      <c r="T893" s="0" t="n">
        <v>117.8204</v>
      </c>
      <c r="U893" s="0" t="n">
        <v>96.86612</v>
      </c>
      <c r="V893" s="0" t="n">
        <v>113.3147</v>
      </c>
      <c r="W893" s="0" t="n">
        <v>99.14526</v>
      </c>
      <c r="X893" s="0" t="n">
        <v>95.46423</v>
      </c>
      <c r="Y893" s="0" t="n">
        <v>39.75652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1" t="n">
        <v>-3.200614E-010</v>
      </c>
      <c r="AF893" s="1" t="n">
        <v>7.285771E-009</v>
      </c>
      <c r="AG893" s="1" t="n">
        <v>-1.286644E-008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O893" s="2" t="n">
        <f aca="false">SQRT(SUMSQ(AB893:AD893))</f>
        <v>0</v>
      </c>
      <c r="AP893" s="2"/>
      <c r="AQ893" s="2"/>
      <c r="AR893" s="2"/>
      <c r="AS893" s="2" t="n">
        <f aca="false">DEGREES(2*ACOS(AH893))</f>
        <v>0</v>
      </c>
      <c r="AT893" s="2"/>
      <c r="AU893" s="2"/>
      <c r="AW893" s="0" t="n">
        <f aca="false">ABS(AI893-1)</f>
        <v>0</v>
      </c>
      <c r="AZ893" s="3"/>
      <c r="BA893" s="3" t="n">
        <f aca="false">DEGREES(2*ACOS(AM893))</f>
        <v>0</v>
      </c>
      <c r="BB893" s="3"/>
      <c r="BC893" s="3"/>
      <c r="BD893" s="0" t="n">
        <f aca="false">SUM(AN893:BB893)</f>
        <v>0</v>
      </c>
    </row>
    <row r="894" customFormat="false" ht="13.8" hidden="false" customHeight="false" outlineLevel="0" collapsed="false">
      <c r="A894" s="0" t="n">
        <v>501.0206</v>
      </c>
      <c r="B894" s="0" t="n">
        <v>4.774389</v>
      </c>
      <c r="C894" s="0" t="n">
        <v>1.158653</v>
      </c>
      <c r="D894" s="0" t="n">
        <v>0.7472116</v>
      </c>
      <c r="E894" s="0" t="n">
        <v>-0.01289665</v>
      </c>
      <c r="F894" s="0" t="n">
        <v>0.1304552</v>
      </c>
      <c r="G894" s="0" t="n">
        <v>0.03216571</v>
      </c>
      <c r="H894" s="0" t="n">
        <v>0.9908484</v>
      </c>
      <c r="I894" s="0" t="n">
        <v>0.2038396</v>
      </c>
      <c r="J894" s="0" t="n">
        <v>-0.03536568</v>
      </c>
      <c r="K894" s="0" t="n">
        <v>0.7582374</v>
      </c>
      <c r="L894" s="0" t="n">
        <v>0.04127321</v>
      </c>
      <c r="M894" s="0" t="n">
        <v>0.649709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141.0952</v>
      </c>
      <c r="S894" s="0" t="n">
        <v>145.886</v>
      </c>
      <c r="T894" s="0" t="n">
        <v>120.0969</v>
      </c>
      <c r="U894" s="0" t="n">
        <v>98.78336</v>
      </c>
      <c r="V894" s="0" t="n">
        <v>115.5666</v>
      </c>
      <c r="W894" s="0" t="n">
        <v>101.1823</v>
      </c>
      <c r="X894" s="0" t="n">
        <v>97.46191</v>
      </c>
      <c r="Y894" s="0" t="n">
        <v>40.73506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1" t="n">
        <v>6.33694E-010</v>
      </c>
      <c r="AF894" s="1" t="n">
        <v>3.672488E-009</v>
      </c>
      <c r="AG894" s="0" t="n">
        <v>-6</v>
      </c>
      <c r="AO894" s="0" t="n">
        <f aca="false">COUNTIF(AO6:AO894,0)</f>
        <v>591</v>
      </c>
      <c r="AS894" s="0" t="n">
        <f aca="false">COUNTIF(AS6:AS894,0)</f>
        <v>739</v>
      </c>
      <c r="AW894" s="0" t="n">
        <f aca="false">COUNTIF(AW6:AW894,0)</f>
        <v>832</v>
      </c>
      <c r="BA894" s="0" t="n">
        <f aca="false">COUNTIF(BA6:BA894,0)</f>
        <v>845</v>
      </c>
      <c r="BD894" s="0" t="n">
        <f aca="false">COUNTIF(BD6:BD894,0)</f>
        <v>373</v>
      </c>
    </row>
    <row r="895" customFormat="false" ht="13.8" hidden="false" customHeight="false" outlineLevel="0" collapsed="false">
      <c r="AO895" s="0" t="n">
        <f aca="false">COUNTIF(AO6:AO892,"&gt;0")</f>
        <v>297</v>
      </c>
      <c r="AS895" s="0" t="n">
        <f aca="false">COUNTIF(AS6:AS892,"&gt;0")</f>
        <v>149</v>
      </c>
      <c r="AW895" s="0" t="n">
        <f aca="false">COUNTIF(AW6:AW892,"&gt;0")</f>
        <v>56</v>
      </c>
      <c r="BA895" s="0" t="n">
        <f aca="false">COUNTIF(BA6:BA892,"&gt;0")</f>
        <v>43</v>
      </c>
      <c r="BD895" s="0" t="n">
        <f aca="false">COUNTIF(BD6:BD892,"&gt;0")</f>
        <v>515</v>
      </c>
    </row>
    <row r="896" customFormat="false" ht="13.8" hidden="false" customHeight="false" outlineLevel="0" collapsed="false">
      <c r="BD896" s="0" t="n">
        <f aca="false">(BD894-0)/(893-0)</f>
        <v>0.417693169092945</v>
      </c>
    </row>
    <row r="897" customFormat="false" ht="13.8" hidden="false" customHeight="false" outlineLevel="0" collapsed="false">
      <c r="AO897" s="0" t="n">
        <f aca="false">SUM(AO894,AS894,AW894,BA894)</f>
        <v>3007</v>
      </c>
      <c r="BD897" s="0" t="n">
        <f aca="false">(BD895-0)/(893-0)</f>
        <v>0.576707726763718</v>
      </c>
    </row>
    <row r="898" customFormat="false" ht="13.8" hidden="false" customHeight="false" outlineLevel="0" collapsed="false">
      <c r="AO898" s="0" t="n">
        <f aca="false">SUM(AO895,AS895,AW895,BA895)</f>
        <v>545</v>
      </c>
      <c r="BD898" s="0" t="n">
        <f aca="false">SUM(BD896:BD897)</f>
        <v>0.994400895856663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33</v>
      </c>
    </row>
    <row r="3" customFormat="false" ht="15" hidden="false" customHeight="false" outlineLevel="0" collapsed="false">
      <c r="A3" s="0" t="s">
        <v>34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37</v>
      </c>
    </row>
    <row r="7" customFormat="false" ht="15" hidden="false" customHeight="false" outlineLevel="0" collapsed="false">
      <c r="A7" s="0" t="s">
        <v>38</v>
      </c>
    </row>
    <row r="8" customFormat="false" ht="15" hidden="false" customHeight="false" outlineLevel="0" collapsed="false">
      <c r="A8" s="0" t="s">
        <v>39</v>
      </c>
    </row>
    <row r="9" customFormat="false" ht="15" hidden="false" customHeight="false" outlineLevel="0" collapsed="false">
      <c r="A9" s="0" t="s">
        <v>40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44</v>
      </c>
    </row>
    <row r="14" customFormat="false" ht="15" hidden="false" customHeight="false" outlineLevel="0" collapsed="false">
      <c r="A14" s="0" t="s">
        <v>45</v>
      </c>
    </row>
    <row r="15" customFormat="false" ht="15" hidden="false" customHeight="false" outlineLevel="0" collapsed="false">
      <c r="A15" s="0" t="s">
        <v>46</v>
      </c>
    </row>
    <row r="16" customFormat="false" ht="15" hidden="false" customHeight="false" outlineLevel="0" collapsed="false">
      <c r="A16" s="0" t="s">
        <v>47</v>
      </c>
    </row>
    <row r="17" customFormat="false" ht="15" hidden="false" customHeight="false" outlineLevel="0" collapsed="false">
      <c r="A17" s="0" t="s">
        <v>48</v>
      </c>
    </row>
    <row r="18" customFormat="false" ht="15" hidden="false" customHeight="false" outlineLevel="0" collapsed="false">
      <c r="A18" s="0" t="s">
        <v>49</v>
      </c>
    </row>
    <row r="19" customFormat="false" ht="15" hidden="false" customHeight="false" outlineLevel="0" collapsed="false">
      <c r="A19" s="0" t="s">
        <v>50</v>
      </c>
    </row>
    <row r="20" customFormat="false" ht="15" hidden="false" customHeight="false" outlineLevel="0" collapsed="false">
      <c r="A20" s="0" t="s">
        <v>51</v>
      </c>
    </row>
    <row r="21" customFormat="false" ht="15" hidden="false" customHeight="false" outlineLevel="0" collapsed="false">
      <c r="A21" s="0" t="s">
        <v>52</v>
      </c>
    </row>
    <row r="22" customFormat="false" ht="15" hidden="false" customHeight="false" outlineLevel="0" collapsed="false">
      <c r="A22" s="0" t="s">
        <v>53</v>
      </c>
    </row>
    <row r="23" customFormat="false" ht="15" hidden="false" customHeight="false" outlineLevel="0" collapsed="false">
      <c r="A23" s="0" t="s">
        <v>54</v>
      </c>
    </row>
    <row r="24" customFormat="false" ht="15" hidden="false" customHeight="false" outlineLevel="0" collapsed="false">
      <c r="A24" s="0" t="s">
        <v>55</v>
      </c>
    </row>
    <row r="25" customFormat="false" ht="15" hidden="false" customHeight="false" outlineLevel="0" collapsed="false">
      <c r="A25" s="0" t="s">
        <v>56</v>
      </c>
    </row>
    <row r="26" customFormat="false" ht="15" hidden="false" customHeight="false" outlineLevel="0" collapsed="false">
      <c r="A26" s="0" t="s">
        <v>57</v>
      </c>
    </row>
    <row r="27" customFormat="false" ht="15" hidden="false" customHeight="false" outlineLevel="0" collapsed="false">
      <c r="A27" s="0" t="s">
        <v>58</v>
      </c>
    </row>
    <row r="28" customFormat="false" ht="15" hidden="false" customHeight="false" outlineLevel="0" collapsed="false">
      <c r="A28" s="0" t="s">
        <v>59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61</v>
      </c>
    </row>
    <row r="31" customFormat="false" ht="15" hidden="false" customHeight="false" outlineLevel="0" collapsed="false">
      <c r="A31" s="0" t="s">
        <v>62</v>
      </c>
    </row>
    <row r="32" customFormat="false" ht="15" hidden="false" customHeight="false" outlineLevel="0" collapsed="false">
      <c r="A32" s="0" t="s">
        <v>63</v>
      </c>
    </row>
    <row r="33" customFormat="false" ht="15" hidden="false" customHeight="false" outlineLevel="0" collapsed="false">
      <c r="A33" s="0" t="s">
        <v>64</v>
      </c>
    </row>
    <row r="34" customFormat="false" ht="15" hidden="false" customHeight="false" outlineLevel="0" collapsed="false">
      <c r="A34" s="0" t="s">
        <v>65</v>
      </c>
    </row>
    <row r="35" customFormat="false" ht="15" hidden="false" customHeight="false" outlineLevel="0" collapsed="false">
      <c r="A35" s="0" t="s">
        <v>66</v>
      </c>
    </row>
    <row r="36" customFormat="false" ht="15" hidden="false" customHeight="false" outlineLevel="0" collapsed="false">
      <c r="A36" s="0" t="s">
        <v>67</v>
      </c>
    </row>
    <row r="37" customFormat="false" ht="15" hidden="false" customHeight="false" outlineLevel="0" collapsed="false">
      <c r="A37" s="0" t="s">
        <v>68</v>
      </c>
    </row>
    <row r="38" customFormat="false" ht="15" hidden="false" customHeight="false" outlineLevel="0" collapsed="false">
      <c r="A38" s="0" t="s">
        <v>69</v>
      </c>
    </row>
    <row r="39" customFormat="false" ht="15" hidden="false" customHeight="false" outlineLevel="0" collapsed="false">
      <c r="A39" s="0" t="s">
        <v>70</v>
      </c>
    </row>
    <row r="40" customFormat="false" ht="15" hidden="false" customHeight="false" outlineLevel="0" collapsed="false">
      <c r="A40" s="0" t="s">
        <v>71</v>
      </c>
    </row>
    <row r="41" customFormat="false" ht="15" hidden="false" customHeight="false" outlineLevel="0" collapsed="false">
      <c r="A41" s="0" t="s">
        <v>72</v>
      </c>
    </row>
    <row r="42" customFormat="false" ht="15" hidden="false" customHeight="false" outlineLevel="0" collapsed="false">
      <c r="A42" s="0" t="s">
        <v>73</v>
      </c>
    </row>
    <row r="43" customFormat="false" ht="15" hidden="false" customHeight="false" outlineLevel="0" collapsed="false">
      <c r="A43" s="0" t="s">
        <v>74</v>
      </c>
    </row>
    <row r="44" customFormat="false" ht="15" hidden="false" customHeight="false" outlineLevel="0" collapsed="false">
      <c r="A44" s="0" t="s">
        <v>75</v>
      </c>
    </row>
    <row r="45" customFormat="false" ht="15" hidden="false" customHeight="false" outlineLevel="0" collapsed="false">
      <c r="A45" s="0" t="s">
        <v>76</v>
      </c>
    </row>
    <row r="46" customFormat="false" ht="15" hidden="false" customHeight="false" outlineLevel="0" collapsed="false">
      <c r="A46" s="0" t="s">
        <v>77</v>
      </c>
    </row>
    <row r="47" customFormat="false" ht="15" hidden="false" customHeight="false" outlineLevel="0" collapsed="false">
      <c r="A47" s="0" t="s">
        <v>78</v>
      </c>
    </row>
    <row r="48" customFormat="false" ht="15" hidden="false" customHeight="false" outlineLevel="0" collapsed="false">
      <c r="A48" s="0" t="s">
        <v>79</v>
      </c>
    </row>
    <row r="49" customFormat="false" ht="15" hidden="false" customHeight="false" outlineLevel="0" collapsed="false">
      <c r="A49" s="0" t="s">
        <v>80</v>
      </c>
    </row>
    <row r="50" customFormat="false" ht="15" hidden="false" customHeight="false" outlineLevel="0" collapsed="false">
      <c r="A50" s="0" t="s">
        <v>81</v>
      </c>
    </row>
    <row r="51" customFormat="false" ht="15" hidden="false" customHeight="false" outlineLevel="0" collapsed="false">
      <c r="A51" s="0" t="s">
        <v>82</v>
      </c>
    </row>
    <row r="52" customFormat="false" ht="15" hidden="false" customHeight="false" outlineLevel="0" collapsed="false">
      <c r="A52" s="0" t="s">
        <v>83</v>
      </c>
    </row>
    <row r="53" customFormat="false" ht="15" hidden="false" customHeight="false" outlineLevel="0" collapsed="false">
      <c r="A53" s="0" t="s">
        <v>84</v>
      </c>
    </row>
    <row r="54" customFormat="false" ht="15" hidden="false" customHeight="false" outlineLevel="0" collapsed="false">
      <c r="A54" s="0" t="s">
        <v>85</v>
      </c>
    </row>
    <row r="55" customFormat="false" ht="15" hidden="false" customHeight="false" outlineLevel="0" collapsed="false">
      <c r="A55" s="0" t="s">
        <v>86</v>
      </c>
    </row>
    <row r="56" customFormat="false" ht="15" hidden="false" customHeight="false" outlineLevel="0" collapsed="false">
      <c r="A56" s="0" t="s">
        <v>87</v>
      </c>
    </row>
    <row r="57" customFormat="false" ht="15" hidden="false" customHeight="false" outlineLevel="0" collapsed="false">
      <c r="A57" s="0" t="s">
        <v>88</v>
      </c>
    </row>
    <row r="58" customFormat="false" ht="15" hidden="false" customHeight="false" outlineLevel="0" collapsed="false">
      <c r="A58" s="0" t="s">
        <v>89</v>
      </c>
    </row>
    <row r="59" customFormat="false" ht="15" hidden="false" customHeight="false" outlineLevel="0" collapsed="false">
      <c r="A59" s="0" t="s">
        <v>90</v>
      </c>
    </row>
    <row r="60" customFormat="false" ht="15" hidden="false" customHeight="false" outlineLevel="0" collapsed="false">
      <c r="A60" s="0" t="s">
        <v>91</v>
      </c>
    </row>
    <row r="61" customFormat="false" ht="15" hidden="false" customHeight="false" outlineLevel="0" collapsed="false">
      <c r="A61" s="0" t="s">
        <v>92</v>
      </c>
    </row>
    <row r="62" customFormat="false" ht="15" hidden="false" customHeight="false" outlineLevel="0" collapsed="false">
      <c r="A62" s="0" t="s">
        <v>93</v>
      </c>
    </row>
    <row r="63" customFormat="false" ht="15" hidden="false" customHeight="false" outlineLevel="0" collapsed="false">
      <c r="A63" s="0" t="s">
        <v>94</v>
      </c>
    </row>
    <row r="64" customFormat="false" ht="15" hidden="false" customHeight="false" outlineLevel="0" collapsed="false">
      <c r="A64" s="0" t="s">
        <v>95</v>
      </c>
    </row>
    <row r="65" customFormat="false" ht="15" hidden="false" customHeight="false" outlineLevel="0" collapsed="false">
      <c r="A65" s="0" t="s">
        <v>96</v>
      </c>
    </row>
    <row r="66" customFormat="false" ht="15" hidden="false" customHeight="false" outlineLevel="0" collapsed="false">
      <c r="A66" s="0" t="s">
        <v>97</v>
      </c>
    </row>
    <row r="67" customFormat="false" ht="15" hidden="false" customHeight="false" outlineLevel="0" collapsed="false">
      <c r="A67" s="0" t="s">
        <v>98</v>
      </c>
    </row>
    <row r="68" customFormat="false" ht="15" hidden="false" customHeight="false" outlineLevel="0" collapsed="false">
      <c r="A68" s="0" t="s">
        <v>99</v>
      </c>
    </row>
    <row r="69" customFormat="false" ht="15" hidden="false" customHeight="false" outlineLevel="0" collapsed="false">
      <c r="A69" s="0" t="s">
        <v>100</v>
      </c>
    </row>
    <row r="70" customFormat="false" ht="15" hidden="false" customHeight="false" outlineLevel="0" collapsed="false">
      <c r="A70" s="0" t="s">
        <v>101</v>
      </c>
    </row>
    <row r="71" customFormat="false" ht="15" hidden="false" customHeight="false" outlineLevel="0" collapsed="false">
      <c r="A71" s="0" t="s">
        <v>102</v>
      </c>
    </row>
    <row r="72" customFormat="false" ht="15" hidden="false" customHeight="false" outlineLevel="0" collapsed="false">
      <c r="A72" s="0" t="s">
        <v>103</v>
      </c>
    </row>
    <row r="73" customFormat="false" ht="15" hidden="false" customHeight="false" outlineLevel="0" collapsed="false">
      <c r="A73" s="0" t="s">
        <v>104</v>
      </c>
    </row>
    <row r="74" customFormat="false" ht="15" hidden="false" customHeight="false" outlineLevel="0" collapsed="false">
      <c r="A74" s="0" t="s">
        <v>105</v>
      </c>
    </row>
    <row r="75" customFormat="false" ht="15" hidden="false" customHeight="false" outlineLevel="0" collapsed="false">
      <c r="A75" s="0" t="s">
        <v>106</v>
      </c>
    </row>
    <row r="76" customFormat="false" ht="15" hidden="false" customHeight="false" outlineLevel="0" collapsed="false">
      <c r="A76" s="0" t="s">
        <v>107</v>
      </c>
    </row>
    <row r="77" customFormat="false" ht="15" hidden="false" customHeight="false" outlineLevel="0" collapsed="false">
      <c r="A77" s="0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</row>
    <row r="80" customFormat="false" ht="15" hidden="false" customHeight="false" outlineLevel="0" collapsed="false">
      <c r="A80" s="0" t="s">
        <v>111</v>
      </c>
    </row>
    <row r="81" customFormat="false" ht="15" hidden="false" customHeight="false" outlineLevel="0" collapsed="false">
      <c r="A81" s="0" t="s">
        <v>112</v>
      </c>
    </row>
    <row r="82" customFormat="false" ht="15" hidden="false" customHeight="false" outlineLevel="0" collapsed="false">
      <c r="A82" s="0" t="s">
        <v>113</v>
      </c>
    </row>
    <row r="83" customFormat="false" ht="15" hidden="false" customHeight="false" outlineLevel="0" collapsed="false">
      <c r="A83" s="0" t="s">
        <v>114</v>
      </c>
    </row>
    <row r="84" customFormat="false" ht="15" hidden="false" customHeight="false" outlineLevel="0" collapsed="false">
      <c r="A84" s="0" t="s">
        <v>115</v>
      </c>
    </row>
    <row r="85" customFormat="false" ht="15" hidden="false" customHeight="false" outlineLevel="0" collapsed="false">
      <c r="A85" s="0" t="s">
        <v>116</v>
      </c>
    </row>
    <row r="86" customFormat="false" ht="15" hidden="false" customHeight="false" outlineLevel="0" collapsed="false">
      <c r="A86" s="0" t="s">
        <v>117</v>
      </c>
    </row>
    <row r="87" customFormat="false" ht="15" hidden="false" customHeight="false" outlineLevel="0" collapsed="false">
      <c r="A87" s="0" t="s">
        <v>118</v>
      </c>
    </row>
    <row r="88" customFormat="false" ht="15" hidden="false" customHeight="false" outlineLevel="0" collapsed="false">
      <c r="A88" s="0" t="s">
        <v>119</v>
      </c>
    </row>
    <row r="89" customFormat="false" ht="15" hidden="false" customHeight="false" outlineLevel="0" collapsed="false">
      <c r="A89" s="0" t="s">
        <v>120</v>
      </c>
    </row>
    <row r="90" customFormat="false" ht="15" hidden="false" customHeight="false" outlineLevel="0" collapsed="false">
      <c r="A90" s="0" t="s">
        <v>121</v>
      </c>
    </row>
    <row r="91" customFormat="false" ht="15" hidden="false" customHeight="false" outlineLevel="0" collapsed="false">
      <c r="A91" s="0" t="s">
        <v>122</v>
      </c>
    </row>
    <row r="92" customFormat="false" ht="15" hidden="false" customHeight="false" outlineLevel="0" collapsed="false">
      <c r="A92" s="0" t="s">
        <v>123</v>
      </c>
    </row>
    <row r="93" customFormat="false" ht="15" hidden="false" customHeight="false" outlineLevel="0" collapsed="false">
      <c r="A93" s="0" t="s">
        <v>124</v>
      </c>
    </row>
    <row r="94" customFormat="false" ht="15" hidden="false" customHeight="false" outlineLevel="0" collapsed="false">
      <c r="A94" s="0" t="s">
        <v>125</v>
      </c>
    </row>
    <row r="95" customFormat="false" ht="15" hidden="false" customHeight="false" outlineLevel="0" collapsed="false">
      <c r="A95" s="0" t="s">
        <v>126</v>
      </c>
    </row>
    <row r="96" customFormat="false" ht="15" hidden="false" customHeight="false" outlineLevel="0" collapsed="false">
      <c r="A96" s="0" t="s">
        <v>127</v>
      </c>
    </row>
    <row r="97" customFormat="false" ht="15" hidden="false" customHeight="false" outlineLevel="0" collapsed="false">
      <c r="A97" s="0" t="s">
        <v>128</v>
      </c>
    </row>
    <row r="98" customFormat="false" ht="15" hidden="false" customHeight="false" outlineLevel="0" collapsed="false">
      <c r="A98" s="0" t="s">
        <v>129</v>
      </c>
    </row>
    <row r="99" customFormat="false" ht="15" hidden="false" customHeight="false" outlineLevel="0" collapsed="false">
      <c r="A99" s="0" t="s">
        <v>130</v>
      </c>
    </row>
    <row r="100" customFormat="false" ht="15" hidden="false" customHeight="false" outlineLevel="0" collapsed="false">
      <c r="A100" s="0" t="s">
        <v>131</v>
      </c>
    </row>
    <row r="101" customFormat="false" ht="15" hidden="false" customHeight="false" outlineLevel="0" collapsed="false">
      <c r="A101" s="0" t="s">
        <v>132</v>
      </c>
    </row>
    <row r="102" customFormat="false" ht="15" hidden="false" customHeight="false" outlineLevel="0" collapsed="false">
      <c r="A102" s="0" t="s">
        <v>133</v>
      </c>
    </row>
    <row r="103" customFormat="false" ht="15" hidden="false" customHeight="false" outlineLevel="0" collapsed="false">
      <c r="A103" s="0" t="s">
        <v>134</v>
      </c>
    </row>
    <row r="104" customFormat="false" ht="15" hidden="false" customHeight="false" outlineLevel="0" collapsed="false">
      <c r="A104" s="0" t="s">
        <v>135</v>
      </c>
    </row>
    <row r="105" customFormat="false" ht="15" hidden="false" customHeight="false" outlineLevel="0" collapsed="false">
      <c r="A105" s="0" t="s">
        <v>136</v>
      </c>
    </row>
    <row r="106" customFormat="false" ht="15" hidden="false" customHeight="false" outlineLevel="0" collapsed="false">
      <c r="A106" s="0" t="s">
        <v>137</v>
      </c>
    </row>
    <row r="107" customFormat="false" ht="15" hidden="false" customHeight="false" outlineLevel="0" collapsed="false">
      <c r="A107" s="0" t="s">
        <v>138</v>
      </c>
    </row>
    <row r="108" customFormat="false" ht="15" hidden="false" customHeight="false" outlineLevel="0" collapsed="false">
      <c r="A108" s="0" t="s">
        <v>139</v>
      </c>
    </row>
    <row r="109" customFormat="false" ht="15" hidden="false" customHeight="false" outlineLevel="0" collapsed="false">
      <c r="A109" s="0" t="s">
        <v>140</v>
      </c>
    </row>
    <row r="110" customFormat="false" ht="15" hidden="false" customHeight="false" outlineLevel="0" collapsed="false">
      <c r="A110" s="0" t="s">
        <v>141</v>
      </c>
    </row>
    <row r="111" customFormat="false" ht="15" hidden="false" customHeight="false" outlineLevel="0" collapsed="false">
      <c r="A111" s="0" t="s">
        <v>142</v>
      </c>
    </row>
    <row r="112" customFormat="false" ht="15" hidden="false" customHeight="false" outlineLevel="0" collapsed="false">
      <c r="A112" s="0" t="s">
        <v>143</v>
      </c>
    </row>
    <row r="113" customFormat="false" ht="15" hidden="false" customHeight="false" outlineLevel="0" collapsed="false">
      <c r="A113" s="0" t="s">
        <v>144</v>
      </c>
    </row>
    <row r="114" customFormat="false" ht="15" hidden="false" customHeight="false" outlineLevel="0" collapsed="false">
      <c r="A114" s="0" t="s">
        <v>145</v>
      </c>
    </row>
    <row r="115" customFormat="false" ht="15" hidden="false" customHeight="false" outlineLevel="0" collapsed="false">
      <c r="A115" s="0" t="s">
        <v>146</v>
      </c>
    </row>
    <row r="116" customFormat="false" ht="15" hidden="false" customHeight="false" outlineLevel="0" collapsed="false">
      <c r="A116" s="0" t="s">
        <v>147</v>
      </c>
    </row>
    <row r="117" customFormat="false" ht="15" hidden="false" customHeight="false" outlineLevel="0" collapsed="false">
      <c r="A117" s="0" t="s">
        <v>148</v>
      </c>
    </row>
    <row r="118" customFormat="false" ht="15" hidden="false" customHeight="false" outlineLevel="0" collapsed="false">
      <c r="A118" s="0" t="s">
        <v>149</v>
      </c>
    </row>
    <row r="119" customFormat="false" ht="15" hidden="false" customHeight="false" outlineLevel="0" collapsed="false">
      <c r="A119" s="0" t="s">
        <v>150</v>
      </c>
    </row>
    <row r="120" customFormat="false" ht="15" hidden="false" customHeight="false" outlineLevel="0" collapsed="false">
      <c r="A120" s="0" t="s">
        <v>151</v>
      </c>
    </row>
    <row r="121" customFormat="false" ht="15" hidden="false" customHeight="false" outlineLevel="0" collapsed="false">
      <c r="A121" s="0" t="s">
        <v>152</v>
      </c>
    </row>
    <row r="122" customFormat="false" ht="15" hidden="false" customHeight="false" outlineLevel="0" collapsed="false">
      <c r="A122" s="0" t="s">
        <v>153</v>
      </c>
    </row>
    <row r="123" customFormat="false" ht="15" hidden="false" customHeight="false" outlineLevel="0" collapsed="false">
      <c r="A123" s="0" t="s">
        <v>154</v>
      </c>
    </row>
    <row r="124" customFormat="false" ht="15" hidden="false" customHeight="false" outlineLevel="0" collapsed="false">
      <c r="A124" s="0" t="s">
        <v>155</v>
      </c>
    </row>
    <row r="125" customFormat="false" ht="15" hidden="false" customHeight="false" outlineLevel="0" collapsed="false">
      <c r="A125" s="0" t="s">
        <v>156</v>
      </c>
    </row>
    <row r="126" customFormat="false" ht="15" hidden="false" customHeight="false" outlineLevel="0" collapsed="false">
      <c r="A126" s="0" t="s">
        <v>157</v>
      </c>
    </row>
    <row r="127" customFormat="false" ht="15" hidden="false" customHeight="false" outlineLevel="0" collapsed="false">
      <c r="A127" s="0" t="s">
        <v>158</v>
      </c>
    </row>
    <row r="128" customFormat="false" ht="15" hidden="false" customHeight="false" outlineLevel="0" collapsed="false">
      <c r="A128" s="0" t="s">
        <v>159</v>
      </c>
    </row>
    <row r="129" customFormat="false" ht="15" hidden="false" customHeight="false" outlineLevel="0" collapsed="false">
      <c r="A129" s="0" t="s">
        <v>160</v>
      </c>
    </row>
    <row r="130" customFormat="false" ht="15" hidden="false" customHeight="false" outlineLevel="0" collapsed="false">
      <c r="A130" s="0" t="s">
        <v>161</v>
      </c>
    </row>
    <row r="131" customFormat="false" ht="15" hidden="false" customHeight="false" outlineLevel="0" collapsed="false">
      <c r="A131" s="0" t="s">
        <v>162</v>
      </c>
    </row>
    <row r="132" customFormat="false" ht="15" hidden="false" customHeight="false" outlineLevel="0" collapsed="false">
      <c r="A132" s="0" t="s">
        <v>163</v>
      </c>
    </row>
    <row r="133" customFormat="false" ht="15" hidden="false" customHeight="false" outlineLevel="0" collapsed="false">
      <c r="A133" s="0" t="s">
        <v>164</v>
      </c>
    </row>
    <row r="134" customFormat="false" ht="15" hidden="false" customHeight="false" outlineLevel="0" collapsed="false">
      <c r="A134" s="0" t="s">
        <v>165</v>
      </c>
    </row>
    <row r="135" customFormat="false" ht="15" hidden="false" customHeight="false" outlineLevel="0" collapsed="false">
      <c r="A135" s="0" t="s">
        <v>166</v>
      </c>
    </row>
    <row r="136" customFormat="false" ht="15" hidden="false" customHeight="false" outlineLevel="0" collapsed="false">
      <c r="A136" s="0" t="s">
        <v>167</v>
      </c>
    </row>
    <row r="137" customFormat="false" ht="15" hidden="false" customHeight="false" outlineLevel="0" collapsed="false">
      <c r="A137" s="0" t="s">
        <v>168</v>
      </c>
    </row>
    <row r="138" customFormat="false" ht="15" hidden="false" customHeight="false" outlineLevel="0" collapsed="false">
      <c r="A138" s="0" t="s">
        <v>169</v>
      </c>
    </row>
    <row r="139" customFormat="false" ht="15" hidden="false" customHeight="false" outlineLevel="0" collapsed="false">
      <c r="A139" s="0" t="s">
        <v>170</v>
      </c>
    </row>
    <row r="140" customFormat="false" ht="15" hidden="false" customHeight="false" outlineLevel="0" collapsed="false">
      <c r="A140" s="0" t="s">
        <v>171</v>
      </c>
    </row>
    <row r="141" customFormat="false" ht="15" hidden="false" customHeight="false" outlineLevel="0" collapsed="false">
      <c r="A141" s="0" t="s">
        <v>172</v>
      </c>
    </row>
    <row r="142" customFormat="false" ht="15" hidden="false" customHeight="false" outlineLevel="0" collapsed="false">
      <c r="A142" s="0" t="s">
        <v>173</v>
      </c>
    </row>
    <row r="143" customFormat="false" ht="15" hidden="false" customHeight="false" outlineLevel="0" collapsed="false">
      <c r="A143" s="0" t="s">
        <v>174</v>
      </c>
    </row>
    <row r="144" customFormat="false" ht="15" hidden="false" customHeight="false" outlineLevel="0" collapsed="false">
      <c r="A144" s="0" t="s">
        <v>175</v>
      </c>
    </row>
    <row r="145" customFormat="false" ht="15" hidden="false" customHeight="false" outlineLevel="0" collapsed="false">
      <c r="A145" s="0" t="s">
        <v>176</v>
      </c>
    </row>
    <row r="146" customFormat="false" ht="15" hidden="false" customHeight="false" outlineLevel="0" collapsed="false">
      <c r="A146" s="0" t="s">
        <v>177</v>
      </c>
    </row>
    <row r="147" customFormat="false" ht="15" hidden="false" customHeight="false" outlineLevel="0" collapsed="false">
      <c r="A147" s="0" t="s">
        <v>178</v>
      </c>
    </row>
    <row r="148" customFormat="false" ht="15" hidden="false" customHeight="false" outlineLevel="0" collapsed="false">
      <c r="A148" s="0" t="s">
        <v>179</v>
      </c>
    </row>
    <row r="149" customFormat="false" ht="15" hidden="false" customHeight="false" outlineLevel="0" collapsed="false">
      <c r="A149" s="0" t="s">
        <v>180</v>
      </c>
    </row>
    <row r="150" customFormat="false" ht="15" hidden="false" customHeight="false" outlineLevel="0" collapsed="false">
      <c r="A150" s="0" t="s">
        <v>181</v>
      </c>
    </row>
    <row r="151" customFormat="false" ht="15" hidden="false" customHeight="false" outlineLevel="0" collapsed="false">
      <c r="A151" s="0" t="s">
        <v>182</v>
      </c>
    </row>
    <row r="152" customFormat="false" ht="15" hidden="false" customHeight="false" outlineLevel="0" collapsed="false">
      <c r="A152" s="0" t="s">
        <v>183</v>
      </c>
    </row>
    <row r="153" customFormat="false" ht="15" hidden="false" customHeight="false" outlineLevel="0" collapsed="false">
      <c r="A153" s="0" t="s">
        <v>184</v>
      </c>
    </row>
    <row r="154" customFormat="false" ht="15" hidden="false" customHeight="false" outlineLevel="0" collapsed="false">
      <c r="A154" s="0" t="s">
        <v>185</v>
      </c>
    </row>
    <row r="155" customFormat="false" ht="15" hidden="false" customHeight="false" outlineLevel="0" collapsed="false">
      <c r="A155" s="0" t="s">
        <v>186</v>
      </c>
    </row>
    <row r="156" customFormat="false" ht="15" hidden="false" customHeight="false" outlineLevel="0" collapsed="false">
      <c r="A156" s="0" t="s">
        <v>187</v>
      </c>
    </row>
    <row r="157" customFormat="false" ht="15" hidden="false" customHeight="false" outlineLevel="0" collapsed="false">
      <c r="A157" s="0" t="s">
        <v>188</v>
      </c>
    </row>
    <row r="158" customFormat="false" ht="15" hidden="false" customHeight="false" outlineLevel="0" collapsed="false">
      <c r="A158" s="0" t="s">
        <v>189</v>
      </c>
    </row>
    <row r="159" customFormat="false" ht="15" hidden="false" customHeight="false" outlineLevel="0" collapsed="false">
      <c r="A159" s="0" t="s">
        <v>190</v>
      </c>
    </row>
    <row r="160" customFormat="false" ht="15" hidden="false" customHeight="false" outlineLevel="0" collapsed="false">
      <c r="A160" s="0" t="s">
        <v>191</v>
      </c>
    </row>
    <row r="161" customFormat="false" ht="15" hidden="false" customHeight="false" outlineLevel="0" collapsed="false">
      <c r="A161" s="0" t="s">
        <v>192</v>
      </c>
    </row>
    <row r="162" customFormat="false" ht="15" hidden="false" customHeight="false" outlineLevel="0" collapsed="false">
      <c r="A162" s="0" t="s">
        <v>193</v>
      </c>
    </row>
    <row r="163" customFormat="false" ht="15" hidden="false" customHeight="false" outlineLevel="0" collapsed="false">
      <c r="A163" s="0" t="s">
        <v>194</v>
      </c>
    </row>
    <row r="164" customFormat="false" ht="15" hidden="false" customHeight="false" outlineLevel="0" collapsed="false">
      <c r="A164" s="0" t="s">
        <v>195</v>
      </c>
    </row>
    <row r="165" customFormat="false" ht="15" hidden="false" customHeight="false" outlineLevel="0" collapsed="false">
      <c r="A165" s="0" t="s">
        <v>196</v>
      </c>
    </row>
    <row r="166" customFormat="false" ht="15" hidden="false" customHeight="false" outlineLevel="0" collapsed="false">
      <c r="A166" s="0" t="s">
        <v>197</v>
      </c>
    </row>
    <row r="167" customFormat="false" ht="15" hidden="false" customHeight="false" outlineLevel="0" collapsed="false">
      <c r="A167" s="0" t="s">
        <v>198</v>
      </c>
    </row>
    <row r="168" customFormat="false" ht="15" hidden="false" customHeight="false" outlineLevel="0" collapsed="false">
      <c r="A168" s="0" t="s">
        <v>199</v>
      </c>
    </row>
    <row r="169" customFormat="false" ht="15" hidden="false" customHeight="false" outlineLevel="0" collapsed="false">
      <c r="A169" s="0" t="s">
        <v>200</v>
      </c>
    </row>
    <row r="170" customFormat="false" ht="15" hidden="false" customHeight="false" outlineLevel="0" collapsed="false">
      <c r="A170" s="0" t="s">
        <v>201</v>
      </c>
    </row>
    <row r="171" customFormat="false" ht="15" hidden="false" customHeight="false" outlineLevel="0" collapsed="false">
      <c r="A171" s="0" t="s">
        <v>202</v>
      </c>
    </row>
    <row r="172" customFormat="false" ht="15" hidden="false" customHeight="false" outlineLevel="0" collapsed="false">
      <c r="A172" s="0" t="s">
        <v>203</v>
      </c>
    </row>
    <row r="173" customFormat="false" ht="15" hidden="false" customHeight="false" outlineLevel="0" collapsed="false">
      <c r="A173" s="0" t="s">
        <v>204</v>
      </c>
    </row>
    <row r="174" customFormat="false" ht="15" hidden="false" customHeight="false" outlineLevel="0" collapsed="false">
      <c r="A174" s="0" t="s">
        <v>205</v>
      </c>
    </row>
    <row r="175" customFormat="false" ht="15" hidden="false" customHeight="false" outlineLevel="0" collapsed="false">
      <c r="A175" s="0" t="s">
        <v>206</v>
      </c>
    </row>
    <row r="176" customFormat="false" ht="15" hidden="false" customHeight="false" outlineLevel="0" collapsed="false">
      <c r="A176" s="0" t="s">
        <v>207</v>
      </c>
    </row>
    <row r="177" customFormat="false" ht="15" hidden="false" customHeight="false" outlineLevel="0" collapsed="false">
      <c r="A177" s="0" t="s">
        <v>208</v>
      </c>
    </row>
    <row r="178" customFormat="false" ht="15" hidden="false" customHeight="false" outlineLevel="0" collapsed="false">
      <c r="A178" s="0" t="s">
        <v>209</v>
      </c>
    </row>
    <row r="179" customFormat="false" ht="15" hidden="false" customHeight="false" outlineLevel="0" collapsed="false">
      <c r="A179" s="0" t="s">
        <v>210</v>
      </c>
    </row>
    <row r="180" customFormat="false" ht="15" hidden="false" customHeight="false" outlineLevel="0" collapsed="false">
      <c r="A180" s="0" t="s">
        <v>211</v>
      </c>
    </row>
    <row r="181" customFormat="false" ht="15" hidden="false" customHeight="false" outlineLevel="0" collapsed="false">
      <c r="A181" s="0" t="s">
        <v>212</v>
      </c>
    </row>
    <row r="182" customFormat="false" ht="15" hidden="false" customHeight="false" outlineLevel="0" collapsed="false">
      <c r="A182" s="0" t="s">
        <v>213</v>
      </c>
    </row>
    <row r="183" customFormat="false" ht="15" hidden="false" customHeight="false" outlineLevel="0" collapsed="false">
      <c r="A183" s="0" t="s">
        <v>214</v>
      </c>
    </row>
    <row r="184" customFormat="false" ht="15" hidden="false" customHeight="false" outlineLevel="0" collapsed="false">
      <c r="A184" s="0" t="s">
        <v>215</v>
      </c>
    </row>
    <row r="185" customFormat="false" ht="15" hidden="false" customHeight="false" outlineLevel="0" collapsed="false">
      <c r="A185" s="0" t="s">
        <v>216</v>
      </c>
    </row>
    <row r="186" customFormat="false" ht="15" hidden="false" customHeight="false" outlineLevel="0" collapsed="false">
      <c r="A186" s="0" t="s">
        <v>217</v>
      </c>
    </row>
    <row r="187" customFormat="false" ht="15" hidden="false" customHeight="false" outlineLevel="0" collapsed="false">
      <c r="A187" s="0" t="s">
        <v>218</v>
      </c>
    </row>
    <row r="188" customFormat="false" ht="15" hidden="false" customHeight="false" outlineLevel="0" collapsed="false">
      <c r="A188" s="0" t="s">
        <v>219</v>
      </c>
    </row>
    <row r="189" customFormat="false" ht="15" hidden="false" customHeight="false" outlineLevel="0" collapsed="false">
      <c r="A189" s="0" t="s">
        <v>220</v>
      </c>
    </row>
    <row r="190" customFormat="false" ht="15" hidden="false" customHeight="false" outlineLevel="0" collapsed="false">
      <c r="A190" s="0" t="s">
        <v>221</v>
      </c>
    </row>
    <row r="191" customFormat="false" ht="15" hidden="false" customHeight="false" outlineLevel="0" collapsed="false">
      <c r="A191" s="0" t="s">
        <v>222</v>
      </c>
    </row>
    <row r="192" customFormat="false" ht="15" hidden="false" customHeight="false" outlineLevel="0" collapsed="false">
      <c r="A192" s="0" t="s">
        <v>223</v>
      </c>
    </row>
    <row r="193" customFormat="false" ht="15" hidden="false" customHeight="false" outlineLevel="0" collapsed="false">
      <c r="A193" s="0" t="s">
        <v>224</v>
      </c>
    </row>
    <row r="194" customFormat="false" ht="15" hidden="false" customHeight="false" outlineLevel="0" collapsed="false">
      <c r="A194" s="0" t="s">
        <v>225</v>
      </c>
    </row>
    <row r="195" customFormat="false" ht="15" hidden="false" customHeight="false" outlineLevel="0" collapsed="false">
      <c r="A195" s="0" t="s">
        <v>226</v>
      </c>
    </row>
    <row r="196" customFormat="false" ht="15" hidden="false" customHeight="false" outlineLevel="0" collapsed="false">
      <c r="A196" s="0" t="s">
        <v>227</v>
      </c>
    </row>
    <row r="197" customFormat="false" ht="15" hidden="false" customHeight="false" outlineLevel="0" collapsed="false">
      <c r="A197" s="0" t="s">
        <v>228</v>
      </c>
    </row>
    <row r="198" customFormat="false" ht="15" hidden="false" customHeight="false" outlineLevel="0" collapsed="false">
      <c r="A198" s="0" t="s">
        <v>229</v>
      </c>
    </row>
    <row r="199" customFormat="false" ht="15" hidden="false" customHeight="false" outlineLevel="0" collapsed="false">
      <c r="A199" s="0" t="s">
        <v>230</v>
      </c>
    </row>
    <row r="200" customFormat="false" ht="15" hidden="false" customHeight="false" outlineLevel="0" collapsed="false">
      <c r="A200" s="0" t="s">
        <v>231</v>
      </c>
    </row>
    <row r="201" customFormat="false" ht="15" hidden="false" customHeight="false" outlineLevel="0" collapsed="false">
      <c r="A201" s="0" t="s">
        <v>232</v>
      </c>
    </row>
    <row r="202" customFormat="false" ht="15" hidden="false" customHeight="false" outlineLevel="0" collapsed="false">
      <c r="A202" s="0" t="s">
        <v>233</v>
      </c>
    </row>
    <row r="203" customFormat="false" ht="15" hidden="false" customHeight="false" outlineLevel="0" collapsed="false">
      <c r="A203" s="0" t="s">
        <v>234</v>
      </c>
    </row>
    <row r="204" customFormat="false" ht="15" hidden="false" customHeight="false" outlineLevel="0" collapsed="false">
      <c r="A204" s="0" t="s">
        <v>235</v>
      </c>
    </row>
    <row r="205" customFormat="false" ht="15" hidden="false" customHeight="false" outlineLevel="0" collapsed="false">
      <c r="A205" s="0" t="s">
        <v>236</v>
      </c>
    </row>
    <row r="206" customFormat="false" ht="15" hidden="false" customHeight="false" outlineLevel="0" collapsed="false">
      <c r="A206" s="0" t="s">
        <v>237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239</v>
      </c>
    </row>
    <row r="209" customFormat="false" ht="15" hidden="false" customHeight="false" outlineLevel="0" collapsed="false">
      <c r="A209" s="0" t="s">
        <v>240</v>
      </c>
    </row>
    <row r="210" customFormat="false" ht="15" hidden="false" customHeight="false" outlineLevel="0" collapsed="false">
      <c r="A210" s="0" t="s">
        <v>241</v>
      </c>
    </row>
    <row r="211" customFormat="false" ht="15" hidden="false" customHeight="false" outlineLevel="0" collapsed="false">
      <c r="A211" s="0" t="s">
        <v>242</v>
      </c>
    </row>
    <row r="212" customFormat="false" ht="15" hidden="false" customHeight="false" outlineLevel="0" collapsed="false">
      <c r="A212" s="0" t="s">
        <v>243</v>
      </c>
    </row>
    <row r="213" customFormat="false" ht="15" hidden="false" customHeight="false" outlineLevel="0" collapsed="false">
      <c r="A213" s="0" t="s">
        <v>244</v>
      </c>
    </row>
    <row r="214" customFormat="false" ht="15" hidden="false" customHeight="false" outlineLevel="0" collapsed="false">
      <c r="A214" s="0" t="s">
        <v>245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247</v>
      </c>
    </row>
    <row r="217" customFormat="false" ht="15" hidden="false" customHeight="false" outlineLevel="0" collapsed="false">
      <c r="A217" s="0" t="s">
        <v>248</v>
      </c>
    </row>
    <row r="218" customFormat="false" ht="15" hidden="false" customHeight="false" outlineLevel="0" collapsed="false">
      <c r="A218" s="0" t="s">
        <v>249</v>
      </c>
    </row>
    <row r="219" customFormat="false" ht="15" hidden="false" customHeight="false" outlineLevel="0" collapsed="false">
      <c r="A219" s="0" t="s">
        <v>250</v>
      </c>
    </row>
    <row r="220" customFormat="false" ht="15" hidden="false" customHeight="false" outlineLevel="0" collapsed="false">
      <c r="A220" s="0" t="s">
        <v>251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254</v>
      </c>
    </row>
    <row r="224" customFormat="false" ht="15" hidden="false" customHeight="false" outlineLevel="0" collapsed="false">
      <c r="A224" s="0" t="s">
        <v>255</v>
      </c>
    </row>
    <row r="225" customFormat="false" ht="15" hidden="false" customHeight="false" outlineLevel="0" collapsed="false">
      <c r="A225" s="0" t="s">
        <v>256</v>
      </c>
    </row>
    <row r="226" customFormat="false" ht="15" hidden="false" customHeight="false" outlineLevel="0" collapsed="false">
      <c r="A226" s="0" t="s">
        <v>257</v>
      </c>
    </row>
    <row r="227" customFormat="false" ht="15" hidden="false" customHeight="false" outlineLevel="0" collapsed="false">
      <c r="A227" s="0" t="s">
        <v>258</v>
      </c>
    </row>
    <row r="228" customFormat="false" ht="15" hidden="false" customHeight="false" outlineLevel="0" collapsed="false">
      <c r="A228" s="0" t="s">
        <v>259</v>
      </c>
    </row>
    <row r="229" customFormat="false" ht="15" hidden="false" customHeight="false" outlineLevel="0" collapsed="false">
      <c r="A229" s="0" t="s">
        <v>260</v>
      </c>
    </row>
    <row r="230" customFormat="false" ht="15" hidden="false" customHeight="false" outlineLevel="0" collapsed="false">
      <c r="A230" s="0" t="s">
        <v>261</v>
      </c>
    </row>
    <row r="231" customFormat="false" ht="15" hidden="false" customHeight="false" outlineLevel="0" collapsed="false">
      <c r="A231" s="0" t="s">
        <v>262</v>
      </c>
    </row>
    <row r="232" customFormat="false" ht="15" hidden="false" customHeight="false" outlineLevel="0" collapsed="false">
      <c r="A232" s="0" t="s">
        <v>263</v>
      </c>
    </row>
    <row r="233" customFormat="false" ht="15" hidden="false" customHeight="false" outlineLevel="0" collapsed="false">
      <c r="A233" s="0" t="s">
        <v>264</v>
      </c>
    </row>
    <row r="234" customFormat="false" ht="15" hidden="false" customHeight="false" outlineLevel="0" collapsed="false">
      <c r="A234" s="0" t="s">
        <v>265</v>
      </c>
    </row>
    <row r="235" customFormat="false" ht="15" hidden="false" customHeight="false" outlineLevel="0" collapsed="false">
      <c r="A235" s="0" t="s">
        <v>266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269</v>
      </c>
    </row>
    <row r="239" customFormat="false" ht="15" hidden="false" customHeight="false" outlineLevel="0" collapsed="false">
      <c r="A239" s="0" t="s">
        <v>270</v>
      </c>
    </row>
    <row r="240" customFormat="false" ht="15" hidden="false" customHeight="false" outlineLevel="0" collapsed="false">
      <c r="A240" s="0" t="s">
        <v>271</v>
      </c>
    </row>
    <row r="241" customFormat="false" ht="15" hidden="false" customHeight="false" outlineLevel="0" collapsed="false">
      <c r="A241" s="0" t="s">
        <v>272</v>
      </c>
    </row>
    <row r="242" customFormat="false" ht="15" hidden="false" customHeight="false" outlineLevel="0" collapsed="false">
      <c r="A242" s="0" t="s">
        <v>273</v>
      </c>
    </row>
    <row r="243" customFormat="false" ht="15" hidden="false" customHeight="false" outlineLevel="0" collapsed="false">
      <c r="A243" s="0" t="s">
        <v>274</v>
      </c>
    </row>
    <row r="244" customFormat="false" ht="15" hidden="false" customHeight="false" outlineLevel="0" collapsed="false">
      <c r="A244" s="0" t="s">
        <v>275</v>
      </c>
    </row>
    <row r="245" customFormat="false" ht="15" hidden="false" customHeight="false" outlineLevel="0" collapsed="false">
      <c r="A245" s="0" t="s">
        <v>276</v>
      </c>
    </row>
    <row r="246" customFormat="false" ht="15" hidden="false" customHeight="false" outlineLevel="0" collapsed="false">
      <c r="A246" s="0" t="s">
        <v>277</v>
      </c>
    </row>
    <row r="247" customFormat="false" ht="15" hidden="false" customHeight="false" outlineLevel="0" collapsed="false">
      <c r="A247" s="0" t="s">
        <v>278</v>
      </c>
    </row>
    <row r="248" customFormat="false" ht="15" hidden="false" customHeight="false" outlineLevel="0" collapsed="false">
      <c r="A248" s="0" t="s">
        <v>279</v>
      </c>
    </row>
    <row r="249" customFormat="false" ht="15" hidden="false" customHeight="false" outlineLevel="0" collapsed="false">
      <c r="A249" s="0" t="s">
        <v>280</v>
      </c>
    </row>
    <row r="250" customFormat="false" ht="15" hidden="false" customHeight="false" outlineLevel="0" collapsed="false">
      <c r="A250" s="0" t="s">
        <v>281</v>
      </c>
    </row>
    <row r="251" customFormat="false" ht="15" hidden="false" customHeight="false" outlineLevel="0" collapsed="false">
      <c r="A251" s="0" t="s">
        <v>282</v>
      </c>
    </row>
    <row r="252" customFormat="false" ht="15" hidden="false" customHeight="false" outlineLevel="0" collapsed="false">
      <c r="A252" s="0" t="s">
        <v>283</v>
      </c>
    </row>
    <row r="253" customFormat="false" ht="15" hidden="false" customHeight="false" outlineLevel="0" collapsed="false">
      <c r="A253" s="0" t="s">
        <v>284</v>
      </c>
    </row>
    <row r="254" customFormat="false" ht="15" hidden="false" customHeight="false" outlineLevel="0" collapsed="false">
      <c r="A254" s="0" t="s">
        <v>285</v>
      </c>
    </row>
    <row r="255" customFormat="false" ht="15" hidden="false" customHeight="false" outlineLevel="0" collapsed="false">
      <c r="A255" s="0" t="s">
        <v>286</v>
      </c>
    </row>
    <row r="256" customFormat="false" ht="15" hidden="false" customHeight="false" outlineLevel="0" collapsed="false">
      <c r="A256" s="0" t="s">
        <v>287</v>
      </c>
    </row>
    <row r="257" customFormat="false" ht="15" hidden="false" customHeight="false" outlineLevel="0" collapsed="false">
      <c r="A257" s="0" t="s">
        <v>288</v>
      </c>
    </row>
    <row r="258" customFormat="false" ht="15" hidden="false" customHeight="false" outlineLevel="0" collapsed="false">
      <c r="A258" s="0" t="s">
        <v>289</v>
      </c>
    </row>
    <row r="259" customFormat="false" ht="15" hidden="false" customHeight="false" outlineLevel="0" collapsed="false">
      <c r="A259" s="0" t="s">
        <v>290</v>
      </c>
    </row>
    <row r="260" customFormat="false" ht="15" hidden="false" customHeight="false" outlineLevel="0" collapsed="false">
      <c r="A260" s="0" t="s">
        <v>291</v>
      </c>
    </row>
    <row r="261" customFormat="false" ht="15" hidden="false" customHeight="false" outlineLevel="0" collapsed="false">
      <c r="A261" s="0" t="s">
        <v>292</v>
      </c>
    </row>
    <row r="262" customFormat="false" ht="15" hidden="false" customHeight="false" outlineLevel="0" collapsed="false">
      <c r="A262" s="0" t="s">
        <v>293</v>
      </c>
    </row>
    <row r="263" customFormat="false" ht="15" hidden="false" customHeight="false" outlineLevel="0" collapsed="false">
      <c r="A263" s="0" t="s">
        <v>294</v>
      </c>
    </row>
    <row r="264" customFormat="false" ht="15" hidden="false" customHeight="false" outlineLevel="0" collapsed="false">
      <c r="A264" s="0" t="s">
        <v>295</v>
      </c>
    </row>
    <row r="265" customFormat="false" ht="15" hidden="false" customHeight="false" outlineLevel="0" collapsed="false">
      <c r="A265" s="0" t="s">
        <v>296</v>
      </c>
    </row>
    <row r="266" customFormat="false" ht="15" hidden="false" customHeight="false" outlineLevel="0" collapsed="false">
      <c r="A266" s="0" t="s">
        <v>297</v>
      </c>
    </row>
    <row r="267" customFormat="false" ht="15" hidden="false" customHeight="false" outlineLevel="0" collapsed="false">
      <c r="A267" s="0" t="s">
        <v>298</v>
      </c>
    </row>
    <row r="268" customFormat="false" ht="15" hidden="false" customHeight="false" outlineLevel="0" collapsed="false">
      <c r="A268" s="0" t="s">
        <v>299</v>
      </c>
    </row>
    <row r="269" customFormat="false" ht="15" hidden="false" customHeight="false" outlineLevel="0" collapsed="false">
      <c r="A269" s="0" t="s">
        <v>300</v>
      </c>
    </row>
    <row r="270" customFormat="false" ht="15" hidden="false" customHeight="false" outlineLevel="0" collapsed="false">
      <c r="A270" s="0" t="s">
        <v>301</v>
      </c>
    </row>
    <row r="271" customFormat="false" ht="15" hidden="false" customHeight="false" outlineLevel="0" collapsed="false">
      <c r="A271" s="0" t="s">
        <v>302</v>
      </c>
    </row>
    <row r="272" customFormat="false" ht="15" hidden="false" customHeight="false" outlineLevel="0" collapsed="false">
      <c r="A272" s="0" t="s">
        <v>303</v>
      </c>
    </row>
    <row r="273" customFormat="false" ht="15" hidden="false" customHeight="false" outlineLevel="0" collapsed="false">
      <c r="A273" s="0" t="s">
        <v>304</v>
      </c>
    </row>
    <row r="274" customFormat="false" ht="15" hidden="false" customHeight="false" outlineLevel="0" collapsed="false">
      <c r="A274" s="0" t="s">
        <v>305</v>
      </c>
    </row>
    <row r="275" customFormat="false" ht="15" hidden="false" customHeight="false" outlineLevel="0" collapsed="false">
      <c r="A275" s="0" t="s">
        <v>306</v>
      </c>
    </row>
    <row r="276" customFormat="false" ht="15" hidden="false" customHeight="false" outlineLevel="0" collapsed="false">
      <c r="A276" s="0" t="s">
        <v>307</v>
      </c>
    </row>
    <row r="277" customFormat="false" ht="15" hidden="false" customHeight="false" outlineLevel="0" collapsed="false">
      <c r="A277" s="0" t="s">
        <v>308</v>
      </c>
    </row>
    <row r="278" customFormat="false" ht="15" hidden="false" customHeight="false" outlineLevel="0" collapsed="false">
      <c r="A278" s="0" t="s">
        <v>309</v>
      </c>
    </row>
    <row r="279" customFormat="false" ht="15" hidden="false" customHeight="false" outlineLevel="0" collapsed="false">
      <c r="A279" s="0" t="s">
        <v>310</v>
      </c>
    </row>
    <row r="280" customFormat="false" ht="15" hidden="false" customHeight="false" outlineLevel="0" collapsed="false">
      <c r="A280" s="0" t="s">
        <v>311</v>
      </c>
    </row>
    <row r="281" customFormat="false" ht="15" hidden="false" customHeight="false" outlineLevel="0" collapsed="false">
      <c r="A281" s="0" t="s">
        <v>312</v>
      </c>
    </row>
    <row r="282" customFormat="false" ht="15" hidden="false" customHeight="false" outlineLevel="0" collapsed="false">
      <c r="A282" s="0" t="s">
        <v>313</v>
      </c>
    </row>
    <row r="283" customFormat="false" ht="15" hidden="false" customHeight="false" outlineLevel="0" collapsed="false">
      <c r="A283" s="0" t="s">
        <v>314</v>
      </c>
    </row>
    <row r="284" customFormat="false" ht="15" hidden="false" customHeight="false" outlineLevel="0" collapsed="false">
      <c r="A284" s="0" t="s">
        <v>315</v>
      </c>
    </row>
    <row r="285" customFormat="false" ht="15" hidden="false" customHeight="false" outlineLevel="0" collapsed="false">
      <c r="A285" s="0" t="s">
        <v>316</v>
      </c>
    </row>
    <row r="286" customFormat="false" ht="15" hidden="false" customHeight="false" outlineLevel="0" collapsed="false">
      <c r="A286" s="0" t="s">
        <v>317</v>
      </c>
    </row>
    <row r="287" customFormat="false" ht="15" hidden="false" customHeight="false" outlineLevel="0" collapsed="false">
      <c r="A287" s="0" t="s">
        <v>318</v>
      </c>
    </row>
    <row r="288" customFormat="false" ht="15" hidden="false" customHeight="false" outlineLevel="0" collapsed="false">
      <c r="A288" s="0" t="s">
        <v>319</v>
      </c>
    </row>
    <row r="289" customFormat="false" ht="15" hidden="false" customHeight="false" outlineLevel="0" collapsed="false">
      <c r="A289" s="0" t="s">
        <v>320</v>
      </c>
    </row>
    <row r="290" customFormat="false" ht="15" hidden="false" customHeight="false" outlineLevel="0" collapsed="false">
      <c r="A290" s="0" t="s">
        <v>321</v>
      </c>
    </row>
    <row r="291" customFormat="false" ht="15" hidden="false" customHeight="false" outlineLevel="0" collapsed="false">
      <c r="A291" s="0" t="s">
        <v>322</v>
      </c>
    </row>
    <row r="292" customFormat="false" ht="15" hidden="false" customHeight="false" outlineLevel="0" collapsed="false">
      <c r="A292" s="0" t="s">
        <v>323</v>
      </c>
    </row>
    <row r="293" customFormat="false" ht="15" hidden="false" customHeight="false" outlineLevel="0" collapsed="false">
      <c r="A293" s="0" t="s">
        <v>324</v>
      </c>
    </row>
    <row r="294" customFormat="false" ht="15" hidden="false" customHeight="false" outlineLevel="0" collapsed="false">
      <c r="A294" s="0" t="s">
        <v>325</v>
      </c>
    </row>
    <row r="295" customFormat="false" ht="15" hidden="false" customHeight="false" outlineLevel="0" collapsed="false">
      <c r="A295" s="0" t="s">
        <v>326</v>
      </c>
    </row>
    <row r="296" customFormat="false" ht="15" hidden="false" customHeight="false" outlineLevel="0" collapsed="false">
      <c r="A296" s="0" t="s">
        <v>327</v>
      </c>
    </row>
    <row r="297" customFormat="false" ht="15" hidden="false" customHeight="false" outlineLevel="0" collapsed="false">
      <c r="A297" s="0" t="s">
        <v>328</v>
      </c>
    </row>
    <row r="298" customFormat="false" ht="15" hidden="false" customHeight="false" outlineLevel="0" collapsed="false">
      <c r="A298" s="0" t="s">
        <v>329</v>
      </c>
    </row>
    <row r="299" customFormat="false" ht="15" hidden="false" customHeight="false" outlineLevel="0" collapsed="false">
      <c r="A299" s="0" t="s">
        <v>330</v>
      </c>
    </row>
    <row r="300" customFormat="false" ht="15" hidden="false" customHeight="false" outlineLevel="0" collapsed="false">
      <c r="A300" s="0" t="s">
        <v>331</v>
      </c>
    </row>
    <row r="301" customFormat="false" ht="15" hidden="false" customHeight="false" outlineLevel="0" collapsed="false">
      <c r="A301" s="0" t="s">
        <v>332</v>
      </c>
    </row>
    <row r="302" customFormat="false" ht="15" hidden="false" customHeight="false" outlineLevel="0" collapsed="false">
      <c r="A302" s="0" t="s">
        <v>333</v>
      </c>
    </row>
    <row r="303" customFormat="false" ht="15" hidden="false" customHeight="false" outlineLevel="0" collapsed="false">
      <c r="A303" s="0" t="s">
        <v>334</v>
      </c>
    </row>
    <row r="304" customFormat="false" ht="15" hidden="false" customHeight="false" outlineLevel="0" collapsed="false">
      <c r="A304" s="0" t="s">
        <v>335</v>
      </c>
    </row>
    <row r="305" customFormat="false" ht="15" hidden="false" customHeight="false" outlineLevel="0" collapsed="false">
      <c r="A305" s="0" t="s">
        <v>336</v>
      </c>
    </row>
    <row r="306" customFormat="false" ht="15" hidden="false" customHeight="false" outlineLevel="0" collapsed="false">
      <c r="A306" s="0" t="s">
        <v>337</v>
      </c>
    </row>
    <row r="307" customFormat="false" ht="15" hidden="false" customHeight="false" outlineLevel="0" collapsed="false">
      <c r="A307" s="0" t="s">
        <v>338</v>
      </c>
    </row>
    <row r="308" customFormat="false" ht="15" hidden="false" customHeight="false" outlineLevel="0" collapsed="false">
      <c r="A308" s="0" t="s">
        <v>339</v>
      </c>
    </row>
    <row r="309" customFormat="false" ht="15" hidden="false" customHeight="false" outlineLevel="0" collapsed="false">
      <c r="A309" s="0" t="s">
        <v>340</v>
      </c>
    </row>
    <row r="310" customFormat="false" ht="15" hidden="false" customHeight="false" outlineLevel="0" collapsed="false">
      <c r="A310" s="0" t="s">
        <v>341</v>
      </c>
    </row>
    <row r="311" customFormat="false" ht="15" hidden="false" customHeight="false" outlineLevel="0" collapsed="false">
      <c r="A311" s="0" t="s">
        <v>342</v>
      </c>
    </row>
    <row r="312" customFormat="false" ht="15" hidden="false" customHeight="false" outlineLevel="0" collapsed="false">
      <c r="A312" s="0" t="s">
        <v>343</v>
      </c>
    </row>
    <row r="313" customFormat="false" ht="15" hidden="false" customHeight="false" outlineLevel="0" collapsed="false">
      <c r="A313" s="0" t="s">
        <v>344</v>
      </c>
    </row>
    <row r="314" customFormat="false" ht="15" hidden="false" customHeight="false" outlineLevel="0" collapsed="false">
      <c r="A314" s="0" t="s">
        <v>345</v>
      </c>
    </row>
    <row r="315" customFormat="false" ht="15" hidden="false" customHeight="false" outlineLevel="0" collapsed="false">
      <c r="A315" s="0" t="s">
        <v>346</v>
      </c>
    </row>
    <row r="316" customFormat="false" ht="15" hidden="false" customHeight="false" outlineLevel="0" collapsed="false">
      <c r="A316" s="0" t="s">
        <v>347</v>
      </c>
    </row>
    <row r="317" customFormat="false" ht="15" hidden="false" customHeight="false" outlineLevel="0" collapsed="false">
      <c r="A317" s="0" t="s">
        <v>348</v>
      </c>
    </row>
    <row r="318" customFormat="false" ht="15" hidden="false" customHeight="false" outlineLevel="0" collapsed="false">
      <c r="A318" s="0" t="s">
        <v>349</v>
      </c>
    </row>
    <row r="319" customFormat="false" ht="15" hidden="false" customHeight="false" outlineLevel="0" collapsed="false">
      <c r="A319" s="0" t="s">
        <v>350</v>
      </c>
    </row>
    <row r="320" customFormat="false" ht="15" hidden="false" customHeight="false" outlineLevel="0" collapsed="false">
      <c r="A320" s="0" t="s">
        <v>351</v>
      </c>
    </row>
    <row r="321" customFormat="false" ht="15" hidden="false" customHeight="false" outlineLevel="0" collapsed="false">
      <c r="A321" s="0" t="s">
        <v>352</v>
      </c>
    </row>
    <row r="322" customFormat="false" ht="15" hidden="false" customHeight="false" outlineLevel="0" collapsed="false">
      <c r="A322" s="0" t="s">
        <v>353</v>
      </c>
    </row>
    <row r="323" customFormat="false" ht="15" hidden="false" customHeight="false" outlineLevel="0" collapsed="false">
      <c r="A323" s="0" t="s">
        <v>354</v>
      </c>
    </row>
    <row r="324" customFormat="false" ht="15" hidden="false" customHeight="false" outlineLevel="0" collapsed="false">
      <c r="A324" s="0" t="s">
        <v>355</v>
      </c>
    </row>
    <row r="325" customFormat="false" ht="15" hidden="false" customHeight="false" outlineLevel="0" collapsed="false">
      <c r="A325" s="0" t="s">
        <v>356</v>
      </c>
    </row>
    <row r="326" customFormat="false" ht="15" hidden="false" customHeight="false" outlineLevel="0" collapsed="false">
      <c r="A326" s="0" t="s">
        <v>357</v>
      </c>
    </row>
    <row r="327" customFormat="false" ht="15" hidden="false" customHeight="false" outlineLevel="0" collapsed="false">
      <c r="A327" s="0" t="s">
        <v>358</v>
      </c>
    </row>
    <row r="328" customFormat="false" ht="15" hidden="false" customHeight="false" outlineLevel="0" collapsed="false">
      <c r="A328" s="0" t="s">
        <v>359</v>
      </c>
    </row>
    <row r="329" customFormat="false" ht="15" hidden="false" customHeight="false" outlineLevel="0" collapsed="false">
      <c r="A329" s="0" t="s">
        <v>360</v>
      </c>
    </row>
    <row r="330" customFormat="false" ht="15" hidden="false" customHeight="false" outlineLevel="0" collapsed="false">
      <c r="A330" s="0" t="s">
        <v>361</v>
      </c>
    </row>
    <row r="331" customFormat="false" ht="15" hidden="false" customHeight="false" outlineLevel="0" collapsed="false">
      <c r="A331" s="0" t="s">
        <v>362</v>
      </c>
    </row>
    <row r="332" customFormat="false" ht="15" hidden="false" customHeight="false" outlineLevel="0" collapsed="false">
      <c r="A332" s="0" t="s">
        <v>363</v>
      </c>
    </row>
    <row r="333" customFormat="false" ht="15" hidden="false" customHeight="false" outlineLevel="0" collapsed="false">
      <c r="A333" s="0" t="s">
        <v>364</v>
      </c>
    </row>
    <row r="334" customFormat="false" ht="15" hidden="false" customHeight="false" outlineLevel="0" collapsed="false">
      <c r="A334" s="0" t="s">
        <v>365</v>
      </c>
    </row>
    <row r="335" customFormat="false" ht="15" hidden="false" customHeight="false" outlineLevel="0" collapsed="false">
      <c r="A335" s="0" t="s">
        <v>366</v>
      </c>
    </row>
    <row r="336" customFormat="false" ht="15" hidden="false" customHeight="false" outlineLevel="0" collapsed="false">
      <c r="A336" s="0" t="s">
        <v>367</v>
      </c>
    </row>
    <row r="337" customFormat="false" ht="15" hidden="false" customHeight="false" outlineLevel="0" collapsed="false">
      <c r="A337" s="0" t="s">
        <v>368</v>
      </c>
    </row>
    <row r="338" customFormat="false" ht="15" hidden="false" customHeight="false" outlineLevel="0" collapsed="false">
      <c r="A338" s="0" t="s">
        <v>369</v>
      </c>
    </row>
    <row r="339" customFormat="false" ht="15" hidden="false" customHeight="false" outlineLevel="0" collapsed="false">
      <c r="A339" s="0" t="s">
        <v>370</v>
      </c>
    </row>
    <row r="340" customFormat="false" ht="15" hidden="false" customHeight="false" outlineLevel="0" collapsed="false">
      <c r="A340" s="0" t="s">
        <v>371</v>
      </c>
    </row>
    <row r="341" customFormat="false" ht="15" hidden="false" customHeight="false" outlineLevel="0" collapsed="false">
      <c r="A341" s="0" t="s">
        <v>372</v>
      </c>
    </row>
    <row r="342" customFormat="false" ht="15" hidden="false" customHeight="false" outlineLevel="0" collapsed="false">
      <c r="A342" s="0" t="s">
        <v>373</v>
      </c>
    </row>
    <row r="343" customFormat="false" ht="15" hidden="false" customHeight="false" outlineLevel="0" collapsed="false">
      <c r="A343" s="0" t="s">
        <v>374</v>
      </c>
    </row>
    <row r="344" customFormat="false" ht="15" hidden="false" customHeight="false" outlineLevel="0" collapsed="false">
      <c r="A344" s="0" t="s">
        <v>375</v>
      </c>
    </row>
    <row r="345" customFormat="false" ht="15" hidden="false" customHeight="false" outlineLevel="0" collapsed="false">
      <c r="A345" s="0" t="s">
        <v>376</v>
      </c>
    </row>
    <row r="346" customFormat="false" ht="15" hidden="false" customHeight="false" outlineLevel="0" collapsed="false">
      <c r="A346" s="0" t="s">
        <v>377</v>
      </c>
    </row>
    <row r="347" customFormat="false" ht="15" hidden="false" customHeight="false" outlineLevel="0" collapsed="false">
      <c r="A347" s="0" t="s">
        <v>378</v>
      </c>
    </row>
    <row r="348" customFormat="false" ht="15" hidden="false" customHeight="false" outlineLevel="0" collapsed="false">
      <c r="A348" s="0" t="s">
        <v>379</v>
      </c>
    </row>
    <row r="349" customFormat="false" ht="15" hidden="false" customHeight="false" outlineLevel="0" collapsed="false">
      <c r="A349" s="0" t="s">
        <v>380</v>
      </c>
    </row>
    <row r="350" customFormat="false" ht="15" hidden="false" customHeight="false" outlineLevel="0" collapsed="false">
      <c r="A350" s="0" t="s">
        <v>381</v>
      </c>
    </row>
    <row r="351" customFormat="false" ht="15" hidden="false" customHeight="false" outlineLevel="0" collapsed="false">
      <c r="A351" s="0" t="s">
        <v>382</v>
      </c>
    </row>
    <row r="352" customFormat="false" ht="15" hidden="false" customHeight="false" outlineLevel="0" collapsed="false">
      <c r="A352" s="0" t="s">
        <v>383</v>
      </c>
    </row>
    <row r="353" customFormat="false" ht="15" hidden="false" customHeight="false" outlineLevel="0" collapsed="false">
      <c r="A353" s="0" t="s">
        <v>384</v>
      </c>
    </row>
    <row r="354" customFormat="false" ht="15" hidden="false" customHeight="false" outlineLevel="0" collapsed="false">
      <c r="A354" s="0" t="s">
        <v>385</v>
      </c>
    </row>
    <row r="355" customFormat="false" ht="15" hidden="false" customHeight="false" outlineLevel="0" collapsed="false">
      <c r="A355" s="0" t="s">
        <v>386</v>
      </c>
    </row>
    <row r="356" customFormat="false" ht="15" hidden="false" customHeight="false" outlineLevel="0" collapsed="false">
      <c r="A356" s="0" t="s">
        <v>387</v>
      </c>
    </row>
    <row r="357" customFormat="false" ht="15" hidden="false" customHeight="false" outlineLevel="0" collapsed="false">
      <c r="A357" s="0" t="s">
        <v>388</v>
      </c>
    </row>
    <row r="358" customFormat="false" ht="15" hidden="false" customHeight="false" outlineLevel="0" collapsed="false">
      <c r="A358" s="0" t="s">
        <v>389</v>
      </c>
    </row>
    <row r="359" customFormat="false" ht="15" hidden="false" customHeight="false" outlineLevel="0" collapsed="false">
      <c r="A359" s="0" t="s">
        <v>390</v>
      </c>
    </row>
    <row r="360" customFormat="false" ht="15" hidden="false" customHeight="false" outlineLevel="0" collapsed="false">
      <c r="A360" s="0" t="s">
        <v>391</v>
      </c>
    </row>
    <row r="361" customFormat="false" ht="15" hidden="false" customHeight="false" outlineLevel="0" collapsed="false">
      <c r="A361" s="0" t="s">
        <v>392</v>
      </c>
    </row>
    <row r="362" customFormat="false" ht="15" hidden="false" customHeight="false" outlineLevel="0" collapsed="false">
      <c r="A362" s="0" t="s">
        <v>393</v>
      </c>
    </row>
    <row r="363" customFormat="false" ht="15" hidden="false" customHeight="false" outlineLevel="0" collapsed="false">
      <c r="A363" s="0" t="s">
        <v>394</v>
      </c>
    </row>
    <row r="364" customFormat="false" ht="15" hidden="false" customHeight="false" outlineLevel="0" collapsed="false">
      <c r="A364" s="0" t="s">
        <v>395</v>
      </c>
    </row>
    <row r="365" customFormat="false" ht="15" hidden="false" customHeight="false" outlineLevel="0" collapsed="false">
      <c r="A365" s="0" t="s">
        <v>396</v>
      </c>
    </row>
    <row r="366" customFormat="false" ht="15" hidden="false" customHeight="false" outlineLevel="0" collapsed="false">
      <c r="A366" s="0" t="s">
        <v>397</v>
      </c>
    </row>
    <row r="367" customFormat="false" ht="15" hidden="false" customHeight="false" outlineLevel="0" collapsed="false">
      <c r="A367" s="0" t="s">
        <v>398</v>
      </c>
    </row>
    <row r="368" customFormat="false" ht="15" hidden="false" customHeight="false" outlineLevel="0" collapsed="false">
      <c r="A368" s="0" t="s">
        <v>399</v>
      </c>
    </row>
    <row r="369" customFormat="false" ht="15" hidden="false" customHeight="false" outlineLevel="0" collapsed="false">
      <c r="A369" s="0" t="s">
        <v>400</v>
      </c>
    </row>
    <row r="370" customFormat="false" ht="15" hidden="false" customHeight="false" outlineLevel="0" collapsed="false">
      <c r="A370" s="0" t="s">
        <v>401</v>
      </c>
    </row>
    <row r="371" customFormat="false" ht="15" hidden="false" customHeight="false" outlineLevel="0" collapsed="false">
      <c r="A371" s="0" t="s">
        <v>402</v>
      </c>
    </row>
    <row r="372" customFormat="false" ht="15" hidden="false" customHeight="false" outlineLevel="0" collapsed="false">
      <c r="A372" s="0" t="s">
        <v>403</v>
      </c>
    </row>
    <row r="373" customFormat="false" ht="15" hidden="false" customHeight="false" outlineLevel="0" collapsed="false">
      <c r="A373" s="0" t="s">
        <v>404</v>
      </c>
    </row>
    <row r="374" customFormat="false" ht="15" hidden="false" customHeight="false" outlineLevel="0" collapsed="false">
      <c r="A374" s="0" t="s">
        <v>405</v>
      </c>
    </row>
    <row r="375" customFormat="false" ht="15" hidden="false" customHeight="false" outlineLevel="0" collapsed="false">
      <c r="A375" s="0" t="s">
        <v>406</v>
      </c>
    </row>
    <row r="376" customFormat="false" ht="15" hidden="false" customHeight="false" outlineLevel="0" collapsed="false">
      <c r="A376" s="0" t="s">
        <v>407</v>
      </c>
    </row>
    <row r="377" customFormat="false" ht="15" hidden="false" customHeight="false" outlineLevel="0" collapsed="false">
      <c r="A377" s="0" t="s">
        <v>408</v>
      </c>
    </row>
    <row r="378" customFormat="false" ht="15" hidden="false" customHeight="false" outlineLevel="0" collapsed="false">
      <c r="A378" s="0" t="s">
        <v>409</v>
      </c>
    </row>
    <row r="379" customFormat="false" ht="15" hidden="false" customHeight="false" outlineLevel="0" collapsed="false">
      <c r="A379" s="0" t="s">
        <v>410</v>
      </c>
    </row>
    <row r="380" customFormat="false" ht="15" hidden="false" customHeight="false" outlineLevel="0" collapsed="false">
      <c r="A380" s="0" t="s">
        <v>411</v>
      </c>
    </row>
    <row r="381" customFormat="false" ht="15" hidden="false" customHeight="false" outlineLevel="0" collapsed="false">
      <c r="A381" s="0" t="s">
        <v>412</v>
      </c>
    </row>
    <row r="382" customFormat="false" ht="15" hidden="false" customHeight="false" outlineLevel="0" collapsed="false">
      <c r="A382" s="0" t="s">
        <v>413</v>
      </c>
    </row>
    <row r="383" customFormat="false" ht="15" hidden="false" customHeight="false" outlineLevel="0" collapsed="false">
      <c r="A383" s="0" t="s">
        <v>414</v>
      </c>
    </row>
    <row r="384" customFormat="false" ht="15" hidden="false" customHeight="false" outlineLevel="0" collapsed="false">
      <c r="A384" s="0" t="s">
        <v>415</v>
      </c>
    </row>
    <row r="385" customFormat="false" ht="15" hidden="false" customHeight="false" outlineLevel="0" collapsed="false">
      <c r="A385" s="0" t="s">
        <v>416</v>
      </c>
    </row>
    <row r="386" customFormat="false" ht="15" hidden="false" customHeight="false" outlineLevel="0" collapsed="false">
      <c r="A386" s="0" t="s">
        <v>417</v>
      </c>
    </row>
    <row r="387" customFormat="false" ht="15" hidden="false" customHeight="false" outlineLevel="0" collapsed="false">
      <c r="A387" s="0" t="s">
        <v>418</v>
      </c>
    </row>
    <row r="388" customFormat="false" ht="15" hidden="false" customHeight="false" outlineLevel="0" collapsed="false">
      <c r="A388" s="0" t="s">
        <v>419</v>
      </c>
    </row>
    <row r="389" customFormat="false" ht="15" hidden="false" customHeight="false" outlineLevel="0" collapsed="false">
      <c r="A389" s="0" t="s">
        <v>420</v>
      </c>
    </row>
    <row r="390" customFormat="false" ht="15" hidden="false" customHeight="false" outlineLevel="0" collapsed="false">
      <c r="A390" s="0" t="s">
        <v>421</v>
      </c>
    </row>
    <row r="391" customFormat="false" ht="15" hidden="false" customHeight="false" outlineLevel="0" collapsed="false">
      <c r="A391" s="0" t="s">
        <v>422</v>
      </c>
    </row>
    <row r="392" customFormat="false" ht="15" hidden="false" customHeight="false" outlineLevel="0" collapsed="false">
      <c r="A392" s="0" t="s">
        <v>423</v>
      </c>
    </row>
    <row r="393" customFormat="false" ht="15" hidden="false" customHeight="false" outlineLevel="0" collapsed="false">
      <c r="A393" s="0" t="s">
        <v>424</v>
      </c>
    </row>
    <row r="394" customFormat="false" ht="15" hidden="false" customHeight="false" outlineLevel="0" collapsed="false">
      <c r="A394" s="0" t="s">
        <v>425</v>
      </c>
    </row>
    <row r="395" customFormat="false" ht="15" hidden="false" customHeight="false" outlineLevel="0" collapsed="false">
      <c r="A395" s="0" t="s">
        <v>426</v>
      </c>
    </row>
    <row r="396" customFormat="false" ht="15" hidden="false" customHeight="false" outlineLevel="0" collapsed="false">
      <c r="A396" s="0" t="s">
        <v>427</v>
      </c>
    </row>
    <row r="397" customFormat="false" ht="15" hidden="false" customHeight="false" outlineLevel="0" collapsed="false">
      <c r="A397" s="0" t="s">
        <v>428</v>
      </c>
    </row>
    <row r="398" customFormat="false" ht="15" hidden="false" customHeight="false" outlineLevel="0" collapsed="false">
      <c r="A398" s="0" t="s">
        <v>429</v>
      </c>
    </row>
    <row r="399" customFormat="false" ht="15" hidden="false" customHeight="false" outlineLevel="0" collapsed="false">
      <c r="A399" s="0" t="s">
        <v>430</v>
      </c>
    </row>
    <row r="400" customFormat="false" ht="15" hidden="false" customHeight="false" outlineLevel="0" collapsed="false">
      <c r="A400" s="0" t="s">
        <v>431</v>
      </c>
    </row>
    <row r="401" customFormat="false" ht="15" hidden="false" customHeight="false" outlineLevel="0" collapsed="false">
      <c r="A401" s="0" t="s">
        <v>432</v>
      </c>
    </row>
    <row r="402" customFormat="false" ht="15" hidden="false" customHeight="false" outlineLevel="0" collapsed="false">
      <c r="A402" s="0" t="s">
        <v>433</v>
      </c>
    </row>
    <row r="403" customFormat="false" ht="15" hidden="false" customHeight="false" outlineLevel="0" collapsed="false">
      <c r="A403" s="0" t="s">
        <v>434</v>
      </c>
    </row>
    <row r="404" customFormat="false" ht="15" hidden="false" customHeight="false" outlineLevel="0" collapsed="false">
      <c r="A404" s="0" t="s">
        <v>435</v>
      </c>
    </row>
    <row r="405" customFormat="false" ht="15" hidden="false" customHeight="false" outlineLevel="0" collapsed="false">
      <c r="A405" s="0" t="s">
        <v>436</v>
      </c>
    </row>
    <row r="406" customFormat="false" ht="15" hidden="false" customHeight="false" outlineLevel="0" collapsed="false">
      <c r="A406" s="0" t="s">
        <v>437</v>
      </c>
    </row>
    <row r="407" customFormat="false" ht="15" hidden="false" customHeight="false" outlineLevel="0" collapsed="false">
      <c r="A407" s="0" t="s">
        <v>438</v>
      </c>
    </row>
    <row r="408" customFormat="false" ht="15" hidden="false" customHeight="false" outlineLevel="0" collapsed="false">
      <c r="A408" s="0" t="s">
        <v>439</v>
      </c>
    </row>
    <row r="409" customFormat="false" ht="15" hidden="false" customHeight="false" outlineLevel="0" collapsed="false">
      <c r="A409" s="0" t="s">
        <v>440</v>
      </c>
    </row>
    <row r="410" customFormat="false" ht="15" hidden="false" customHeight="false" outlineLevel="0" collapsed="false">
      <c r="A410" s="0" t="s">
        <v>441</v>
      </c>
    </row>
    <row r="411" customFormat="false" ht="15" hidden="false" customHeight="false" outlineLevel="0" collapsed="false">
      <c r="A411" s="0" t="s">
        <v>442</v>
      </c>
    </row>
    <row r="412" customFormat="false" ht="15" hidden="false" customHeight="false" outlineLevel="0" collapsed="false">
      <c r="A412" s="0" t="s">
        <v>443</v>
      </c>
    </row>
    <row r="413" customFormat="false" ht="15" hidden="false" customHeight="false" outlineLevel="0" collapsed="false">
      <c r="A413" s="0" t="s">
        <v>444</v>
      </c>
    </row>
    <row r="414" customFormat="false" ht="15" hidden="false" customHeight="false" outlineLevel="0" collapsed="false">
      <c r="A414" s="0" t="s">
        <v>445</v>
      </c>
    </row>
    <row r="415" customFormat="false" ht="15" hidden="false" customHeight="false" outlineLevel="0" collapsed="false">
      <c r="A415" s="0" t="s">
        <v>446</v>
      </c>
    </row>
    <row r="416" customFormat="false" ht="15" hidden="false" customHeight="false" outlineLevel="0" collapsed="false">
      <c r="A416" s="0" t="s">
        <v>447</v>
      </c>
    </row>
    <row r="417" customFormat="false" ht="15" hidden="false" customHeight="false" outlineLevel="0" collapsed="false">
      <c r="A417" s="0" t="s">
        <v>448</v>
      </c>
    </row>
    <row r="418" customFormat="false" ht="15" hidden="false" customHeight="false" outlineLevel="0" collapsed="false">
      <c r="A418" s="0" t="s">
        <v>449</v>
      </c>
    </row>
    <row r="419" customFormat="false" ht="15" hidden="false" customHeight="false" outlineLevel="0" collapsed="false">
      <c r="A419" s="0" t="s">
        <v>450</v>
      </c>
    </row>
    <row r="420" customFormat="false" ht="15" hidden="false" customHeight="false" outlineLevel="0" collapsed="false">
      <c r="A420" s="0" t="s">
        <v>451</v>
      </c>
    </row>
    <row r="421" customFormat="false" ht="15" hidden="false" customHeight="false" outlineLevel="0" collapsed="false">
      <c r="A421" s="0" t="s">
        <v>452</v>
      </c>
    </row>
    <row r="422" customFormat="false" ht="15" hidden="false" customHeight="false" outlineLevel="0" collapsed="false">
      <c r="A422" s="0" t="s">
        <v>453</v>
      </c>
    </row>
    <row r="423" customFormat="false" ht="15" hidden="false" customHeight="false" outlineLevel="0" collapsed="false">
      <c r="A423" s="0" t="s">
        <v>454</v>
      </c>
    </row>
    <row r="424" customFormat="false" ht="15" hidden="false" customHeight="false" outlineLevel="0" collapsed="false">
      <c r="A424" s="0" t="s">
        <v>455</v>
      </c>
    </row>
    <row r="425" customFormat="false" ht="15" hidden="false" customHeight="false" outlineLevel="0" collapsed="false">
      <c r="A425" s="0" t="s">
        <v>456</v>
      </c>
    </row>
    <row r="426" customFormat="false" ht="15" hidden="false" customHeight="false" outlineLevel="0" collapsed="false">
      <c r="A426" s="0" t="s">
        <v>457</v>
      </c>
    </row>
    <row r="427" customFormat="false" ht="15" hidden="false" customHeight="false" outlineLevel="0" collapsed="false">
      <c r="A427" s="0" t="s">
        <v>458</v>
      </c>
    </row>
    <row r="428" customFormat="false" ht="15" hidden="false" customHeight="false" outlineLevel="0" collapsed="false">
      <c r="A428" s="0" t="s">
        <v>459</v>
      </c>
    </row>
    <row r="429" customFormat="false" ht="15" hidden="false" customHeight="false" outlineLevel="0" collapsed="false">
      <c r="A429" s="0" t="s">
        <v>460</v>
      </c>
    </row>
    <row r="430" customFormat="false" ht="15" hidden="false" customHeight="false" outlineLevel="0" collapsed="false">
      <c r="A430" s="0" t="s">
        <v>461</v>
      </c>
    </row>
    <row r="431" customFormat="false" ht="15" hidden="false" customHeight="false" outlineLevel="0" collapsed="false">
      <c r="A431" s="0" t="s">
        <v>462</v>
      </c>
    </row>
    <row r="432" customFormat="false" ht="15" hidden="false" customHeight="false" outlineLevel="0" collapsed="false">
      <c r="A432" s="0" t="s">
        <v>463</v>
      </c>
    </row>
    <row r="433" customFormat="false" ht="15" hidden="false" customHeight="false" outlineLevel="0" collapsed="false">
      <c r="A433" s="0" t="s">
        <v>464</v>
      </c>
    </row>
    <row r="434" customFormat="false" ht="15" hidden="false" customHeight="false" outlineLevel="0" collapsed="false">
      <c r="A434" s="0" t="s">
        <v>465</v>
      </c>
    </row>
    <row r="435" customFormat="false" ht="15" hidden="false" customHeight="false" outlineLevel="0" collapsed="false">
      <c r="A435" s="0" t="s">
        <v>466</v>
      </c>
    </row>
    <row r="436" customFormat="false" ht="15" hidden="false" customHeight="false" outlineLevel="0" collapsed="false">
      <c r="A436" s="0" t="s">
        <v>467</v>
      </c>
    </row>
    <row r="437" customFormat="false" ht="15" hidden="false" customHeight="false" outlineLevel="0" collapsed="false">
      <c r="A437" s="0" t="s">
        <v>468</v>
      </c>
    </row>
    <row r="438" customFormat="false" ht="15" hidden="false" customHeight="false" outlineLevel="0" collapsed="false">
      <c r="A438" s="0" t="s">
        <v>469</v>
      </c>
    </row>
    <row r="439" customFormat="false" ht="15" hidden="false" customHeight="false" outlineLevel="0" collapsed="false">
      <c r="A439" s="0" t="s">
        <v>470</v>
      </c>
    </row>
    <row r="440" customFormat="false" ht="15" hidden="false" customHeight="false" outlineLevel="0" collapsed="false">
      <c r="A440" s="0" t="s">
        <v>471</v>
      </c>
    </row>
    <row r="441" customFormat="false" ht="15" hidden="false" customHeight="false" outlineLevel="0" collapsed="false">
      <c r="A441" s="0" t="s">
        <v>472</v>
      </c>
    </row>
    <row r="442" customFormat="false" ht="15" hidden="false" customHeight="false" outlineLevel="0" collapsed="false">
      <c r="A442" s="0" t="s">
        <v>473</v>
      </c>
    </row>
    <row r="443" customFormat="false" ht="15" hidden="false" customHeight="false" outlineLevel="0" collapsed="false">
      <c r="A443" s="0" t="s">
        <v>474</v>
      </c>
    </row>
    <row r="444" customFormat="false" ht="15" hidden="false" customHeight="false" outlineLevel="0" collapsed="false">
      <c r="A444" s="0" t="s">
        <v>475</v>
      </c>
    </row>
    <row r="445" customFormat="false" ht="15" hidden="false" customHeight="false" outlineLevel="0" collapsed="false">
      <c r="A445" s="0" t="s">
        <v>476</v>
      </c>
    </row>
    <row r="446" customFormat="false" ht="15" hidden="false" customHeight="false" outlineLevel="0" collapsed="false">
      <c r="A446" s="0" t="s">
        <v>477</v>
      </c>
    </row>
    <row r="447" customFormat="false" ht="15" hidden="false" customHeight="false" outlineLevel="0" collapsed="false">
      <c r="A447" s="0" t="s">
        <v>478</v>
      </c>
    </row>
    <row r="448" customFormat="false" ht="15" hidden="false" customHeight="false" outlineLevel="0" collapsed="false">
      <c r="A448" s="0" t="s">
        <v>479</v>
      </c>
    </row>
    <row r="449" customFormat="false" ht="15" hidden="false" customHeight="false" outlineLevel="0" collapsed="false">
      <c r="A449" s="0" t="s">
        <v>480</v>
      </c>
    </row>
    <row r="450" customFormat="false" ht="15" hidden="false" customHeight="false" outlineLevel="0" collapsed="false">
      <c r="A450" s="0" t="s">
        <v>481</v>
      </c>
    </row>
    <row r="451" customFormat="false" ht="15" hidden="false" customHeight="false" outlineLevel="0" collapsed="false">
      <c r="A451" s="0" t="s">
        <v>482</v>
      </c>
    </row>
    <row r="452" customFormat="false" ht="15" hidden="false" customHeight="false" outlineLevel="0" collapsed="false">
      <c r="A452" s="0" t="s">
        <v>483</v>
      </c>
    </row>
    <row r="453" customFormat="false" ht="15" hidden="false" customHeight="false" outlineLevel="0" collapsed="false">
      <c r="A453" s="0" t="s">
        <v>484</v>
      </c>
    </row>
    <row r="454" customFormat="false" ht="15" hidden="false" customHeight="false" outlineLevel="0" collapsed="false">
      <c r="A454" s="0" t="s">
        <v>485</v>
      </c>
    </row>
    <row r="455" customFormat="false" ht="15" hidden="false" customHeight="false" outlineLevel="0" collapsed="false">
      <c r="A455" s="0" t="s">
        <v>486</v>
      </c>
    </row>
    <row r="456" customFormat="false" ht="15" hidden="false" customHeight="false" outlineLevel="0" collapsed="false">
      <c r="A456" s="0" t="s">
        <v>487</v>
      </c>
    </row>
    <row r="457" customFormat="false" ht="15" hidden="false" customHeight="false" outlineLevel="0" collapsed="false">
      <c r="A457" s="0" t="s">
        <v>488</v>
      </c>
    </row>
    <row r="458" customFormat="false" ht="15" hidden="false" customHeight="false" outlineLevel="0" collapsed="false">
      <c r="A458" s="0" t="s">
        <v>489</v>
      </c>
    </row>
    <row r="459" customFormat="false" ht="15" hidden="false" customHeight="false" outlineLevel="0" collapsed="false">
      <c r="A459" s="0" t="s">
        <v>490</v>
      </c>
    </row>
    <row r="460" customFormat="false" ht="15" hidden="false" customHeight="false" outlineLevel="0" collapsed="false">
      <c r="A460" s="0" t="s">
        <v>491</v>
      </c>
    </row>
    <row r="461" customFormat="false" ht="15" hidden="false" customHeight="false" outlineLevel="0" collapsed="false">
      <c r="A461" s="0" t="s">
        <v>492</v>
      </c>
    </row>
    <row r="462" customFormat="false" ht="15" hidden="false" customHeight="false" outlineLevel="0" collapsed="false">
      <c r="A462" s="0" t="s">
        <v>493</v>
      </c>
    </row>
    <row r="463" customFormat="false" ht="15" hidden="false" customHeight="false" outlineLevel="0" collapsed="false">
      <c r="A463" s="0" t="s">
        <v>494</v>
      </c>
    </row>
    <row r="464" customFormat="false" ht="15" hidden="false" customHeight="false" outlineLevel="0" collapsed="false">
      <c r="A464" s="0" t="s">
        <v>495</v>
      </c>
    </row>
    <row r="465" customFormat="false" ht="15" hidden="false" customHeight="false" outlineLevel="0" collapsed="false">
      <c r="A465" s="0" t="s">
        <v>496</v>
      </c>
    </row>
    <row r="466" customFormat="false" ht="15" hidden="false" customHeight="false" outlineLevel="0" collapsed="false">
      <c r="A466" s="0" t="s">
        <v>497</v>
      </c>
    </row>
    <row r="467" customFormat="false" ht="15" hidden="false" customHeight="false" outlineLevel="0" collapsed="false">
      <c r="A467" s="0" t="s">
        <v>498</v>
      </c>
    </row>
    <row r="468" customFormat="false" ht="15" hidden="false" customHeight="false" outlineLevel="0" collapsed="false">
      <c r="A468" s="0" t="s">
        <v>499</v>
      </c>
    </row>
    <row r="469" customFormat="false" ht="15" hidden="false" customHeight="false" outlineLevel="0" collapsed="false">
      <c r="A469" s="0" t="s">
        <v>500</v>
      </c>
    </row>
    <row r="470" customFormat="false" ht="15" hidden="false" customHeight="false" outlineLevel="0" collapsed="false">
      <c r="A470" s="0" t="s">
        <v>501</v>
      </c>
    </row>
    <row r="471" customFormat="false" ht="15" hidden="false" customHeight="false" outlineLevel="0" collapsed="false">
      <c r="A471" s="0" t="s">
        <v>502</v>
      </c>
    </row>
    <row r="472" customFormat="false" ht="15" hidden="false" customHeight="false" outlineLevel="0" collapsed="false">
      <c r="A472" s="0" t="s">
        <v>503</v>
      </c>
    </row>
    <row r="473" customFormat="false" ht="15" hidden="false" customHeight="false" outlineLevel="0" collapsed="false">
      <c r="A473" s="0" t="s">
        <v>504</v>
      </c>
    </row>
    <row r="474" customFormat="false" ht="15" hidden="false" customHeight="false" outlineLevel="0" collapsed="false">
      <c r="A474" s="0" t="s">
        <v>505</v>
      </c>
    </row>
    <row r="475" customFormat="false" ht="15" hidden="false" customHeight="false" outlineLevel="0" collapsed="false">
      <c r="A475" s="0" t="s">
        <v>506</v>
      </c>
    </row>
    <row r="476" customFormat="false" ht="15" hidden="false" customHeight="false" outlineLevel="0" collapsed="false">
      <c r="A476" s="0" t="s">
        <v>507</v>
      </c>
    </row>
    <row r="477" customFormat="false" ht="15" hidden="false" customHeight="false" outlineLevel="0" collapsed="false">
      <c r="A477" s="0" t="s">
        <v>508</v>
      </c>
    </row>
    <row r="478" customFormat="false" ht="15" hidden="false" customHeight="false" outlineLevel="0" collapsed="false">
      <c r="A478" s="0" t="s">
        <v>509</v>
      </c>
    </row>
    <row r="479" customFormat="false" ht="15" hidden="false" customHeight="false" outlineLevel="0" collapsed="false">
      <c r="A479" s="0" t="s">
        <v>510</v>
      </c>
    </row>
    <row r="480" customFormat="false" ht="15" hidden="false" customHeight="false" outlineLevel="0" collapsed="false">
      <c r="A480" s="0" t="s">
        <v>511</v>
      </c>
    </row>
    <row r="481" customFormat="false" ht="15" hidden="false" customHeight="false" outlineLevel="0" collapsed="false">
      <c r="A481" s="0" t="s">
        <v>512</v>
      </c>
    </row>
    <row r="482" customFormat="false" ht="15" hidden="false" customHeight="false" outlineLevel="0" collapsed="false">
      <c r="A482" s="0" t="s">
        <v>513</v>
      </c>
    </row>
    <row r="483" customFormat="false" ht="15" hidden="false" customHeight="false" outlineLevel="0" collapsed="false">
      <c r="A483" s="0" t="s">
        <v>514</v>
      </c>
    </row>
    <row r="484" customFormat="false" ht="15" hidden="false" customHeight="false" outlineLevel="0" collapsed="false">
      <c r="A484" s="0" t="s">
        <v>515</v>
      </c>
    </row>
    <row r="485" customFormat="false" ht="15" hidden="false" customHeight="false" outlineLevel="0" collapsed="false">
      <c r="A485" s="0" t="s">
        <v>516</v>
      </c>
    </row>
    <row r="486" customFormat="false" ht="15" hidden="false" customHeight="false" outlineLevel="0" collapsed="false">
      <c r="A486" s="0" t="s">
        <v>517</v>
      </c>
    </row>
    <row r="487" customFormat="false" ht="15" hidden="false" customHeight="false" outlineLevel="0" collapsed="false">
      <c r="A487" s="0" t="s">
        <v>518</v>
      </c>
    </row>
    <row r="488" customFormat="false" ht="15" hidden="false" customHeight="false" outlineLevel="0" collapsed="false">
      <c r="A488" s="0" t="s">
        <v>519</v>
      </c>
    </row>
    <row r="489" customFormat="false" ht="15" hidden="false" customHeight="false" outlineLevel="0" collapsed="false">
      <c r="A489" s="0" t="s">
        <v>520</v>
      </c>
    </row>
    <row r="490" customFormat="false" ht="15" hidden="false" customHeight="false" outlineLevel="0" collapsed="false">
      <c r="A490" s="0" t="s">
        <v>521</v>
      </c>
    </row>
    <row r="491" customFormat="false" ht="15" hidden="false" customHeight="false" outlineLevel="0" collapsed="false">
      <c r="A491" s="0" t="s">
        <v>522</v>
      </c>
    </row>
    <row r="492" customFormat="false" ht="15" hidden="false" customHeight="false" outlineLevel="0" collapsed="false">
      <c r="A492" s="0" t="s">
        <v>523</v>
      </c>
    </row>
    <row r="493" customFormat="false" ht="15" hidden="false" customHeight="false" outlineLevel="0" collapsed="false">
      <c r="A493" s="0" t="s">
        <v>524</v>
      </c>
    </row>
    <row r="494" customFormat="false" ht="15" hidden="false" customHeight="false" outlineLevel="0" collapsed="false">
      <c r="A494" s="0" t="s">
        <v>525</v>
      </c>
    </row>
    <row r="495" customFormat="false" ht="15" hidden="false" customHeight="false" outlineLevel="0" collapsed="false">
      <c r="A495" s="0" t="s">
        <v>526</v>
      </c>
    </row>
    <row r="496" customFormat="false" ht="15" hidden="false" customHeight="false" outlineLevel="0" collapsed="false">
      <c r="A496" s="0" t="s">
        <v>527</v>
      </c>
    </row>
    <row r="497" customFormat="false" ht="15" hidden="false" customHeight="false" outlineLevel="0" collapsed="false">
      <c r="A497" s="0" t="s">
        <v>528</v>
      </c>
    </row>
    <row r="498" customFormat="false" ht="15" hidden="false" customHeight="false" outlineLevel="0" collapsed="false">
      <c r="A498" s="0" t="s">
        <v>529</v>
      </c>
    </row>
    <row r="499" customFormat="false" ht="15" hidden="false" customHeight="false" outlineLevel="0" collapsed="false">
      <c r="A499" s="0" t="s">
        <v>530</v>
      </c>
    </row>
    <row r="500" customFormat="false" ht="15" hidden="false" customHeight="false" outlineLevel="0" collapsed="false">
      <c r="A500" s="0" t="s">
        <v>531</v>
      </c>
    </row>
    <row r="501" customFormat="false" ht="15" hidden="false" customHeight="false" outlineLevel="0" collapsed="false">
      <c r="A501" s="0" t="s">
        <v>532</v>
      </c>
    </row>
    <row r="502" customFormat="false" ht="15" hidden="false" customHeight="false" outlineLevel="0" collapsed="false">
      <c r="A502" s="0" t="s">
        <v>533</v>
      </c>
    </row>
    <row r="503" customFormat="false" ht="15" hidden="false" customHeight="false" outlineLevel="0" collapsed="false">
      <c r="A503" s="0" t="s">
        <v>534</v>
      </c>
    </row>
    <row r="504" customFormat="false" ht="15" hidden="false" customHeight="false" outlineLevel="0" collapsed="false">
      <c r="A504" s="0" t="s">
        <v>535</v>
      </c>
    </row>
    <row r="505" customFormat="false" ht="15" hidden="false" customHeight="false" outlineLevel="0" collapsed="false">
      <c r="A505" s="0" t="s">
        <v>536</v>
      </c>
    </row>
    <row r="506" customFormat="false" ht="15" hidden="false" customHeight="false" outlineLevel="0" collapsed="false">
      <c r="A506" s="0" t="s">
        <v>537</v>
      </c>
    </row>
    <row r="507" customFormat="false" ht="15" hidden="false" customHeight="false" outlineLevel="0" collapsed="false">
      <c r="A507" s="0" t="s">
        <v>538</v>
      </c>
    </row>
    <row r="508" customFormat="false" ht="15" hidden="false" customHeight="false" outlineLevel="0" collapsed="false">
      <c r="A508" s="0" t="s">
        <v>539</v>
      </c>
    </row>
    <row r="509" customFormat="false" ht="15" hidden="false" customHeight="false" outlineLevel="0" collapsed="false">
      <c r="A509" s="0" t="s">
        <v>540</v>
      </c>
    </row>
    <row r="510" customFormat="false" ht="15" hidden="false" customHeight="false" outlineLevel="0" collapsed="false">
      <c r="A510" s="0" t="s">
        <v>541</v>
      </c>
    </row>
    <row r="511" customFormat="false" ht="15" hidden="false" customHeight="false" outlineLevel="0" collapsed="false">
      <c r="A511" s="0" t="s">
        <v>542</v>
      </c>
    </row>
    <row r="512" customFormat="false" ht="15" hidden="false" customHeight="false" outlineLevel="0" collapsed="false">
      <c r="A512" s="0" t="s">
        <v>543</v>
      </c>
    </row>
    <row r="513" customFormat="false" ht="15" hidden="false" customHeight="false" outlineLevel="0" collapsed="false">
      <c r="A513" s="0" t="s">
        <v>544</v>
      </c>
    </row>
    <row r="514" customFormat="false" ht="15" hidden="false" customHeight="false" outlineLevel="0" collapsed="false">
      <c r="A514" s="0" t="s">
        <v>545</v>
      </c>
    </row>
    <row r="515" customFormat="false" ht="15" hidden="false" customHeight="false" outlineLevel="0" collapsed="false">
      <c r="A515" s="0" t="s">
        <v>546</v>
      </c>
    </row>
    <row r="516" customFormat="false" ht="15" hidden="false" customHeight="false" outlineLevel="0" collapsed="false">
      <c r="A516" s="0" t="s">
        <v>547</v>
      </c>
    </row>
    <row r="517" customFormat="false" ht="15" hidden="false" customHeight="false" outlineLevel="0" collapsed="false">
      <c r="A517" s="0" t="s">
        <v>548</v>
      </c>
    </row>
    <row r="518" customFormat="false" ht="15" hidden="false" customHeight="false" outlineLevel="0" collapsed="false">
      <c r="A518" s="0" t="s">
        <v>549</v>
      </c>
    </row>
    <row r="519" customFormat="false" ht="15" hidden="false" customHeight="false" outlineLevel="0" collapsed="false">
      <c r="A519" s="0" t="s">
        <v>550</v>
      </c>
    </row>
    <row r="520" customFormat="false" ht="15" hidden="false" customHeight="false" outlineLevel="0" collapsed="false">
      <c r="A520" s="0" t="s">
        <v>551</v>
      </c>
    </row>
    <row r="521" customFormat="false" ht="15" hidden="false" customHeight="false" outlineLevel="0" collapsed="false">
      <c r="A521" s="0" t="s">
        <v>552</v>
      </c>
    </row>
    <row r="522" customFormat="false" ht="15" hidden="false" customHeight="false" outlineLevel="0" collapsed="false">
      <c r="A522" s="0" t="s">
        <v>553</v>
      </c>
    </row>
    <row r="523" customFormat="false" ht="15" hidden="false" customHeight="false" outlineLevel="0" collapsed="false">
      <c r="A523" s="0" t="s">
        <v>554</v>
      </c>
    </row>
    <row r="524" customFormat="false" ht="15" hidden="false" customHeight="false" outlineLevel="0" collapsed="false">
      <c r="A524" s="0" t="s">
        <v>555</v>
      </c>
    </row>
    <row r="525" customFormat="false" ht="15" hidden="false" customHeight="false" outlineLevel="0" collapsed="false">
      <c r="A525" s="0" t="s">
        <v>556</v>
      </c>
    </row>
    <row r="526" customFormat="false" ht="15" hidden="false" customHeight="false" outlineLevel="0" collapsed="false">
      <c r="A526" s="0" t="s">
        <v>557</v>
      </c>
    </row>
    <row r="527" customFormat="false" ht="15" hidden="false" customHeight="false" outlineLevel="0" collapsed="false">
      <c r="A527" s="0" t="s">
        <v>558</v>
      </c>
    </row>
    <row r="528" customFormat="false" ht="15" hidden="false" customHeight="false" outlineLevel="0" collapsed="false">
      <c r="A528" s="0" t="s">
        <v>559</v>
      </c>
    </row>
    <row r="529" customFormat="false" ht="15" hidden="false" customHeight="false" outlineLevel="0" collapsed="false">
      <c r="A529" s="0" t="s">
        <v>560</v>
      </c>
    </row>
    <row r="530" customFormat="false" ht="15" hidden="false" customHeight="false" outlineLevel="0" collapsed="false">
      <c r="A530" s="0" t="s">
        <v>561</v>
      </c>
    </row>
    <row r="531" customFormat="false" ht="15" hidden="false" customHeight="false" outlineLevel="0" collapsed="false">
      <c r="A531" s="0" t="s">
        <v>562</v>
      </c>
    </row>
    <row r="532" customFormat="false" ht="15" hidden="false" customHeight="false" outlineLevel="0" collapsed="false">
      <c r="A532" s="0" t="s">
        <v>563</v>
      </c>
    </row>
    <row r="533" customFormat="false" ht="15" hidden="false" customHeight="false" outlineLevel="0" collapsed="false">
      <c r="A533" s="0" t="s">
        <v>564</v>
      </c>
    </row>
    <row r="534" customFormat="false" ht="15" hidden="false" customHeight="false" outlineLevel="0" collapsed="false">
      <c r="A534" s="0" t="s">
        <v>565</v>
      </c>
    </row>
    <row r="535" customFormat="false" ht="15" hidden="false" customHeight="false" outlineLevel="0" collapsed="false">
      <c r="A535" s="0" t="s">
        <v>566</v>
      </c>
    </row>
    <row r="536" customFormat="false" ht="15" hidden="false" customHeight="false" outlineLevel="0" collapsed="false">
      <c r="A536" s="0" t="s">
        <v>567</v>
      </c>
    </row>
    <row r="537" customFormat="false" ht="15" hidden="false" customHeight="false" outlineLevel="0" collapsed="false">
      <c r="A537" s="0" t="s">
        <v>568</v>
      </c>
    </row>
    <row r="538" customFormat="false" ht="15" hidden="false" customHeight="false" outlineLevel="0" collapsed="false">
      <c r="A538" s="0" t="s">
        <v>569</v>
      </c>
    </row>
    <row r="539" customFormat="false" ht="15" hidden="false" customHeight="false" outlineLevel="0" collapsed="false">
      <c r="A539" s="0" t="s">
        <v>570</v>
      </c>
    </row>
    <row r="540" customFormat="false" ht="15" hidden="false" customHeight="false" outlineLevel="0" collapsed="false">
      <c r="A540" s="0" t="s">
        <v>571</v>
      </c>
    </row>
    <row r="541" customFormat="false" ht="15" hidden="false" customHeight="false" outlineLevel="0" collapsed="false">
      <c r="A541" s="0" t="s">
        <v>572</v>
      </c>
    </row>
    <row r="542" customFormat="false" ht="15" hidden="false" customHeight="false" outlineLevel="0" collapsed="false">
      <c r="A542" s="0" t="s">
        <v>573</v>
      </c>
    </row>
    <row r="543" customFormat="false" ht="15" hidden="false" customHeight="false" outlineLevel="0" collapsed="false">
      <c r="A543" s="0" t="s">
        <v>574</v>
      </c>
    </row>
    <row r="544" customFormat="false" ht="15" hidden="false" customHeight="false" outlineLevel="0" collapsed="false">
      <c r="A544" s="0" t="s">
        <v>575</v>
      </c>
    </row>
    <row r="545" customFormat="false" ht="15" hidden="false" customHeight="false" outlineLevel="0" collapsed="false">
      <c r="A545" s="0" t="s">
        <v>576</v>
      </c>
    </row>
    <row r="546" customFormat="false" ht="15" hidden="false" customHeight="false" outlineLevel="0" collapsed="false">
      <c r="A546" s="0" t="s">
        <v>577</v>
      </c>
    </row>
    <row r="547" customFormat="false" ht="15" hidden="false" customHeight="false" outlineLevel="0" collapsed="false">
      <c r="A547" s="0" t="s">
        <v>578</v>
      </c>
    </row>
    <row r="548" customFormat="false" ht="15" hidden="false" customHeight="false" outlineLevel="0" collapsed="false">
      <c r="A548" s="0" t="s">
        <v>579</v>
      </c>
    </row>
    <row r="549" customFormat="false" ht="15" hidden="false" customHeight="false" outlineLevel="0" collapsed="false">
      <c r="A549" s="0" t="s">
        <v>580</v>
      </c>
    </row>
    <row r="550" customFormat="false" ht="15" hidden="false" customHeight="false" outlineLevel="0" collapsed="false">
      <c r="A550" s="0" t="s">
        <v>581</v>
      </c>
    </row>
    <row r="551" customFormat="false" ht="15" hidden="false" customHeight="false" outlineLevel="0" collapsed="false">
      <c r="A551" s="0" t="s">
        <v>582</v>
      </c>
    </row>
    <row r="552" customFormat="false" ht="15" hidden="false" customHeight="false" outlineLevel="0" collapsed="false">
      <c r="A552" s="0" t="s">
        <v>583</v>
      </c>
    </row>
    <row r="553" customFormat="false" ht="15" hidden="false" customHeight="false" outlineLevel="0" collapsed="false">
      <c r="A553" s="0" t="s">
        <v>584</v>
      </c>
    </row>
    <row r="554" customFormat="false" ht="15" hidden="false" customHeight="false" outlineLevel="0" collapsed="false">
      <c r="A554" s="0" t="s">
        <v>585</v>
      </c>
    </row>
    <row r="555" customFormat="false" ht="15" hidden="false" customHeight="false" outlineLevel="0" collapsed="false">
      <c r="A555" s="0" t="s">
        <v>586</v>
      </c>
    </row>
    <row r="556" customFormat="false" ht="15" hidden="false" customHeight="false" outlineLevel="0" collapsed="false">
      <c r="A556" s="0" t="s">
        <v>587</v>
      </c>
    </row>
    <row r="557" customFormat="false" ht="15" hidden="false" customHeight="false" outlineLevel="0" collapsed="false">
      <c r="A557" s="0" t="s">
        <v>588</v>
      </c>
    </row>
    <row r="558" customFormat="false" ht="15" hidden="false" customHeight="false" outlineLevel="0" collapsed="false">
      <c r="A558" s="0" t="s">
        <v>589</v>
      </c>
    </row>
    <row r="559" customFormat="false" ht="15" hidden="false" customHeight="false" outlineLevel="0" collapsed="false">
      <c r="A559" s="0" t="s">
        <v>590</v>
      </c>
    </row>
    <row r="560" customFormat="false" ht="15" hidden="false" customHeight="false" outlineLevel="0" collapsed="false">
      <c r="A560" s="0" t="s">
        <v>591</v>
      </c>
    </row>
    <row r="561" customFormat="false" ht="15" hidden="false" customHeight="false" outlineLevel="0" collapsed="false">
      <c r="A561" s="0" t="s">
        <v>592</v>
      </c>
    </row>
    <row r="562" customFormat="false" ht="15" hidden="false" customHeight="false" outlineLevel="0" collapsed="false">
      <c r="A562" s="0" t="s">
        <v>593</v>
      </c>
    </row>
    <row r="563" customFormat="false" ht="15" hidden="false" customHeight="false" outlineLevel="0" collapsed="false">
      <c r="A563" s="0" t="s">
        <v>594</v>
      </c>
    </row>
    <row r="564" customFormat="false" ht="15" hidden="false" customHeight="false" outlineLevel="0" collapsed="false">
      <c r="A564" s="0" t="s">
        <v>595</v>
      </c>
    </row>
    <row r="565" customFormat="false" ht="15" hidden="false" customHeight="false" outlineLevel="0" collapsed="false">
      <c r="A565" s="0" t="s">
        <v>596</v>
      </c>
    </row>
    <row r="566" customFormat="false" ht="15" hidden="false" customHeight="false" outlineLevel="0" collapsed="false">
      <c r="A566" s="0" t="s">
        <v>597</v>
      </c>
    </row>
    <row r="567" customFormat="false" ht="15" hidden="false" customHeight="false" outlineLevel="0" collapsed="false">
      <c r="A567" s="0" t="s">
        <v>598</v>
      </c>
    </row>
    <row r="568" customFormat="false" ht="15" hidden="false" customHeight="false" outlineLevel="0" collapsed="false">
      <c r="A568" s="0" t="s">
        <v>599</v>
      </c>
    </row>
    <row r="569" customFormat="false" ht="15" hidden="false" customHeight="false" outlineLevel="0" collapsed="false">
      <c r="A569" s="0" t="s">
        <v>600</v>
      </c>
    </row>
    <row r="570" customFormat="false" ht="15" hidden="false" customHeight="false" outlineLevel="0" collapsed="false">
      <c r="A570" s="0" t="s">
        <v>601</v>
      </c>
    </row>
    <row r="571" customFormat="false" ht="15" hidden="false" customHeight="false" outlineLevel="0" collapsed="false">
      <c r="A571" s="0" t="s">
        <v>602</v>
      </c>
    </row>
    <row r="572" customFormat="false" ht="15" hidden="false" customHeight="false" outlineLevel="0" collapsed="false">
      <c r="A572" s="0" t="s">
        <v>603</v>
      </c>
    </row>
    <row r="573" customFormat="false" ht="15" hidden="false" customHeight="false" outlineLevel="0" collapsed="false">
      <c r="A573" s="0" t="s">
        <v>604</v>
      </c>
    </row>
    <row r="574" customFormat="false" ht="15" hidden="false" customHeight="false" outlineLevel="0" collapsed="false">
      <c r="A574" s="0" t="s">
        <v>605</v>
      </c>
    </row>
    <row r="575" customFormat="false" ht="15" hidden="false" customHeight="false" outlineLevel="0" collapsed="false">
      <c r="A575" s="0" t="s">
        <v>606</v>
      </c>
    </row>
    <row r="576" customFormat="false" ht="15" hidden="false" customHeight="false" outlineLevel="0" collapsed="false">
      <c r="A576" s="0" t="s">
        <v>607</v>
      </c>
    </row>
    <row r="577" customFormat="false" ht="15" hidden="false" customHeight="false" outlineLevel="0" collapsed="false">
      <c r="A577" s="0" t="s">
        <v>608</v>
      </c>
    </row>
    <row r="578" customFormat="false" ht="15" hidden="false" customHeight="false" outlineLevel="0" collapsed="false">
      <c r="A578" s="0" t="s">
        <v>609</v>
      </c>
    </row>
    <row r="579" customFormat="false" ht="15" hidden="false" customHeight="false" outlineLevel="0" collapsed="false">
      <c r="A579" s="0" t="s">
        <v>610</v>
      </c>
    </row>
    <row r="580" customFormat="false" ht="15" hidden="false" customHeight="false" outlineLevel="0" collapsed="false">
      <c r="A580" s="0" t="s">
        <v>611</v>
      </c>
    </row>
    <row r="581" customFormat="false" ht="15" hidden="false" customHeight="false" outlineLevel="0" collapsed="false">
      <c r="A581" s="0" t="s">
        <v>612</v>
      </c>
    </row>
    <row r="582" customFormat="false" ht="15" hidden="false" customHeight="false" outlineLevel="0" collapsed="false">
      <c r="A582" s="0" t="s">
        <v>613</v>
      </c>
    </row>
    <row r="583" customFormat="false" ht="15" hidden="false" customHeight="false" outlineLevel="0" collapsed="false">
      <c r="A583" s="0" t="s">
        <v>614</v>
      </c>
    </row>
    <row r="584" customFormat="false" ht="15" hidden="false" customHeight="false" outlineLevel="0" collapsed="false">
      <c r="A584" s="0" t="s">
        <v>615</v>
      </c>
    </row>
    <row r="585" customFormat="false" ht="15" hidden="false" customHeight="false" outlineLevel="0" collapsed="false">
      <c r="A585" s="0" t="s">
        <v>616</v>
      </c>
    </row>
    <row r="586" customFormat="false" ht="15" hidden="false" customHeight="false" outlineLevel="0" collapsed="false">
      <c r="A586" s="0" t="s">
        <v>617</v>
      </c>
    </row>
    <row r="587" customFormat="false" ht="15" hidden="false" customHeight="false" outlineLevel="0" collapsed="false">
      <c r="A587" s="0" t="s">
        <v>618</v>
      </c>
    </row>
    <row r="588" customFormat="false" ht="15" hidden="false" customHeight="false" outlineLevel="0" collapsed="false">
      <c r="A588" s="0" t="s">
        <v>619</v>
      </c>
    </row>
    <row r="589" customFormat="false" ht="15" hidden="false" customHeight="false" outlineLevel="0" collapsed="false">
      <c r="A589" s="0" t="s">
        <v>620</v>
      </c>
    </row>
    <row r="590" customFormat="false" ht="15" hidden="false" customHeight="false" outlineLevel="0" collapsed="false">
      <c r="A590" s="0" t="s">
        <v>621</v>
      </c>
    </row>
    <row r="591" customFormat="false" ht="15" hidden="false" customHeight="false" outlineLevel="0" collapsed="false">
      <c r="A591" s="0" t="s">
        <v>622</v>
      </c>
    </row>
    <row r="592" customFormat="false" ht="15" hidden="false" customHeight="false" outlineLevel="0" collapsed="false">
      <c r="A592" s="0" t="s">
        <v>623</v>
      </c>
    </row>
    <row r="593" customFormat="false" ht="15" hidden="false" customHeight="false" outlineLevel="0" collapsed="false">
      <c r="A593" s="0" t="s">
        <v>624</v>
      </c>
    </row>
    <row r="594" customFormat="false" ht="15" hidden="false" customHeight="false" outlineLevel="0" collapsed="false">
      <c r="A594" s="0" t="s">
        <v>625</v>
      </c>
    </row>
    <row r="595" customFormat="false" ht="15" hidden="false" customHeight="false" outlineLevel="0" collapsed="false">
      <c r="A595" s="0" t="s">
        <v>626</v>
      </c>
    </row>
    <row r="596" customFormat="false" ht="15" hidden="false" customHeight="false" outlineLevel="0" collapsed="false">
      <c r="A596" s="0" t="s">
        <v>627</v>
      </c>
    </row>
    <row r="597" customFormat="false" ht="15" hidden="false" customHeight="false" outlineLevel="0" collapsed="false">
      <c r="A597" s="0" t="s">
        <v>628</v>
      </c>
    </row>
    <row r="598" customFormat="false" ht="15" hidden="false" customHeight="false" outlineLevel="0" collapsed="false">
      <c r="A598" s="0" t="s">
        <v>629</v>
      </c>
    </row>
    <row r="599" customFormat="false" ht="15" hidden="false" customHeight="false" outlineLevel="0" collapsed="false">
      <c r="A599" s="0" t="s">
        <v>630</v>
      </c>
    </row>
    <row r="600" customFormat="false" ht="15" hidden="false" customHeight="false" outlineLevel="0" collapsed="false">
      <c r="A600" s="0" t="s">
        <v>631</v>
      </c>
    </row>
    <row r="601" customFormat="false" ht="15" hidden="false" customHeight="false" outlineLevel="0" collapsed="false">
      <c r="A601" s="0" t="s">
        <v>632</v>
      </c>
    </row>
    <row r="602" customFormat="false" ht="15" hidden="false" customHeight="false" outlineLevel="0" collapsed="false">
      <c r="A602" s="0" t="s">
        <v>633</v>
      </c>
    </row>
    <row r="603" customFormat="false" ht="15" hidden="false" customHeight="false" outlineLevel="0" collapsed="false">
      <c r="A603" s="0" t="s">
        <v>634</v>
      </c>
    </row>
    <row r="604" customFormat="false" ht="15" hidden="false" customHeight="false" outlineLevel="0" collapsed="false">
      <c r="A604" s="0" t="s">
        <v>635</v>
      </c>
    </row>
    <row r="605" customFormat="false" ht="15" hidden="false" customHeight="false" outlineLevel="0" collapsed="false">
      <c r="A605" s="0" t="s">
        <v>636</v>
      </c>
    </row>
    <row r="606" customFormat="false" ht="15" hidden="false" customHeight="false" outlineLevel="0" collapsed="false">
      <c r="A606" s="0" t="s">
        <v>637</v>
      </c>
    </row>
    <row r="607" customFormat="false" ht="15" hidden="false" customHeight="false" outlineLevel="0" collapsed="false">
      <c r="A607" s="0" t="s">
        <v>638</v>
      </c>
    </row>
    <row r="608" customFormat="false" ht="15" hidden="false" customHeight="false" outlineLevel="0" collapsed="false">
      <c r="A608" s="0" t="s">
        <v>639</v>
      </c>
    </row>
    <row r="609" customFormat="false" ht="15" hidden="false" customHeight="false" outlineLevel="0" collapsed="false">
      <c r="A609" s="0" t="s">
        <v>640</v>
      </c>
    </row>
    <row r="610" customFormat="false" ht="15" hidden="false" customHeight="false" outlineLevel="0" collapsed="false">
      <c r="A610" s="0" t="s">
        <v>641</v>
      </c>
    </row>
    <row r="611" customFormat="false" ht="15" hidden="false" customHeight="false" outlineLevel="0" collapsed="false">
      <c r="A611" s="0" t="s">
        <v>642</v>
      </c>
    </row>
    <row r="612" customFormat="false" ht="15" hidden="false" customHeight="false" outlineLevel="0" collapsed="false">
      <c r="A612" s="0" t="s">
        <v>643</v>
      </c>
    </row>
    <row r="613" customFormat="false" ht="15" hidden="false" customHeight="false" outlineLevel="0" collapsed="false">
      <c r="A613" s="0" t="s">
        <v>644</v>
      </c>
    </row>
    <row r="614" customFormat="false" ht="15" hidden="false" customHeight="false" outlineLevel="0" collapsed="false">
      <c r="A614" s="0" t="s">
        <v>645</v>
      </c>
    </row>
    <row r="615" customFormat="false" ht="15" hidden="false" customHeight="false" outlineLevel="0" collapsed="false">
      <c r="A615" s="0" t="s">
        <v>646</v>
      </c>
    </row>
    <row r="616" customFormat="false" ht="15" hidden="false" customHeight="false" outlineLevel="0" collapsed="false">
      <c r="A616" s="0" t="s">
        <v>647</v>
      </c>
    </row>
    <row r="617" customFormat="false" ht="15" hidden="false" customHeight="false" outlineLevel="0" collapsed="false">
      <c r="A617" s="0" t="s">
        <v>648</v>
      </c>
    </row>
    <row r="618" customFormat="false" ht="15" hidden="false" customHeight="false" outlineLevel="0" collapsed="false">
      <c r="A618" s="0" t="s">
        <v>649</v>
      </c>
    </row>
    <row r="619" customFormat="false" ht="15" hidden="false" customHeight="false" outlineLevel="0" collapsed="false">
      <c r="A619" s="0" t="s">
        <v>650</v>
      </c>
    </row>
    <row r="620" customFormat="false" ht="15" hidden="false" customHeight="false" outlineLevel="0" collapsed="false">
      <c r="A620" s="0" t="s">
        <v>651</v>
      </c>
    </row>
    <row r="621" customFormat="false" ht="15" hidden="false" customHeight="false" outlineLevel="0" collapsed="false">
      <c r="A621" s="0" t="s">
        <v>652</v>
      </c>
    </row>
    <row r="622" customFormat="false" ht="15" hidden="false" customHeight="false" outlineLevel="0" collapsed="false">
      <c r="A622" s="0" t="s">
        <v>653</v>
      </c>
    </row>
    <row r="623" customFormat="false" ht="15" hidden="false" customHeight="false" outlineLevel="0" collapsed="false">
      <c r="A623" s="0" t="s">
        <v>654</v>
      </c>
    </row>
    <row r="624" customFormat="false" ht="15" hidden="false" customHeight="false" outlineLevel="0" collapsed="false">
      <c r="A624" s="0" t="s">
        <v>655</v>
      </c>
    </row>
    <row r="625" customFormat="false" ht="15" hidden="false" customHeight="false" outlineLevel="0" collapsed="false">
      <c r="A625" s="0" t="s">
        <v>656</v>
      </c>
    </row>
    <row r="626" customFormat="false" ht="15" hidden="false" customHeight="false" outlineLevel="0" collapsed="false">
      <c r="A626" s="0" t="s">
        <v>657</v>
      </c>
    </row>
    <row r="627" customFormat="false" ht="15" hidden="false" customHeight="false" outlineLevel="0" collapsed="false">
      <c r="A627" s="0" t="s">
        <v>658</v>
      </c>
    </row>
    <row r="628" customFormat="false" ht="15" hidden="false" customHeight="false" outlineLevel="0" collapsed="false">
      <c r="A628" s="0" t="s">
        <v>659</v>
      </c>
    </row>
    <row r="629" customFormat="false" ht="15" hidden="false" customHeight="false" outlineLevel="0" collapsed="false">
      <c r="A629" s="0" t="s">
        <v>660</v>
      </c>
    </row>
    <row r="630" customFormat="false" ht="15" hidden="false" customHeight="false" outlineLevel="0" collapsed="false">
      <c r="A630" s="0" t="s">
        <v>661</v>
      </c>
    </row>
    <row r="631" customFormat="false" ht="15" hidden="false" customHeight="false" outlineLevel="0" collapsed="false">
      <c r="A631" s="0" t="s">
        <v>662</v>
      </c>
    </row>
    <row r="632" customFormat="false" ht="15" hidden="false" customHeight="false" outlineLevel="0" collapsed="false">
      <c r="A632" s="0" t="s">
        <v>663</v>
      </c>
    </row>
    <row r="633" customFormat="false" ht="15" hidden="false" customHeight="false" outlineLevel="0" collapsed="false">
      <c r="A633" s="0" t="s">
        <v>664</v>
      </c>
    </row>
    <row r="634" customFormat="false" ht="15" hidden="false" customHeight="false" outlineLevel="0" collapsed="false">
      <c r="A634" s="0" t="s">
        <v>665</v>
      </c>
    </row>
    <row r="635" customFormat="false" ht="15" hidden="false" customHeight="false" outlineLevel="0" collapsed="false">
      <c r="A635" s="0" t="s">
        <v>666</v>
      </c>
    </row>
    <row r="636" customFormat="false" ht="15" hidden="false" customHeight="false" outlineLevel="0" collapsed="false">
      <c r="A636" s="0" t="s">
        <v>667</v>
      </c>
    </row>
    <row r="637" customFormat="false" ht="15" hidden="false" customHeight="false" outlineLevel="0" collapsed="false">
      <c r="A637" s="0" t="s">
        <v>668</v>
      </c>
    </row>
    <row r="638" customFormat="false" ht="15" hidden="false" customHeight="false" outlineLevel="0" collapsed="false">
      <c r="A638" s="0" t="s">
        <v>669</v>
      </c>
    </row>
    <row r="639" customFormat="false" ht="15" hidden="false" customHeight="false" outlineLevel="0" collapsed="false">
      <c r="A639" s="0" t="s">
        <v>670</v>
      </c>
    </row>
    <row r="640" customFormat="false" ht="15" hidden="false" customHeight="false" outlineLevel="0" collapsed="false">
      <c r="A640" s="0" t="s">
        <v>671</v>
      </c>
    </row>
    <row r="641" customFormat="false" ht="15" hidden="false" customHeight="false" outlineLevel="0" collapsed="false">
      <c r="A641" s="0" t="s">
        <v>672</v>
      </c>
    </row>
    <row r="642" customFormat="false" ht="15" hidden="false" customHeight="false" outlineLevel="0" collapsed="false">
      <c r="A642" s="0" t="s">
        <v>673</v>
      </c>
    </row>
    <row r="643" customFormat="false" ht="15" hidden="false" customHeight="false" outlineLevel="0" collapsed="false">
      <c r="A643" s="0" t="s">
        <v>674</v>
      </c>
    </row>
    <row r="644" customFormat="false" ht="15" hidden="false" customHeight="false" outlineLevel="0" collapsed="false">
      <c r="A644" s="0" t="s">
        <v>675</v>
      </c>
    </row>
    <row r="645" customFormat="false" ht="15" hidden="false" customHeight="false" outlineLevel="0" collapsed="false">
      <c r="A645" s="0" t="s">
        <v>676</v>
      </c>
    </row>
    <row r="646" customFormat="false" ht="15" hidden="false" customHeight="false" outlineLevel="0" collapsed="false">
      <c r="A646" s="0" t="s">
        <v>677</v>
      </c>
    </row>
    <row r="647" customFormat="false" ht="15" hidden="false" customHeight="false" outlineLevel="0" collapsed="false">
      <c r="A647" s="0" t="s">
        <v>678</v>
      </c>
    </row>
    <row r="648" customFormat="false" ht="15" hidden="false" customHeight="false" outlineLevel="0" collapsed="false">
      <c r="A648" s="0" t="s">
        <v>679</v>
      </c>
    </row>
    <row r="649" customFormat="false" ht="15" hidden="false" customHeight="false" outlineLevel="0" collapsed="false">
      <c r="A649" s="0" t="s">
        <v>680</v>
      </c>
    </row>
    <row r="650" customFormat="false" ht="15" hidden="false" customHeight="false" outlineLevel="0" collapsed="false">
      <c r="A650" s="0" t="s">
        <v>681</v>
      </c>
    </row>
    <row r="651" customFormat="false" ht="15" hidden="false" customHeight="false" outlineLevel="0" collapsed="false">
      <c r="A651" s="0" t="s">
        <v>682</v>
      </c>
    </row>
    <row r="652" customFormat="false" ht="15" hidden="false" customHeight="false" outlineLevel="0" collapsed="false">
      <c r="A652" s="0" t="s">
        <v>683</v>
      </c>
    </row>
    <row r="653" customFormat="false" ht="15" hidden="false" customHeight="false" outlineLevel="0" collapsed="false">
      <c r="A653" s="0" t="s">
        <v>684</v>
      </c>
    </row>
    <row r="654" customFormat="false" ht="15" hidden="false" customHeight="false" outlineLevel="0" collapsed="false">
      <c r="A654" s="0" t="s">
        <v>685</v>
      </c>
    </row>
    <row r="655" customFormat="false" ht="15" hidden="false" customHeight="false" outlineLevel="0" collapsed="false">
      <c r="A655" s="0" t="s">
        <v>686</v>
      </c>
    </row>
    <row r="656" customFormat="false" ht="15" hidden="false" customHeight="false" outlineLevel="0" collapsed="false">
      <c r="A656" s="0" t="s">
        <v>687</v>
      </c>
    </row>
    <row r="657" customFormat="false" ht="15" hidden="false" customHeight="false" outlineLevel="0" collapsed="false">
      <c r="A657" s="0" t="s">
        <v>688</v>
      </c>
    </row>
    <row r="658" customFormat="false" ht="15" hidden="false" customHeight="false" outlineLevel="0" collapsed="false">
      <c r="A658" s="0" t="s">
        <v>689</v>
      </c>
    </row>
    <row r="659" customFormat="false" ht="15" hidden="false" customHeight="false" outlineLevel="0" collapsed="false">
      <c r="A659" s="0" t="s">
        <v>690</v>
      </c>
    </row>
    <row r="660" customFormat="false" ht="15" hidden="false" customHeight="false" outlineLevel="0" collapsed="false">
      <c r="A660" s="0" t="s">
        <v>691</v>
      </c>
    </row>
    <row r="661" customFormat="false" ht="15" hidden="false" customHeight="false" outlineLevel="0" collapsed="false">
      <c r="A661" s="0" t="s">
        <v>692</v>
      </c>
    </row>
    <row r="662" customFormat="false" ht="15" hidden="false" customHeight="false" outlineLevel="0" collapsed="false">
      <c r="A662" s="0" t="s">
        <v>693</v>
      </c>
    </row>
    <row r="663" customFormat="false" ht="15" hidden="false" customHeight="false" outlineLevel="0" collapsed="false">
      <c r="A663" s="0" t="s">
        <v>694</v>
      </c>
    </row>
    <row r="664" customFormat="false" ht="15" hidden="false" customHeight="false" outlineLevel="0" collapsed="false">
      <c r="A664" s="0" t="s">
        <v>695</v>
      </c>
    </row>
    <row r="665" customFormat="false" ht="15" hidden="false" customHeight="false" outlineLevel="0" collapsed="false">
      <c r="A665" s="0" t="s">
        <v>696</v>
      </c>
    </row>
    <row r="666" customFormat="false" ht="15" hidden="false" customHeight="false" outlineLevel="0" collapsed="false">
      <c r="A666" s="0" t="s">
        <v>697</v>
      </c>
    </row>
    <row r="667" customFormat="false" ht="15" hidden="false" customHeight="false" outlineLevel="0" collapsed="false">
      <c r="A667" s="0" t="s">
        <v>698</v>
      </c>
    </row>
    <row r="668" customFormat="false" ht="15" hidden="false" customHeight="false" outlineLevel="0" collapsed="false">
      <c r="A668" s="0" t="s">
        <v>699</v>
      </c>
    </row>
    <row r="669" customFormat="false" ht="15" hidden="false" customHeight="false" outlineLevel="0" collapsed="false">
      <c r="A669" s="0" t="s">
        <v>700</v>
      </c>
    </row>
    <row r="670" customFormat="false" ht="15" hidden="false" customHeight="false" outlineLevel="0" collapsed="false">
      <c r="A670" s="0" t="s">
        <v>701</v>
      </c>
    </row>
    <row r="671" customFormat="false" ht="15" hidden="false" customHeight="false" outlineLevel="0" collapsed="false">
      <c r="A671" s="0" t="s">
        <v>702</v>
      </c>
    </row>
    <row r="672" customFormat="false" ht="15" hidden="false" customHeight="false" outlineLevel="0" collapsed="false">
      <c r="A672" s="0" t="s">
        <v>703</v>
      </c>
    </row>
    <row r="673" customFormat="false" ht="15" hidden="false" customHeight="false" outlineLevel="0" collapsed="false">
      <c r="A673" s="0" t="s">
        <v>704</v>
      </c>
    </row>
    <row r="674" customFormat="false" ht="15" hidden="false" customHeight="false" outlineLevel="0" collapsed="false">
      <c r="A674" s="0" t="s">
        <v>705</v>
      </c>
    </row>
    <row r="675" customFormat="false" ht="15" hidden="false" customHeight="false" outlineLevel="0" collapsed="false">
      <c r="A675" s="0" t="s">
        <v>706</v>
      </c>
    </row>
    <row r="676" customFormat="false" ht="15" hidden="false" customHeight="false" outlineLevel="0" collapsed="false">
      <c r="A676" s="0" t="s">
        <v>707</v>
      </c>
    </row>
    <row r="677" customFormat="false" ht="15" hidden="false" customHeight="false" outlineLevel="0" collapsed="false">
      <c r="A677" s="0" t="s">
        <v>708</v>
      </c>
    </row>
    <row r="678" customFormat="false" ht="15" hidden="false" customHeight="false" outlineLevel="0" collapsed="false">
      <c r="A678" s="0" t="s">
        <v>709</v>
      </c>
    </row>
    <row r="679" customFormat="false" ht="15" hidden="false" customHeight="false" outlineLevel="0" collapsed="false">
      <c r="A679" s="0" t="s">
        <v>710</v>
      </c>
    </row>
    <row r="680" customFormat="false" ht="15" hidden="false" customHeight="false" outlineLevel="0" collapsed="false">
      <c r="A680" s="0" t="s">
        <v>711</v>
      </c>
    </row>
    <row r="681" customFormat="false" ht="15" hidden="false" customHeight="false" outlineLevel="0" collapsed="false">
      <c r="A681" s="0" t="s">
        <v>712</v>
      </c>
    </row>
    <row r="682" customFormat="false" ht="15" hidden="false" customHeight="false" outlineLevel="0" collapsed="false">
      <c r="A682" s="0" t="s">
        <v>713</v>
      </c>
    </row>
    <row r="683" customFormat="false" ht="15" hidden="false" customHeight="false" outlineLevel="0" collapsed="false">
      <c r="A683" s="0" t="s">
        <v>714</v>
      </c>
    </row>
    <row r="684" customFormat="false" ht="15" hidden="false" customHeight="false" outlineLevel="0" collapsed="false">
      <c r="A684" s="0" t="s">
        <v>715</v>
      </c>
    </row>
    <row r="685" customFormat="false" ht="15" hidden="false" customHeight="false" outlineLevel="0" collapsed="false">
      <c r="A685" s="0" t="s">
        <v>716</v>
      </c>
    </row>
    <row r="686" customFormat="false" ht="15" hidden="false" customHeight="false" outlineLevel="0" collapsed="false">
      <c r="A686" s="0" t="s">
        <v>717</v>
      </c>
    </row>
    <row r="687" customFormat="false" ht="15" hidden="false" customHeight="false" outlineLevel="0" collapsed="false">
      <c r="A687" s="0" t="s">
        <v>718</v>
      </c>
    </row>
    <row r="688" customFormat="false" ht="15" hidden="false" customHeight="false" outlineLevel="0" collapsed="false">
      <c r="A688" s="0" t="s">
        <v>719</v>
      </c>
    </row>
    <row r="689" customFormat="false" ht="15" hidden="false" customHeight="false" outlineLevel="0" collapsed="false">
      <c r="A689" s="0" t="s">
        <v>720</v>
      </c>
    </row>
    <row r="690" customFormat="false" ht="15" hidden="false" customHeight="false" outlineLevel="0" collapsed="false">
      <c r="A690" s="0" t="s">
        <v>721</v>
      </c>
    </row>
    <row r="691" customFormat="false" ht="15" hidden="false" customHeight="false" outlineLevel="0" collapsed="false">
      <c r="A691" s="0" t="s">
        <v>722</v>
      </c>
    </row>
    <row r="692" customFormat="false" ht="15" hidden="false" customHeight="false" outlineLevel="0" collapsed="false">
      <c r="A692" s="0" t="s">
        <v>723</v>
      </c>
    </row>
    <row r="693" customFormat="false" ht="15" hidden="false" customHeight="false" outlineLevel="0" collapsed="false">
      <c r="A693" s="0" t="s">
        <v>724</v>
      </c>
    </row>
    <row r="694" customFormat="false" ht="15" hidden="false" customHeight="false" outlineLevel="0" collapsed="false">
      <c r="A694" s="0" t="s">
        <v>725</v>
      </c>
    </row>
    <row r="695" customFormat="false" ht="15" hidden="false" customHeight="false" outlineLevel="0" collapsed="false">
      <c r="A695" s="0" t="s">
        <v>726</v>
      </c>
    </row>
    <row r="696" customFormat="false" ht="15" hidden="false" customHeight="false" outlineLevel="0" collapsed="false">
      <c r="A696" s="0" t="s">
        <v>727</v>
      </c>
    </row>
    <row r="697" customFormat="false" ht="15" hidden="false" customHeight="false" outlineLevel="0" collapsed="false">
      <c r="A697" s="0" t="s">
        <v>728</v>
      </c>
    </row>
    <row r="698" customFormat="false" ht="15" hidden="false" customHeight="false" outlineLevel="0" collapsed="false">
      <c r="A698" s="0" t="s">
        <v>729</v>
      </c>
    </row>
    <row r="699" customFormat="false" ht="15" hidden="false" customHeight="false" outlineLevel="0" collapsed="false">
      <c r="A699" s="0" t="s">
        <v>730</v>
      </c>
    </row>
    <row r="700" customFormat="false" ht="15" hidden="false" customHeight="false" outlineLevel="0" collapsed="false">
      <c r="A700" s="0" t="s">
        <v>731</v>
      </c>
    </row>
    <row r="701" customFormat="false" ht="15" hidden="false" customHeight="false" outlineLevel="0" collapsed="false">
      <c r="A701" s="0" t="s">
        <v>732</v>
      </c>
    </row>
    <row r="702" customFormat="false" ht="15" hidden="false" customHeight="false" outlineLevel="0" collapsed="false">
      <c r="A702" s="0" t="s">
        <v>733</v>
      </c>
    </row>
    <row r="703" customFormat="false" ht="15" hidden="false" customHeight="false" outlineLevel="0" collapsed="false">
      <c r="A703" s="0" t="s">
        <v>734</v>
      </c>
    </row>
    <row r="704" customFormat="false" ht="15" hidden="false" customHeight="false" outlineLevel="0" collapsed="false">
      <c r="A704" s="0" t="s">
        <v>735</v>
      </c>
    </row>
    <row r="705" customFormat="false" ht="15" hidden="false" customHeight="false" outlineLevel="0" collapsed="false">
      <c r="A705" s="0" t="s">
        <v>736</v>
      </c>
    </row>
    <row r="706" customFormat="false" ht="15" hidden="false" customHeight="false" outlineLevel="0" collapsed="false">
      <c r="A706" s="0" t="s">
        <v>737</v>
      </c>
    </row>
    <row r="707" customFormat="false" ht="15" hidden="false" customHeight="false" outlineLevel="0" collapsed="false">
      <c r="A707" s="0" t="s">
        <v>738</v>
      </c>
    </row>
    <row r="708" customFormat="false" ht="15" hidden="false" customHeight="false" outlineLevel="0" collapsed="false">
      <c r="A708" s="0" t="s">
        <v>739</v>
      </c>
    </row>
    <row r="709" customFormat="false" ht="15" hidden="false" customHeight="false" outlineLevel="0" collapsed="false">
      <c r="A709" s="0" t="s">
        <v>740</v>
      </c>
    </row>
    <row r="710" customFormat="false" ht="15" hidden="false" customHeight="false" outlineLevel="0" collapsed="false">
      <c r="A710" s="0" t="s">
        <v>741</v>
      </c>
    </row>
    <row r="711" customFormat="false" ht="15" hidden="false" customHeight="false" outlineLevel="0" collapsed="false">
      <c r="A711" s="0" t="s">
        <v>742</v>
      </c>
    </row>
    <row r="712" customFormat="false" ht="15" hidden="false" customHeight="false" outlineLevel="0" collapsed="false">
      <c r="A712" s="0" t="s">
        <v>743</v>
      </c>
    </row>
    <row r="713" customFormat="false" ht="15" hidden="false" customHeight="false" outlineLevel="0" collapsed="false">
      <c r="A713" s="0" t="s">
        <v>744</v>
      </c>
    </row>
    <row r="714" customFormat="false" ht="15" hidden="false" customHeight="false" outlineLevel="0" collapsed="false">
      <c r="A714" s="0" t="s">
        <v>745</v>
      </c>
    </row>
    <row r="715" customFormat="false" ht="15" hidden="false" customHeight="false" outlineLevel="0" collapsed="false">
      <c r="A715" s="0" t="s">
        <v>746</v>
      </c>
    </row>
    <row r="716" customFormat="false" ht="15" hidden="false" customHeight="false" outlineLevel="0" collapsed="false">
      <c r="A716" s="0" t="s">
        <v>747</v>
      </c>
    </row>
    <row r="717" customFormat="false" ht="15" hidden="false" customHeight="false" outlineLevel="0" collapsed="false">
      <c r="A717" s="0" t="s">
        <v>748</v>
      </c>
    </row>
    <row r="718" customFormat="false" ht="15" hidden="false" customHeight="false" outlineLevel="0" collapsed="false">
      <c r="A718" s="0" t="s">
        <v>749</v>
      </c>
    </row>
    <row r="719" customFormat="false" ht="15" hidden="false" customHeight="false" outlineLevel="0" collapsed="false">
      <c r="A719" s="0" t="s">
        <v>750</v>
      </c>
    </row>
    <row r="720" customFormat="false" ht="15" hidden="false" customHeight="false" outlineLevel="0" collapsed="false">
      <c r="A720" s="0" t="s">
        <v>751</v>
      </c>
    </row>
    <row r="721" customFormat="false" ht="15" hidden="false" customHeight="false" outlineLevel="0" collapsed="false">
      <c r="A721" s="0" t="s">
        <v>752</v>
      </c>
    </row>
    <row r="722" customFormat="false" ht="15" hidden="false" customHeight="false" outlineLevel="0" collapsed="false">
      <c r="A722" s="0" t="s">
        <v>753</v>
      </c>
    </row>
    <row r="723" customFormat="false" ht="15" hidden="false" customHeight="false" outlineLevel="0" collapsed="false">
      <c r="A723" s="0" t="s">
        <v>754</v>
      </c>
    </row>
    <row r="724" customFormat="false" ht="15" hidden="false" customHeight="false" outlineLevel="0" collapsed="false">
      <c r="A724" s="0" t="s">
        <v>755</v>
      </c>
    </row>
    <row r="725" customFormat="false" ht="15" hidden="false" customHeight="false" outlineLevel="0" collapsed="false">
      <c r="A725" s="0" t="s">
        <v>756</v>
      </c>
    </row>
    <row r="726" customFormat="false" ht="15" hidden="false" customHeight="false" outlineLevel="0" collapsed="false">
      <c r="A726" s="0" t="s">
        <v>757</v>
      </c>
    </row>
    <row r="727" customFormat="false" ht="15" hidden="false" customHeight="false" outlineLevel="0" collapsed="false">
      <c r="A727" s="0" t="s">
        <v>758</v>
      </c>
    </row>
    <row r="728" customFormat="false" ht="15" hidden="false" customHeight="false" outlineLevel="0" collapsed="false">
      <c r="A728" s="0" t="s">
        <v>759</v>
      </c>
    </row>
    <row r="729" customFormat="false" ht="15" hidden="false" customHeight="false" outlineLevel="0" collapsed="false">
      <c r="A729" s="0" t="s">
        <v>760</v>
      </c>
    </row>
    <row r="730" customFormat="false" ht="15" hidden="false" customHeight="false" outlineLevel="0" collapsed="false">
      <c r="A730" s="0" t="s">
        <v>761</v>
      </c>
    </row>
    <row r="731" customFormat="false" ht="15" hidden="false" customHeight="false" outlineLevel="0" collapsed="false">
      <c r="A731" s="0" t="s">
        <v>762</v>
      </c>
    </row>
    <row r="732" customFormat="false" ht="15" hidden="false" customHeight="false" outlineLevel="0" collapsed="false">
      <c r="A732" s="0" t="s">
        <v>763</v>
      </c>
    </row>
    <row r="733" customFormat="false" ht="15" hidden="false" customHeight="false" outlineLevel="0" collapsed="false">
      <c r="A733" s="0" t="s">
        <v>764</v>
      </c>
    </row>
    <row r="734" customFormat="false" ht="15" hidden="false" customHeight="false" outlineLevel="0" collapsed="false">
      <c r="A734" s="0" t="s">
        <v>765</v>
      </c>
    </row>
    <row r="735" customFormat="false" ht="15" hidden="false" customHeight="false" outlineLevel="0" collapsed="false">
      <c r="A735" s="0" t="s">
        <v>766</v>
      </c>
    </row>
    <row r="736" customFormat="false" ht="15" hidden="false" customHeight="false" outlineLevel="0" collapsed="false">
      <c r="A736" s="0" t="s">
        <v>767</v>
      </c>
    </row>
    <row r="737" customFormat="false" ht="15" hidden="false" customHeight="false" outlineLevel="0" collapsed="false">
      <c r="A737" s="0" t="s">
        <v>768</v>
      </c>
    </row>
    <row r="738" customFormat="false" ht="15" hidden="false" customHeight="false" outlineLevel="0" collapsed="false">
      <c r="A738" s="0" t="s">
        <v>769</v>
      </c>
    </row>
    <row r="739" customFormat="false" ht="15" hidden="false" customHeight="false" outlineLevel="0" collapsed="false">
      <c r="A739" s="0" t="s">
        <v>770</v>
      </c>
    </row>
    <row r="740" customFormat="false" ht="15" hidden="false" customHeight="false" outlineLevel="0" collapsed="false">
      <c r="A740" s="0" t="s">
        <v>771</v>
      </c>
    </row>
    <row r="741" customFormat="false" ht="15" hidden="false" customHeight="false" outlineLevel="0" collapsed="false">
      <c r="A741" s="0" t="s">
        <v>772</v>
      </c>
    </row>
    <row r="742" customFormat="false" ht="15" hidden="false" customHeight="false" outlineLevel="0" collapsed="false">
      <c r="A742" s="0" t="s">
        <v>773</v>
      </c>
    </row>
    <row r="743" customFormat="false" ht="15" hidden="false" customHeight="false" outlineLevel="0" collapsed="false">
      <c r="A743" s="0" t="s">
        <v>774</v>
      </c>
    </row>
    <row r="744" customFormat="false" ht="15" hidden="false" customHeight="false" outlineLevel="0" collapsed="false">
      <c r="A744" s="0" t="s">
        <v>775</v>
      </c>
    </row>
    <row r="745" customFormat="false" ht="15" hidden="false" customHeight="false" outlineLevel="0" collapsed="false">
      <c r="A745" s="0" t="s">
        <v>776</v>
      </c>
    </row>
    <row r="746" customFormat="false" ht="15" hidden="false" customHeight="false" outlineLevel="0" collapsed="false">
      <c r="A746" s="0" t="s">
        <v>777</v>
      </c>
    </row>
    <row r="747" customFormat="false" ht="15" hidden="false" customHeight="false" outlineLevel="0" collapsed="false">
      <c r="A747" s="0" t="s">
        <v>778</v>
      </c>
    </row>
    <row r="748" customFormat="false" ht="15" hidden="false" customHeight="false" outlineLevel="0" collapsed="false">
      <c r="A748" s="0" t="s">
        <v>779</v>
      </c>
    </row>
    <row r="749" customFormat="false" ht="15" hidden="false" customHeight="false" outlineLevel="0" collapsed="false">
      <c r="A749" s="0" t="s">
        <v>780</v>
      </c>
    </row>
    <row r="750" customFormat="false" ht="15" hidden="false" customHeight="false" outlineLevel="0" collapsed="false">
      <c r="A750" s="0" t="s">
        <v>781</v>
      </c>
    </row>
    <row r="751" customFormat="false" ht="15" hidden="false" customHeight="false" outlineLevel="0" collapsed="false">
      <c r="A751" s="0" t="s">
        <v>782</v>
      </c>
    </row>
    <row r="752" customFormat="false" ht="15" hidden="false" customHeight="false" outlineLevel="0" collapsed="false">
      <c r="A752" s="0" t="s">
        <v>783</v>
      </c>
    </row>
    <row r="753" customFormat="false" ht="15" hidden="false" customHeight="false" outlineLevel="0" collapsed="false">
      <c r="A753" s="0" t="s">
        <v>784</v>
      </c>
    </row>
    <row r="754" customFormat="false" ht="15" hidden="false" customHeight="false" outlineLevel="0" collapsed="false">
      <c r="A754" s="0" t="s">
        <v>785</v>
      </c>
    </row>
    <row r="755" customFormat="false" ht="15" hidden="false" customHeight="false" outlineLevel="0" collapsed="false">
      <c r="A755" s="0" t="s">
        <v>786</v>
      </c>
    </row>
    <row r="756" customFormat="false" ht="15" hidden="false" customHeight="false" outlineLevel="0" collapsed="false">
      <c r="A756" s="0" t="s">
        <v>787</v>
      </c>
    </row>
    <row r="757" customFormat="false" ht="15" hidden="false" customHeight="false" outlineLevel="0" collapsed="false">
      <c r="A757" s="0" t="s">
        <v>788</v>
      </c>
    </row>
    <row r="758" customFormat="false" ht="15" hidden="false" customHeight="false" outlineLevel="0" collapsed="false">
      <c r="A758" s="0" t="s">
        <v>789</v>
      </c>
    </row>
    <row r="759" customFormat="false" ht="15" hidden="false" customHeight="false" outlineLevel="0" collapsed="false">
      <c r="A759" s="0" t="s">
        <v>790</v>
      </c>
    </row>
    <row r="760" customFormat="false" ht="15" hidden="false" customHeight="false" outlineLevel="0" collapsed="false">
      <c r="A760" s="0" t="s">
        <v>791</v>
      </c>
    </row>
    <row r="761" customFormat="false" ht="15" hidden="false" customHeight="false" outlineLevel="0" collapsed="false">
      <c r="A761" s="0" t="s">
        <v>792</v>
      </c>
    </row>
    <row r="762" customFormat="false" ht="15" hidden="false" customHeight="false" outlineLevel="0" collapsed="false">
      <c r="A762" s="0" t="s">
        <v>793</v>
      </c>
    </row>
    <row r="763" customFormat="false" ht="15" hidden="false" customHeight="false" outlineLevel="0" collapsed="false">
      <c r="A763" s="0" t="s">
        <v>794</v>
      </c>
    </row>
    <row r="764" customFormat="false" ht="15" hidden="false" customHeight="false" outlineLevel="0" collapsed="false">
      <c r="A764" s="0" t="s">
        <v>795</v>
      </c>
    </row>
    <row r="765" customFormat="false" ht="15" hidden="false" customHeight="false" outlineLevel="0" collapsed="false">
      <c r="A765" s="0" t="s">
        <v>796</v>
      </c>
    </row>
    <row r="766" customFormat="false" ht="15" hidden="false" customHeight="false" outlineLevel="0" collapsed="false">
      <c r="A766" s="0" t="s">
        <v>797</v>
      </c>
    </row>
    <row r="767" customFormat="false" ht="15" hidden="false" customHeight="false" outlineLevel="0" collapsed="false">
      <c r="A767" s="0" t="s">
        <v>798</v>
      </c>
    </row>
    <row r="768" customFormat="false" ht="15" hidden="false" customHeight="false" outlineLevel="0" collapsed="false">
      <c r="A768" s="0" t="s">
        <v>799</v>
      </c>
    </row>
    <row r="769" customFormat="false" ht="15" hidden="false" customHeight="false" outlineLevel="0" collapsed="false">
      <c r="A769" s="0" t="s">
        <v>800</v>
      </c>
    </row>
    <row r="770" customFormat="false" ht="15" hidden="false" customHeight="false" outlineLevel="0" collapsed="false">
      <c r="A770" s="0" t="s">
        <v>801</v>
      </c>
    </row>
    <row r="771" customFormat="false" ht="15" hidden="false" customHeight="false" outlineLevel="0" collapsed="false">
      <c r="A771" s="0" t="s">
        <v>802</v>
      </c>
    </row>
    <row r="772" customFormat="false" ht="15" hidden="false" customHeight="false" outlineLevel="0" collapsed="false">
      <c r="A772" s="0" t="s">
        <v>803</v>
      </c>
    </row>
    <row r="773" customFormat="false" ht="15" hidden="false" customHeight="false" outlineLevel="0" collapsed="false">
      <c r="A773" s="0" t="s">
        <v>804</v>
      </c>
    </row>
    <row r="774" customFormat="false" ht="15" hidden="false" customHeight="false" outlineLevel="0" collapsed="false">
      <c r="A774" s="0" t="s">
        <v>805</v>
      </c>
    </row>
    <row r="775" customFormat="false" ht="15" hidden="false" customHeight="false" outlineLevel="0" collapsed="false">
      <c r="A775" s="0" t="s">
        <v>806</v>
      </c>
    </row>
    <row r="776" customFormat="false" ht="15" hidden="false" customHeight="false" outlineLevel="0" collapsed="false">
      <c r="A776" s="0" t="s">
        <v>807</v>
      </c>
    </row>
    <row r="777" customFormat="false" ht="15" hidden="false" customHeight="false" outlineLevel="0" collapsed="false">
      <c r="A777" s="0" t="s">
        <v>808</v>
      </c>
    </row>
    <row r="778" customFormat="false" ht="15" hidden="false" customHeight="false" outlineLevel="0" collapsed="false">
      <c r="A778" s="0" t="s">
        <v>809</v>
      </c>
    </row>
    <row r="779" customFormat="false" ht="15" hidden="false" customHeight="false" outlineLevel="0" collapsed="false">
      <c r="A779" s="0" t="s">
        <v>810</v>
      </c>
    </row>
    <row r="780" customFormat="false" ht="15" hidden="false" customHeight="false" outlineLevel="0" collapsed="false">
      <c r="A780" s="0" t="s">
        <v>811</v>
      </c>
    </row>
    <row r="781" customFormat="false" ht="15" hidden="false" customHeight="false" outlineLevel="0" collapsed="false">
      <c r="A781" s="0" t="s">
        <v>812</v>
      </c>
    </row>
    <row r="782" customFormat="false" ht="15" hidden="false" customHeight="false" outlineLevel="0" collapsed="false">
      <c r="A782" s="0" t="s">
        <v>813</v>
      </c>
    </row>
    <row r="783" customFormat="false" ht="15" hidden="false" customHeight="false" outlineLevel="0" collapsed="false">
      <c r="A783" s="0" t="s">
        <v>814</v>
      </c>
    </row>
    <row r="784" customFormat="false" ht="15" hidden="false" customHeight="false" outlineLevel="0" collapsed="false">
      <c r="A784" s="0" t="s">
        <v>815</v>
      </c>
    </row>
    <row r="785" customFormat="false" ht="15" hidden="false" customHeight="false" outlineLevel="0" collapsed="false">
      <c r="A785" s="0" t="s">
        <v>816</v>
      </c>
    </row>
    <row r="786" customFormat="false" ht="15" hidden="false" customHeight="false" outlineLevel="0" collapsed="false">
      <c r="A786" s="0" t="s">
        <v>817</v>
      </c>
    </row>
    <row r="787" customFormat="false" ht="15" hidden="false" customHeight="false" outlineLevel="0" collapsed="false">
      <c r="A787" s="0" t="s">
        <v>818</v>
      </c>
    </row>
    <row r="788" customFormat="false" ht="15" hidden="false" customHeight="false" outlineLevel="0" collapsed="false">
      <c r="A788" s="0" t="s">
        <v>819</v>
      </c>
    </row>
    <row r="789" customFormat="false" ht="15" hidden="false" customHeight="false" outlineLevel="0" collapsed="false">
      <c r="A789" s="0" t="s">
        <v>820</v>
      </c>
    </row>
    <row r="790" customFormat="false" ht="15" hidden="false" customHeight="false" outlineLevel="0" collapsed="false">
      <c r="A790" s="0" t="s">
        <v>821</v>
      </c>
    </row>
    <row r="791" customFormat="false" ht="15" hidden="false" customHeight="false" outlineLevel="0" collapsed="false">
      <c r="A791" s="0" t="s">
        <v>822</v>
      </c>
    </row>
    <row r="792" customFormat="false" ht="15" hidden="false" customHeight="false" outlineLevel="0" collapsed="false">
      <c r="A792" s="0" t="s">
        <v>823</v>
      </c>
    </row>
    <row r="793" customFormat="false" ht="15" hidden="false" customHeight="false" outlineLevel="0" collapsed="false">
      <c r="A793" s="0" t="s">
        <v>824</v>
      </c>
    </row>
    <row r="794" customFormat="false" ht="15" hidden="false" customHeight="false" outlineLevel="0" collapsed="false">
      <c r="A794" s="0" t="s">
        <v>825</v>
      </c>
    </row>
    <row r="795" customFormat="false" ht="15" hidden="false" customHeight="false" outlineLevel="0" collapsed="false">
      <c r="A795" s="0" t="s">
        <v>826</v>
      </c>
    </row>
    <row r="796" customFormat="false" ht="15" hidden="false" customHeight="false" outlineLevel="0" collapsed="false">
      <c r="A796" s="0" t="s">
        <v>827</v>
      </c>
    </row>
    <row r="797" customFormat="false" ht="15" hidden="false" customHeight="false" outlineLevel="0" collapsed="false">
      <c r="A797" s="0" t="s">
        <v>828</v>
      </c>
    </row>
    <row r="798" customFormat="false" ht="15" hidden="false" customHeight="false" outlineLevel="0" collapsed="false">
      <c r="A798" s="0" t="s">
        <v>829</v>
      </c>
    </row>
    <row r="799" customFormat="false" ht="15" hidden="false" customHeight="false" outlineLevel="0" collapsed="false">
      <c r="A799" s="0" t="s">
        <v>830</v>
      </c>
    </row>
    <row r="800" customFormat="false" ht="15" hidden="false" customHeight="false" outlineLevel="0" collapsed="false">
      <c r="A800" s="0" t="s">
        <v>831</v>
      </c>
    </row>
    <row r="801" customFormat="false" ht="15" hidden="false" customHeight="false" outlineLevel="0" collapsed="false">
      <c r="A801" s="0" t="s">
        <v>832</v>
      </c>
    </row>
    <row r="802" customFormat="false" ht="15" hidden="false" customHeight="false" outlineLevel="0" collapsed="false">
      <c r="A802" s="0" t="s">
        <v>833</v>
      </c>
    </row>
    <row r="803" customFormat="false" ht="15" hidden="false" customHeight="false" outlineLevel="0" collapsed="false">
      <c r="A803" s="0" t="s">
        <v>834</v>
      </c>
    </row>
    <row r="804" customFormat="false" ht="15" hidden="false" customHeight="false" outlineLevel="0" collapsed="false">
      <c r="A804" s="0" t="s">
        <v>835</v>
      </c>
    </row>
    <row r="805" customFormat="false" ht="15" hidden="false" customHeight="false" outlineLevel="0" collapsed="false">
      <c r="A805" s="0" t="s">
        <v>836</v>
      </c>
    </row>
    <row r="806" customFormat="false" ht="15" hidden="false" customHeight="false" outlineLevel="0" collapsed="false">
      <c r="A806" s="0" t="s">
        <v>837</v>
      </c>
    </row>
    <row r="807" customFormat="false" ht="15" hidden="false" customHeight="false" outlineLevel="0" collapsed="false">
      <c r="A807" s="0" t="s">
        <v>838</v>
      </c>
    </row>
    <row r="808" customFormat="false" ht="15" hidden="false" customHeight="false" outlineLevel="0" collapsed="false">
      <c r="A808" s="0" t="s">
        <v>839</v>
      </c>
    </row>
    <row r="809" customFormat="false" ht="15" hidden="false" customHeight="false" outlineLevel="0" collapsed="false">
      <c r="A809" s="0" t="s">
        <v>840</v>
      </c>
    </row>
    <row r="810" customFormat="false" ht="15" hidden="false" customHeight="false" outlineLevel="0" collapsed="false">
      <c r="A810" s="0" t="s">
        <v>841</v>
      </c>
    </row>
    <row r="811" customFormat="false" ht="15" hidden="false" customHeight="false" outlineLevel="0" collapsed="false">
      <c r="A811" s="0" t="s">
        <v>842</v>
      </c>
    </row>
    <row r="812" customFormat="false" ht="15" hidden="false" customHeight="false" outlineLevel="0" collapsed="false">
      <c r="A812" s="0" t="s">
        <v>843</v>
      </c>
    </row>
    <row r="813" customFormat="false" ht="15" hidden="false" customHeight="false" outlineLevel="0" collapsed="false">
      <c r="A813" s="0" t="s">
        <v>844</v>
      </c>
    </row>
    <row r="814" customFormat="false" ht="15" hidden="false" customHeight="false" outlineLevel="0" collapsed="false">
      <c r="A814" s="0" t="s">
        <v>845</v>
      </c>
    </row>
    <row r="815" customFormat="false" ht="15" hidden="false" customHeight="false" outlineLevel="0" collapsed="false">
      <c r="A815" s="0" t="s">
        <v>846</v>
      </c>
    </row>
    <row r="816" customFormat="false" ht="15" hidden="false" customHeight="false" outlineLevel="0" collapsed="false">
      <c r="A816" s="0" t="s">
        <v>847</v>
      </c>
    </row>
    <row r="817" customFormat="false" ht="15" hidden="false" customHeight="false" outlineLevel="0" collapsed="false">
      <c r="A817" s="0" t="s">
        <v>848</v>
      </c>
    </row>
    <row r="818" customFormat="false" ht="15" hidden="false" customHeight="false" outlineLevel="0" collapsed="false">
      <c r="A818" s="0" t="s">
        <v>849</v>
      </c>
    </row>
    <row r="819" customFormat="false" ht="15" hidden="false" customHeight="false" outlineLevel="0" collapsed="false">
      <c r="A819" s="0" t="s">
        <v>850</v>
      </c>
    </row>
    <row r="820" customFormat="false" ht="15" hidden="false" customHeight="false" outlineLevel="0" collapsed="false">
      <c r="A820" s="0" t="s">
        <v>851</v>
      </c>
    </row>
    <row r="821" customFormat="false" ht="15" hidden="false" customHeight="false" outlineLevel="0" collapsed="false">
      <c r="A821" s="0" t="s">
        <v>852</v>
      </c>
    </row>
    <row r="822" customFormat="false" ht="15" hidden="false" customHeight="false" outlineLevel="0" collapsed="false">
      <c r="A822" s="0" t="s">
        <v>853</v>
      </c>
    </row>
    <row r="823" customFormat="false" ht="15" hidden="false" customHeight="false" outlineLevel="0" collapsed="false">
      <c r="A823" s="0" t="s">
        <v>854</v>
      </c>
    </row>
    <row r="824" customFormat="false" ht="15" hidden="false" customHeight="false" outlineLevel="0" collapsed="false">
      <c r="A824" s="0" t="s">
        <v>855</v>
      </c>
    </row>
    <row r="825" customFormat="false" ht="15" hidden="false" customHeight="false" outlineLevel="0" collapsed="false">
      <c r="A825" s="0" t="s">
        <v>856</v>
      </c>
    </row>
    <row r="826" customFormat="false" ht="15" hidden="false" customHeight="false" outlineLevel="0" collapsed="false">
      <c r="A826" s="0" t="s">
        <v>857</v>
      </c>
    </row>
    <row r="827" customFormat="false" ht="15" hidden="false" customHeight="false" outlineLevel="0" collapsed="false">
      <c r="A827" s="0" t="s">
        <v>858</v>
      </c>
    </row>
    <row r="828" customFormat="false" ht="15" hidden="false" customHeight="false" outlineLevel="0" collapsed="false">
      <c r="A828" s="0" t="s">
        <v>859</v>
      </c>
    </row>
    <row r="829" customFormat="false" ht="15" hidden="false" customHeight="false" outlineLevel="0" collapsed="false">
      <c r="A829" s="0" t="s">
        <v>860</v>
      </c>
    </row>
    <row r="830" customFormat="false" ht="15" hidden="false" customHeight="false" outlineLevel="0" collapsed="false">
      <c r="A830" s="0" t="s">
        <v>861</v>
      </c>
    </row>
    <row r="831" customFormat="false" ht="15" hidden="false" customHeight="false" outlineLevel="0" collapsed="false">
      <c r="A831" s="0" t="s">
        <v>862</v>
      </c>
    </row>
    <row r="832" customFormat="false" ht="15" hidden="false" customHeight="false" outlineLevel="0" collapsed="false">
      <c r="A832" s="0" t="s">
        <v>863</v>
      </c>
    </row>
    <row r="833" customFormat="false" ht="15" hidden="false" customHeight="false" outlineLevel="0" collapsed="false">
      <c r="A833" s="0" t="s">
        <v>864</v>
      </c>
    </row>
    <row r="834" customFormat="false" ht="15" hidden="false" customHeight="false" outlineLevel="0" collapsed="false">
      <c r="A834" s="0" t="s">
        <v>865</v>
      </c>
    </row>
    <row r="835" customFormat="false" ht="15" hidden="false" customHeight="false" outlineLevel="0" collapsed="false">
      <c r="A835" s="0" t="s">
        <v>866</v>
      </c>
    </row>
    <row r="836" customFormat="false" ht="15" hidden="false" customHeight="false" outlineLevel="0" collapsed="false">
      <c r="A836" s="0" t="s">
        <v>867</v>
      </c>
    </row>
    <row r="837" customFormat="false" ht="15" hidden="false" customHeight="false" outlineLevel="0" collapsed="false">
      <c r="A837" s="0" t="s">
        <v>868</v>
      </c>
    </row>
    <row r="838" customFormat="false" ht="15" hidden="false" customHeight="false" outlineLevel="0" collapsed="false">
      <c r="A838" s="0" t="s">
        <v>869</v>
      </c>
    </row>
    <row r="839" customFormat="false" ht="15" hidden="false" customHeight="false" outlineLevel="0" collapsed="false">
      <c r="A839" s="0" t="s">
        <v>870</v>
      </c>
    </row>
    <row r="840" customFormat="false" ht="15" hidden="false" customHeight="false" outlineLevel="0" collapsed="false">
      <c r="A840" s="0" t="s">
        <v>871</v>
      </c>
    </row>
    <row r="841" customFormat="false" ht="15" hidden="false" customHeight="false" outlineLevel="0" collapsed="false">
      <c r="A841" s="0" t="s">
        <v>872</v>
      </c>
    </row>
    <row r="842" customFormat="false" ht="15" hidden="false" customHeight="false" outlineLevel="0" collapsed="false">
      <c r="A842" s="0" t="s">
        <v>873</v>
      </c>
    </row>
    <row r="843" customFormat="false" ht="15" hidden="false" customHeight="false" outlineLevel="0" collapsed="false">
      <c r="A843" s="0" t="s">
        <v>874</v>
      </c>
    </row>
    <row r="844" customFormat="false" ht="15" hidden="false" customHeight="false" outlineLevel="0" collapsed="false">
      <c r="A844" s="0" t="s">
        <v>875</v>
      </c>
    </row>
    <row r="845" customFormat="false" ht="15" hidden="false" customHeight="false" outlineLevel="0" collapsed="false">
      <c r="A845" s="0" t="s">
        <v>876</v>
      </c>
    </row>
    <row r="846" customFormat="false" ht="15" hidden="false" customHeight="false" outlineLevel="0" collapsed="false">
      <c r="A846" s="0" t="s">
        <v>877</v>
      </c>
    </row>
    <row r="847" customFormat="false" ht="15" hidden="false" customHeight="false" outlineLevel="0" collapsed="false">
      <c r="A847" s="0" t="s">
        <v>878</v>
      </c>
    </row>
    <row r="848" customFormat="false" ht="15" hidden="false" customHeight="false" outlineLevel="0" collapsed="false">
      <c r="A848" s="0" t="s">
        <v>879</v>
      </c>
    </row>
    <row r="849" customFormat="false" ht="15" hidden="false" customHeight="false" outlineLevel="0" collapsed="false">
      <c r="A849" s="0" t="s">
        <v>880</v>
      </c>
    </row>
    <row r="850" customFormat="false" ht="15" hidden="false" customHeight="false" outlineLevel="0" collapsed="false">
      <c r="A850" s="0" t="s">
        <v>881</v>
      </c>
    </row>
    <row r="851" customFormat="false" ht="15" hidden="false" customHeight="false" outlineLevel="0" collapsed="false">
      <c r="A851" s="0" t="s">
        <v>882</v>
      </c>
    </row>
    <row r="852" customFormat="false" ht="15" hidden="false" customHeight="false" outlineLevel="0" collapsed="false">
      <c r="A852" s="0" t="s">
        <v>883</v>
      </c>
    </row>
    <row r="853" customFormat="false" ht="15" hidden="false" customHeight="false" outlineLevel="0" collapsed="false">
      <c r="A853" s="0" t="s">
        <v>884</v>
      </c>
    </row>
    <row r="854" customFormat="false" ht="15" hidden="false" customHeight="false" outlineLevel="0" collapsed="false">
      <c r="A854" s="0" t="s">
        <v>885</v>
      </c>
    </row>
    <row r="855" customFormat="false" ht="15" hidden="false" customHeight="false" outlineLevel="0" collapsed="false">
      <c r="A855" s="0" t="s">
        <v>886</v>
      </c>
    </row>
    <row r="856" customFormat="false" ht="15" hidden="false" customHeight="false" outlineLevel="0" collapsed="false">
      <c r="A856" s="0" t="s">
        <v>887</v>
      </c>
    </row>
    <row r="857" customFormat="false" ht="15" hidden="false" customHeight="false" outlineLevel="0" collapsed="false">
      <c r="A857" s="0" t="s">
        <v>888</v>
      </c>
    </row>
    <row r="858" customFormat="false" ht="15" hidden="false" customHeight="false" outlineLevel="0" collapsed="false">
      <c r="A858" s="0" t="s">
        <v>889</v>
      </c>
    </row>
    <row r="859" customFormat="false" ht="15" hidden="false" customHeight="false" outlineLevel="0" collapsed="false">
      <c r="A859" s="0" t="s">
        <v>890</v>
      </c>
    </row>
    <row r="860" customFormat="false" ht="15" hidden="false" customHeight="false" outlineLevel="0" collapsed="false">
      <c r="A860" s="0" t="s">
        <v>891</v>
      </c>
    </row>
    <row r="861" customFormat="false" ht="15" hidden="false" customHeight="false" outlineLevel="0" collapsed="false">
      <c r="A861" s="0" t="s">
        <v>892</v>
      </c>
    </row>
    <row r="862" customFormat="false" ht="15" hidden="false" customHeight="false" outlineLevel="0" collapsed="false">
      <c r="A862" s="0" t="s">
        <v>893</v>
      </c>
    </row>
    <row r="863" customFormat="false" ht="15" hidden="false" customHeight="false" outlineLevel="0" collapsed="false">
      <c r="A863" s="0" t="s">
        <v>894</v>
      </c>
    </row>
    <row r="864" customFormat="false" ht="15" hidden="false" customHeight="false" outlineLevel="0" collapsed="false">
      <c r="A864" s="0" t="s">
        <v>895</v>
      </c>
    </row>
    <row r="865" customFormat="false" ht="15" hidden="false" customHeight="false" outlineLevel="0" collapsed="false">
      <c r="A865" s="0" t="s">
        <v>896</v>
      </c>
    </row>
    <row r="866" customFormat="false" ht="15" hidden="false" customHeight="false" outlineLevel="0" collapsed="false">
      <c r="A866" s="0" t="s">
        <v>897</v>
      </c>
    </row>
    <row r="867" customFormat="false" ht="15" hidden="false" customHeight="false" outlineLevel="0" collapsed="false">
      <c r="A867" s="0" t="s">
        <v>898</v>
      </c>
    </row>
    <row r="868" customFormat="false" ht="15" hidden="false" customHeight="false" outlineLevel="0" collapsed="false">
      <c r="A868" s="0" t="s">
        <v>899</v>
      </c>
    </row>
    <row r="869" customFormat="false" ht="15" hidden="false" customHeight="false" outlineLevel="0" collapsed="false">
      <c r="A869" s="0" t="s">
        <v>900</v>
      </c>
    </row>
    <row r="870" customFormat="false" ht="15" hidden="false" customHeight="false" outlineLevel="0" collapsed="false">
      <c r="A870" s="0" t="s">
        <v>901</v>
      </c>
    </row>
    <row r="871" customFormat="false" ht="15" hidden="false" customHeight="false" outlineLevel="0" collapsed="false">
      <c r="A871" s="0" t="s">
        <v>902</v>
      </c>
    </row>
    <row r="872" customFormat="false" ht="15" hidden="false" customHeight="false" outlineLevel="0" collapsed="false">
      <c r="A872" s="0" t="s">
        <v>903</v>
      </c>
    </row>
    <row r="873" customFormat="false" ht="15" hidden="false" customHeight="false" outlineLevel="0" collapsed="false">
      <c r="A873" s="0" t="s">
        <v>904</v>
      </c>
    </row>
    <row r="874" customFormat="false" ht="15" hidden="false" customHeight="false" outlineLevel="0" collapsed="false">
      <c r="A874" s="0" t="s">
        <v>905</v>
      </c>
    </row>
    <row r="875" customFormat="false" ht="15" hidden="false" customHeight="false" outlineLevel="0" collapsed="false">
      <c r="A875" s="0" t="s">
        <v>906</v>
      </c>
    </row>
    <row r="876" customFormat="false" ht="15" hidden="false" customHeight="false" outlineLevel="0" collapsed="false">
      <c r="A876" s="0" t="s">
        <v>907</v>
      </c>
    </row>
    <row r="877" customFormat="false" ht="15" hidden="false" customHeight="false" outlineLevel="0" collapsed="false">
      <c r="A877" s="0" t="s">
        <v>908</v>
      </c>
    </row>
    <row r="878" customFormat="false" ht="15" hidden="false" customHeight="false" outlineLevel="0" collapsed="false">
      <c r="A878" s="0" t="s">
        <v>909</v>
      </c>
    </row>
    <row r="879" customFormat="false" ht="15" hidden="false" customHeight="false" outlineLevel="0" collapsed="false">
      <c r="A879" s="0" t="s">
        <v>910</v>
      </c>
    </row>
    <row r="880" customFormat="false" ht="15" hidden="false" customHeight="false" outlineLevel="0" collapsed="false">
      <c r="A880" s="0" t="s">
        <v>911</v>
      </c>
    </row>
    <row r="881" customFormat="false" ht="15" hidden="false" customHeight="false" outlineLevel="0" collapsed="false">
      <c r="A881" s="0" t="s">
        <v>912</v>
      </c>
    </row>
    <row r="882" customFormat="false" ht="15" hidden="false" customHeight="false" outlineLevel="0" collapsed="false">
      <c r="A882" s="0" t="s">
        <v>913</v>
      </c>
    </row>
    <row r="883" customFormat="false" ht="15" hidden="false" customHeight="false" outlineLevel="0" collapsed="false">
      <c r="A883" s="0" t="s">
        <v>914</v>
      </c>
    </row>
    <row r="884" customFormat="false" ht="15" hidden="false" customHeight="false" outlineLevel="0" collapsed="false">
      <c r="A884" s="0" t="s">
        <v>915</v>
      </c>
    </row>
    <row r="885" customFormat="false" ht="15" hidden="false" customHeight="false" outlineLevel="0" collapsed="false">
      <c r="A885" s="0" t="s">
        <v>916</v>
      </c>
    </row>
    <row r="886" customFormat="false" ht="15" hidden="false" customHeight="false" outlineLevel="0" collapsed="false">
      <c r="A886" s="0" t="s">
        <v>917</v>
      </c>
    </row>
    <row r="887" customFormat="false" ht="15" hidden="false" customHeight="false" outlineLevel="0" collapsed="false">
      <c r="A887" s="0" t="s">
        <v>918</v>
      </c>
    </row>
    <row r="888" customFormat="false" ht="15" hidden="false" customHeight="false" outlineLevel="0" collapsed="false">
      <c r="A888" s="0" t="s">
        <v>919</v>
      </c>
    </row>
    <row r="889" customFormat="false" ht="15" hidden="false" customHeight="false" outlineLevel="0" collapsed="false">
      <c r="A889" s="0" t="s">
        <v>920</v>
      </c>
    </row>
    <row r="890" customFormat="false" ht="15" hidden="false" customHeight="false" outlineLevel="0" collapsed="false">
      <c r="A890" s="0" t="s">
        <v>921</v>
      </c>
    </row>
    <row r="891" customFormat="false" ht="15" hidden="false" customHeight="false" outlineLevel="0" collapsed="false">
      <c r="A891" s="0" t="s">
        <v>922</v>
      </c>
    </row>
    <row r="892" customFormat="false" ht="15" hidden="false" customHeight="false" outlineLevel="0" collapsed="false">
      <c r="A892" s="0" t="s">
        <v>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2016-08-09T03:20:13Z</dcterms:created>
  <dc:creator>jeronimo</dc:creator>
  <dc:description/>
  <dc:language>en-US</dc:language>
  <cp:lastModifiedBy/>
  <dcterms:modified xsi:type="dcterms:W3CDTF">2016-08-16T16:27:29Z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