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9140" windowHeight="8208"/>
  </bookViews>
  <sheets>
    <sheet name="Scores" sheetId="1" r:id="rId1"/>
    <sheet name="Readme" sheetId="3" r:id="rId2"/>
  </sheets>
  <definedNames>
    <definedName name="Best_Time">Scores!$C$3:$C$12</definedName>
    <definedName name="Next_Best">Scores!$D$3:$D$12</definedName>
    <definedName name="Points">Scores!$B$3:$B$12</definedName>
    <definedName name="Team1">Scores!A2:A11</definedName>
  </definedNames>
  <calcPr calcId="145621"/>
</workbook>
</file>

<file path=xl/calcChain.xml><?xml version="1.0" encoding="utf-8"?>
<calcChain xmlns="http://schemas.openxmlformats.org/spreadsheetml/2006/main">
  <c r="G2" i="1" l="1" a="1"/>
  <c r="G2" i="1"/>
  <c r="H2" i="1" a="1"/>
  <c r="H2" i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F2" i="1" a="1"/>
  <c r="F2" i="1" s="1"/>
  <c r="E2" i="1" a="1"/>
  <c r="E2" i="1"/>
  <c r="D4" i="1" l="1"/>
  <c r="D5" i="1"/>
  <c r="D6" i="1"/>
  <c r="D7" i="1"/>
  <c r="D8" i="1"/>
  <c r="D9" i="1"/>
  <c r="D10" i="1"/>
  <c r="D11" i="1"/>
  <c r="D12" i="1"/>
  <c r="D3" i="1"/>
  <c r="C3" i="1"/>
  <c r="C4" i="1"/>
  <c r="C5" i="1"/>
  <c r="C6" i="1"/>
  <c r="C7" i="1"/>
  <c r="C8" i="1"/>
  <c r="C9" i="1"/>
  <c r="C10" i="1"/>
  <c r="C11" i="1"/>
  <c r="C12" i="1"/>
</calcChain>
</file>

<file path=xl/comments1.xml><?xml version="1.0" encoding="utf-8"?>
<comments xmlns="http://schemas.openxmlformats.org/spreadsheetml/2006/main">
  <authors>
    <author>James Haley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James Haley:</t>
        </r>
        <r>
          <rPr>
            <sz val="9"/>
            <color indexed="81"/>
            <rFont val="Tahoma"/>
            <family val="2"/>
          </rPr>
          <t xml:space="preserve">
These are array formula, needed to find the top two times.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James Haley:</t>
        </r>
        <r>
          <rPr>
            <sz val="9"/>
            <color indexed="81"/>
            <rFont val="Tahoma"/>
            <family val="2"/>
          </rPr>
          <t xml:space="preserve">
Ctrl-Shift-: to quiclky enter the time of day.</t>
        </r>
      </text>
    </comment>
  </commentList>
</comments>
</file>

<file path=xl/sharedStrings.xml><?xml version="1.0" encoding="utf-8"?>
<sst xmlns="http://schemas.openxmlformats.org/spreadsheetml/2006/main" count="42" uniqueCount="42">
  <si>
    <t>Team Name 1</t>
  </si>
  <si>
    <t>Team Name 2</t>
  </si>
  <si>
    <t>Team Name 3</t>
  </si>
  <si>
    <t>Team Name 4</t>
  </si>
  <si>
    <t>Team Name 5</t>
  </si>
  <si>
    <t>Team Name 6</t>
  </si>
  <si>
    <t>Team Name 7</t>
  </si>
  <si>
    <t>Team Name 8</t>
  </si>
  <si>
    <t>Team Name 9</t>
  </si>
  <si>
    <t>Team Name 10</t>
  </si>
  <si>
    <t>Problem</t>
  </si>
  <si>
    <t>01 - Hello</t>
  </si>
  <si>
    <t>Points</t>
  </si>
  <si>
    <t>04 - Calc</t>
  </si>
  <si>
    <t>05 - Shortest Path</t>
  </si>
  <si>
    <t>06 - Longest Path</t>
  </si>
  <si>
    <t>07 - Paths Count</t>
  </si>
  <si>
    <t>02 - Easy Fractions</t>
  </si>
  <si>
    <t>03 - hard Fractions</t>
  </si>
  <si>
    <t>08 - Magic Square</t>
  </si>
  <si>
    <t>Best Time</t>
  </si>
  <si>
    <t>Next Best</t>
  </si>
  <si>
    <t>09 - Prime Numbers</t>
  </si>
  <si>
    <t>10 - Split Cash</t>
  </si>
  <si>
    <t>This spreadsheet calculates scores for the Techfest programming contest.</t>
  </si>
  <si>
    <t>Enter the time a correct entry is submitted, and the spreadsheet calculates the score.</t>
  </si>
  <si>
    <t>Ctrl-Shft-: is the shortcut key for entering the current time.</t>
  </si>
  <si>
    <t>How the score is calculated.</t>
  </si>
  <si>
    <t>The rules:</t>
  </si>
  <si>
    <t>Fastest time gets 3x points, second fastest get 2x and later correct answers get 1x</t>
  </si>
  <si>
    <t>The formula is an Array Formula.  Press Ctril-Shift-Enter any time you change it.</t>
  </si>
  <si>
    <t>The Array Formula allows conditional calculation, needed since scores depend on the fastest times.</t>
  </si>
  <si>
    <t>=SUM((Team1=Next_Best)*Points)</t>
  </si>
  <si>
    <t>=SUM((Team1&gt;0)*Points)</t>
  </si>
  <si>
    <t>Here's the formula.  Defined Names are to make it easier to read. The {} on the real formula indicate array formula.</t>
  </si>
  <si>
    <t>The formula above is made of three parts added together, as seen below:</t>
  </si>
  <si>
    <t>=SUM((Team1=Best_Time)*2*Points)+SUM((Team1=Next_Best)*Points)+SUM((Team1&gt;0)*Points)</t>
  </si>
  <si>
    <t>=SUM((Team1=Best_Time)*2*Points)</t>
  </si>
  <si>
    <t>Points times 2 times (1 if the best time, 0 if not)</t>
  </si>
  <si>
    <t>Points times (1 if the next best time, 0 if not)</t>
  </si>
  <si>
    <t>Points times 1 if there is any time at all, or times 0 if there is no time</t>
  </si>
  <si>
    <t>It's an array formula, so it looks at each row and the sum adds them together.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</si>
</sst>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h:mm;@"/>
    <numFmt numFmtId="167" formatCode="h:mm;;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6" fontId="0" fillId="0" borderId="0" xfId="0" applyNumberFormat="1"/>
    <xf numFmtId="167" fontId="0" fillId="0" borderId="0" xfId="0" applyNumberForma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8">
    <dxf>
      <font>
        <b/>
        <i val="0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strike/>
      </font>
      <fill>
        <patternFill>
          <bgColor theme="5" tint="0.79998168889431442"/>
        </patternFill>
      </fill>
    </dxf>
    <dxf>
      <font>
        <strike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"/>
  <sheetViews>
    <sheetView tabSelected="1" workbookViewId="0">
      <pane xSplit="4" ySplit="2" topLeftCell="E3" activePane="bottomRight" state="frozenSplit"/>
      <selection pane="bottomLeft" activeCell="A3" sqref="A3"/>
      <selection pane="topRight" activeCell="C1" sqref="C1"/>
      <selection pane="bottomRight" activeCell="E3" sqref="E3"/>
    </sheetView>
  </sheetViews>
  <sheetFormatPr defaultRowHeight="14.4" x14ac:dyDescent="0.3"/>
  <cols>
    <col min="1" max="1" width="17.21875" bestFit="1" customWidth="1"/>
    <col min="2" max="2" width="6" bestFit="1" customWidth="1"/>
    <col min="3" max="3" width="9" bestFit="1" customWidth="1"/>
    <col min="4" max="4" width="8.88671875" bestFit="1" customWidth="1"/>
    <col min="5" max="12" width="12.33203125" bestFit="1" customWidth="1"/>
    <col min="13" max="14" width="13.44140625" bestFit="1" customWidth="1"/>
  </cols>
  <sheetData>
    <row r="1" spans="1:14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3">
      <c r="A2" t="s">
        <v>10</v>
      </c>
      <c r="B2" s="1" t="s">
        <v>12</v>
      </c>
      <c r="C2" t="s">
        <v>20</v>
      </c>
      <c r="D2" t="s">
        <v>21</v>
      </c>
      <c r="E2">
        <f t="array" ref="E2">SUM((Team1=Best_Time)*2*Points)+SUM((Team1=Next_Best)*Points)+SUM((Team1&gt;0)*Points)</f>
        <v>11</v>
      </c>
      <c r="F2">
        <f t="array" ref="F2">SUM((F3:F12=Best_Time)*2*Points)+SUM((F3:F12=Next_Best)*Points)+SUM((F3:F12&gt;0)*Points)</f>
        <v>13</v>
      </c>
      <c r="G2">
        <f t="array" ref="G2">SUM((G3:G12=Best_Time)*2*Points)+SUM((G3:G12=Next_Best)*Points)+SUM((G3:G12&gt;0)*Points)</f>
        <v>11</v>
      </c>
      <c r="H2">
        <f t="array" ref="H2">SUM((H3:H12=Best_Time)*2*Points)+SUM((H3:H12=Next_Best)*Points)+SUM((H3:H12&gt;0)*Points)</f>
        <v>13</v>
      </c>
      <c r="I2">
        <f t="array" ref="I2">SUM((I3:I12=Best_Time)*2*Points)+SUM((I3:I12=Next_Best)*Points)+SUM((I3:I12&gt;0)*Points)</f>
        <v>8</v>
      </c>
      <c r="J2">
        <f t="array" ref="J2">SUM((J3:J12=Best_Time)*2*Points)+SUM((J3:J12=Next_Best)*Points)+SUM((J3:J12&gt;0)*Points)</f>
        <v>10</v>
      </c>
      <c r="K2">
        <f t="array" ref="K2">SUM((K3:K12=Best_Time)*2*Points)+SUM((K3:K12=Next_Best)*Points)+SUM((K3:K12&gt;0)*Points)</f>
        <v>7</v>
      </c>
      <c r="L2">
        <f t="array" ref="L2">SUM((L3:L12=Best_Time)*2*Points)+SUM((L3:L12=Next_Best)*Points)+SUM((L3:L12&gt;0)*Points)</f>
        <v>3</v>
      </c>
      <c r="M2">
        <f t="array" ref="M2">SUM((M3:M12=Best_Time)*2*Points)+SUM((M3:M12=Next_Best)*Points)+SUM((M3:M12&gt;0)*Points)</f>
        <v>1</v>
      </c>
      <c r="N2">
        <f t="array" ref="N2">SUM((N3:N12=Best_Time)*2*Points)+SUM((N3:N12=Next_Best)*Points)+SUM((N3:N12&gt;0)*Points)</f>
        <v>1</v>
      </c>
    </row>
    <row r="3" spans="1:14" x14ac:dyDescent="0.3">
      <c r="A3" t="s">
        <v>11</v>
      </c>
      <c r="B3">
        <v>1</v>
      </c>
      <c r="C3" s="3">
        <f t="shared" ref="C3:C11" si="0">IF(ISNUMBER(SMALL(E3:N3,1)),SMALL(E3:N3,1)," ")</f>
        <v>0.4375</v>
      </c>
      <c r="D3" s="3">
        <f>IF(ISNUMBER(SMALL(E3:N3,2)),SMALL(E3:N3,2),"  ")</f>
        <v>0.47986111111111113</v>
      </c>
      <c r="E3" s="2">
        <v>0.4375</v>
      </c>
      <c r="F3" s="2">
        <v>0.47986111111111113</v>
      </c>
      <c r="G3" s="2"/>
      <c r="H3" s="2"/>
      <c r="I3" s="2">
        <v>0.63680555555555551</v>
      </c>
      <c r="J3" s="2"/>
      <c r="K3" s="2"/>
      <c r="L3" s="2"/>
      <c r="M3" s="2"/>
      <c r="N3" s="2"/>
    </row>
    <row r="4" spans="1:14" x14ac:dyDescent="0.3">
      <c r="A4" t="s">
        <v>17</v>
      </c>
      <c r="B4">
        <v>1</v>
      </c>
      <c r="C4" s="3">
        <f t="shared" si="0"/>
        <v>0.47916666666666669</v>
      </c>
      <c r="D4" s="3">
        <f t="shared" ref="D4:D12" si="1">IF(ISNUMBER(SMALL(E4:N4,2)),SMALL(E4:N4,2),"  ")</f>
        <v>0.51041666666666663</v>
      </c>
      <c r="E4" s="2"/>
      <c r="F4" s="2">
        <v>0.47916666666666669</v>
      </c>
      <c r="G4" s="2">
        <v>0.51041666666666663</v>
      </c>
      <c r="H4" s="2">
        <v>0.51111111111111118</v>
      </c>
      <c r="I4" s="2">
        <v>0.51180555555555551</v>
      </c>
      <c r="J4" s="2">
        <v>0.51250000000000007</v>
      </c>
      <c r="K4" s="2">
        <v>0.5131944444444444</v>
      </c>
      <c r="L4" s="2"/>
      <c r="M4" s="2"/>
      <c r="N4" s="2"/>
    </row>
    <row r="5" spans="1:14" x14ac:dyDescent="0.3">
      <c r="A5" t="s">
        <v>18</v>
      </c>
      <c r="B5">
        <v>1</v>
      </c>
      <c r="C5" s="3">
        <f t="shared" si="0"/>
        <v>0.47222222222222227</v>
      </c>
      <c r="D5" s="3">
        <f t="shared" si="1"/>
        <v>0.47291666666666665</v>
      </c>
      <c r="E5" s="2">
        <v>0.47222222222222227</v>
      </c>
      <c r="F5" s="2">
        <v>0.47291666666666665</v>
      </c>
      <c r="G5" s="2">
        <v>0.55208333333333304</v>
      </c>
      <c r="H5" s="2">
        <v>0.51111111111111118</v>
      </c>
      <c r="I5" s="2">
        <v>0.51180555555555551</v>
      </c>
      <c r="J5" s="2">
        <v>0.51250000000000007</v>
      </c>
      <c r="K5" s="2">
        <v>0.5131944444444444</v>
      </c>
      <c r="L5" s="2"/>
      <c r="M5" s="2"/>
      <c r="N5" s="2"/>
    </row>
    <row r="6" spans="1:14" x14ac:dyDescent="0.3">
      <c r="A6" t="s">
        <v>13</v>
      </c>
      <c r="B6">
        <v>1</v>
      </c>
      <c r="C6" s="3">
        <f t="shared" si="0"/>
        <v>0.3888888888888889</v>
      </c>
      <c r="D6" s="3">
        <f t="shared" si="1"/>
        <v>0.51111111111111118</v>
      </c>
      <c r="E6" s="2"/>
      <c r="F6" s="2">
        <v>0.63680555555555551</v>
      </c>
      <c r="G6" s="2">
        <v>0.3888888888888889</v>
      </c>
      <c r="H6" s="2">
        <v>0.51111111111111118</v>
      </c>
      <c r="I6" s="2">
        <v>0.51180555555555551</v>
      </c>
      <c r="J6" s="2">
        <v>0.51250000000000007</v>
      </c>
      <c r="K6" s="2">
        <v>0.5131944444444444</v>
      </c>
      <c r="L6" s="2"/>
      <c r="M6" s="2"/>
      <c r="N6" s="2"/>
    </row>
    <row r="7" spans="1:14" x14ac:dyDescent="0.3">
      <c r="A7" t="s">
        <v>14</v>
      </c>
      <c r="B7">
        <v>1</v>
      </c>
      <c r="C7" s="3">
        <f t="shared" si="0"/>
        <v>0.48194444444444445</v>
      </c>
      <c r="D7" s="3">
        <f t="shared" si="1"/>
        <v>0.48958333333333331</v>
      </c>
      <c r="E7" s="2">
        <v>0.48958333333333331</v>
      </c>
      <c r="F7" s="2">
        <v>0.48194444444444445</v>
      </c>
      <c r="G7" s="2">
        <v>0.63541666666666696</v>
      </c>
      <c r="H7" s="2">
        <v>0.51111111111111118</v>
      </c>
      <c r="I7" s="2">
        <v>0.51180555555555551</v>
      </c>
      <c r="J7" s="2">
        <v>0.51250000000000007</v>
      </c>
      <c r="K7" s="2">
        <v>0.5131944444444444</v>
      </c>
      <c r="L7" s="2"/>
      <c r="M7" s="2"/>
      <c r="N7" s="2"/>
    </row>
    <row r="8" spans="1:14" x14ac:dyDescent="0.3">
      <c r="A8" t="s">
        <v>15</v>
      </c>
      <c r="B8">
        <v>1</v>
      </c>
      <c r="C8" s="3">
        <f t="shared" si="0"/>
        <v>0.51180555555555551</v>
      </c>
      <c r="D8" s="3">
        <f t="shared" si="1"/>
        <v>0.51250000000000007</v>
      </c>
      <c r="E8" s="2"/>
      <c r="F8" s="2"/>
      <c r="G8" s="2">
        <v>0.67708333333333304</v>
      </c>
      <c r="H8" s="2"/>
      <c r="I8" s="2">
        <v>0.51180555555555551</v>
      </c>
      <c r="J8" s="2">
        <v>0.51250000000000007</v>
      </c>
      <c r="K8" s="2">
        <v>0.5131944444444444</v>
      </c>
      <c r="L8" s="2"/>
      <c r="M8" s="2"/>
      <c r="N8" s="2"/>
    </row>
    <row r="9" spans="1:14" x14ac:dyDescent="0.3">
      <c r="A9" t="s">
        <v>16</v>
      </c>
      <c r="B9">
        <v>1</v>
      </c>
      <c r="C9" s="3">
        <f t="shared" si="0"/>
        <v>0.59305555555555556</v>
      </c>
      <c r="D9" s="3">
        <f t="shared" si="1"/>
        <v>0.63750000000000007</v>
      </c>
      <c r="E9" s="2">
        <v>0.59305555555555556</v>
      </c>
      <c r="F9" s="2">
        <v>0.63750000000000007</v>
      </c>
      <c r="G9" s="2">
        <v>0.71875</v>
      </c>
      <c r="H9" s="2"/>
      <c r="I9" s="2"/>
      <c r="J9" s="2"/>
      <c r="K9" s="2"/>
      <c r="L9" s="2"/>
      <c r="M9" s="2"/>
      <c r="N9" s="2"/>
    </row>
    <row r="10" spans="1:14" x14ac:dyDescent="0.3">
      <c r="A10" t="s">
        <v>19</v>
      </c>
      <c r="B10">
        <v>1</v>
      </c>
      <c r="C10" s="3">
        <f t="shared" si="0"/>
        <v>0.42708333333333331</v>
      </c>
      <c r="D10" s="3">
        <f t="shared" si="1"/>
        <v>0.64444444444444449</v>
      </c>
      <c r="E10" s="2"/>
      <c r="F10" s="2"/>
      <c r="G10" s="2"/>
      <c r="H10" s="2">
        <v>0.64444444444444449</v>
      </c>
      <c r="I10" s="2"/>
      <c r="J10" s="2"/>
      <c r="K10" s="2"/>
      <c r="L10" s="2">
        <v>0.42708333333333331</v>
      </c>
      <c r="M10" s="2">
        <v>0.64861111111111114</v>
      </c>
      <c r="N10" s="2">
        <v>0.64652777777777781</v>
      </c>
    </row>
    <row r="11" spans="1:14" x14ac:dyDescent="0.3">
      <c r="A11" t="s">
        <v>22</v>
      </c>
      <c r="B11">
        <v>1</v>
      </c>
      <c r="C11" s="3">
        <f t="shared" si="0"/>
        <v>0.51111111111111118</v>
      </c>
      <c r="D11" s="3">
        <f t="shared" si="1"/>
        <v>0.51250000000000007</v>
      </c>
      <c r="E11" s="2"/>
      <c r="F11" s="2"/>
      <c r="G11" s="2">
        <v>0.80208333333333304</v>
      </c>
      <c r="H11" s="2">
        <v>0.51111111111111118</v>
      </c>
      <c r="I11" s="2"/>
      <c r="J11" s="2">
        <v>0.51250000000000007</v>
      </c>
      <c r="K11" s="2">
        <v>0.5131944444444444</v>
      </c>
      <c r="L11" s="2"/>
      <c r="M11" s="2"/>
      <c r="N11" s="2"/>
    </row>
    <row r="12" spans="1:14" x14ac:dyDescent="0.3">
      <c r="A12" t="s">
        <v>23</v>
      </c>
      <c r="B12">
        <v>1</v>
      </c>
      <c r="C12" s="3">
        <f>IF(ISNUMBER(SMALL(E12:N12,1)),SMALL(E12:N12,1)," ")</f>
        <v>0.51111111111111118</v>
      </c>
      <c r="D12" s="3">
        <f t="shared" si="1"/>
        <v>0.51250000000000007</v>
      </c>
      <c r="E12" s="2"/>
      <c r="F12" s="2"/>
      <c r="G12" s="2">
        <v>0.84375</v>
      </c>
      <c r="H12" s="2">
        <v>0.51111111111111118</v>
      </c>
      <c r="I12" s="2"/>
      <c r="J12" s="2">
        <v>0.51250000000000007</v>
      </c>
      <c r="K12" s="2">
        <v>0.5131944444444444</v>
      </c>
      <c r="L12" s="2"/>
      <c r="M12" s="2"/>
      <c r="N12" s="2"/>
    </row>
    <row r="13" spans="1:14" x14ac:dyDescent="0.3">
      <c r="E13" s="2"/>
      <c r="F13" s="2"/>
      <c r="G13" s="2"/>
      <c r="H13" s="2"/>
      <c r="I13" s="2"/>
      <c r="J13" s="2"/>
      <c r="K13" s="2"/>
      <c r="L13" s="2"/>
      <c r="M13" s="2"/>
      <c r="N13" s="2"/>
    </row>
    <row r="16" spans="1:14" x14ac:dyDescent="0.3">
      <c r="A16" s="4"/>
      <c r="E16" s="2"/>
    </row>
  </sheetData>
  <conditionalFormatting sqref="C3">
    <cfRule type="expression" dxfId="7" priority="6">
      <formula>C3=D3</formula>
    </cfRule>
  </conditionalFormatting>
  <conditionalFormatting sqref="C4:C12">
    <cfRule type="expression" dxfId="6" priority="5">
      <formula>C4=D4</formula>
    </cfRule>
  </conditionalFormatting>
  <conditionalFormatting sqref="E3:N12">
    <cfRule type="expression" dxfId="5" priority="3">
      <formula>$D3=E3</formula>
    </cfRule>
    <cfRule type="expression" dxfId="4" priority="4">
      <formula>$C3=E3</formula>
    </cfRule>
  </conditionalFormatting>
  <conditionalFormatting sqref="E2:N2">
    <cfRule type="expression" dxfId="3" priority="1">
      <formula>E2=LARGE($E$2:$N$2,2)</formula>
    </cfRule>
    <cfRule type="expression" dxfId="2" priority="2">
      <formula>E2=LARGE($E$2:$N$2,1)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4" sqref="A24"/>
    </sheetView>
  </sheetViews>
  <sheetFormatPr defaultRowHeight="14.4" x14ac:dyDescent="0.3"/>
  <sheetData>
    <row r="1" spans="1:1" x14ac:dyDescent="0.3">
      <c r="A1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7" spans="1:1" x14ac:dyDescent="0.3">
      <c r="A7" t="s">
        <v>27</v>
      </c>
    </row>
    <row r="8" spans="1:1" x14ac:dyDescent="0.3">
      <c r="A8" t="s">
        <v>28</v>
      </c>
    </row>
    <row r="9" spans="1:1" x14ac:dyDescent="0.3">
      <c r="A9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  <row r="14" spans="1:1" x14ac:dyDescent="0.3">
      <c r="A14" t="s">
        <v>34</v>
      </c>
    </row>
    <row r="16" spans="1:1" x14ac:dyDescent="0.3">
      <c r="A16" s="5" t="s">
        <v>36</v>
      </c>
    </row>
    <row r="18" spans="1:5" x14ac:dyDescent="0.3">
      <c r="A18" t="s">
        <v>35</v>
      </c>
    </row>
    <row r="19" spans="1:5" x14ac:dyDescent="0.3">
      <c r="A19" s="5" t="s">
        <v>37</v>
      </c>
      <c r="E19" t="s">
        <v>38</v>
      </c>
    </row>
    <row r="20" spans="1:5" x14ac:dyDescent="0.3">
      <c r="A20" s="5" t="s">
        <v>32</v>
      </c>
      <c r="E20" t="s">
        <v>39</v>
      </c>
    </row>
    <row r="21" spans="1:5" x14ac:dyDescent="0.3">
      <c r="A21" s="5" t="s">
        <v>33</v>
      </c>
      <c r="E21" t="s">
        <v>40</v>
      </c>
    </row>
    <row r="23" spans="1:5" x14ac:dyDescent="0.3">
      <c r="A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Scores</vt:lpstr>
      <vt:lpstr>Readme</vt:lpstr>
      <vt:lpstr>Best_Time</vt:lpstr>
      <vt:lpstr>Next_Best</vt:lpstr>
      <vt:lpstr>Points</vt:lpstr>
      <vt:lpstr>Team1</vt:lpstr>
    </vt:vector>
  </TitlesOfParts>
  <Company>Fort Wayne/Allen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Haley</dc:creator>
  <cp:lastModifiedBy>James Haley</cp:lastModifiedBy>
  <dcterms:created xsi:type="dcterms:W3CDTF">2015-10-28T15:04:23Z</dcterms:created>
  <dcterms:modified xsi:type="dcterms:W3CDTF">2015-10-28T21:00:08Z</dcterms:modified>
</cp:coreProperties>
</file>