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yna\Documents\PhD Thesis\Chapter 2-Phenology\Data\"/>
    </mc:Choice>
  </mc:AlternateContent>
  <xr:revisionPtr revIDLastSave="0" documentId="10_ncr:100000_{A0DCAF9C-B4E8-4C3A-A23C-84DD001E2CEB}" xr6:coauthVersionLast="31" xr6:coauthVersionMax="31" xr10:uidLastSave="{00000000-0000-0000-0000-000000000000}"/>
  <bookViews>
    <workbookView xWindow="480" yWindow="30" windowWidth="22995" windowHeight="10050" xr2:uid="{00000000-000D-0000-FFFF-FFFF00000000}"/>
  </bookViews>
  <sheets>
    <sheet name="density of Drasub flowers" sheetId="7" r:id="rId1"/>
    <sheet name="Pollination landscape Data" sheetId="1" r:id="rId2"/>
    <sheet name="pivott total flowers" sheetId="4" r:id="rId3"/>
    <sheet name="pivot calluna" sheetId="5" r:id="rId4"/>
    <sheet name="Vlookup" sheetId="2" r:id="rId5"/>
    <sheet name="Plant data" sheetId="6" r:id="rId6"/>
  </sheets>
  <definedNames>
    <definedName name="_xlnm._FilterDatabase" localSheetId="1" hidden="1">'Pollination landscape Data'!$A$1:$H$3351</definedName>
  </definedNames>
  <calcPr calcId="179017"/>
  <pivotCaches>
    <pivotCache cacheId="8" r:id="rId7"/>
  </pivotCaches>
</workbook>
</file>

<file path=xl/calcChain.xml><?xml version="1.0" encoding="utf-8"?>
<calcChain xmlns="http://schemas.openxmlformats.org/spreadsheetml/2006/main">
  <c r="G22" i="7" l="1"/>
  <c r="G21" i="7"/>
  <c r="G20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B14" i="7"/>
  <c r="AM15" i="7"/>
  <c r="AO7" i="7"/>
  <c r="AO8" i="7"/>
  <c r="AM6" i="7"/>
  <c r="AM8" i="7"/>
  <c r="AM9" i="7"/>
  <c r="AM10" i="7"/>
  <c r="AM11" i="7"/>
  <c r="AM12" i="7"/>
  <c r="AM7" i="7"/>
  <c r="D3" i="6" l="1"/>
  <c r="D4" i="6" s="1"/>
  <c r="C4" i="6"/>
  <c r="C5" i="6" s="1"/>
  <c r="C6" i="6" s="1"/>
  <c r="C7" i="6" s="1"/>
  <c r="C8" i="6" s="1"/>
  <c r="C9" i="6" s="1"/>
  <c r="C10" i="6" s="1"/>
  <c r="D10" i="6"/>
  <c r="C12" i="6"/>
  <c r="C13" i="6" s="1"/>
  <c r="D12" i="6"/>
  <c r="D13" i="6" s="1"/>
  <c r="D19" i="6"/>
  <c r="D21" i="6"/>
  <c r="D22" i="6"/>
  <c r="D28" i="6"/>
  <c r="C30" i="6"/>
  <c r="C31" i="6" s="1"/>
  <c r="D30" i="6"/>
  <c r="D31" i="6" s="1"/>
  <c r="C39" i="6"/>
  <c r="C40" i="6" s="1"/>
  <c r="D39" i="6"/>
  <c r="D40" i="6" s="1"/>
  <c r="D48" i="6"/>
  <c r="D49" i="6" s="1"/>
  <c r="C57" i="6"/>
  <c r="C58" i="6" s="1"/>
  <c r="D57" i="6"/>
  <c r="D58" i="6" s="1"/>
  <c r="C66" i="6"/>
  <c r="C67" i="6" s="1"/>
  <c r="D66" i="6"/>
  <c r="D67" i="6" s="1"/>
  <c r="C75" i="6"/>
  <c r="C76" i="6" s="1"/>
  <c r="D75" i="6"/>
  <c r="D76" i="6" s="1"/>
  <c r="C84" i="6"/>
  <c r="C85" i="6" s="1"/>
  <c r="D84" i="6"/>
  <c r="D85" i="6" s="1"/>
  <c r="C93" i="6"/>
  <c r="C94" i="6" s="1"/>
  <c r="D97" i="6"/>
  <c r="D99" i="6"/>
  <c r="D100" i="6" s="1"/>
  <c r="D101" i="6" s="1"/>
  <c r="C102" i="6" l="1"/>
  <c r="C105" i="6" s="1"/>
  <c r="C106" i="6" s="1"/>
  <c r="C107" i="6" s="1"/>
  <c r="C108" i="6" s="1"/>
  <c r="C109" i="6" s="1"/>
  <c r="C14" i="6"/>
  <c r="C15" i="6" s="1"/>
  <c r="C16" i="6" s="1"/>
  <c r="C17" i="6" s="1"/>
  <c r="C18" i="6" s="1"/>
  <c r="C19" i="6" s="1"/>
  <c r="P7" i="4"/>
  <c r="R7" i="4"/>
  <c r="P8" i="4"/>
  <c r="P9" i="4"/>
  <c r="P10" i="4"/>
  <c r="P13" i="4"/>
  <c r="R13" i="4"/>
  <c r="P14" i="4"/>
  <c r="P15" i="4"/>
  <c r="P16" i="4"/>
  <c r="P19" i="4"/>
  <c r="R19" i="4"/>
  <c r="P20" i="4"/>
  <c r="P21" i="4"/>
  <c r="P22" i="4"/>
  <c r="P26" i="4"/>
  <c r="R26" i="4"/>
  <c r="P27" i="4"/>
  <c r="P28" i="4"/>
  <c r="P29" i="4"/>
  <c r="P31" i="4"/>
  <c r="R31" i="4"/>
  <c r="P32" i="4"/>
  <c r="P34" i="4"/>
  <c r="R34" i="4"/>
  <c r="P35" i="4"/>
  <c r="P36" i="4"/>
  <c r="P42" i="4"/>
  <c r="R42" i="4"/>
  <c r="P43" i="4"/>
  <c r="P44" i="4"/>
  <c r="P45" i="4"/>
  <c r="P46" i="4"/>
  <c r="P48" i="4"/>
  <c r="R48" i="4"/>
  <c r="P49" i="4"/>
  <c r="P50" i="4"/>
  <c r="P51" i="4"/>
  <c r="P53" i="4"/>
  <c r="R53" i="4"/>
  <c r="P54" i="4"/>
  <c r="P55" i="4"/>
  <c r="P56" i="4"/>
  <c r="P59" i="4"/>
  <c r="R59" i="4"/>
  <c r="P60" i="4"/>
  <c r="P61" i="4"/>
  <c r="P62" i="4"/>
  <c r="P64" i="4"/>
  <c r="R64" i="4"/>
  <c r="P65" i="4"/>
  <c r="P66" i="4"/>
  <c r="P67" i="4"/>
  <c r="P69" i="4"/>
  <c r="R69" i="4"/>
  <c r="P70" i="4"/>
  <c r="P71" i="4"/>
  <c r="P72" i="4"/>
  <c r="P75" i="4"/>
  <c r="R75" i="4"/>
  <c r="P76" i="4"/>
  <c r="P77" i="4"/>
  <c r="P78" i="4"/>
  <c r="P81" i="4"/>
  <c r="R81" i="4"/>
  <c r="P82" i="4"/>
  <c r="P83" i="4"/>
  <c r="P84" i="4"/>
  <c r="P87" i="4"/>
  <c r="R87" i="4"/>
  <c r="P88" i="4"/>
  <c r="P89" i="4"/>
  <c r="P90" i="4"/>
  <c r="P93" i="4"/>
  <c r="R93" i="4"/>
  <c r="P94" i="4"/>
  <c r="P95" i="4"/>
  <c r="P96" i="4"/>
  <c r="P99" i="4"/>
  <c r="R99" i="4"/>
  <c r="P100" i="4"/>
  <c r="P101" i="4"/>
  <c r="P102" i="4"/>
  <c r="P106" i="4"/>
  <c r="R106" i="4"/>
  <c r="P107" i="4"/>
  <c r="P108" i="4"/>
  <c r="P109" i="4"/>
  <c r="P111" i="4"/>
  <c r="R111" i="4"/>
  <c r="P112" i="4"/>
  <c r="P113" i="4"/>
  <c r="P114" i="4"/>
  <c r="P116" i="4"/>
  <c r="R116" i="4"/>
  <c r="P117" i="4"/>
  <c r="P118" i="4"/>
  <c r="P119" i="4"/>
  <c r="P122" i="4"/>
  <c r="R122" i="4"/>
  <c r="P123" i="4"/>
  <c r="P124" i="4"/>
  <c r="P127" i="4"/>
  <c r="R127" i="4"/>
  <c r="P128" i="4"/>
  <c r="P129" i="4"/>
  <c r="P130" i="4"/>
  <c r="P132" i="4"/>
  <c r="R132" i="4"/>
  <c r="P133" i="4"/>
  <c r="P134" i="4"/>
  <c r="P135" i="4"/>
  <c r="P138" i="4"/>
  <c r="R138" i="4"/>
  <c r="P139" i="4"/>
  <c r="P140" i="4"/>
  <c r="P141" i="4"/>
  <c r="P143" i="4"/>
  <c r="R143" i="4"/>
  <c r="P144" i="4"/>
  <c r="P145" i="4"/>
  <c r="P146" i="4"/>
  <c r="P148" i="4"/>
  <c r="R148" i="4"/>
  <c r="P149" i="4"/>
  <c r="P150" i="4"/>
  <c r="P151" i="4"/>
  <c r="P153" i="4"/>
  <c r="R153" i="4"/>
  <c r="P154" i="4"/>
  <c r="P155" i="4"/>
  <c r="P156" i="4"/>
  <c r="P159" i="4"/>
  <c r="R159" i="4"/>
  <c r="P160" i="4"/>
  <c r="P161" i="4"/>
  <c r="P162" i="4"/>
  <c r="P164" i="4"/>
  <c r="R164" i="4"/>
  <c r="P165" i="4"/>
  <c r="P166" i="4"/>
  <c r="P167" i="4"/>
  <c r="P169" i="4"/>
  <c r="R169" i="4"/>
  <c r="P170" i="4"/>
  <c r="P171" i="4"/>
  <c r="P172" i="4"/>
  <c r="P175" i="4"/>
  <c r="R175" i="4"/>
  <c r="P176" i="4"/>
  <c r="P177" i="4"/>
  <c r="P178" i="4"/>
  <c r="P181" i="4"/>
  <c r="R181" i="4"/>
  <c r="P182" i="4"/>
  <c r="P183" i="4"/>
  <c r="P184" i="4"/>
  <c r="P188" i="4"/>
  <c r="R188" i="4"/>
  <c r="P189" i="4"/>
  <c r="P190" i="4"/>
  <c r="P191" i="4"/>
  <c r="P194" i="4"/>
  <c r="R194" i="4"/>
  <c r="P195" i="4"/>
  <c r="P196" i="4"/>
  <c r="P197" i="4"/>
  <c r="P200" i="4"/>
  <c r="R200" i="4"/>
  <c r="P201" i="4"/>
  <c r="P202" i="4"/>
  <c r="P203" i="4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D1592" i="1"/>
  <c r="D1593" i="1" s="1"/>
  <c r="D1594" i="1" s="1"/>
  <c r="D1595" i="1" s="1"/>
  <c r="D1596" i="1" s="1"/>
  <c r="D1597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9" i="1" s="1"/>
  <c r="D1610" i="1" s="1"/>
  <c r="D1611" i="1" s="1"/>
  <c r="D1612" i="1" s="1"/>
  <c r="D1613" i="1" s="1"/>
  <c r="D1614" i="1" s="1"/>
  <c r="D1615" i="1" s="1"/>
  <c r="D1616" i="1" s="1"/>
  <c r="D1618" i="1" s="1"/>
  <c r="D1619" i="1" s="1"/>
  <c r="D1620" i="1" s="1"/>
  <c r="D1621" i="1" s="1"/>
  <c r="D1622" i="1" s="1"/>
  <c r="D1624" i="1" s="1"/>
  <c r="D1625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4" i="1" s="1"/>
  <c r="D1655" i="1" s="1"/>
  <c r="D1656" i="1" s="1"/>
  <c r="D1657" i="1" s="1"/>
  <c r="D1659" i="1" s="1"/>
  <c r="D1660" i="1" s="1"/>
  <c r="D1661" i="1" s="1"/>
  <c r="D1662" i="1" s="1"/>
  <c r="D1663" i="1" s="1"/>
  <c r="D1664" i="1" s="1"/>
  <c r="D1665" i="1" s="1"/>
  <c r="D1667" i="1" s="1"/>
  <c r="D1668" i="1" s="1"/>
  <c r="D1669" i="1" s="1"/>
  <c r="D1670" i="1" s="1"/>
  <c r="D1671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9" i="1" s="1"/>
  <c r="D1700" i="1" s="1"/>
  <c r="C1659" i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S138" i="4" l="1"/>
  <c r="S111" i="4"/>
  <c r="S87" i="4"/>
  <c r="S148" i="4"/>
  <c r="S181" i="4"/>
  <c r="S188" i="4"/>
  <c r="S26" i="4"/>
  <c r="S13" i="4"/>
  <c r="S127" i="4"/>
  <c r="S64" i="4"/>
  <c r="S169" i="4"/>
  <c r="S153" i="4"/>
  <c r="S116" i="4"/>
  <c r="S93" i="4"/>
  <c r="S69" i="4"/>
  <c r="S48" i="4"/>
  <c r="S19" i="4"/>
  <c r="S200" i="4"/>
  <c r="S164" i="4"/>
  <c r="S132" i="4"/>
  <c r="S122" i="4"/>
  <c r="S99" i="4"/>
  <c r="S75" i="4"/>
  <c r="S53" i="4"/>
  <c r="S31" i="4"/>
  <c r="S194" i="4"/>
  <c r="S175" i="4"/>
  <c r="S159" i="4"/>
  <c r="S143" i="4"/>
  <c r="S106" i="4"/>
  <c r="S81" i="4"/>
  <c r="S59" i="4"/>
  <c r="S42" i="4"/>
  <c r="S34" i="4"/>
  <c r="S7" i="4"/>
  <c r="D1167" i="1"/>
  <c r="D1168" i="1" s="1"/>
  <c r="D1169" i="1" s="1"/>
  <c r="D1171" i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7" i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5" i="1" s="1"/>
  <c r="D1216" i="1" s="1"/>
  <c r="D1217" i="1" s="1"/>
  <c r="D1218" i="1" s="1"/>
  <c r="D1219" i="1" s="1"/>
  <c r="D1220" i="1" s="1"/>
  <c r="D1221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70" i="1" s="1"/>
  <c r="D1271" i="1" s="1"/>
  <c r="D1272" i="1" s="1"/>
  <c r="D1273" i="1" s="1"/>
  <c r="D1274" i="1" s="1"/>
  <c r="D1275" i="1" s="1"/>
  <c r="D1276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8" i="1" s="1"/>
  <c r="D1289" i="1" s="1"/>
  <c r="D1290" i="1" s="1"/>
  <c r="D1291" i="1" s="1"/>
  <c r="D1292" i="1" s="1"/>
  <c r="D1293" i="1" s="1"/>
  <c r="D1294" i="1" s="1"/>
  <c r="D1295" i="1" s="1"/>
  <c r="D1297" i="1" s="1"/>
  <c r="D1298" i="1" s="1"/>
  <c r="D1299" i="1" s="1"/>
  <c r="D1300" i="1" s="1"/>
  <c r="D1302" i="1" s="1"/>
  <c r="D1303" i="1" s="1"/>
  <c r="D1304" i="1" s="1"/>
  <c r="D1305" i="1" s="1"/>
  <c r="D1306" i="1" s="1"/>
  <c r="D1307" i="1" s="1"/>
  <c r="D1308" i="1" s="1"/>
  <c r="D1310" i="1" s="1"/>
  <c r="D1311" i="1" s="1"/>
  <c r="D1312" i="1" s="1"/>
  <c r="D1313" i="1" s="1"/>
  <c r="D1314" i="1" s="1"/>
  <c r="D1315" i="1" s="1"/>
  <c r="D1316" i="1" s="1"/>
  <c r="D1317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9" i="1" s="1"/>
  <c r="D1330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2" i="1" s="1"/>
  <c r="D1343" i="1" s="1"/>
  <c r="D1344" i="1" s="1"/>
  <c r="D1345" i="1" s="1"/>
  <c r="D1346" i="1" s="1"/>
  <c r="D1347" i="1" s="1"/>
  <c r="D1349" i="1" s="1"/>
  <c r="D1350" i="1" s="1"/>
  <c r="D1351" i="1" s="1"/>
  <c r="D1352" i="1" s="1"/>
  <c r="D1353" i="1" s="1"/>
  <c r="D1354" i="1" s="1"/>
  <c r="D1355" i="1" s="1"/>
  <c r="D1356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1" i="1" s="1"/>
  <c r="D1532" i="1" s="1"/>
  <c r="D1533" i="1" s="1"/>
  <c r="D1534" i="1" s="1"/>
  <c r="D1535" i="1" s="1"/>
  <c r="D1536" i="1" s="1"/>
  <c r="D1538" i="1" s="1"/>
  <c r="D1539" i="1" s="1"/>
  <c r="D1540" i="1" s="1"/>
  <c r="D1541" i="1" s="1"/>
  <c r="D1542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3" i="1" s="1"/>
  <c r="D1584" i="1" s="1"/>
  <c r="D1586" i="1" s="1"/>
  <c r="D1587" i="1" s="1"/>
  <c r="D1588" i="1" s="1"/>
  <c r="D1589" i="1" s="1"/>
  <c r="D1590" i="1" s="1"/>
  <c r="C1201" i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1" i="1" s="1"/>
  <c r="C1532" i="1" s="1"/>
  <c r="C1535" i="1" s="1"/>
  <c r="C1536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A1288" i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B1148" i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C1148" i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D1148" i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A1148" i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D904" i="1" l="1"/>
  <c r="D907" i="1" s="1"/>
  <c r="D909" i="1" s="1"/>
  <c r="D910" i="1" s="1"/>
  <c r="D911" i="1" s="1"/>
  <c r="D912" i="1" s="1"/>
  <c r="D913" i="1" s="1"/>
  <c r="D915" i="1" s="1"/>
  <c r="D916" i="1" s="1"/>
  <c r="D917" i="1" s="1"/>
  <c r="D919" i="1" s="1"/>
  <c r="D920" i="1" s="1"/>
  <c r="D922" i="1" s="1"/>
  <c r="D923" i="1" s="1"/>
  <c r="D925" i="1" s="1"/>
  <c r="D927" i="1" s="1"/>
  <c r="D928" i="1" s="1"/>
  <c r="D929" i="1" s="1"/>
  <c r="D930" i="1" s="1"/>
  <c r="D931" i="1" s="1"/>
  <c r="D932" i="1" s="1"/>
  <c r="D933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H897" i="1"/>
  <c r="H898" i="1"/>
  <c r="A898" i="1"/>
  <c r="C898" i="1"/>
  <c r="C899" i="1" s="1"/>
  <c r="C900" i="1" s="1"/>
  <c r="C901" i="1" s="1"/>
  <c r="C902" i="1" s="1"/>
  <c r="C903" i="1" s="1"/>
  <c r="C904" i="1" s="1"/>
  <c r="C905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F898" i="1"/>
  <c r="F900" i="1" s="1"/>
  <c r="F901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7" i="1" s="1"/>
  <c r="F929" i="1" s="1"/>
  <c r="F930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6" i="1" s="1"/>
  <c r="F957" i="1" s="1"/>
  <c r="F961" i="1" s="1"/>
  <c r="F962" i="1" s="1"/>
  <c r="F965" i="1" s="1"/>
  <c r="F966" i="1" s="1"/>
  <c r="F967" i="1" s="1"/>
  <c r="F968" i="1" s="1"/>
  <c r="F969" i="1" s="1"/>
  <c r="F970" i="1" s="1"/>
  <c r="F971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7" i="1" s="1"/>
  <c r="F988" i="1" s="1"/>
  <c r="F989" i="1" s="1"/>
  <c r="F990" i="1" s="1"/>
  <c r="F993" i="1" s="1"/>
  <c r="F994" i="1" s="1"/>
  <c r="F995" i="1" s="1"/>
  <c r="F999" i="1" s="1"/>
  <c r="F1000" i="1" s="1"/>
  <c r="F1001" i="1" s="1"/>
  <c r="F1002" i="1" s="1"/>
  <c r="F1003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5" i="1" s="1"/>
  <c r="F1030" i="1" s="1"/>
  <c r="F1031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56" i="1" s="1"/>
  <c r="F1057" i="1" s="1"/>
  <c r="F1059" i="1" s="1"/>
  <c r="F1060" i="1" s="1"/>
  <c r="F1066" i="1" s="1"/>
  <c r="F1069" i="1" s="1"/>
  <c r="F1071" i="1" s="1"/>
  <c r="F1072" i="1" s="1"/>
  <c r="F1073" i="1" s="1"/>
  <c r="F1074" i="1" s="1"/>
  <c r="F1075" i="1" s="1"/>
  <c r="F1077" i="1" s="1"/>
  <c r="F1080" i="1" s="1"/>
  <c r="F1081" i="1" s="1"/>
  <c r="F1082" i="1" s="1"/>
  <c r="F1083" i="1" s="1"/>
  <c r="F1084" i="1" s="1"/>
  <c r="F1085" i="1" s="1"/>
  <c r="F1086" i="1" s="1"/>
  <c r="F1090" i="1" s="1"/>
  <c r="F1091" i="1" s="1"/>
  <c r="F1092" i="1" s="1"/>
  <c r="F1093" i="1" s="1"/>
  <c r="F1094" i="1" s="1"/>
  <c r="F1095" i="1" s="1"/>
  <c r="F1096" i="1" s="1"/>
  <c r="F1099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5" i="1" s="1"/>
  <c r="F1138" i="1" s="1"/>
  <c r="F1139" i="1" s="1"/>
  <c r="F1140" i="1" s="1"/>
  <c r="F1141" i="1" s="1"/>
  <c r="A899" i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G1000" i="1"/>
  <c r="G1120" i="1" s="1"/>
  <c r="G1126" i="1" s="1"/>
  <c r="G1139" i="1" s="1"/>
  <c r="B3" i="6"/>
  <c r="B4" i="6" s="1"/>
  <c r="B5" i="6" s="1"/>
  <c r="B6" i="6" s="1"/>
  <c r="B7" i="6" s="1"/>
  <c r="B8" i="6" s="1"/>
  <c r="B9" i="6" s="1"/>
  <c r="B10" i="6" s="1"/>
  <c r="I3" i="6"/>
  <c r="I4" i="6" s="1"/>
  <c r="I5" i="6" s="1"/>
  <c r="I6" i="6" s="1"/>
  <c r="I7" i="6" s="1"/>
  <c r="I8" i="6" s="1"/>
  <c r="I9" i="6" s="1"/>
  <c r="I10" i="6" s="1"/>
  <c r="A3" i="6"/>
  <c r="A4" i="6" s="1"/>
  <c r="H899" i="1" l="1"/>
  <c r="H660" i="1"/>
  <c r="H90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2" i="1"/>
  <c r="F21" i="1"/>
  <c r="F12" i="1"/>
  <c r="F16" i="1" s="1"/>
  <c r="F17" i="1" s="1"/>
  <c r="F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7" i="1" s="1"/>
  <c r="D78" i="1" s="1"/>
  <c r="D79" i="1" s="1"/>
  <c r="D80" i="1" s="1"/>
  <c r="D81" i="1" s="1"/>
  <c r="D82" i="1" s="1"/>
  <c r="D83" i="1" s="1"/>
  <c r="D84" i="1" s="1"/>
  <c r="D86" i="1" s="1"/>
  <c r="D87" i="1" s="1"/>
  <c r="D88" i="1" s="1"/>
  <c r="D89" i="1" s="1"/>
  <c r="D90" i="1" s="1"/>
  <c r="D91" i="1" s="1"/>
  <c r="D92" i="1" s="1"/>
  <c r="D93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10" i="1" s="1"/>
  <c r="D311" i="1" s="1"/>
  <c r="D312" i="1" s="1"/>
  <c r="D313" i="1" s="1"/>
  <c r="D314" i="1" s="1"/>
  <c r="D315" i="1" s="1"/>
  <c r="D316" i="1" s="1"/>
  <c r="D317" i="1" s="1"/>
  <c r="D319" i="1" s="1"/>
  <c r="D320" i="1" s="1"/>
  <c r="D321" i="1" s="1"/>
  <c r="D322" i="1" s="1"/>
  <c r="D323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4" i="1" s="1"/>
  <c r="D595" i="1" s="1"/>
  <c r="D596" i="1" s="1"/>
  <c r="D597" i="1" s="1"/>
  <c r="D598" i="1" s="1"/>
  <c r="D599" i="1" s="1"/>
  <c r="D600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3" i="1" s="1"/>
  <c r="D614" i="1" s="1"/>
  <c r="D615" i="1" s="1"/>
  <c r="D616" i="1" s="1"/>
  <c r="D618" i="1" s="1"/>
  <c r="D619" i="1" s="1"/>
  <c r="D620" i="1" s="1"/>
  <c r="D621" i="1" s="1"/>
  <c r="D622" i="1" s="1"/>
  <c r="D623" i="1" s="1"/>
  <c r="D624" i="1" s="1"/>
  <c r="D626" i="1" s="1"/>
  <c r="D627" i="1" s="1"/>
  <c r="D628" i="1" s="1"/>
  <c r="D629" i="1" s="1"/>
  <c r="D630" i="1" s="1"/>
  <c r="D631" i="1" s="1"/>
  <c r="D632" i="1" s="1"/>
  <c r="D633" i="1" s="1"/>
  <c r="D635" i="1" s="1"/>
  <c r="D636" i="1" s="1"/>
  <c r="D637" i="1" s="1"/>
  <c r="D638" i="1" s="1"/>
  <c r="D639" i="1" s="1"/>
  <c r="D640" i="1" s="1"/>
  <c r="D641" i="1" s="1"/>
  <c r="D642" i="1" s="1"/>
  <c r="D643" i="1" s="1"/>
  <c r="D645" i="1" s="1"/>
  <c r="D646" i="1" s="1"/>
  <c r="D647" i="1" s="1"/>
  <c r="D648" i="1" s="1"/>
  <c r="D649" i="1" s="1"/>
  <c r="D650" i="1" s="1"/>
  <c r="D651" i="1" s="1"/>
  <c r="D652" i="1" s="1"/>
  <c r="D653" i="1" s="1"/>
  <c r="D655" i="1" s="1"/>
  <c r="D656" i="1" s="1"/>
  <c r="D657" i="1" s="1"/>
  <c r="D658" i="1" s="1"/>
  <c r="D65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H901" i="1" l="1"/>
  <c r="C661" i="1"/>
  <c r="C662" i="1" s="1"/>
  <c r="C663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2" i="1" s="1"/>
  <c r="C873" i="1" s="1"/>
  <c r="C875" i="1" s="1"/>
  <c r="C876" i="1" s="1"/>
  <c r="C878" i="1" s="1"/>
  <c r="C879" i="1" s="1"/>
  <c r="C881" i="1" s="1"/>
  <c r="C882" i="1" s="1"/>
  <c r="C884" i="1" s="1"/>
  <c r="C885" i="1" s="1"/>
  <c r="C887" i="1" s="1"/>
  <c r="C888" i="1" s="1"/>
  <c r="C890" i="1" s="1"/>
  <c r="C892" i="1" s="1"/>
  <c r="C893" i="1" s="1"/>
  <c r="C895" i="1" s="1"/>
  <c r="C896" i="1" s="1"/>
  <c r="C660" i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660" i="1"/>
  <c r="D661" i="1"/>
  <c r="D662" i="1" s="1"/>
  <c r="D663" i="1" s="1"/>
  <c r="D665" i="1" s="1"/>
  <c r="D666" i="1" s="1"/>
  <c r="D667" i="1" s="1"/>
  <c r="D668" i="1" s="1"/>
  <c r="D669" i="1" s="1"/>
  <c r="D670" i="1" s="1"/>
  <c r="D671" i="1" s="1"/>
  <c r="D673" i="1" s="1"/>
  <c r="D674" i="1" s="1"/>
  <c r="D675" i="1" s="1"/>
  <c r="D676" i="1" s="1"/>
  <c r="D677" i="1" s="1"/>
  <c r="D679" i="1" s="1"/>
  <c r="D680" i="1" s="1"/>
  <c r="D681" i="1" s="1"/>
  <c r="D682" i="1" s="1"/>
  <c r="D683" i="1" s="1"/>
  <c r="D684" i="1" s="1"/>
  <c r="D685" i="1" s="1"/>
  <c r="D686" i="1" s="1"/>
  <c r="D687" i="1" s="1"/>
  <c r="D689" i="1" s="1"/>
  <c r="D690" i="1" s="1"/>
  <c r="D691" i="1" s="1"/>
  <c r="D692" i="1" s="1"/>
  <c r="D693" i="1" s="1"/>
  <c r="D694" i="1" s="1"/>
  <c r="D695" i="1" s="1"/>
  <c r="D697" i="1" s="1"/>
  <c r="D698" i="1" s="1"/>
  <c r="D699" i="1" s="1"/>
  <c r="D700" i="1" s="1"/>
  <c r="D702" i="1" s="1"/>
  <c r="D703" i="1" s="1"/>
  <c r="D705" i="1" s="1"/>
  <c r="D706" i="1" s="1"/>
  <c r="D707" i="1" s="1"/>
  <c r="D708" i="1" s="1"/>
  <c r="D709" i="1" s="1"/>
  <c r="D710" i="1" s="1"/>
  <c r="D711" i="1" s="1"/>
  <c r="D712" i="1" s="1"/>
  <c r="D714" i="1" s="1"/>
  <c r="D715" i="1" s="1"/>
  <c r="D716" i="1" s="1"/>
  <c r="D717" i="1" s="1"/>
  <c r="D718" i="1" s="1"/>
  <c r="D719" i="1" s="1"/>
  <c r="D721" i="1" s="1"/>
  <c r="D722" i="1" s="1"/>
  <c r="D723" i="1" s="1"/>
  <c r="D724" i="1" s="1"/>
  <c r="D725" i="1" s="1"/>
  <c r="D726" i="1" s="1"/>
  <c r="D727" i="1" s="1"/>
  <c r="D728" i="1" s="1"/>
  <c r="D729" i="1" s="1"/>
  <c r="D731" i="1" s="1"/>
  <c r="D732" i="1" s="1"/>
  <c r="D733" i="1" s="1"/>
  <c r="D734" i="1" s="1"/>
  <c r="D735" i="1" s="1"/>
  <c r="D736" i="1" s="1"/>
  <c r="D737" i="1" s="1"/>
  <c r="D739" i="1" s="1"/>
  <c r="D740" i="1" s="1"/>
  <c r="D741" i="1" s="1"/>
  <c r="D742" i="1" s="1"/>
  <c r="D743" i="1" s="1"/>
  <c r="D744" i="1" s="1"/>
  <c r="D745" i="1" s="1"/>
  <c r="D746" i="1" s="1"/>
  <c r="D747" i="1" s="1"/>
  <c r="D749" i="1" s="1"/>
  <c r="D750" i="1" s="1"/>
  <c r="D751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2" i="1" s="1"/>
  <c r="D783" i="1" s="1"/>
  <c r="D784" i="1" s="1"/>
  <c r="D785" i="1" s="1"/>
  <c r="D786" i="1" s="1"/>
  <c r="D787" i="1" s="1"/>
  <c r="D788" i="1" s="1"/>
  <c r="D790" i="1" s="1"/>
  <c r="D791" i="1" s="1"/>
  <c r="D792" i="1" s="1"/>
  <c r="D793" i="1" s="1"/>
  <c r="D794" i="1" s="1"/>
  <c r="D795" i="1" s="1"/>
  <c r="D797" i="1" s="1"/>
  <c r="D798" i="1" s="1"/>
  <c r="D799" i="1" s="1"/>
  <c r="D800" i="1" s="1"/>
  <c r="D801" i="1" s="1"/>
  <c r="D802" i="1" s="1"/>
  <c r="D803" i="1" s="1"/>
  <c r="D805" i="1" s="1"/>
  <c r="D806" i="1" s="1"/>
  <c r="D807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660" i="1"/>
  <c r="A661" i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2" i="1" s="1"/>
  <c r="A873" i="1" s="1"/>
  <c r="A874" i="1" s="1"/>
  <c r="A875" i="1" s="1"/>
  <c r="A876" i="1" s="1"/>
  <c r="A877" i="1" s="1"/>
  <c r="A878" i="1" s="1"/>
  <c r="A879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6" i="1" s="1"/>
  <c r="A660" i="1"/>
  <c r="F23" i="1"/>
  <c r="F25" i="1" s="1"/>
  <c r="F32" i="1" s="1"/>
  <c r="F39" i="1" s="1"/>
  <c r="F49" i="1" s="1"/>
  <c r="F69" i="1" s="1"/>
  <c r="F84" i="1" s="1"/>
  <c r="F97" i="1" s="1"/>
  <c r="F106" i="1" s="1"/>
  <c r="F110" i="1" s="1"/>
  <c r="F111" i="1" s="1"/>
  <c r="F112" i="1" s="1"/>
  <c r="F116" i="1" s="1"/>
  <c r="F118" i="1" s="1"/>
  <c r="F121" i="1" s="1"/>
  <c r="F138" i="1" s="1"/>
  <c r="F146" i="1" s="1"/>
  <c r="F150" i="1" s="1"/>
  <c r="F151" i="1" s="1"/>
  <c r="F152" i="1" s="1"/>
  <c r="F154" i="1" s="1"/>
  <c r="F168" i="1" s="1"/>
  <c r="F173" i="1" s="1"/>
  <c r="F182" i="1" s="1"/>
  <c r="F183" i="1" s="1"/>
  <c r="F208" i="1" s="1"/>
  <c r="F216" i="1" s="1"/>
  <c r="F218" i="1" s="1"/>
  <c r="F219" i="1" s="1"/>
  <c r="F222" i="1" s="1"/>
  <c r="F228" i="1" s="1"/>
  <c r="F232" i="1" s="1"/>
  <c r="F234" i="1" s="1"/>
  <c r="F235" i="1" s="1"/>
  <c r="F236" i="1" s="1"/>
  <c r="F238" i="1" s="1"/>
  <c r="F239" i="1" s="1"/>
  <c r="F240" i="1" s="1"/>
  <c r="F241" i="1" s="1"/>
  <c r="F244" i="1" s="1"/>
  <c r="F247" i="1" s="1"/>
  <c r="F248" i="1" s="1"/>
  <c r="F249" i="1" s="1"/>
  <c r="F250" i="1" s="1"/>
  <c r="F252" i="1" s="1"/>
  <c r="F261" i="1" s="1"/>
  <c r="F274" i="1" s="1"/>
  <c r="F289" i="1" s="1"/>
  <c r="F290" i="1" s="1"/>
  <c r="F291" i="1" s="1"/>
  <c r="F296" i="1" s="1"/>
  <c r="F298" i="1" s="1"/>
  <c r="F299" i="1" s="1"/>
  <c r="F301" i="1" s="1"/>
  <c r="F302" i="1" s="1"/>
  <c r="F308" i="1" s="1"/>
  <c r="F312" i="1" s="1"/>
  <c r="F320" i="1" s="1"/>
  <c r="F321" i="1" s="1"/>
  <c r="F322" i="1" s="1"/>
  <c r="F323" i="1" s="1"/>
  <c r="F324" i="1" s="1"/>
  <c r="F339" i="1" s="1"/>
  <c r="F340" i="1" s="1"/>
  <c r="F341" i="1" s="1"/>
  <c r="F349" i="1" s="1"/>
  <c r="F350" i="1" s="1"/>
  <c r="F351" i="1" s="1"/>
  <c r="F353" i="1" s="1"/>
  <c r="F354" i="1" s="1"/>
  <c r="F359" i="1" s="1"/>
  <c r="F362" i="1" s="1"/>
  <c r="F363" i="1" s="1"/>
  <c r="F364" i="1" s="1"/>
  <c r="F365" i="1" s="1"/>
  <c r="F366" i="1" s="1"/>
  <c r="F367" i="1" s="1"/>
  <c r="F368" i="1" s="1"/>
  <c r="F369" i="1" s="1"/>
  <c r="F370" i="1" s="1"/>
  <c r="F374" i="1" s="1"/>
  <c r="F375" i="1" s="1"/>
  <c r="F376" i="1" s="1"/>
  <c r="F380" i="1" s="1"/>
  <c r="F388" i="1" s="1"/>
  <c r="F389" i="1" s="1"/>
  <c r="F390" i="1" s="1"/>
  <c r="F391" i="1" s="1"/>
  <c r="F392" i="1" s="1"/>
  <c r="F393" i="1" s="1"/>
  <c r="F398" i="1" s="1"/>
  <c r="F399" i="1" s="1"/>
  <c r="F403" i="1" s="1"/>
  <c r="F405" i="1" s="1"/>
  <c r="F410" i="1" s="1"/>
  <c r="F414" i="1" s="1"/>
  <c r="F415" i="1" s="1"/>
  <c r="F419" i="1" s="1"/>
  <c r="F420" i="1" s="1"/>
  <c r="F426" i="1" s="1"/>
  <c r="F427" i="1" s="1"/>
  <c r="F428" i="1" s="1"/>
  <c r="F429" i="1" s="1"/>
  <c r="F440" i="1" s="1"/>
  <c r="F441" i="1" s="1"/>
  <c r="F442" i="1" s="1"/>
  <c r="F444" i="1" s="1"/>
  <c r="F445" i="1" s="1"/>
  <c r="F454" i="1" s="1"/>
  <c r="F455" i="1" s="1"/>
  <c r="F456" i="1" s="1"/>
  <c r="F457" i="1" s="1"/>
  <c r="F458" i="1" s="1"/>
  <c r="F459" i="1" s="1"/>
  <c r="F464" i="1" s="1"/>
  <c r="F465" i="1" s="1"/>
  <c r="F472" i="1" s="1"/>
  <c r="F473" i="1" s="1"/>
  <c r="F474" i="1" s="1"/>
  <c r="F475" i="1" s="1"/>
  <c r="F478" i="1" s="1"/>
  <c r="F479" i="1" s="1"/>
  <c r="F480" i="1" s="1"/>
  <c r="F483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6" i="1" s="1"/>
  <c r="F514" i="1" s="1"/>
  <c r="F515" i="1" s="1"/>
  <c r="F516" i="1" s="1"/>
  <c r="F521" i="1" s="1"/>
  <c r="F526" i="1" s="1"/>
  <c r="F527" i="1" s="1"/>
  <c r="F528" i="1" s="1"/>
  <c r="F529" i="1" s="1"/>
  <c r="F530" i="1" s="1"/>
  <c r="F533" i="1" s="1"/>
  <c r="F534" i="1" s="1"/>
  <c r="F537" i="1" s="1"/>
  <c r="F540" i="1" s="1"/>
  <c r="F543" i="1" s="1"/>
  <c r="F544" i="1" s="1"/>
  <c r="F545" i="1" s="1"/>
  <c r="F546" i="1" s="1"/>
  <c r="F547" i="1" s="1"/>
  <c r="F548" i="1" s="1"/>
  <c r="F549" i="1" s="1"/>
  <c r="F554" i="1" s="1"/>
  <c r="F555" i="1" s="1"/>
  <c r="F556" i="1" s="1"/>
  <c r="F557" i="1" s="1"/>
  <c r="F558" i="1" s="1"/>
  <c r="F561" i="1" s="1"/>
  <c r="F567" i="1" s="1"/>
  <c r="F572" i="1" s="1"/>
  <c r="F573" i="1" s="1"/>
  <c r="F574" i="1" s="1"/>
  <c r="F575" i="1" s="1"/>
  <c r="F584" i="1" s="1"/>
  <c r="F585" i="1" s="1"/>
  <c r="F587" i="1" s="1"/>
  <c r="F589" i="1" s="1"/>
  <c r="F592" i="1" s="1"/>
  <c r="F596" i="1" s="1"/>
  <c r="F597" i="1" s="1"/>
  <c r="F606" i="1" s="1"/>
  <c r="F617" i="1" s="1"/>
  <c r="F619" i="1" s="1"/>
  <c r="F626" i="1" s="1"/>
  <c r="F632" i="1" s="1"/>
  <c r="F633" i="1" s="1"/>
  <c r="F637" i="1" s="1"/>
  <c r="F638" i="1" s="1"/>
  <c r="F639" i="1" s="1"/>
  <c r="F641" i="1" s="1"/>
  <c r="F649" i="1" s="1"/>
  <c r="F667" i="1" s="1"/>
  <c r="F669" i="1" s="1"/>
  <c r="F674" i="1" s="1"/>
  <c r="F675" i="1" s="1"/>
  <c r="F679" i="1" s="1"/>
  <c r="F680" i="1" s="1"/>
  <c r="F681" i="1" s="1"/>
  <c r="F682" i="1" s="1"/>
  <c r="F686" i="1" s="1"/>
  <c r="F691" i="1" s="1"/>
  <c r="F692" i="1" s="1"/>
  <c r="F697" i="1" s="1"/>
  <c r="F698" i="1" s="1"/>
  <c r="F699" i="1" s="1"/>
  <c r="F700" i="1" s="1"/>
  <c r="F705" i="1" s="1"/>
  <c r="F706" i="1" s="1"/>
  <c r="F707" i="1" s="1"/>
  <c r="F711" i="1" s="1"/>
  <c r="F713" i="1" s="1"/>
  <c r="F730" i="1" s="1"/>
  <c r="F733" i="1" s="1"/>
  <c r="F734" i="1" s="1"/>
  <c r="F735" i="1" s="1"/>
  <c r="F739" i="1" s="1"/>
  <c r="F740" i="1" s="1"/>
  <c r="F742" i="1" s="1"/>
  <c r="F744" i="1" s="1"/>
  <c r="F745" i="1" s="1"/>
  <c r="F749" i="1" s="1"/>
  <c r="F752" i="1" s="1"/>
  <c r="F753" i="1" s="1"/>
  <c r="F760" i="1" s="1"/>
  <c r="F764" i="1" s="1"/>
  <c r="F765" i="1" s="1"/>
  <c r="F771" i="1" s="1"/>
  <c r="F776" i="1" s="1"/>
  <c r="F777" i="1" s="1"/>
  <c r="F778" i="1" s="1"/>
  <c r="F779" i="1" s="1"/>
  <c r="F784" i="1" s="1"/>
  <c r="F785" i="1" s="1"/>
  <c r="F786" i="1" s="1"/>
  <c r="F787" i="1" s="1"/>
  <c r="F788" i="1" s="1"/>
  <c r="F789" i="1" s="1"/>
  <c r="F795" i="1" s="1"/>
  <c r="F798" i="1" s="1"/>
  <c r="F803" i="1" s="1"/>
  <c r="F804" i="1" s="1"/>
  <c r="F805" i="1" s="1"/>
  <c r="F809" i="1" s="1"/>
  <c r="F810" i="1" s="1"/>
  <c r="F811" i="1" s="1"/>
  <c r="F812" i="1" s="1"/>
  <c r="F813" i="1" s="1"/>
  <c r="F814" i="1" s="1"/>
  <c r="F818" i="1" s="1"/>
  <c r="F819" i="1" s="1"/>
  <c r="F820" i="1" s="1"/>
  <c r="F827" i="1" s="1"/>
  <c r="F830" i="1" s="1"/>
  <c r="F831" i="1" s="1"/>
  <c r="F832" i="1" s="1"/>
  <c r="F833" i="1" s="1"/>
  <c r="F834" i="1" s="1"/>
  <c r="F835" i="1" s="1"/>
  <c r="F838" i="1" s="1"/>
  <c r="F851" i="1" s="1"/>
  <c r="F856" i="1" s="1"/>
  <c r="F857" i="1" s="1"/>
  <c r="F859" i="1" s="1"/>
  <c r="F860" i="1" s="1"/>
  <c r="F863" i="1" s="1"/>
  <c r="F864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8" i="1" s="1"/>
  <c r="F890" i="1" s="1"/>
  <c r="F891" i="1" s="1"/>
  <c r="F892" i="1" s="1"/>
  <c r="F893" i="1" s="1"/>
  <c r="F894" i="1" s="1"/>
  <c r="F895" i="1" s="1"/>
  <c r="F896" i="1" s="1"/>
  <c r="H902" i="1" l="1"/>
  <c r="H903" i="1" l="1"/>
  <c r="H904" i="1" l="1"/>
  <c r="H905" i="1" l="1"/>
  <c r="H906" i="1" l="1"/>
  <c r="H907" i="1" l="1"/>
  <c r="H908" i="1" l="1"/>
  <c r="H909" i="1" l="1"/>
  <c r="H910" i="1" l="1"/>
  <c r="H911" i="1" l="1"/>
  <c r="H912" i="1" l="1"/>
  <c r="H913" i="1" l="1"/>
  <c r="H914" i="1" l="1"/>
  <c r="H915" i="1" l="1"/>
  <c r="H916" i="1" l="1"/>
  <c r="H917" i="1" l="1"/>
  <c r="H918" i="1" l="1"/>
  <c r="H919" i="1" l="1"/>
  <c r="H920" i="1" l="1"/>
  <c r="H921" i="1" l="1"/>
  <c r="H922" i="1" l="1"/>
  <c r="H923" i="1" l="1"/>
  <c r="H924" i="1" l="1"/>
  <c r="H925" i="1" l="1"/>
  <c r="H926" i="1" l="1"/>
  <c r="H927" i="1" l="1"/>
  <c r="H928" i="1" l="1"/>
  <c r="H929" i="1" l="1"/>
  <c r="H930" i="1" l="1"/>
  <c r="H931" i="1" l="1"/>
  <c r="H932" i="1" l="1"/>
  <c r="H933" i="1" l="1"/>
  <c r="H934" i="1" l="1"/>
  <c r="H935" i="1" l="1"/>
  <c r="H936" i="1" l="1"/>
  <c r="H937" i="1" l="1"/>
  <c r="H938" i="1" l="1"/>
  <c r="H939" i="1" l="1"/>
  <c r="H940" i="1" l="1"/>
  <c r="H941" i="1" l="1"/>
  <c r="H942" i="1" l="1"/>
  <c r="H943" i="1" l="1"/>
  <c r="H944" i="1" l="1"/>
  <c r="H945" i="1" l="1"/>
  <c r="H946" i="1" l="1"/>
  <c r="H947" i="1" l="1"/>
  <c r="H948" i="1" l="1"/>
  <c r="H949" i="1" l="1"/>
  <c r="H950" i="1" l="1"/>
  <c r="H951" i="1" l="1"/>
  <c r="H952" i="1" l="1"/>
  <c r="H953" i="1" l="1"/>
  <c r="H954" i="1" l="1"/>
  <c r="H955" i="1" l="1"/>
  <c r="H956" i="1" l="1"/>
  <c r="H957" i="1" l="1"/>
  <c r="H958" i="1" l="1"/>
  <c r="H959" i="1" l="1"/>
  <c r="H960" i="1" l="1"/>
  <c r="H961" i="1" l="1"/>
  <c r="H962" i="1" l="1"/>
  <c r="H963" i="1" l="1"/>
  <c r="H964" i="1" l="1"/>
  <c r="H965" i="1" l="1"/>
  <c r="H966" i="1" l="1"/>
  <c r="H967" i="1" l="1"/>
  <c r="H968" i="1" l="1"/>
  <c r="H969" i="1" l="1"/>
  <c r="H970" i="1" l="1"/>
  <c r="H971" i="1" l="1"/>
  <c r="H972" i="1" l="1"/>
  <c r="H973" i="1" l="1"/>
  <c r="H974" i="1" l="1"/>
  <c r="H975" i="1" l="1"/>
  <c r="H976" i="1" l="1"/>
  <c r="H977" i="1" l="1"/>
  <c r="H978" i="1" l="1"/>
  <c r="H979" i="1" l="1"/>
  <c r="H980" i="1" l="1"/>
  <c r="H981" i="1" l="1"/>
  <c r="H982" i="1" l="1"/>
  <c r="H983" i="1" l="1"/>
  <c r="H984" i="1" l="1"/>
  <c r="H985" i="1" l="1"/>
  <c r="H986" i="1" l="1"/>
  <c r="H987" i="1" l="1"/>
  <c r="H988" i="1" l="1"/>
  <c r="H989" i="1" l="1"/>
  <c r="H990" i="1" l="1"/>
  <c r="H991" i="1" l="1"/>
  <c r="H992" i="1" l="1"/>
  <c r="H993" i="1" l="1"/>
  <c r="H994" i="1" l="1"/>
  <c r="H995" i="1" l="1"/>
  <c r="H996" i="1" l="1"/>
  <c r="H997" i="1" l="1"/>
  <c r="H998" i="1" l="1"/>
  <c r="H999" i="1" l="1"/>
  <c r="H1000" i="1" l="1"/>
  <c r="H1001" i="1" l="1"/>
  <c r="H1002" i="1" l="1"/>
  <c r="H1003" i="1" l="1"/>
  <c r="H1004" i="1" l="1"/>
  <c r="H1005" i="1" l="1"/>
  <c r="H1006" i="1" l="1"/>
  <c r="H1007" i="1" l="1"/>
  <c r="H1008" i="1" l="1"/>
  <c r="H1009" i="1" l="1"/>
  <c r="H1010" i="1" l="1"/>
  <c r="H1011" i="1" l="1"/>
  <c r="H1012" i="1" l="1"/>
  <c r="H1013" i="1" l="1"/>
  <c r="H1014" i="1" l="1"/>
  <c r="H1015" i="1" l="1"/>
  <c r="H1016" i="1" l="1"/>
  <c r="H1017" i="1" l="1"/>
  <c r="H1018" i="1" l="1"/>
  <c r="H1019" i="1" l="1"/>
  <c r="H1020" i="1" l="1"/>
  <c r="H1021" i="1" l="1"/>
  <c r="H1022" i="1" l="1"/>
  <c r="H1023" i="1" l="1"/>
  <c r="H1024" i="1" l="1"/>
  <c r="H1025" i="1" l="1"/>
  <c r="H1026" i="1" l="1"/>
  <c r="H1027" i="1" l="1"/>
  <c r="H1028" i="1" l="1"/>
  <c r="H1029" i="1" l="1"/>
  <c r="H1030" i="1" l="1"/>
  <c r="H1031" i="1" l="1"/>
  <c r="H1032" i="1" l="1"/>
  <c r="H1033" i="1" l="1"/>
  <c r="H1034" i="1" l="1"/>
  <c r="H1035" i="1" l="1"/>
  <c r="H1036" i="1" l="1"/>
  <c r="H1037" i="1" l="1"/>
  <c r="H1038" i="1" l="1"/>
  <c r="H1039" i="1" l="1"/>
  <c r="H1040" i="1" l="1"/>
  <c r="H1041" i="1" l="1"/>
  <c r="H1042" i="1" l="1"/>
  <c r="H1043" i="1" l="1"/>
  <c r="H1044" i="1" l="1"/>
  <c r="H1045" i="1" l="1"/>
  <c r="H1046" i="1" l="1"/>
  <c r="H1047" i="1" l="1"/>
  <c r="H1048" i="1" l="1"/>
  <c r="H1049" i="1" l="1"/>
  <c r="H1050" i="1" l="1"/>
  <c r="H1051" i="1" l="1"/>
  <c r="H1052" i="1" l="1"/>
  <c r="H1053" i="1" l="1"/>
  <c r="H1054" i="1" l="1"/>
  <c r="H1055" i="1" l="1"/>
  <c r="H1056" i="1" l="1"/>
  <c r="H1057" i="1" l="1"/>
  <c r="H1058" i="1" l="1"/>
  <c r="H1059" i="1" l="1"/>
  <c r="H1060" i="1" l="1"/>
  <c r="H1061" i="1" l="1"/>
  <c r="H1062" i="1" l="1"/>
  <c r="H1063" i="1" l="1"/>
  <c r="H1064" i="1" l="1"/>
  <c r="H1065" i="1" l="1"/>
  <c r="H1066" i="1" l="1"/>
  <c r="H1067" i="1" l="1"/>
  <c r="H1068" i="1" l="1"/>
  <c r="H1069" i="1" l="1"/>
  <c r="H1070" i="1" l="1"/>
  <c r="H1071" i="1" l="1"/>
  <c r="H1072" i="1" l="1"/>
  <c r="H1073" i="1" l="1"/>
  <c r="H1074" i="1" l="1"/>
  <c r="H1075" i="1" l="1"/>
  <c r="H1076" i="1" l="1"/>
  <c r="H1077" i="1" l="1"/>
  <c r="H1078" i="1" l="1"/>
  <c r="H1079" i="1" l="1"/>
  <c r="H1080" i="1" l="1"/>
  <c r="H1081" i="1" l="1"/>
  <c r="H1082" i="1" l="1"/>
  <c r="H1083" i="1" l="1"/>
  <c r="H1084" i="1" l="1"/>
  <c r="H1085" i="1" l="1"/>
  <c r="H1086" i="1" l="1"/>
  <c r="H1087" i="1" l="1"/>
  <c r="H1088" i="1" l="1"/>
  <c r="H1089" i="1" l="1"/>
  <c r="H1090" i="1" l="1"/>
  <c r="H1091" i="1" l="1"/>
  <c r="H1092" i="1" l="1"/>
  <c r="H1093" i="1" l="1"/>
  <c r="H1094" i="1" l="1"/>
  <c r="H1095" i="1" l="1"/>
  <c r="H1096" i="1" l="1"/>
  <c r="H1097" i="1" l="1"/>
  <c r="H1098" i="1" l="1"/>
  <c r="H1099" i="1" l="1"/>
  <c r="H1100" i="1" l="1"/>
  <c r="H1101" i="1" l="1"/>
  <c r="H1102" i="1" l="1"/>
  <c r="H1103" i="1" l="1"/>
  <c r="H1104" i="1" l="1"/>
  <c r="H1105" i="1" l="1"/>
  <c r="H1106" i="1" l="1"/>
  <c r="H1107" i="1" l="1"/>
  <c r="H1108" i="1" l="1"/>
  <c r="H1109" i="1" l="1"/>
  <c r="H1110" i="1" l="1"/>
  <c r="H1111" i="1" l="1"/>
  <c r="H1112" i="1" l="1"/>
  <c r="H1113" i="1" l="1"/>
  <c r="H1114" i="1" l="1"/>
  <c r="H1115" i="1" l="1"/>
  <c r="H1116" i="1" l="1"/>
  <c r="H1117" i="1" l="1"/>
  <c r="H1118" i="1" l="1"/>
  <c r="H1119" i="1" l="1"/>
  <c r="H1120" i="1" l="1"/>
  <c r="H1121" i="1" l="1"/>
  <c r="H1122" i="1" l="1"/>
  <c r="H1123" i="1" l="1"/>
  <c r="H1124" i="1" l="1"/>
  <c r="H1125" i="1" l="1"/>
  <c r="H1126" i="1" l="1"/>
  <c r="H1127" i="1" l="1"/>
  <c r="H1128" i="1" l="1"/>
  <c r="H1129" i="1" l="1"/>
  <c r="H1130" i="1" l="1"/>
  <c r="H1131" i="1" l="1"/>
  <c r="H1132" i="1" l="1"/>
  <c r="H1133" i="1" l="1"/>
  <c r="H1134" i="1" l="1"/>
  <c r="H1135" i="1" l="1"/>
  <c r="H1136" i="1" l="1"/>
  <c r="H1137" i="1" l="1"/>
  <c r="H1138" i="1" l="1"/>
  <c r="H1139" i="1" l="1"/>
  <c r="H1140" i="1" l="1"/>
  <c r="H1141" i="1" l="1"/>
  <c r="H1142" i="1" l="1"/>
  <c r="H1143" i="1" l="1"/>
  <c r="H1144" i="1" l="1"/>
  <c r="H1145" i="1" l="1"/>
  <c r="H1146" i="1" l="1"/>
  <c r="I30" i="6"/>
  <c r="I31" i="6" s="1"/>
  <c r="I92" i="6"/>
  <c r="I93" i="6" s="1"/>
  <c r="I94" i="6" s="1"/>
  <c r="I95" i="6" s="1"/>
  <c r="I96" i="6" s="1"/>
  <c r="I97" i="6" s="1"/>
  <c r="I98" i="6" s="1"/>
  <c r="I99" i="6" s="1"/>
  <c r="I10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66" i="6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3" i="6"/>
  <c r="B102" i="6"/>
  <c r="A57" i="6"/>
  <c r="A58" i="6" s="1"/>
  <c r="A66" i="6"/>
  <c r="A67" i="6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21" i="6"/>
  <c r="A22" i="6" s="1"/>
  <c r="A23" i="6" s="1"/>
  <c r="A24" i="6" s="1"/>
  <c r="A25" i="6" s="1"/>
  <c r="A26" i="6" s="1"/>
  <c r="A27" i="6" s="1"/>
  <c r="A28" i="6" s="1"/>
  <c r="A30" i="6"/>
  <c r="A31" i="6" s="1"/>
  <c r="A41" i="6" s="1"/>
  <c r="A42" i="6" s="1"/>
  <c r="A39" i="6"/>
  <c r="A40" i="6" s="1"/>
  <c r="C21" i="6"/>
  <c r="C22" i="6" s="1"/>
  <c r="C68" i="6"/>
  <c r="C69" i="6" s="1"/>
  <c r="C70" i="6" s="1"/>
  <c r="C71" i="6" s="1"/>
  <c r="C72" i="6" s="1"/>
  <c r="C73" i="6" s="1"/>
  <c r="C95" i="6"/>
  <c r="C96" i="6" s="1"/>
  <c r="C97" i="6" s="1"/>
  <c r="C98" i="6" s="1"/>
  <c r="C99" i="6" s="1"/>
  <c r="C100" i="6" s="1"/>
  <c r="C41" i="6"/>
  <c r="C42" i="6" s="1"/>
  <c r="C43" i="6" s="1"/>
  <c r="C86" i="6"/>
  <c r="C87" i="6" s="1"/>
  <c r="C88" i="6" s="1"/>
  <c r="C89" i="6" s="1"/>
  <c r="C90" i="6" s="1"/>
  <c r="C91" i="6" s="1"/>
  <c r="C77" i="6"/>
  <c r="C78" i="6" s="1"/>
  <c r="C79" i="6" s="1"/>
  <c r="C80" i="6" s="1"/>
  <c r="C81" i="6" s="1"/>
  <c r="C82" i="6" s="1"/>
  <c r="B48" i="6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A5" i="6"/>
  <c r="A6" i="6" s="1"/>
  <c r="A7" i="6" s="1"/>
  <c r="A8" i="6" s="1"/>
  <c r="A9" i="6" s="1"/>
  <c r="A10" i="6" s="1"/>
  <c r="A12" i="6"/>
  <c r="A13" i="6"/>
  <c r="A14" i="6" s="1"/>
  <c r="A15" i="6" s="1"/>
  <c r="A16" i="6" s="1"/>
  <c r="A17" i="6" s="1"/>
  <c r="A18" i="6" s="1"/>
  <c r="A19" i="6" s="1"/>
  <c r="I102" i="6"/>
  <c r="I103" i="6" s="1"/>
  <c r="I104" i="6" s="1"/>
  <c r="I105" i="6" s="1"/>
  <c r="I106" i="6" s="1"/>
  <c r="I107" i="6" s="1"/>
  <c r="I108" i="6" s="1"/>
  <c r="I109" i="6" s="1"/>
  <c r="A68" i="6"/>
  <c r="A69" i="6" s="1"/>
  <c r="A70" i="6" s="1"/>
  <c r="A71" i="6" s="1"/>
  <c r="A72" i="6" s="1"/>
  <c r="A73" i="6" s="1"/>
  <c r="I48" i="6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B104" i="6"/>
  <c r="B105" i="6" s="1"/>
  <c r="B103" i="6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32" i="6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95" i="6"/>
  <c r="B96" i="6"/>
  <c r="B97" i="6" s="1"/>
  <c r="B98" i="6" s="1"/>
  <c r="B99" i="6" s="1"/>
  <c r="B100" i="6" s="1"/>
  <c r="C59" i="6"/>
  <c r="C60" i="6" s="1"/>
  <c r="C61" i="6" s="1"/>
  <c r="C62" i="6" s="1"/>
  <c r="C63" i="6" s="1"/>
  <c r="C64" i="6" s="1"/>
  <c r="A59" i="6"/>
  <c r="A60" i="6" s="1"/>
  <c r="A61" i="6" s="1"/>
  <c r="A62" i="6" s="1"/>
  <c r="A63" i="6" s="1"/>
  <c r="A64" i="6" s="1"/>
  <c r="A32" i="6" l="1"/>
  <c r="A33" i="6" s="1"/>
  <c r="A34" i="6" s="1"/>
  <c r="A35" i="6" s="1"/>
  <c r="A36" i="6" s="1"/>
  <c r="A37" i="6" s="1"/>
  <c r="C44" i="6"/>
  <c r="C45" i="6" s="1"/>
  <c r="C46" i="6" s="1"/>
  <c r="B106" i="6"/>
  <c r="B107" i="6" s="1"/>
  <c r="B108" i="6" s="1"/>
  <c r="B109" i="6" s="1"/>
  <c r="C23" i="6"/>
  <c r="C24" i="6" s="1"/>
  <c r="C25" i="6" s="1"/>
  <c r="C26" i="6" s="1"/>
  <c r="C27" i="6" s="1"/>
  <c r="C28" i="6" s="1"/>
  <c r="C32" i="6" s="1"/>
  <c r="C33" i="6" s="1"/>
  <c r="C34" i="6" s="1"/>
  <c r="C35" i="6" s="1"/>
  <c r="C36" i="6" s="1"/>
  <c r="C37" i="6" s="1"/>
  <c r="A43" i="6"/>
  <c r="A44" i="6" l="1"/>
  <c r="A45" i="6" s="1"/>
  <c r="A46" i="6" s="1"/>
  <c r="A48" i="6"/>
  <c r="A49" i="6"/>
  <c r="A50" i="6" s="1"/>
  <c r="A51" i="6" s="1"/>
  <c r="A52" i="6" s="1"/>
  <c r="A53" i="6" s="1"/>
  <c r="A54" i="6" s="1"/>
  <c r="A55" i="6" s="1"/>
  <c r="C48" i="6"/>
  <c r="C49" i="6"/>
  <c r="C50" i="6" s="1"/>
  <c r="C51" i="6" s="1"/>
  <c r="C52" i="6" s="1"/>
  <c r="C53" i="6" s="1"/>
  <c r="C54" i="6" s="1"/>
  <c r="C55" i="6" s="1"/>
</calcChain>
</file>

<file path=xl/sharedStrings.xml><?xml version="1.0" encoding="utf-8"?>
<sst xmlns="http://schemas.openxmlformats.org/spreadsheetml/2006/main" count="1772" uniqueCount="125">
  <si>
    <t>Plot</t>
  </si>
  <si>
    <t>Treatment</t>
  </si>
  <si>
    <t>Rep</t>
  </si>
  <si>
    <t>Distance</t>
  </si>
  <si>
    <t>Species</t>
  </si>
  <si>
    <t>Flower number</t>
  </si>
  <si>
    <t>N</t>
  </si>
  <si>
    <t>Transect</t>
  </si>
  <si>
    <t>WAHPYG</t>
  </si>
  <si>
    <t>Distance (CM)</t>
  </si>
  <si>
    <t>PENPUM</t>
  </si>
  <si>
    <t>HYDDIS</t>
  </si>
  <si>
    <t>PIMORE</t>
  </si>
  <si>
    <t>ASTER</t>
  </si>
  <si>
    <t>CALVUL</t>
  </si>
  <si>
    <t>DRASUB</t>
  </si>
  <si>
    <t>MUEAXI</t>
  </si>
  <si>
    <t>CELGRA</t>
  </si>
  <si>
    <t>Distance category</t>
  </si>
  <si>
    <t>10m</t>
  </si>
  <si>
    <t>15m</t>
  </si>
  <si>
    <t>20m</t>
  </si>
  <si>
    <t>25m</t>
  </si>
  <si>
    <t>EPI</t>
  </si>
  <si>
    <t>LOTPEN</t>
  </si>
  <si>
    <t>LEPSCO</t>
  </si>
  <si>
    <t>OZOVAU</t>
  </si>
  <si>
    <t>Row Labels</t>
  </si>
  <si>
    <t>(blank)</t>
  </si>
  <si>
    <t>Grand Total</t>
  </si>
  <si>
    <t>Column Labels</t>
  </si>
  <si>
    <t>Sum of Flower number</t>
  </si>
  <si>
    <t>01m</t>
  </si>
  <si>
    <t>05m</t>
  </si>
  <si>
    <t>PIMBUX</t>
  </si>
  <si>
    <t>VERVEN</t>
  </si>
  <si>
    <t>KUNZEA</t>
  </si>
  <si>
    <t>EPILOBIUM</t>
  </si>
  <si>
    <t>ACAENA</t>
  </si>
  <si>
    <t>EUPCUN</t>
  </si>
  <si>
    <t>NONE</t>
  </si>
  <si>
    <t>All plants</t>
  </si>
  <si>
    <t>(Multiple Items)</t>
  </si>
  <si>
    <t>Natives</t>
  </si>
  <si>
    <t>Location</t>
  </si>
  <si>
    <t>Plant</t>
  </si>
  <si>
    <t>Powerlines</t>
  </si>
  <si>
    <t>H</t>
  </si>
  <si>
    <t>24th jan</t>
  </si>
  <si>
    <t>22nd jan</t>
  </si>
  <si>
    <t>E</t>
  </si>
  <si>
    <t>Gully</t>
  </si>
  <si>
    <t>Flower number on shrub at pollination</t>
  </si>
  <si>
    <t>"headlights in the fog"</t>
  </si>
  <si>
    <t>25th jan</t>
  </si>
  <si>
    <t>26th jan</t>
  </si>
  <si>
    <t>Tearooms</t>
  </si>
  <si>
    <t>2nd feb</t>
  </si>
  <si>
    <t>opposite headlights</t>
  </si>
  <si>
    <t>31st jan</t>
  </si>
  <si>
    <t>6th feb</t>
  </si>
  <si>
    <t>Phyalp</t>
  </si>
  <si>
    <t>7th Feb</t>
  </si>
  <si>
    <t>Marked senescent flowers</t>
  </si>
  <si>
    <t>Lon</t>
  </si>
  <si>
    <t>Lat</t>
  </si>
  <si>
    <t>12th jan</t>
  </si>
  <si>
    <t>p12</t>
  </si>
  <si>
    <t>Not done</t>
  </si>
  <si>
    <t>P12</t>
  </si>
  <si>
    <t>OLENUM</t>
  </si>
  <si>
    <t>#N/A</t>
  </si>
  <si>
    <t>1N1</t>
  </si>
  <si>
    <t>1N2</t>
  </si>
  <si>
    <t>1N3</t>
  </si>
  <si>
    <t>3N1</t>
  </si>
  <si>
    <t>3N2</t>
  </si>
  <si>
    <t>3N3</t>
  </si>
  <si>
    <t>2N1</t>
  </si>
  <si>
    <t>2N2</t>
  </si>
  <si>
    <t>2N3</t>
  </si>
  <si>
    <t>4N1</t>
  </si>
  <si>
    <t>4N2</t>
  </si>
  <si>
    <t>4N3</t>
  </si>
  <si>
    <t>5N1</t>
  </si>
  <si>
    <t>5N2</t>
  </si>
  <si>
    <t>5N3</t>
  </si>
  <si>
    <t>5N4</t>
  </si>
  <si>
    <t>5N5</t>
  </si>
  <si>
    <t>6N1</t>
  </si>
  <si>
    <t>6N2</t>
  </si>
  <si>
    <t>6N3</t>
  </si>
  <si>
    <t>7N1</t>
  </si>
  <si>
    <t>7N2</t>
  </si>
  <si>
    <t>7N3</t>
  </si>
  <si>
    <t>8N1</t>
  </si>
  <si>
    <t>8N2</t>
  </si>
  <si>
    <t>8N3</t>
  </si>
  <si>
    <t>9N1</t>
  </si>
  <si>
    <t>9N2</t>
  </si>
  <si>
    <t>9N3</t>
  </si>
  <si>
    <t>12N1</t>
  </si>
  <si>
    <t>12N2</t>
  </si>
  <si>
    <t>12N3</t>
  </si>
  <si>
    <t>10N1</t>
  </si>
  <si>
    <t>10N2</t>
  </si>
  <si>
    <t>10N3</t>
  </si>
  <si>
    <t>seeds collected</t>
  </si>
  <si>
    <t>Trtmnt</t>
  </si>
  <si>
    <t>set up</t>
  </si>
  <si>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 xml:space="preserve"> (mm)</t>
    </r>
  </si>
  <si>
    <t>Ht (mm)</t>
  </si>
  <si>
    <t>Buds</t>
  </si>
  <si>
    <t>pollinated</t>
  </si>
  <si>
    <t>Flowers</t>
  </si>
  <si>
    <t>collected</t>
  </si>
  <si>
    <t>8th feb</t>
  </si>
  <si>
    <t>plants</t>
  </si>
  <si>
    <t>Total area of a transect</t>
  </si>
  <si>
    <t>average number of flowers</t>
  </si>
  <si>
    <t>minimum flowers /m2</t>
  </si>
  <si>
    <t>max flowers/m2</t>
  </si>
  <si>
    <t>of plants had a conspecific measured within 1m</t>
  </si>
  <si>
    <t>of plants had a conspecific measured within 5m</t>
  </si>
  <si>
    <t>of plants had a conspecific measured within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</si>
</sst>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1" xfId="0" applyNumberFormat="1" applyFont="1" applyBorder="1"/>
    <xf numFmtId="0" fontId="1" fillId="0" borderId="0" xfId="0" applyNumberFormat="1" applyFont="1"/>
    <xf numFmtId="15" fontId="0" fillId="0" borderId="0" xfId="0" applyNumberFormat="1"/>
    <xf numFmtId="0" fontId="0" fillId="0" borderId="0" xfId="0" quotePrefix="1"/>
    <xf numFmtId="0" fontId="2" fillId="2" borderId="0" xfId="1"/>
    <xf numFmtId="11" fontId="0" fillId="0" borderId="0" xfId="0" quotePrefix="1" applyNumberFormat="1"/>
    <xf numFmtId="11" fontId="0" fillId="0" borderId="0" xfId="0" applyNumberFormat="1"/>
    <xf numFmtId="0" fontId="0" fillId="0" borderId="0" xfId="0" applyBorder="1"/>
    <xf numFmtId="0" fontId="4" fillId="4" borderId="0" xfId="3"/>
    <xf numFmtId="0" fontId="3" fillId="3" borderId="0" xfId="2"/>
    <xf numFmtId="0" fontId="3" fillId="3" borderId="0" xfId="2" applyBorder="1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">
    <cellStyle name="Accent3" xfId="3" builtinId="37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'pivott total flowers'!$W$7:$W$41</c:f>
              <c:numCache>
                <c:formatCode>General</c:formatCode>
                <c:ptCount val="35"/>
                <c:pt idx="0">
                  <c:v>110.75</c:v>
                </c:pt>
                <c:pt idx="1">
                  <c:v>7909.75</c:v>
                </c:pt>
                <c:pt idx="2">
                  <c:v>145.25</c:v>
                </c:pt>
                <c:pt idx="3">
                  <c:v>10304.75</c:v>
                </c:pt>
                <c:pt idx="4">
                  <c:v>9156.5</c:v>
                </c:pt>
                <c:pt idx="5">
                  <c:v>1257.6666666666667</c:v>
                </c:pt>
                <c:pt idx="6">
                  <c:v>218.75</c:v>
                </c:pt>
                <c:pt idx="7">
                  <c:v>446.25</c:v>
                </c:pt>
                <c:pt idx="8">
                  <c:v>499.75</c:v>
                </c:pt>
                <c:pt idx="9">
                  <c:v>3749.25</c:v>
                </c:pt>
                <c:pt idx="10">
                  <c:v>805</c:v>
                </c:pt>
                <c:pt idx="11">
                  <c:v>5521</c:v>
                </c:pt>
                <c:pt idx="12">
                  <c:v>141.25</c:v>
                </c:pt>
                <c:pt idx="13">
                  <c:v>2668.5</c:v>
                </c:pt>
                <c:pt idx="14">
                  <c:v>161.25</c:v>
                </c:pt>
                <c:pt idx="15">
                  <c:v>77</c:v>
                </c:pt>
                <c:pt idx="16">
                  <c:v>268.25</c:v>
                </c:pt>
                <c:pt idx="17">
                  <c:v>5153.25</c:v>
                </c:pt>
                <c:pt idx="18">
                  <c:v>6629</c:v>
                </c:pt>
                <c:pt idx="19">
                  <c:v>4846.5</c:v>
                </c:pt>
                <c:pt idx="20">
                  <c:v>30</c:v>
                </c:pt>
                <c:pt idx="21">
                  <c:v>5.25</c:v>
                </c:pt>
                <c:pt idx="22">
                  <c:v>33.5</c:v>
                </c:pt>
                <c:pt idx="23">
                  <c:v>4454</c:v>
                </c:pt>
                <c:pt idx="24">
                  <c:v>4151.5</c:v>
                </c:pt>
                <c:pt idx="25">
                  <c:v>9231.25</c:v>
                </c:pt>
                <c:pt idx="26">
                  <c:v>236.75</c:v>
                </c:pt>
                <c:pt idx="27">
                  <c:v>142</c:v>
                </c:pt>
                <c:pt idx="28">
                  <c:v>120.75</c:v>
                </c:pt>
                <c:pt idx="29">
                  <c:v>7991.75</c:v>
                </c:pt>
                <c:pt idx="30">
                  <c:v>6751.25</c:v>
                </c:pt>
                <c:pt idx="31">
                  <c:v>2043.75</c:v>
                </c:pt>
                <c:pt idx="32">
                  <c:v>2750.5</c:v>
                </c:pt>
                <c:pt idx="33">
                  <c:v>573.75</c:v>
                </c:pt>
                <c:pt idx="34">
                  <c:v>631.25</c:v>
                </c:pt>
              </c:numCache>
            </c:numRef>
          </c:xVal>
          <c:yVal>
            <c:numRef>
              <c:f>'pivott total flowers'!$X$7:$X$41</c:f>
              <c:numCache>
                <c:formatCode>General</c:formatCode>
                <c:ptCount val="35"/>
                <c:pt idx="0">
                  <c:v>1</c:v>
                </c:pt>
                <c:pt idx="1">
                  <c:v>0.51238646752183947</c:v>
                </c:pt>
                <c:pt idx="2">
                  <c:v>0.86187845303867405</c:v>
                </c:pt>
                <c:pt idx="3">
                  <c:v>4.2530397407975776E-2</c:v>
                </c:pt>
                <c:pt idx="4">
                  <c:v>0.23782226089018604</c:v>
                </c:pt>
                <c:pt idx="5">
                  <c:v>0.84732546998381075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0.75191029076113924</c:v>
                </c:pt>
                <c:pt idx="14">
                  <c:v>0.87980769230769229</c:v>
                </c:pt>
                <c:pt idx="15">
                  <c:v>1</c:v>
                </c:pt>
                <c:pt idx="16">
                  <c:v>1</c:v>
                </c:pt>
                <c:pt idx="17">
                  <c:v>1.0144682726553923E-2</c:v>
                </c:pt>
                <c:pt idx="18">
                  <c:v>2.0090921276661685E-3</c:v>
                </c:pt>
                <c:pt idx="19">
                  <c:v>4.3779567381851368E-3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9.348363422250125E-2</c:v>
                </c:pt>
                <c:pt idx="24">
                  <c:v>0.47666757204552679</c:v>
                </c:pt>
                <c:pt idx="25">
                  <c:v>1.5182690380394435E-2</c:v>
                </c:pt>
                <c:pt idx="26">
                  <c:v>0.98888888888888893</c:v>
                </c:pt>
                <c:pt idx="27">
                  <c:v>1</c:v>
                </c:pt>
                <c:pt idx="28">
                  <c:v>1</c:v>
                </c:pt>
                <c:pt idx="29">
                  <c:v>5.7870783476151747E-3</c:v>
                </c:pt>
                <c:pt idx="30">
                  <c:v>3.218388630910134E-3</c:v>
                </c:pt>
                <c:pt idx="31">
                  <c:v>0.19843138826945669</c:v>
                </c:pt>
                <c:pt idx="32">
                  <c:v>0.985976591305599</c:v>
                </c:pt>
                <c:pt idx="33">
                  <c:v>0.76676384839650147</c:v>
                </c:pt>
                <c:pt idx="34">
                  <c:v>0.47471821146892945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B-4D33-AD7F-8ADF6685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15040"/>
        <c:axId val="297829504"/>
      </c:scatterChart>
      <c:valAx>
        <c:axId val="2978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flower number on 25m transect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29504"/>
        <c:crosses val="autoZero"/>
        <c:crossBetween val="midCat"/>
      </c:valAx>
      <c:valAx>
        <c:axId val="2978295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&lt;More</a:t>
                </a:r>
                <a:r>
                  <a:rPr lang="en-US" baseline="0"/>
                  <a:t> heather////more native&gt;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1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321468</xdr:colOff>
      <xdr:row>14</xdr:row>
      <xdr:rowOff>45244</xdr:rowOff>
    </xdr:from>
    <xdr:to>
      <xdr:col>37</xdr:col>
      <xdr:colOff>226217</xdr:colOff>
      <xdr:row>46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na" refreshedDate="43142.588440162035" createdVersion="4" refreshedVersion="4" minRefreshableVersion="3" recordCount="1700" xr:uid="{00000000-000A-0000-FFFF-FFFF00000000}">
  <cacheSource type="worksheet">
    <worksheetSource ref="A1:H1048576" sheet="Pollination landscape Data"/>
  </cacheSource>
  <cacheFields count="8">
    <cacheField name="Plot" numFmtId="0">
      <sharedItems containsString="0" containsBlank="1" containsNumber="1" containsInteger="1" minValue="1" maxValue="12" count="12">
        <n v="1"/>
        <n v="3"/>
        <n v="2"/>
        <n v="4"/>
        <n v="5"/>
        <n v="7"/>
        <n v="6"/>
        <n v="8"/>
        <n v="9"/>
        <n v="12"/>
        <n v="10"/>
        <m/>
      </sharedItems>
    </cacheField>
    <cacheField name="Treatment" numFmtId="0">
      <sharedItems containsBlank="1" count="2">
        <s v="N"/>
        <m/>
      </sharedItems>
    </cacheField>
    <cacheField name="Rep" numFmtId="0">
      <sharedItems containsString="0" containsBlank="1" containsNumber="1" containsInteger="1" minValue="1" maxValue="5" count="6">
        <n v="2"/>
        <n v="3"/>
        <n v="1"/>
        <n v="4"/>
        <n v="5"/>
        <m/>
      </sharedItems>
    </cacheField>
    <cacheField name="Transect" numFmtId="0">
      <sharedItems containsBlank="1" containsMixedTypes="1" containsNumber="1" containsInteger="1" minValue="1" maxValue="4" count="6">
        <n v="1"/>
        <n v="2"/>
        <n v="3"/>
        <n v="4"/>
        <s v="NONE"/>
        <m/>
      </sharedItems>
    </cacheField>
    <cacheField name="Distance (CM)" numFmtId="0">
      <sharedItems containsString="0" containsBlank="1" containsNumber="1" containsInteger="1" minValue="6" maxValue="2890"/>
    </cacheField>
    <cacheField name="Species" numFmtId="0">
      <sharedItems containsBlank="1" count="21">
        <s v="WAHPYG"/>
        <s v="PENPUM"/>
        <s v="HYDDIS"/>
        <s v="PIMORE"/>
        <s v="ASTER"/>
        <s v="CALVUL"/>
        <s v="DRASUB"/>
        <s v="MUEAXI"/>
        <s v="CELGRA"/>
        <s v="EPI"/>
        <s v="LOTPEN"/>
        <s v="LEPSCO"/>
        <s v="OZOVAU"/>
        <s v="PIMBUX"/>
        <s v="VERVEN"/>
        <s v="KUNZEA"/>
        <s v="EPILOBIUM"/>
        <s v="ACAENA"/>
        <s v="EUPCUN"/>
        <s v="OLENUM"/>
        <m/>
      </sharedItems>
    </cacheField>
    <cacheField name="Flower number" numFmtId="0">
      <sharedItems containsString="0" containsBlank="1" containsNumber="1" containsInteger="1" minValue="1" maxValue="10000"/>
    </cacheField>
    <cacheField name="Distance category" numFmtId="0">
      <sharedItems containsBlank="1" count="10">
        <s v="05m"/>
        <s v="10m"/>
        <s v="15m"/>
        <s v="20m"/>
        <s v="25m"/>
        <s v="01m"/>
        <e v="#N/A"/>
        <m/>
        <s v="5m" u="1"/>
        <s v="1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0">
  <r>
    <x v="0"/>
    <x v="0"/>
    <x v="0"/>
    <x v="0"/>
    <n v="140"/>
    <x v="0"/>
    <n v="1"/>
    <x v="0"/>
  </r>
  <r>
    <x v="0"/>
    <x v="0"/>
    <x v="0"/>
    <x v="0"/>
    <n v="200"/>
    <x v="1"/>
    <n v="5"/>
    <x v="0"/>
  </r>
  <r>
    <x v="0"/>
    <x v="0"/>
    <x v="0"/>
    <x v="0"/>
    <n v="250"/>
    <x v="1"/>
    <n v="5"/>
    <x v="0"/>
  </r>
  <r>
    <x v="0"/>
    <x v="0"/>
    <x v="0"/>
    <x v="0"/>
    <n v="280"/>
    <x v="2"/>
    <n v="1"/>
    <x v="0"/>
  </r>
  <r>
    <x v="0"/>
    <x v="0"/>
    <x v="0"/>
    <x v="0"/>
    <n v="480"/>
    <x v="3"/>
    <n v="20"/>
    <x v="0"/>
  </r>
  <r>
    <x v="0"/>
    <x v="0"/>
    <x v="0"/>
    <x v="0"/>
    <n v="570"/>
    <x v="4"/>
    <n v="3"/>
    <x v="1"/>
  </r>
  <r>
    <x v="0"/>
    <x v="0"/>
    <x v="0"/>
    <x v="0"/>
    <n v="570"/>
    <x v="2"/>
    <n v="4"/>
    <x v="1"/>
  </r>
  <r>
    <x v="0"/>
    <x v="0"/>
    <x v="0"/>
    <x v="0"/>
    <n v="820"/>
    <x v="3"/>
    <n v="10"/>
    <x v="1"/>
  </r>
  <r>
    <x v="0"/>
    <x v="0"/>
    <x v="0"/>
    <x v="0"/>
    <n v="940"/>
    <x v="0"/>
    <n v="1"/>
    <x v="1"/>
  </r>
  <r>
    <x v="0"/>
    <x v="0"/>
    <x v="0"/>
    <x v="0"/>
    <n v="1320"/>
    <x v="4"/>
    <n v="1"/>
    <x v="2"/>
  </r>
  <r>
    <x v="0"/>
    <x v="0"/>
    <x v="0"/>
    <x v="0"/>
    <n v="1440"/>
    <x v="4"/>
    <n v="4"/>
    <x v="2"/>
  </r>
  <r>
    <x v="0"/>
    <x v="0"/>
    <x v="0"/>
    <x v="0"/>
    <n v="1640"/>
    <x v="0"/>
    <n v="1"/>
    <x v="3"/>
  </r>
  <r>
    <x v="0"/>
    <x v="0"/>
    <x v="0"/>
    <x v="0"/>
    <n v="2170"/>
    <x v="5"/>
    <n v="10000"/>
    <x v="4"/>
  </r>
  <r>
    <x v="0"/>
    <x v="0"/>
    <x v="0"/>
    <x v="1"/>
    <n v="200"/>
    <x v="2"/>
    <n v="1"/>
    <x v="0"/>
  </r>
  <r>
    <x v="0"/>
    <x v="0"/>
    <x v="0"/>
    <x v="1"/>
    <n v="230"/>
    <x v="2"/>
    <n v="1"/>
    <x v="0"/>
  </r>
  <r>
    <x v="0"/>
    <x v="0"/>
    <x v="0"/>
    <x v="1"/>
    <n v="340"/>
    <x v="2"/>
    <n v="2"/>
    <x v="0"/>
  </r>
  <r>
    <x v="0"/>
    <x v="0"/>
    <x v="0"/>
    <x v="1"/>
    <n v="400"/>
    <x v="0"/>
    <n v="1"/>
    <x v="0"/>
  </r>
  <r>
    <x v="0"/>
    <x v="0"/>
    <x v="0"/>
    <x v="1"/>
    <n v="480"/>
    <x v="3"/>
    <n v="50"/>
    <x v="0"/>
  </r>
  <r>
    <x v="0"/>
    <x v="0"/>
    <x v="0"/>
    <x v="1"/>
    <n v="480"/>
    <x v="0"/>
    <n v="1"/>
    <x v="0"/>
  </r>
  <r>
    <x v="0"/>
    <x v="0"/>
    <x v="0"/>
    <x v="1"/>
    <n v="550"/>
    <x v="0"/>
    <n v="1"/>
    <x v="1"/>
  </r>
  <r>
    <x v="0"/>
    <x v="0"/>
    <x v="0"/>
    <x v="1"/>
    <n v="550"/>
    <x v="3"/>
    <n v="20"/>
    <x v="1"/>
  </r>
  <r>
    <x v="0"/>
    <x v="0"/>
    <x v="0"/>
    <x v="1"/>
    <n v="630"/>
    <x v="3"/>
    <n v="50"/>
    <x v="1"/>
  </r>
  <r>
    <x v="0"/>
    <x v="0"/>
    <x v="0"/>
    <x v="1"/>
    <n v="780"/>
    <x v="1"/>
    <n v="2"/>
    <x v="1"/>
  </r>
  <r>
    <x v="0"/>
    <x v="0"/>
    <x v="0"/>
    <x v="1"/>
    <n v="900"/>
    <x v="1"/>
    <n v="3"/>
    <x v="1"/>
  </r>
  <r>
    <x v="0"/>
    <x v="0"/>
    <x v="0"/>
    <x v="1"/>
    <n v="1000"/>
    <x v="3"/>
    <n v="200"/>
    <x v="1"/>
  </r>
  <r>
    <x v="0"/>
    <x v="0"/>
    <x v="0"/>
    <x v="1"/>
    <n v="1120"/>
    <x v="3"/>
    <n v="100"/>
    <x v="2"/>
  </r>
  <r>
    <x v="0"/>
    <x v="0"/>
    <x v="0"/>
    <x v="1"/>
    <n v="1220"/>
    <x v="2"/>
    <n v="2"/>
    <x v="2"/>
  </r>
  <r>
    <x v="0"/>
    <x v="0"/>
    <x v="0"/>
    <x v="1"/>
    <n v="1580"/>
    <x v="5"/>
    <n v="10000"/>
    <x v="3"/>
  </r>
  <r>
    <x v="0"/>
    <x v="0"/>
    <x v="0"/>
    <x v="1"/>
    <n v="1700"/>
    <x v="6"/>
    <n v="20"/>
    <x v="3"/>
  </r>
  <r>
    <x v="0"/>
    <x v="0"/>
    <x v="0"/>
    <x v="1"/>
    <n v="1860"/>
    <x v="4"/>
    <n v="2"/>
    <x v="3"/>
  </r>
  <r>
    <x v="0"/>
    <x v="0"/>
    <x v="0"/>
    <x v="1"/>
    <n v="2020"/>
    <x v="4"/>
    <n v="1"/>
    <x v="4"/>
  </r>
  <r>
    <x v="0"/>
    <x v="0"/>
    <x v="0"/>
    <x v="1"/>
    <n v="2440"/>
    <x v="7"/>
    <n v="3"/>
    <x v="4"/>
  </r>
  <r>
    <x v="0"/>
    <x v="0"/>
    <x v="0"/>
    <x v="2"/>
    <n v="90"/>
    <x v="6"/>
    <n v="20"/>
    <x v="5"/>
  </r>
  <r>
    <x v="0"/>
    <x v="0"/>
    <x v="0"/>
    <x v="2"/>
    <n v="230"/>
    <x v="3"/>
    <n v="20"/>
    <x v="0"/>
  </r>
  <r>
    <x v="0"/>
    <x v="0"/>
    <x v="0"/>
    <x v="2"/>
    <n v="750"/>
    <x v="4"/>
    <n v="1"/>
    <x v="1"/>
  </r>
  <r>
    <x v="0"/>
    <x v="0"/>
    <x v="0"/>
    <x v="2"/>
    <n v="850"/>
    <x v="6"/>
    <n v="1"/>
    <x v="1"/>
  </r>
  <r>
    <x v="0"/>
    <x v="0"/>
    <x v="0"/>
    <x v="2"/>
    <n v="1300"/>
    <x v="3"/>
    <n v="10000"/>
    <x v="2"/>
  </r>
  <r>
    <x v="0"/>
    <x v="0"/>
    <x v="0"/>
    <x v="2"/>
    <n v="1540"/>
    <x v="3"/>
    <n v="4"/>
    <x v="3"/>
  </r>
  <r>
    <x v="0"/>
    <x v="0"/>
    <x v="0"/>
    <x v="2"/>
    <n v="1730"/>
    <x v="0"/>
    <n v="1"/>
    <x v="3"/>
  </r>
  <r>
    <x v="0"/>
    <x v="0"/>
    <x v="0"/>
    <x v="3"/>
    <n v="70"/>
    <x v="3"/>
    <n v="20"/>
    <x v="5"/>
  </r>
  <r>
    <x v="0"/>
    <x v="0"/>
    <x v="0"/>
    <x v="3"/>
    <n v="90"/>
    <x v="0"/>
    <n v="1"/>
    <x v="5"/>
  </r>
  <r>
    <x v="0"/>
    <x v="0"/>
    <x v="0"/>
    <x v="3"/>
    <n v="240"/>
    <x v="1"/>
    <n v="20"/>
    <x v="0"/>
  </r>
  <r>
    <x v="0"/>
    <x v="0"/>
    <x v="0"/>
    <x v="3"/>
    <n v="280"/>
    <x v="0"/>
    <n v="2"/>
    <x v="0"/>
  </r>
  <r>
    <x v="0"/>
    <x v="0"/>
    <x v="0"/>
    <x v="3"/>
    <n v="540"/>
    <x v="2"/>
    <n v="1"/>
    <x v="1"/>
  </r>
  <r>
    <x v="0"/>
    <x v="0"/>
    <x v="0"/>
    <x v="3"/>
    <n v="700"/>
    <x v="3"/>
    <n v="1000"/>
    <x v="1"/>
  </r>
  <r>
    <x v="0"/>
    <x v="0"/>
    <x v="0"/>
    <x v="3"/>
    <n v="800"/>
    <x v="4"/>
    <n v="3"/>
    <x v="1"/>
  </r>
  <r>
    <x v="0"/>
    <x v="0"/>
    <x v="0"/>
    <x v="3"/>
    <n v="1100"/>
    <x v="0"/>
    <n v="1"/>
    <x v="2"/>
  </r>
  <r>
    <x v="0"/>
    <x v="0"/>
    <x v="0"/>
    <x v="3"/>
    <n v="1570"/>
    <x v="0"/>
    <n v="2"/>
    <x v="3"/>
  </r>
  <r>
    <x v="0"/>
    <x v="0"/>
    <x v="0"/>
    <x v="3"/>
    <n v="1570"/>
    <x v="4"/>
    <n v="1"/>
    <x v="3"/>
  </r>
  <r>
    <x v="0"/>
    <x v="0"/>
    <x v="0"/>
    <x v="3"/>
    <n v="1960"/>
    <x v="3"/>
    <n v="20"/>
    <x v="3"/>
  </r>
  <r>
    <x v="0"/>
    <x v="0"/>
    <x v="0"/>
    <x v="3"/>
    <n v="2050"/>
    <x v="1"/>
    <n v="5"/>
    <x v="4"/>
  </r>
  <r>
    <x v="0"/>
    <x v="0"/>
    <x v="1"/>
    <x v="0"/>
    <n v="60"/>
    <x v="3"/>
    <n v="20"/>
    <x v="5"/>
  </r>
  <r>
    <x v="0"/>
    <x v="0"/>
    <x v="1"/>
    <x v="0"/>
    <n v="600"/>
    <x v="4"/>
    <n v="1"/>
    <x v="1"/>
  </r>
  <r>
    <x v="0"/>
    <x v="0"/>
    <x v="1"/>
    <x v="0"/>
    <n v="660"/>
    <x v="8"/>
    <n v="1"/>
    <x v="1"/>
  </r>
  <r>
    <x v="0"/>
    <x v="0"/>
    <x v="1"/>
    <x v="0"/>
    <n v="950"/>
    <x v="4"/>
    <n v="1"/>
    <x v="1"/>
  </r>
  <r>
    <x v="0"/>
    <x v="0"/>
    <x v="1"/>
    <x v="0"/>
    <n v="1000"/>
    <x v="1"/>
    <n v="5"/>
    <x v="1"/>
  </r>
  <r>
    <x v="0"/>
    <x v="0"/>
    <x v="1"/>
    <x v="0"/>
    <n v="1100"/>
    <x v="4"/>
    <n v="1"/>
    <x v="2"/>
  </r>
  <r>
    <x v="0"/>
    <x v="0"/>
    <x v="1"/>
    <x v="0"/>
    <n v="1250"/>
    <x v="4"/>
    <n v="1"/>
    <x v="2"/>
  </r>
  <r>
    <x v="0"/>
    <x v="0"/>
    <x v="1"/>
    <x v="0"/>
    <n v="1600"/>
    <x v="0"/>
    <n v="1"/>
    <x v="3"/>
  </r>
  <r>
    <x v="0"/>
    <x v="0"/>
    <x v="1"/>
    <x v="0"/>
    <n v="1700"/>
    <x v="4"/>
    <n v="2"/>
    <x v="3"/>
  </r>
  <r>
    <x v="0"/>
    <x v="0"/>
    <x v="1"/>
    <x v="0"/>
    <n v="2050"/>
    <x v="3"/>
    <n v="200"/>
    <x v="4"/>
  </r>
  <r>
    <x v="0"/>
    <x v="0"/>
    <x v="1"/>
    <x v="0"/>
    <n v="2120"/>
    <x v="0"/>
    <n v="2"/>
    <x v="4"/>
  </r>
  <r>
    <x v="0"/>
    <x v="0"/>
    <x v="1"/>
    <x v="1"/>
    <n v="100"/>
    <x v="4"/>
    <n v="1"/>
    <x v="0"/>
  </r>
  <r>
    <x v="0"/>
    <x v="0"/>
    <x v="1"/>
    <x v="1"/>
    <n v="800"/>
    <x v="2"/>
    <n v="2"/>
    <x v="1"/>
  </r>
  <r>
    <x v="0"/>
    <x v="0"/>
    <x v="1"/>
    <x v="1"/>
    <n v="1160"/>
    <x v="4"/>
    <n v="1"/>
    <x v="2"/>
  </r>
  <r>
    <x v="0"/>
    <x v="0"/>
    <x v="1"/>
    <x v="1"/>
    <n v="1560"/>
    <x v="2"/>
    <n v="1"/>
    <x v="3"/>
  </r>
  <r>
    <x v="0"/>
    <x v="0"/>
    <x v="1"/>
    <x v="1"/>
    <n v="1640"/>
    <x v="4"/>
    <n v="1"/>
    <x v="3"/>
  </r>
  <r>
    <x v="0"/>
    <x v="0"/>
    <x v="1"/>
    <x v="1"/>
    <n v="1740"/>
    <x v="4"/>
    <n v="1"/>
    <x v="3"/>
  </r>
  <r>
    <x v="0"/>
    <x v="0"/>
    <x v="1"/>
    <x v="1"/>
    <n v="1740"/>
    <x v="2"/>
    <n v="6"/>
    <x v="3"/>
  </r>
  <r>
    <x v="0"/>
    <x v="0"/>
    <x v="1"/>
    <x v="1"/>
    <n v="1990"/>
    <x v="4"/>
    <n v="2"/>
    <x v="3"/>
  </r>
  <r>
    <x v="0"/>
    <x v="0"/>
    <x v="1"/>
    <x v="1"/>
    <n v="2240"/>
    <x v="2"/>
    <n v="20"/>
    <x v="4"/>
  </r>
  <r>
    <x v="0"/>
    <x v="0"/>
    <x v="1"/>
    <x v="1"/>
    <n v="2310"/>
    <x v="7"/>
    <n v="3"/>
    <x v="4"/>
  </r>
  <r>
    <x v="0"/>
    <x v="0"/>
    <x v="1"/>
    <x v="1"/>
    <n v="2360"/>
    <x v="4"/>
    <n v="2"/>
    <x v="4"/>
  </r>
  <r>
    <x v="0"/>
    <x v="0"/>
    <x v="1"/>
    <x v="1"/>
    <n v="2400"/>
    <x v="7"/>
    <n v="50"/>
    <x v="4"/>
  </r>
  <r>
    <x v="0"/>
    <x v="0"/>
    <x v="1"/>
    <x v="2"/>
    <n v="70"/>
    <x v="5"/>
    <n v="100"/>
    <x v="5"/>
  </r>
  <r>
    <x v="0"/>
    <x v="0"/>
    <x v="1"/>
    <x v="2"/>
    <n v="270"/>
    <x v="6"/>
    <n v="20"/>
    <x v="0"/>
  </r>
  <r>
    <x v="0"/>
    <x v="0"/>
    <x v="1"/>
    <x v="2"/>
    <n v="1040"/>
    <x v="4"/>
    <n v="1"/>
    <x v="2"/>
  </r>
  <r>
    <x v="0"/>
    <x v="0"/>
    <x v="1"/>
    <x v="2"/>
    <n v="1340"/>
    <x v="0"/>
    <n v="2"/>
    <x v="2"/>
  </r>
  <r>
    <x v="0"/>
    <x v="0"/>
    <x v="1"/>
    <x v="2"/>
    <n v="1500"/>
    <x v="0"/>
    <n v="2"/>
    <x v="2"/>
  </r>
  <r>
    <x v="0"/>
    <x v="0"/>
    <x v="1"/>
    <x v="2"/>
    <n v="1570"/>
    <x v="4"/>
    <n v="1"/>
    <x v="3"/>
  </r>
  <r>
    <x v="0"/>
    <x v="0"/>
    <x v="1"/>
    <x v="2"/>
    <n v="2040"/>
    <x v="3"/>
    <n v="50"/>
    <x v="4"/>
  </r>
  <r>
    <x v="0"/>
    <x v="0"/>
    <x v="1"/>
    <x v="2"/>
    <n v="2160"/>
    <x v="2"/>
    <n v="1"/>
    <x v="4"/>
  </r>
  <r>
    <x v="0"/>
    <x v="0"/>
    <x v="1"/>
    <x v="2"/>
    <n v="2270"/>
    <x v="2"/>
    <n v="4"/>
    <x v="4"/>
  </r>
  <r>
    <x v="0"/>
    <x v="0"/>
    <x v="1"/>
    <x v="3"/>
    <n v="130"/>
    <x v="4"/>
    <n v="1"/>
    <x v="0"/>
  </r>
  <r>
    <x v="0"/>
    <x v="0"/>
    <x v="1"/>
    <x v="3"/>
    <n v="130"/>
    <x v="6"/>
    <n v="7"/>
    <x v="0"/>
  </r>
  <r>
    <x v="0"/>
    <x v="0"/>
    <x v="1"/>
    <x v="3"/>
    <n v="400"/>
    <x v="7"/>
    <n v="9"/>
    <x v="0"/>
  </r>
  <r>
    <x v="0"/>
    <x v="0"/>
    <x v="1"/>
    <x v="3"/>
    <n v="840"/>
    <x v="3"/>
    <n v="50"/>
    <x v="1"/>
  </r>
  <r>
    <x v="0"/>
    <x v="0"/>
    <x v="1"/>
    <x v="3"/>
    <n v="1020"/>
    <x v="0"/>
    <n v="2"/>
    <x v="2"/>
  </r>
  <r>
    <x v="0"/>
    <x v="0"/>
    <x v="1"/>
    <x v="3"/>
    <n v="1220"/>
    <x v="4"/>
    <n v="1"/>
    <x v="2"/>
  </r>
  <r>
    <x v="0"/>
    <x v="0"/>
    <x v="1"/>
    <x v="3"/>
    <n v="1520"/>
    <x v="8"/>
    <n v="1"/>
    <x v="3"/>
  </r>
  <r>
    <x v="0"/>
    <x v="0"/>
    <x v="1"/>
    <x v="3"/>
    <n v="1590"/>
    <x v="2"/>
    <n v="2"/>
    <x v="3"/>
  </r>
  <r>
    <x v="0"/>
    <x v="0"/>
    <x v="1"/>
    <x v="3"/>
    <n v="1650"/>
    <x v="0"/>
    <n v="2"/>
    <x v="3"/>
  </r>
  <r>
    <x v="0"/>
    <x v="0"/>
    <x v="2"/>
    <x v="0"/>
    <n v="120"/>
    <x v="2"/>
    <n v="1"/>
    <x v="0"/>
  </r>
  <r>
    <x v="0"/>
    <x v="0"/>
    <x v="2"/>
    <x v="0"/>
    <n v="125"/>
    <x v="4"/>
    <n v="1"/>
    <x v="0"/>
  </r>
  <r>
    <x v="0"/>
    <x v="0"/>
    <x v="2"/>
    <x v="0"/>
    <n v="380"/>
    <x v="0"/>
    <n v="1"/>
    <x v="0"/>
  </r>
  <r>
    <x v="0"/>
    <x v="0"/>
    <x v="2"/>
    <x v="0"/>
    <n v="430"/>
    <x v="0"/>
    <n v="1"/>
    <x v="0"/>
  </r>
  <r>
    <x v="0"/>
    <x v="0"/>
    <x v="2"/>
    <x v="0"/>
    <n v="700"/>
    <x v="4"/>
    <n v="1"/>
    <x v="1"/>
  </r>
  <r>
    <x v="0"/>
    <x v="0"/>
    <x v="2"/>
    <x v="0"/>
    <n v="730"/>
    <x v="2"/>
    <n v="9"/>
    <x v="1"/>
  </r>
  <r>
    <x v="0"/>
    <x v="0"/>
    <x v="2"/>
    <x v="0"/>
    <n v="840"/>
    <x v="3"/>
    <n v="20"/>
    <x v="1"/>
  </r>
  <r>
    <x v="0"/>
    <x v="0"/>
    <x v="2"/>
    <x v="0"/>
    <n v="860"/>
    <x v="2"/>
    <n v="4"/>
    <x v="1"/>
  </r>
  <r>
    <x v="0"/>
    <x v="0"/>
    <x v="2"/>
    <x v="0"/>
    <n v="900"/>
    <x v="0"/>
    <n v="2"/>
    <x v="1"/>
  </r>
  <r>
    <x v="0"/>
    <x v="0"/>
    <x v="2"/>
    <x v="0"/>
    <n v="900"/>
    <x v="3"/>
    <n v="20"/>
    <x v="1"/>
  </r>
  <r>
    <x v="0"/>
    <x v="0"/>
    <x v="2"/>
    <x v="0"/>
    <n v="950"/>
    <x v="0"/>
    <n v="4"/>
    <x v="1"/>
  </r>
  <r>
    <x v="0"/>
    <x v="0"/>
    <x v="2"/>
    <x v="0"/>
    <n v="990"/>
    <x v="0"/>
    <n v="12"/>
    <x v="1"/>
  </r>
  <r>
    <x v="0"/>
    <x v="0"/>
    <x v="2"/>
    <x v="0"/>
    <n v="1040"/>
    <x v="0"/>
    <n v="4"/>
    <x v="2"/>
  </r>
  <r>
    <x v="0"/>
    <x v="0"/>
    <x v="2"/>
    <x v="0"/>
    <n v="1310"/>
    <x v="2"/>
    <n v="5"/>
    <x v="2"/>
  </r>
  <r>
    <x v="0"/>
    <x v="0"/>
    <x v="2"/>
    <x v="0"/>
    <n v="1400"/>
    <x v="4"/>
    <n v="1"/>
    <x v="2"/>
  </r>
  <r>
    <x v="0"/>
    <x v="0"/>
    <x v="2"/>
    <x v="0"/>
    <n v="1800"/>
    <x v="2"/>
    <n v="10"/>
    <x v="3"/>
  </r>
  <r>
    <x v="0"/>
    <x v="0"/>
    <x v="2"/>
    <x v="0"/>
    <n v="1850"/>
    <x v="2"/>
    <n v="10"/>
    <x v="3"/>
  </r>
  <r>
    <x v="0"/>
    <x v="0"/>
    <x v="2"/>
    <x v="0"/>
    <n v="1950"/>
    <x v="2"/>
    <n v="10"/>
    <x v="3"/>
  </r>
  <r>
    <x v="0"/>
    <x v="0"/>
    <x v="2"/>
    <x v="0"/>
    <n v="2000"/>
    <x v="2"/>
    <n v="2"/>
    <x v="3"/>
  </r>
  <r>
    <x v="0"/>
    <x v="0"/>
    <x v="2"/>
    <x v="1"/>
    <n v="110"/>
    <x v="6"/>
    <n v="50"/>
    <x v="0"/>
  </r>
  <r>
    <x v="0"/>
    <x v="0"/>
    <x v="2"/>
    <x v="1"/>
    <n v="130"/>
    <x v="0"/>
    <n v="1"/>
    <x v="0"/>
  </r>
  <r>
    <x v="0"/>
    <x v="0"/>
    <x v="2"/>
    <x v="1"/>
    <n v="490"/>
    <x v="2"/>
    <n v="2"/>
    <x v="0"/>
  </r>
  <r>
    <x v="0"/>
    <x v="0"/>
    <x v="2"/>
    <x v="1"/>
    <n v="860"/>
    <x v="2"/>
    <n v="3"/>
    <x v="1"/>
  </r>
  <r>
    <x v="0"/>
    <x v="0"/>
    <x v="2"/>
    <x v="1"/>
    <n v="1060"/>
    <x v="9"/>
    <n v="8"/>
    <x v="2"/>
  </r>
  <r>
    <x v="0"/>
    <x v="0"/>
    <x v="2"/>
    <x v="1"/>
    <n v="1310"/>
    <x v="9"/>
    <n v="1"/>
    <x v="2"/>
  </r>
  <r>
    <x v="0"/>
    <x v="0"/>
    <x v="2"/>
    <x v="1"/>
    <n v="1420"/>
    <x v="1"/>
    <n v="20"/>
    <x v="2"/>
  </r>
  <r>
    <x v="0"/>
    <x v="0"/>
    <x v="2"/>
    <x v="1"/>
    <n v="1570"/>
    <x v="0"/>
    <n v="3"/>
    <x v="3"/>
  </r>
  <r>
    <x v="0"/>
    <x v="0"/>
    <x v="2"/>
    <x v="1"/>
    <n v="1610"/>
    <x v="0"/>
    <n v="1"/>
    <x v="3"/>
  </r>
  <r>
    <x v="0"/>
    <x v="0"/>
    <x v="2"/>
    <x v="1"/>
    <n v="1890"/>
    <x v="4"/>
    <n v="1"/>
    <x v="3"/>
  </r>
  <r>
    <x v="0"/>
    <x v="0"/>
    <x v="2"/>
    <x v="1"/>
    <n v="2500"/>
    <x v="0"/>
    <n v="2"/>
    <x v="4"/>
  </r>
  <r>
    <x v="0"/>
    <x v="0"/>
    <x v="2"/>
    <x v="2"/>
    <n v="20"/>
    <x v="4"/>
    <n v="1"/>
    <x v="5"/>
  </r>
  <r>
    <x v="0"/>
    <x v="0"/>
    <x v="2"/>
    <x v="2"/>
    <n v="80"/>
    <x v="6"/>
    <n v="20"/>
    <x v="5"/>
  </r>
  <r>
    <x v="0"/>
    <x v="0"/>
    <x v="2"/>
    <x v="2"/>
    <n v="270"/>
    <x v="6"/>
    <n v="1"/>
    <x v="0"/>
  </r>
  <r>
    <x v="0"/>
    <x v="0"/>
    <x v="2"/>
    <x v="2"/>
    <n v="340"/>
    <x v="2"/>
    <n v="1"/>
    <x v="0"/>
  </r>
  <r>
    <x v="0"/>
    <x v="0"/>
    <x v="2"/>
    <x v="2"/>
    <n v="870"/>
    <x v="4"/>
    <n v="1"/>
    <x v="1"/>
  </r>
  <r>
    <x v="0"/>
    <x v="0"/>
    <x v="2"/>
    <x v="2"/>
    <n v="1000"/>
    <x v="3"/>
    <n v="50"/>
    <x v="1"/>
  </r>
  <r>
    <x v="0"/>
    <x v="0"/>
    <x v="2"/>
    <x v="2"/>
    <n v="1100"/>
    <x v="3"/>
    <n v="20"/>
    <x v="2"/>
  </r>
  <r>
    <x v="0"/>
    <x v="0"/>
    <x v="2"/>
    <x v="2"/>
    <n v="1230"/>
    <x v="1"/>
    <n v="2"/>
    <x v="2"/>
  </r>
  <r>
    <x v="0"/>
    <x v="0"/>
    <x v="2"/>
    <x v="2"/>
    <n v="1560"/>
    <x v="4"/>
    <n v="1"/>
    <x v="3"/>
  </r>
  <r>
    <x v="0"/>
    <x v="0"/>
    <x v="2"/>
    <x v="2"/>
    <n v="2060"/>
    <x v="1"/>
    <n v="20"/>
    <x v="4"/>
  </r>
  <r>
    <x v="0"/>
    <x v="0"/>
    <x v="2"/>
    <x v="2"/>
    <n v="2120"/>
    <x v="4"/>
    <n v="1"/>
    <x v="4"/>
  </r>
  <r>
    <x v="0"/>
    <x v="0"/>
    <x v="2"/>
    <x v="3"/>
    <n v="70"/>
    <x v="6"/>
    <n v="9"/>
    <x v="5"/>
  </r>
  <r>
    <x v="0"/>
    <x v="0"/>
    <x v="2"/>
    <x v="3"/>
    <n v="160"/>
    <x v="6"/>
    <n v="3"/>
    <x v="0"/>
  </r>
  <r>
    <x v="0"/>
    <x v="0"/>
    <x v="2"/>
    <x v="3"/>
    <n v="310"/>
    <x v="3"/>
    <n v="50"/>
    <x v="0"/>
  </r>
  <r>
    <x v="0"/>
    <x v="0"/>
    <x v="2"/>
    <x v="3"/>
    <n v="1020"/>
    <x v="3"/>
    <n v="20"/>
    <x v="2"/>
  </r>
  <r>
    <x v="0"/>
    <x v="0"/>
    <x v="2"/>
    <x v="3"/>
    <n v="1020"/>
    <x v="4"/>
    <n v="1"/>
    <x v="2"/>
  </r>
  <r>
    <x v="0"/>
    <x v="0"/>
    <x v="2"/>
    <x v="3"/>
    <n v="1320"/>
    <x v="2"/>
    <n v="2"/>
    <x v="2"/>
  </r>
  <r>
    <x v="0"/>
    <x v="0"/>
    <x v="2"/>
    <x v="3"/>
    <n v="1320"/>
    <x v="3"/>
    <n v="20"/>
    <x v="2"/>
  </r>
  <r>
    <x v="0"/>
    <x v="0"/>
    <x v="2"/>
    <x v="3"/>
    <n v="1430"/>
    <x v="0"/>
    <n v="2"/>
    <x v="2"/>
  </r>
  <r>
    <x v="0"/>
    <x v="0"/>
    <x v="2"/>
    <x v="3"/>
    <n v="1500"/>
    <x v="4"/>
    <n v="1"/>
    <x v="2"/>
  </r>
  <r>
    <x v="0"/>
    <x v="0"/>
    <x v="2"/>
    <x v="3"/>
    <n v="1970"/>
    <x v="0"/>
    <n v="2"/>
    <x v="3"/>
  </r>
  <r>
    <x v="0"/>
    <x v="0"/>
    <x v="2"/>
    <x v="3"/>
    <n v="2070"/>
    <x v="4"/>
    <n v="1"/>
    <x v="4"/>
  </r>
  <r>
    <x v="0"/>
    <x v="0"/>
    <x v="2"/>
    <x v="3"/>
    <n v="2170"/>
    <x v="4"/>
    <n v="1"/>
    <x v="4"/>
  </r>
  <r>
    <x v="0"/>
    <x v="0"/>
    <x v="2"/>
    <x v="3"/>
    <n v="2340"/>
    <x v="4"/>
    <n v="2"/>
    <x v="4"/>
  </r>
  <r>
    <x v="0"/>
    <x v="0"/>
    <x v="2"/>
    <x v="3"/>
    <n v="2340"/>
    <x v="0"/>
    <n v="1"/>
    <x v="4"/>
  </r>
  <r>
    <x v="1"/>
    <x v="0"/>
    <x v="2"/>
    <x v="0"/>
    <n v="70"/>
    <x v="5"/>
    <n v="1000"/>
    <x v="5"/>
  </r>
  <r>
    <x v="1"/>
    <x v="0"/>
    <x v="2"/>
    <x v="0"/>
    <n v="200"/>
    <x v="5"/>
    <n v="20"/>
    <x v="0"/>
  </r>
  <r>
    <x v="1"/>
    <x v="0"/>
    <x v="2"/>
    <x v="0"/>
    <n v="250"/>
    <x v="5"/>
    <n v="20"/>
    <x v="0"/>
  </r>
  <r>
    <x v="1"/>
    <x v="0"/>
    <x v="2"/>
    <x v="0"/>
    <n v="370"/>
    <x v="5"/>
    <n v="50"/>
    <x v="0"/>
  </r>
  <r>
    <x v="1"/>
    <x v="0"/>
    <x v="2"/>
    <x v="0"/>
    <n v="410"/>
    <x v="6"/>
    <n v="10"/>
    <x v="0"/>
  </r>
  <r>
    <x v="1"/>
    <x v="0"/>
    <x v="2"/>
    <x v="0"/>
    <n v="470"/>
    <x v="6"/>
    <n v="2"/>
    <x v="0"/>
  </r>
  <r>
    <x v="1"/>
    <x v="0"/>
    <x v="2"/>
    <x v="0"/>
    <n v="480"/>
    <x v="5"/>
    <n v="50"/>
    <x v="0"/>
  </r>
  <r>
    <x v="1"/>
    <x v="0"/>
    <x v="2"/>
    <x v="0"/>
    <n v="560"/>
    <x v="5"/>
    <n v="20"/>
    <x v="1"/>
  </r>
  <r>
    <x v="1"/>
    <x v="0"/>
    <x v="2"/>
    <x v="0"/>
    <n v="590"/>
    <x v="6"/>
    <n v="50"/>
    <x v="1"/>
  </r>
  <r>
    <x v="1"/>
    <x v="0"/>
    <x v="2"/>
    <x v="0"/>
    <n v="610"/>
    <x v="5"/>
    <n v="20"/>
    <x v="1"/>
  </r>
  <r>
    <x v="1"/>
    <x v="0"/>
    <x v="2"/>
    <x v="0"/>
    <n v="690"/>
    <x v="6"/>
    <n v="50"/>
    <x v="1"/>
  </r>
  <r>
    <x v="1"/>
    <x v="0"/>
    <x v="2"/>
    <x v="0"/>
    <n v="780"/>
    <x v="5"/>
    <n v="20"/>
    <x v="1"/>
  </r>
  <r>
    <x v="1"/>
    <x v="0"/>
    <x v="2"/>
    <x v="0"/>
    <n v="820"/>
    <x v="6"/>
    <n v="20"/>
    <x v="1"/>
  </r>
  <r>
    <x v="1"/>
    <x v="0"/>
    <x v="2"/>
    <x v="0"/>
    <n v="900"/>
    <x v="5"/>
    <n v="50"/>
    <x v="1"/>
  </r>
  <r>
    <x v="1"/>
    <x v="0"/>
    <x v="2"/>
    <x v="0"/>
    <n v="940"/>
    <x v="6"/>
    <n v="100"/>
    <x v="1"/>
  </r>
  <r>
    <x v="1"/>
    <x v="0"/>
    <x v="2"/>
    <x v="0"/>
    <n v="1000"/>
    <x v="5"/>
    <n v="10000"/>
    <x v="1"/>
  </r>
  <r>
    <x v="1"/>
    <x v="0"/>
    <x v="2"/>
    <x v="0"/>
    <n v="1070"/>
    <x v="4"/>
    <n v="2"/>
    <x v="2"/>
  </r>
  <r>
    <x v="1"/>
    <x v="0"/>
    <x v="2"/>
    <x v="0"/>
    <n v="1160"/>
    <x v="6"/>
    <n v="200"/>
    <x v="2"/>
  </r>
  <r>
    <x v="1"/>
    <x v="0"/>
    <x v="2"/>
    <x v="0"/>
    <n v="1160"/>
    <x v="5"/>
    <n v="50"/>
    <x v="2"/>
  </r>
  <r>
    <x v="1"/>
    <x v="0"/>
    <x v="2"/>
    <x v="0"/>
    <n v="1300"/>
    <x v="5"/>
    <n v="1000"/>
    <x v="2"/>
  </r>
  <r>
    <x v="1"/>
    <x v="0"/>
    <x v="2"/>
    <x v="0"/>
    <n v="1380"/>
    <x v="4"/>
    <n v="1"/>
    <x v="2"/>
  </r>
  <r>
    <x v="1"/>
    <x v="0"/>
    <x v="2"/>
    <x v="0"/>
    <n v="1560"/>
    <x v="6"/>
    <n v="20"/>
    <x v="3"/>
  </r>
  <r>
    <x v="1"/>
    <x v="0"/>
    <x v="2"/>
    <x v="0"/>
    <n v="1650"/>
    <x v="5"/>
    <n v="20"/>
    <x v="3"/>
  </r>
  <r>
    <x v="1"/>
    <x v="0"/>
    <x v="2"/>
    <x v="0"/>
    <n v="1670"/>
    <x v="6"/>
    <n v="20"/>
    <x v="3"/>
  </r>
  <r>
    <x v="1"/>
    <x v="0"/>
    <x v="2"/>
    <x v="0"/>
    <n v="1750"/>
    <x v="6"/>
    <n v="50"/>
    <x v="3"/>
  </r>
  <r>
    <x v="1"/>
    <x v="0"/>
    <x v="2"/>
    <x v="0"/>
    <n v="1790"/>
    <x v="10"/>
    <n v="20"/>
    <x v="3"/>
  </r>
  <r>
    <x v="1"/>
    <x v="0"/>
    <x v="2"/>
    <x v="0"/>
    <n v="2130"/>
    <x v="5"/>
    <n v="50"/>
    <x v="4"/>
  </r>
  <r>
    <x v="1"/>
    <x v="0"/>
    <x v="2"/>
    <x v="0"/>
    <n v="2200"/>
    <x v="5"/>
    <n v="50"/>
    <x v="4"/>
  </r>
  <r>
    <x v="1"/>
    <x v="0"/>
    <x v="2"/>
    <x v="0"/>
    <n v="2300"/>
    <x v="6"/>
    <n v="20"/>
    <x v="4"/>
  </r>
  <r>
    <x v="1"/>
    <x v="0"/>
    <x v="2"/>
    <x v="0"/>
    <n v="2360"/>
    <x v="5"/>
    <n v="100"/>
    <x v="4"/>
  </r>
  <r>
    <x v="1"/>
    <x v="0"/>
    <x v="2"/>
    <x v="0"/>
    <n v="2410"/>
    <x v="6"/>
    <n v="20"/>
    <x v="4"/>
  </r>
  <r>
    <x v="1"/>
    <x v="0"/>
    <x v="2"/>
    <x v="0"/>
    <n v="2450"/>
    <x v="10"/>
    <n v="7"/>
    <x v="4"/>
  </r>
  <r>
    <x v="1"/>
    <x v="0"/>
    <x v="2"/>
    <x v="1"/>
    <n v="60"/>
    <x v="5"/>
    <n v="20"/>
    <x v="5"/>
  </r>
  <r>
    <x v="1"/>
    <x v="0"/>
    <x v="2"/>
    <x v="1"/>
    <n v="100"/>
    <x v="5"/>
    <n v="50"/>
    <x v="0"/>
  </r>
  <r>
    <x v="1"/>
    <x v="0"/>
    <x v="2"/>
    <x v="1"/>
    <n v="190"/>
    <x v="5"/>
    <n v="20"/>
    <x v="0"/>
  </r>
  <r>
    <x v="1"/>
    <x v="0"/>
    <x v="2"/>
    <x v="1"/>
    <n v="230"/>
    <x v="6"/>
    <n v="20"/>
    <x v="0"/>
  </r>
  <r>
    <x v="1"/>
    <x v="0"/>
    <x v="2"/>
    <x v="1"/>
    <n v="260"/>
    <x v="5"/>
    <n v="50"/>
    <x v="0"/>
  </r>
  <r>
    <x v="1"/>
    <x v="0"/>
    <x v="2"/>
    <x v="1"/>
    <n v="270"/>
    <x v="11"/>
    <n v="3"/>
    <x v="0"/>
  </r>
  <r>
    <x v="1"/>
    <x v="0"/>
    <x v="2"/>
    <x v="1"/>
    <n v="320"/>
    <x v="5"/>
    <n v="100"/>
    <x v="0"/>
  </r>
  <r>
    <x v="1"/>
    <x v="0"/>
    <x v="2"/>
    <x v="1"/>
    <n v="330"/>
    <x v="6"/>
    <n v="100"/>
    <x v="0"/>
  </r>
  <r>
    <x v="1"/>
    <x v="0"/>
    <x v="2"/>
    <x v="1"/>
    <n v="400"/>
    <x v="5"/>
    <n v="10000"/>
    <x v="0"/>
  </r>
  <r>
    <x v="1"/>
    <x v="0"/>
    <x v="2"/>
    <x v="1"/>
    <n v="630"/>
    <x v="1"/>
    <n v="3"/>
    <x v="1"/>
  </r>
  <r>
    <x v="1"/>
    <x v="0"/>
    <x v="2"/>
    <x v="1"/>
    <n v="740"/>
    <x v="6"/>
    <n v="50"/>
    <x v="1"/>
  </r>
  <r>
    <x v="1"/>
    <x v="0"/>
    <x v="2"/>
    <x v="1"/>
    <n v="820"/>
    <x v="5"/>
    <n v="200"/>
    <x v="1"/>
  </r>
  <r>
    <x v="1"/>
    <x v="0"/>
    <x v="2"/>
    <x v="1"/>
    <n v="860"/>
    <x v="6"/>
    <n v="500"/>
    <x v="1"/>
  </r>
  <r>
    <x v="1"/>
    <x v="0"/>
    <x v="2"/>
    <x v="1"/>
    <n v="940"/>
    <x v="5"/>
    <n v="500"/>
    <x v="1"/>
  </r>
  <r>
    <x v="1"/>
    <x v="0"/>
    <x v="2"/>
    <x v="1"/>
    <n v="950"/>
    <x v="6"/>
    <n v="50"/>
    <x v="1"/>
  </r>
  <r>
    <x v="1"/>
    <x v="0"/>
    <x v="2"/>
    <x v="1"/>
    <n v="1020"/>
    <x v="0"/>
    <n v="1"/>
    <x v="2"/>
  </r>
  <r>
    <x v="1"/>
    <x v="0"/>
    <x v="2"/>
    <x v="1"/>
    <n v="40"/>
    <x v="1"/>
    <n v="2"/>
    <x v="5"/>
  </r>
  <r>
    <x v="1"/>
    <x v="0"/>
    <x v="2"/>
    <x v="1"/>
    <n v="1100"/>
    <x v="6"/>
    <n v="20"/>
    <x v="2"/>
  </r>
  <r>
    <x v="1"/>
    <x v="0"/>
    <x v="2"/>
    <x v="1"/>
    <n v="1100"/>
    <x v="5"/>
    <n v="20"/>
    <x v="2"/>
  </r>
  <r>
    <x v="1"/>
    <x v="0"/>
    <x v="2"/>
    <x v="1"/>
    <n v="1110"/>
    <x v="11"/>
    <n v="20"/>
    <x v="2"/>
  </r>
  <r>
    <x v="1"/>
    <x v="0"/>
    <x v="2"/>
    <x v="1"/>
    <n v="1160"/>
    <x v="5"/>
    <n v="50"/>
    <x v="2"/>
  </r>
  <r>
    <x v="1"/>
    <x v="0"/>
    <x v="2"/>
    <x v="1"/>
    <n v="1230"/>
    <x v="11"/>
    <n v="3"/>
    <x v="2"/>
  </r>
  <r>
    <x v="1"/>
    <x v="0"/>
    <x v="2"/>
    <x v="1"/>
    <n v="1320"/>
    <x v="6"/>
    <n v="200"/>
    <x v="2"/>
  </r>
  <r>
    <x v="1"/>
    <x v="0"/>
    <x v="2"/>
    <x v="1"/>
    <n v="1370"/>
    <x v="12"/>
    <n v="20"/>
    <x v="2"/>
  </r>
  <r>
    <x v="1"/>
    <x v="0"/>
    <x v="2"/>
    <x v="1"/>
    <n v="1400"/>
    <x v="5"/>
    <n v="100"/>
    <x v="2"/>
  </r>
  <r>
    <x v="1"/>
    <x v="0"/>
    <x v="2"/>
    <x v="1"/>
    <n v="1420"/>
    <x v="6"/>
    <n v="50"/>
    <x v="2"/>
  </r>
  <r>
    <x v="1"/>
    <x v="0"/>
    <x v="2"/>
    <x v="1"/>
    <n v="1500"/>
    <x v="5"/>
    <n v="50"/>
    <x v="2"/>
  </r>
  <r>
    <x v="1"/>
    <x v="0"/>
    <x v="2"/>
    <x v="1"/>
    <n v="1620"/>
    <x v="5"/>
    <n v="20"/>
    <x v="3"/>
  </r>
  <r>
    <x v="1"/>
    <x v="0"/>
    <x v="2"/>
    <x v="1"/>
    <n v="1670"/>
    <x v="12"/>
    <n v="50"/>
    <x v="3"/>
  </r>
  <r>
    <x v="1"/>
    <x v="0"/>
    <x v="2"/>
    <x v="1"/>
    <n v="1760"/>
    <x v="5"/>
    <n v="100"/>
    <x v="3"/>
  </r>
  <r>
    <x v="1"/>
    <x v="0"/>
    <x v="2"/>
    <x v="1"/>
    <n v="1830"/>
    <x v="5"/>
    <n v="100"/>
    <x v="3"/>
  </r>
  <r>
    <x v="1"/>
    <x v="0"/>
    <x v="2"/>
    <x v="1"/>
    <n v="1920"/>
    <x v="5"/>
    <n v="10000"/>
    <x v="3"/>
  </r>
  <r>
    <x v="1"/>
    <x v="0"/>
    <x v="2"/>
    <x v="1"/>
    <n v="2030"/>
    <x v="12"/>
    <n v="20"/>
    <x v="4"/>
  </r>
  <r>
    <x v="1"/>
    <x v="0"/>
    <x v="2"/>
    <x v="1"/>
    <n v="80"/>
    <x v="5"/>
    <n v="1000"/>
    <x v="5"/>
  </r>
  <r>
    <x v="1"/>
    <x v="0"/>
    <x v="2"/>
    <x v="1"/>
    <n v="2130"/>
    <x v="11"/>
    <n v="200"/>
    <x v="4"/>
  </r>
  <r>
    <x v="1"/>
    <x v="0"/>
    <x v="2"/>
    <x v="1"/>
    <n v="2340"/>
    <x v="11"/>
    <n v="20"/>
    <x v="4"/>
  </r>
  <r>
    <x v="1"/>
    <x v="0"/>
    <x v="2"/>
    <x v="1"/>
    <n v="2370"/>
    <x v="5"/>
    <n v="6"/>
    <x v="4"/>
  </r>
  <r>
    <x v="1"/>
    <x v="0"/>
    <x v="0"/>
    <x v="0"/>
    <n v="30"/>
    <x v="5"/>
    <n v="50"/>
    <x v="5"/>
  </r>
  <r>
    <x v="1"/>
    <x v="0"/>
    <x v="0"/>
    <x v="0"/>
    <n v="90"/>
    <x v="5"/>
    <n v="200"/>
    <x v="5"/>
  </r>
  <r>
    <x v="1"/>
    <x v="0"/>
    <x v="0"/>
    <x v="0"/>
    <n v="110"/>
    <x v="4"/>
    <n v="1"/>
    <x v="0"/>
  </r>
  <r>
    <x v="1"/>
    <x v="0"/>
    <x v="0"/>
    <x v="0"/>
    <n v="130"/>
    <x v="5"/>
    <n v="50"/>
    <x v="0"/>
  </r>
  <r>
    <x v="1"/>
    <x v="0"/>
    <x v="0"/>
    <x v="0"/>
    <n v="260"/>
    <x v="5"/>
    <n v="50"/>
    <x v="0"/>
  </r>
  <r>
    <x v="1"/>
    <x v="0"/>
    <x v="0"/>
    <x v="0"/>
    <n v="420"/>
    <x v="5"/>
    <n v="100"/>
    <x v="0"/>
  </r>
  <r>
    <x v="1"/>
    <x v="0"/>
    <x v="0"/>
    <x v="0"/>
    <n v="600"/>
    <x v="6"/>
    <n v="4"/>
    <x v="1"/>
  </r>
  <r>
    <x v="1"/>
    <x v="0"/>
    <x v="0"/>
    <x v="0"/>
    <n v="620"/>
    <x v="5"/>
    <n v="10000"/>
    <x v="1"/>
  </r>
  <r>
    <x v="1"/>
    <x v="0"/>
    <x v="0"/>
    <x v="0"/>
    <n v="780"/>
    <x v="5"/>
    <n v="1000"/>
    <x v="1"/>
  </r>
  <r>
    <x v="1"/>
    <x v="0"/>
    <x v="0"/>
    <x v="0"/>
    <n v="980"/>
    <x v="5"/>
    <n v="50"/>
    <x v="1"/>
  </r>
  <r>
    <x v="1"/>
    <x v="0"/>
    <x v="0"/>
    <x v="0"/>
    <n v="1010"/>
    <x v="5"/>
    <n v="20"/>
    <x v="2"/>
  </r>
  <r>
    <x v="1"/>
    <x v="0"/>
    <x v="0"/>
    <x v="0"/>
    <n v="1090"/>
    <x v="5"/>
    <n v="50"/>
    <x v="2"/>
  </r>
  <r>
    <x v="1"/>
    <x v="0"/>
    <x v="0"/>
    <x v="0"/>
    <n v="1120"/>
    <x v="0"/>
    <n v="1"/>
    <x v="2"/>
  </r>
  <r>
    <x v="1"/>
    <x v="0"/>
    <x v="0"/>
    <x v="0"/>
    <n v="1150"/>
    <x v="6"/>
    <n v="1000"/>
    <x v="2"/>
  </r>
  <r>
    <x v="1"/>
    <x v="0"/>
    <x v="0"/>
    <x v="0"/>
    <n v="1250"/>
    <x v="6"/>
    <n v="500"/>
    <x v="2"/>
  </r>
  <r>
    <x v="1"/>
    <x v="0"/>
    <x v="0"/>
    <x v="0"/>
    <n v="1340"/>
    <x v="6"/>
    <n v="20"/>
    <x v="2"/>
  </r>
  <r>
    <x v="1"/>
    <x v="0"/>
    <x v="0"/>
    <x v="0"/>
    <n v="1430"/>
    <x v="6"/>
    <n v="20"/>
    <x v="2"/>
  </r>
  <r>
    <x v="1"/>
    <x v="0"/>
    <x v="0"/>
    <x v="0"/>
    <n v="1540"/>
    <x v="6"/>
    <n v="50"/>
    <x v="3"/>
  </r>
  <r>
    <x v="1"/>
    <x v="0"/>
    <x v="0"/>
    <x v="0"/>
    <n v="1620"/>
    <x v="6"/>
    <n v="200"/>
    <x v="3"/>
  </r>
  <r>
    <x v="1"/>
    <x v="0"/>
    <x v="0"/>
    <x v="0"/>
    <n v="1680"/>
    <x v="6"/>
    <n v="1000"/>
    <x v="3"/>
  </r>
  <r>
    <x v="1"/>
    <x v="0"/>
    <x v="0"/>
    <x v="0"/>
    <n v="1750"/>
    <x v="6"/>
    <n v="50"/>
    <x v="3"/>
  </r>
  <r>
    <x v="1"/>
    <x v="0"/>
    <x v="0"/>
    <x v="0"/>
    <n v="1830"/>
    <x v="6"/>
    <n v="20"/>
    <x v="3"/>
  </r>
  <r>
    <x v="1"/>
    <x v="0"/>
    <x v="0"/>
    <x v="0"/>
    <n v="1900"/>
    <x v="6"/>
    <n v="20"/>
    <x v="3"/>
  </r>
  <r>
    <x v="1"/>
    <x v="0"/>
    <x v="0"/>
    <x v="0"/>
    <n v="1930"/>
    <x v="6"/>
    <n v="50"/>
    <x v="3"/>
  </r>
  <r>
    <x v="1"/>
    <x v="0"/>
    <x v="0"/>
    <x v="0"/>
    <n v="2070"/>
    <x v="1"/>
    <n v="20"/>
    <x v="4"/>
  </r>
  <r>
    <x v="1"/>
    <x v="0"/>
    <x v="0"/>
    <x v="0"/>
    <n v="2100"/>
    <x v="6"/>
    <n v="500"/>
    <x v="4"/>
  </r>
  <r>
    <x v="1"/>
    <x v="0"/>
    <x v="0"/>
    <x v="0"/>
    <n v="2200"/>
    <x v="6"/>
    <n v="50"/>
    <x v="4"/>
  </r>
  <r>
    <x v="1"/>
    <x v="0"/>
    <x v="0"/>
    <x v="0"/>
    <n v="2350"/>
    <x v="6"/>
    <n v="1000"/>
    <x v="4"/>
  </r>
  <r>
    <x v="1"/>
    <x v="0"/>
    <x v="0"/>
    <x v="1"/>
    <n v="50"/>
    <x v="5"/>
    <n v="50"/>
    <x v="5"/>
  </r>
  <r>
    <x v="1"/>
    <x v="0"/>
    <x v="0"/>
    <x v="1"/>
    <n v="220"/>
    <x v="5"/>
    <n v="80"/>
    <x v="0"/>
  </r>
  <r>
    <x v="1"/>
    <x v="0"/>
    <x v="0"/>
    <x v="1"/>
    <n v="340"/>
    <x v="5"/>
    <n v="20"/>
    <x v="0"/>
  </r>
  <r>
    <x v="1"/>
    <x v="0"/>
    <x v="0"/>
    <x v="1"/>
    <n v="400"/>
    <x v="5"/>
    <n v="50"/>
    <x v="0"/>
  </r>
  <r>
    <x v="1"/>
    <x v="0"/>
    <x v="0"/>
    <x v="1"/>
    <n v="450"/>
    <x v="5"/>
    <n v="50"/>
    <x v="0"/>
  </r>
  <r>
    <x v="1"/>
    <x v="0"/>
    <x v="0"/>
    <x v="1"/>
    <n v="640"/>
    <x v="6"/>
    <n v="50"/>
    <x v="1"/>
  </r>
  <r>
    <x v="1"/>
    <x v="0"/>
    <x v="0"/>
    <x v="1"/>
    <n v="680"/>
    <x v="6"/>
    <n v="200"/>
    <x v="1"/>
  </r>
  <r>
    <x v="1"/>
    <x v="0"/>
    <x v="0"/>
    <x v="1"/>
    <n v="800"/>
    <x v="5"/>
    <n v="20"/>
    <x v="1"/>
  </r>
  <r>
    <x v="1"/>
    <x v="0"/>
    <x v="0"/>
    <x v="1"/>
    <n v="880"/>
    <x v="6"/>
    <n v="20"/>
    <x v="1"/>
  </r>
  <r>
    <x v="1"/>
    <x v="0"/>
    <x v="0"/>
    <x v="1"/>
    <n v="920"/>
    <x v="5"/>
    <n v="100"/>
    <x v="1"/>
  </r>
  <r>
    <x v="1"/>
    <x v="0"/>
    <x v="0"/>
    <x v="1"/>
    <n v="990"/>
    <x v="6"/>
    <n v="20"/>
    <x v="1"/>
  </r>
  <r>
    <x v="1"/>
    <x v="0"/>
    <x v="0"/>
    <x v="1"/>
    <n v="1060"/>
    <x v="5"/>
    <n v="50"/>
    <x v="2"/>
  </r>
  <r>
    <x v="1"/>
    <x v="0"/>
    <x v="0"/>
    <x v="1"/>
    <n v="1190"/>
    <x v="6"/>
    <n v="20"/>
    <x v="2"/>
  </r>
  <r>
    <x v="1"/>
    <x v="0"/>
    <x v="0"/>
    <x v="1"/>
    <n v="1340"/>
    <x v="5"/>
    <n v="10"/>
    <x v="2"/>
  </r>
  <r>
    <x v="1"/>
    <x v="0"/>
    <x v="0"/>
    <x v="1"/>
    <n v="1560"/>
    <x v="5"/>
    <n v="20"/>
    <x v="3"/>
  </r>
  <r>
    <x v="1"/>
    <x v="0"/>
    <x v="0"/>
    <x v="1"/>
    <n v="1710"/>
    <x v="5"/>
    <n v="1000"/>
    <x v="3"/>
  </r>
  <r>
    <x v="1"/>
    <x v="0"/>
    <x v="0"/>
    <x v="1"/>
    <n v="1790"/>
    <x v="12"/>
    <n v="20"/>
    <x v="3"/>
  </r>
  <r>
    <x v="1"/>
    <x v="0"/>
    <x v="0"/>
    <x v="1"/>
    <n v="1870"/>
    <x v="6"/>
    <n v="3"/>
    <x v="3"/>
  </r>
  <r>
    <x v="1"/>
    <x v="0"/>
    <x v="0"/>
    <x v="1"/>
    <n v="1950"/>
    <x v="5"/>
    <n v="50"/>
    <x v="3"/>
  </r>
  <r>
    <x v="1"/>
    <x v="0"/>
    <x v="0"/>
    <x v="1"/>
    <n v="2100"/>
    <x v="12"/>
    <n v="4"/>
    <x v="4"/>
  </r>
  <r>
    <x v="1"/>
    <x v="0"/>
    <x v="0"/>
    <x v="1"/>
    <n v="2170"/>
    <x v="5"/>
    <n v="200"/>
    <x v="4"/>
  </r>
  <r>
    <x v="1"/>
    <x v="0"/>
    <x v="0"/>
    <x v="1"/>
    <n v="2230"/>
    <x v="5"/>
    <n v="50"/>
    <x v="4"/>
  </r>
  <r>
    <x v="1"/>
    <x v="0"/>
    <x v="0"/>
    <x v="1"/>
    <n v="2330"/>
    <x v="6"/>
    <n v="100"/>
    <x v="4"/>
  </r>
  <r>
    <x v="1"/>
    <x v="0"/>
    <x v="0"/>
    <x v="1"/>
    <n v="2410"/>
    <x v="5"/>
    <n v="50"/>
    <x v="4"/>
  </r>
  <r>
    <x v="1"/>
    <x v="0"/>
    <x v="1"/>
    <x v="0"/>
    <n v="50"/>
    <x v="6"/>
    <n v="20"/>
    <x v="5"/>
  </r>
  <r>
    <x v="1"/>
    <x v="0"/>
    <x v="1"/>
    <x v="0"/>
    <n v="220"/>
    <x v="6"/>
    <n v="20"/>
    <x v="0"/>
  </r>
  <r>
    <x v="1"/>
    <x v="0"/>
    <x v="1"/>
    <x v="0"/>
    <n v="250"/>
    <x v="0"/>
    <n v="1"/>
    <x v="0"/>
  </r>
  <r>
    <x v="1"/>
    <x v="0"/>
    <x v="1"/>
    <x v="0"/>
    <n v="320"/>
    <x v="5"/>
    <n v="20"/>
    <x v="0"/>
  </r>
  <r>
    <x v="1"/>
    <x v="0"/>
    <x v="1"/>
    <x v="0"/>
    <n v="410"/>
    <x v="5"/>
    <n v="20"/>
    <x v="0"/>
  </r>
  <r>
    <x v="1"/>
    <x v="0"/>
    <x v="1"/>
    <x v="0"/>
    <n v="730"/>
    <x v="6"/>
    <n v="20"/>
    <x v="1"/>
  </r>
  <r>
    <x v="1"/>
    <x v="0"/>
    <x v="1"/>
    <x v="0"/>
    <n v="760"/>
    <x v="11"/>
    <n v="5"/>
    <x v="1"/>
  </r>
  <r>
    <x v="1"/>
    <x v="0"/>
    <x v="1"/>
    <x v="0"/>
    <n v="770"/>
    <x v="6"/>
    <n v="20"/>
    <x v="1"/>
  </r>
  <r>
    <x v="1"/>
    <x v="0"/>
    <x v="1"/>
    <x v="0"/>
    <n v="820"/>
    <x v="6"/>
    <n v="50"/>
    <x v="1"/>
  </r>
  <r>
    <x v="1"/>
    <x v="0"/>
    <x v="1"/>
    <x v="0"/>
    <n v="830"/>
    <x v="5"/>
    <n v="20"/>
    <x v="1"/>
  </r>
  <r>
    <x v="1"/>
    <x v="0"/>
    <x v="1"/>
    <x v="0"/>
    <n v="1100"/>
    <x v="6"/>
    <n v="20"/>
    <x v="2"/>
  </r>
  <r>
    <x v="1"/>
    <x v="0"/>
    <x v="1"/>
    <x v="0"/>
    <n v="1130"/>
    <x v="6"/>
    <n v="50"/>
    <x v="2"/>
  </r>
  <r>
    <x v="1"/>
    <x v="0"/>
    <x v="1"/>
    <x v="0"/>
    <n v="1180"/>
    <x v="6"/>
    <n v="500"/>
    <x v="2"/>
  </r>
  <r>
    <x v="1"/>
    <x v="0"/>
    <x v="1"/>
    <x v="0"/>
    <n v="450"/>
    <x v="6"/>
    <n v="100"/>
    <x v="0"/>
  </r>
  <r>
    <x v="1"/>
    <x v="0"/>
    <x v="1"/>
    <x v="0"/>
    <n v="1520"/>
    <x v="6"/>
    <n v="20"/>
    <x v="3"/>
  </r>
  <r>
    <x v="1"/>
    <x v="0"/>
    <x v="1"/>
    <x v="0"/>
    <n v="1630"/>
    <x v="6"/>
    <n v="20"/>
    <x v="3"/>
  </r>
  <r>
    <x v="1"/>
    <x v="0"/>
    <x v="1"/>
    <x v="0"/>
    <n v="1790"/>
    <x v="6"/>
    <n v="50"/>
    <x v="3"/>
  </r>
  <r>
    <x v="1"/>
    <x v="0"/>
    <x v="1"/>
    <x v="0"/>
    <n v="1830"/>
    <x v="6"/>
    <n v="100"/>
    <x v="3"/>
  </r>
  <r>
    <x v="1"/>
    <x v="0"/>
    <x v="1"/>
    <x v="0"/>
    <n v="1880"/>
    <x v="6"/>
    <n v="20"/>
    <x v="3"/>
  </r>
  <r>
    <x v="1"/>
    <x v="0"/>
    <x v="1"/>
    <x v="0"/>
    <n v="1980"/>
    <x v="6"/>
    <n v="200"/>
    <x v="3"/>
  </r>
  <r>
    <x v="1"/>
    <x v="0"/>
    <x v="1"/>
    <x v="0"/>
    <n v="2310"/>
    <x v="6"/>
    <n v="20"/>
    <x v="4"/>
  </r>
  <r>
    <x v="1"/>
    <x v="0"/>
    <x v="1"/>
    <x v="0"/>
    <n v="2360"/>
    <x v="6"/>
    <n v="20"/>
    <x v="4"/>
  </r>
  <r>
    <x v="1"/>
    <x v="0"/>
    <x v="1"/>
    <x v="0"/>
    <n v="2500"/>
    <x v="5"/>
    <n v="100"/>
    <x v="4"/>
  </r>
  <r>
    <x v="1"/>
    <x v="0"/>
    <x v="1"/>
    <x v="1"/>
    <n v="140"/>
    <x v="6"/>
    <n v="20"/>
    <x v="0"/>
  </r>
  <r>
    <x v="1"/>
    <x v="0"/>
    <x v="1"/>
    <x v="1"/>
    <n v="180"/>
    <x v="5"/>
    <n v="500"/>
    <x v="0"/>
  </r>
  <r>
    <x v="1"/>
    <x v="0"/>
    <x v="1"/>
    <x v="1"/>
    <n v="350"/>
    <x v="6"/>
    <n v="20"/>
    <x v="0"/>
  </r>
  <r>
    <x v="1"/>
    <x v="0"/>
    <x v="1"/>
    <x v="1"/>
    <n v="370"/>
    <x v="6"/>
    <n v="20"/>
    <x v="0"/>
  </r>
  <r>
    <x v="1"/>
    <x v="0"/>
    <x v="1"/>
    <x v="1"/>
    <n v="470"/>
    <x v="6"/>
    <n v="50"/>
    <x v="0"/>
  </r>
  <r>
    <x v="1"/>
    <x v="0"/>
    <x v="1"/>
    <x v="1"/>
    <n v="650"/>
    <x v="6"/>
    <n v="20"/>
    <x v="1"/>
  </r>
  <r>
    <x v="1"/>
    <x v="0"/>
    <x v="1"/>
    <x v="1"/>
    <n v="850"/>
    <x v="6"/>
    <n v="10"/>
    <x v="1"/>
  </r>
  <r>
    <x v="1"/>
    <x v="0"/>
    <x v="1"/>
    <x v="1"/>
    <n v="1070"/>
    <x v="5"/>
    <n v="20"/>
    <x v="2"/>
  </r>
  <r>
    <x v="1"/>
    <x v="0"/>
    <x v="1"/>
    <x v="1"/>
    <n v="1150"/>
    <x v="5"/>
    <n v="50"/>
    <x v="2"/>
  </r>
  <r>
    <x v="1"/>
    <x v="0"/>
    <x v="1"/>
    <x v="1"/>
    <n v="1370"/>
    <x v="5"/>
    <n v="20"/>
    <x v="2"/>
  </r>
  <r>
    <x v="1"/>
    <x v="0"/>
    <x v="1"/>
    <x v="1"/>
    <n v="1430"/>
    <x v="6"/>
    <n v="20"/>
    <x v="2"/>
  </r>
  <r>
    <x v="1"/>
    <x v="0"/>
    <x v="1"/>
    <x v="1"/>
    <n v="1520"/>
    <x v="6"/>
    <n v="50"/>
    <x v="3"/>
  </r>
  <r>
    <x v="1"/>
    <x v="0"/>
    <x v="1"/>
    <x v="1"/>
    <n v="1650"/>
    <x v="1"/>
    <n v="10"/>
    <x v="3"/>
  </r>
  <r>
    <x v="1"/>
    <x v="0"/>
    <x v="1"/>
    <x v="1"/>
    <n v="1750"/>
    <x v="6"/>
    <n v="500"/>
    <x v="3"/>
  </r>
  <r>
    <x v="1"/>
    <x v="0"/>
    <x v="1"/>
    <x v="1"/>
    <n v="2030"/>
    <x v="6"/>
    <n v="200"/>
    <x v="4"/>
  </r>
  <r>
    <x v="1"/>
    <x v="0"/>
    <x v="1"/>
    <x v="1"/>
    <n v="2230"/>
    <x v="6"/>
    <n v="200"/>
    <x v="4"/>
  </r>
  <r>
    <x v="2"/>
    <x v="0"/>
    <x v="2"/>
    <x v="0"/>
    <n v="200"/>
    <x v="3"/>
    <n v="20"/>
    <x v="0"/>
  </r>
  <r>
    <x v="2"/>
    <x v="0"/>
    <x v="2"/>
    <x v="0"/>
    <n v="280"/>
    <x v="6"/>
    <n v="2"/>
    <x v="0"/>
  </r>
  <r>
    <x v="2"/>
    <x v="0"/>
    <x v="2"/>
    <x v="0"/>
    <n v="570"/>
    <x v="3"/>
    <n v="10"/>
    <x v="1"/>
  </r>
  <r>
    <x v="2"/>
    <x v="0"/>
    <x v="2"/>
    <x v="0"/>
    <n v="820"/>
    <x v="3"/>
    <n v="20"/>
    <x v="1"/>
  </r>
  <r>
    <x v="2"/>
    <x v="0"/>
    <x v="2"/>
    <x v="0"/>
    <n v="940"/>
    <x v="3"/>
    <n v="50"/>
    <x v="1"/>
  </r>
  <r>
    <x v="2"/>
    <x v="0"/>
    <x v="2"/>
    <x v="0"/>
    <n v="1140"/>
    <x v="4"/>
    <n v="2"/>
    <x v="2"/>
  </r>
  <r>
    <x v="2"/>
    <x v="0"/>
    <x v="2"/>
    <x v="0"/>
    <n v="1510"/>
    <x v="6"/>
    <n v="50"/>
    <x v="3"/>
  </r>
  <r>
    <x v="2"/>
    <x v="0"/>
    <x v="2"/>
    <x v="0"/>
    <n v="2200"/>
    <x v="6"/>
    <n v="20"/>
    <x v="4"/>
  </r>
  <r>
    <x v="2"/>
    <x v="0"/>
    <x v="2"/>
    <x v="0"/>
    <n v="2310"/>
    <x v="0"/>
    <n v="1"/>
    <x v="4"/>
  </r>
  <r>
    <x v="2"/>
    <x v="0"/>
    <x v="2"/>
    <x v="1"/>
    <n v="170"/>
    <x v="4"/>
    <n v="1"/>
    <x v="0"/>
  </r>
  <r>
    <x v="2"/>
    <x v="0"/>
    <x v="2"/>
    <x v="1"/>
    <n v="950"/>
    <x v="6"/>
    <n v="10"/>
    <x v="1"/>
  </r>
  <r>
    <x v="2"/>
    <x v="0"/>
    <x v="2"/>
    <x v="1"/>
    <n v="1160"/>
    <x v="6"/>
    <n v="2"/>
    <x v="2"/>
  </r>
  <r>
    <x v="2"/>
    <x v="0"/>
    <x v="2"/>
    <x v="1"/>
    <n v="1580"/>
    <x v="6"/>
    <n v="20"/>
    <x v="3"/>
  </r>
  <r>
    <x v="2"/>
    <x v="0"/>
    <x v="2"/>
    <x v="1"/>
    <n v="2200"/>
    <x v="6"/>
    <n v="50"/>
    <x v="4"/>
  </r>
  <r>
    <x v="2"/>
    <x v="0"/>
    <x v="2"/>
    <x v="1"/>
    <n v="2470"/>
    <x v="6"/>
    <n v="50"/>
    <x v="4"/>
  </r>
  <r>
    <x v="2"/>
    <x v="0"/>
    <x v="0"/>
    <x v="0"/>
    <n v="260"/>
    <x v="6"/>
    <n v="20"/>
    <x v="0"/>
  </r>
  <r>
    <x v="2"/>
    <x v="0"/>
    <x v="0"/>
    <x v="0"/>
    <n v="450"/>
    <x v="3"/>
    <n v="50"/>
    <x v="0"/>
  </r>
  <r>
    <x v="2"/>
    <x v="0"/>
    <x v="0"/>
    <x v="0"/>
    <n v="580"/>
    <x v="6"/>
    <n v="10"/>
    <x v="1"/>
  </r>
  <r>
    <x v="2"/>
    <x v="0"/>
    <x v="0"/>
    <x v="0"/>
    <n v="710"/>
    <x v="0"/>
    <n v="1"/>
    <x v="1"/>
  </r>
  <r>
    <x v="2"/>
    <x v="0"/>
    <x v="0"/>
    <x v="0"/>
    <n v="810"/>
    <x v="6"/>
    <n v="6"/>
    <x v="1"/>
  </r>
  <r>
    <x v="2"/>
    <x v="0"/>
    <x v="0"/>
    <x v="0"/>
    <n v="1380"/>
    <x v="4"/>
    <n v="1"/>
    <x v="2"/>
  </r>
  <r>
    <x v="2"/>
    <x v="0"/>
    <x v="0"/>
    <x v="0"/>
    <n v="1460"/>
    <x v="0"/>
    <n v="1"/>
    <x v="2"/>
  </r>
  <r>
    <x v="2"/>
    <x v="0"/>
    <x v="0"/>
    <x v="0"/>
    <n v="1480"/>
    <x v="4"/>
    <n v="1"/>
    <x v="2"/>
  </r>
  <r>
    <x v="2"/>
    <x v="0"/>
    <x v="0"/>
    <x v="0"/>
    <n v="1920"/>
    <x v="6"/>
    <n v="20"/>
    <x v="3"/>
  </r>
  <r>
    <x v="2"/>
    <x v="0"/>
    <x v="0"/>
    <x v="0"/>
    <n v="2020"/>
    <x v="6"/>
    <n v="20"/>
    <x v="4"/>
  </r>
  <r>
    <x v="2"/>
    <x v="0"/>
    <x v="0"/>
    <x v="0"/>
    <n v="2160"/>
    <x v="4"/>
    <n v="1"/>
    <x v="4"/>
  </r>
  <r>
    <x v="2"/>
    <x v="0"/>
    <x v="0"/>
    <x v="0"/>
    <n v="2380"/>
    <x v="3"/>
    <n v="10"/>
    <x v="4"/>
  </r>
  <r>
    <x v="2"/>
    <x v="0"/>
    <x v="0"/>
    <x v="1"/>
    <n v="280"/>
    <x v="6"/>
    <n v="2"/>
    <x v="0"/>
  </r>
  <r>
    <x v="2"/>
    <x v="0"/>
    <x v="0"/>
    <x v="1"/>
    <n v="290"/>
    <x v="3"/>
    <n v="200"/>
    <x v="0"/>
  </r>
  <r>
    <x v="2"/>
    <x v="0"/>
    <x v="0"/>
    <x v="1"/>
    <n v="450"/>
    <x v="6"/>
    <n v="20"/>
    <x v="0"/>
  </r>
  <r>
    <x v="2"/>
    <x v="0"/>
    <x v="0"/>
    <x v="1"/>
    <n v="700"/>
    <x v="6"/>
    <n v="20"/>
    <x v="1"/>
  </r>
  <r>
    <x v="2"/>
    <x v="0"/>
    <x v="0"/>
    <x v="1"/>
    <n v="770"/>
    <x v="6"/>
    <n v="200"/>
    <x v="1"/>
  </r>
  <r>
    <x v="2"/>
    <x v="0"/>
    <x v="0"/>
    <x v="1"/>
    <n v="930"/>
    <x v="6"/>
    <n v="500"/>
    <x v="1"/>
  </r>
  <r>
    <x v="2"/>
    <x v="0"/>
    <x v="0"/>
    <x v="1"/>
    <n v="1060"/>
    <x v="3"/>
    <n v="20"/>
    <x v="2"/>
  </r>
  <r>
    <x v="2"/>
    <x v="0"/>
    <x v="0"/>
    <x v="1"/>
    <n v="1100"/>
    <x v="6"/>
    <n v="10"/>
    <x v="2"/>
  </r>
  <r>
    <x v="2"/>
    <x v="0"/>
    <x v="0"/>
    <x v="1"/>
    <n v="1200"/>
    <x v="6"/>
    <n v="10"/>
    <x v="2"/>
  </r>
  <r>
    <x v="2"/>
    <x v="0"/>
    <x v="0"/>
    <x v="1"/>
    <n v="1430"/>
    <x v="1"/>
    <n v="20"/>
    <x v="2"/>
  </r>
  <r>
    <x v="2"/>
    <x v="0"/>
    <x v="0"/>
    <x v="1"/>
    <n v="1540"/>
    <x v="6"/>
    <n v="2"/>
    <x v="3"/>
  </r>
  <r>
    <x v="2"/>
    <x v="0"/>
    <x v="0"/>
    <x v="1"/>
    <n v="1670"/>
    <x v="6"/>
    <n v="10"/>
    <x v="3"/>
  </r>
  <r>
    <x v="2"/>
    <x v="0"/>
    <x v="0"/>
    <x v="1"/>
    <n v="2430"/>
    <x v="6"/>
    <n v="50"/>
    <x v="4"/>
  </r>
  <r>
    <x v="2"/>
    <x v="0"/>
    <x v="1"/>
    <x v="0"/>
    <n v="270"/>
    <x v="6"/>
    <n v="10"/>
    <x v="0"/>
  </r>
  <r>
    <x v="2"/>
    <x v="0"/>
    <x v="1"/>
    <x v="0"/>
    <n v="410"/>
    <x v="6"/>
    <n v="50"/>
    <x v="0"/>
  </r>
  <r>
    <x v="2"/>
    <x v="0"/>
    <x v="1"/>
    <x v="0"/>
    <n v="800"/>
    <x v="6"/>
    <n v="20"/>
    <x v="1"/>
  </r>
  <r>
    <x v="2"/>
    <x v="0"/>
    <x v="1"/>
    <x v="0"/>
    <n v="1210"/>
    <x v="3"/>
    <n v="20"/>
    <x v="2"/>
  </r>
  <r>
    <x v="2"/>
    <x v="0"/>
    <x v="1"/>
    <x v="0"/>
    <n v="1280"/>
    <x v="3"/>
    <n v="20"/>
    <x v="2"/>
  </r>
  <r>
    <x v="2"/>
    <x v="0"/>
    <x v="1"/>
    <x v="0"/>
    <n v="1410"/>
    <x v="3"/>
    <n v="10"/>
    <x v="2"/>
  </r>
  <r>
    <x v="2"/>
    <x v="0"/>
    <x v="1"/>
    <x v="0"/>
    <n v="1420"/>
    <x v="0"/>
    <n v="2"/>
    <x v="2"/>
  </r>
  <r>
    <x v="2"/>
    <x v="0"/>
    <x v="1"/>
    <x v="0"/>
    <n v="1480"/>
    <x v="4"/>
    <n v="1"/>
    <x v="2"/>
  </r>
  <r>
    <x v="2"/>
    <x v="0"/>
    <x v="1"/>
    <x v="0"/>
    <n v="1610"/>
    <x v="6"/>
    <n v="10"/>
    <x v="3"/>
  </r>
  <r>
    <x v="2"/>
    <x v="0"/>
    <x v="1"/>
    <x v="0"/>
    <n v="1700"/>
    <x v="4"/>
    <n v="3"/>
    <x v="3"/>
  </r>
  <r>
    <x v="2"/>
    <x v="0"/>
    <x v="1"/>
    <x v="0"/>
    <n v="2020"/>
    <x v="4"/>
    <n v="1"/>
    <x v="4"/>
  </r>
  <r>
    <x v="2"/>
    <x v="0"/>
    <x v="1"/>
    <x v="0"/>
    <n v="2470"/>
    <x v="3"/>
    <n v="50"/>
    <x v="4"/>
  </r>
  <r>
    <x v="2"/>
    <x v="0"/>
    <x v="1"/>
    <x v="1"/>
    <n v="210"/>
    <x v="6"/>
    <n v="100"/>
    <x v="0"/>
  </r>
  <r>
    <x v="2"/>
    <x v="0"/>
    <x v="1"/>
    <x v="1"/>
    <n v="360"/>
    <x v="6"/>
    <n v="10"/>
    <x v="0"/>
  </r>
  <r>
    <x v="2"/>
    <x v="0"/>
    <x v="1"/>
    <x v="1"/>
    <n v="490"/>
    <x v="6"/>
    <n v="200"/>
    <x v="0"/>
  </r>
  <r>
    <x v="2"/>
    <x v="0"/>
    <x v="1"/>
    <x v="1"/>
    <n v="930"/>
    <x v="6"/>
    <n v="20"/>
    <x v="1"/>
  </r>
  <r>
    <x v="2"/>
    <x v="0"/>
    <x v="1"/>
    <x v="1"/>
    <n v="1090"/>
    <x v="6"/>
    <n v="20"/>
    <x v="2"/>
  </r>
  <r>
    <x v="2"/>
    <x v="0"/>
    <x v="1"/>
    <x v="1"/>
    <n v="1150"/>
    <x v="6"/>
    <n v="20"/>
    <x v="2"/>
  </r>
  <r>
    <x v="2"/>
    <x v="0"/>
    <x v="1"/>
    <x v="1"/>
    <n v="1340"/>
    <x v="6"/>
    <n v="50"/>
    <x v="2"/>
  </r>
  <r>
    <x v="2"/>
    <x v="0"/>
    <x v="1"/>
    <x v="1"/>
    <n v="1700"/>
    <x v="6"/>
    <n v="20"/>
    <x v="3"/>
  </r>
  <r>
    <x v="2"/>
    <x v="0"/>
    <x v="1"/>
    <x v="1"/>
    <n v="1880"/>
    <x v="6"/>
    <n v="10"/>
    <x v="3"/>
  </r>
  <r>
    <x v="2"/>
    <x v="0"/>
    <x v="1"/>
    <x v="1"/>
    <n v="2040"/>
    <x v="6"/>
    <n v="1000"/>
    <x v="4"/>
  </r>
  <r>
    <x v="2"/>
    <x v="0"/>
    <x v="1"/>
    <x v="1"/>
    <n v="2220"/>
    <x v="3"/>
    <n v="20"/>
    <x v="4"/>
  </r>
  <r>
    <x v="2"/>
    <x v="0"/>
    <x v="1"/>
    <x v="1"/>
    <n v="2440"/>
    <x v="6"/>
    <n v="20"/>
    <x v="4"/>
  </r>
  <r>
    <x v="3"/>
    <x v="0"/>
    <x v="1"/>
    <x v="0"/>
    <n v="200"/>
    <x v="6"/>
    <n v="20"/>
    <x v="0"/>
  </r>
  <r>
    <x v="3"/>
    <x v="0"/>
    <x v="1"/>
    <x v="0"/>
    <n v="290"/>
    <x v="6"/>
    <n v="100"/>
    <x v="0"/>
  </r>
  <r>
    <x v="3"/>
    <x v="0"/>
    <x v="1"/>
    <x v="0"/>
    <n v="440"/>
    <x v="6"/>
    <n v="50"/>
    <x v="0"/>
  </r>
  <r>
    <x v="3"/>
    <x v="0"/>
    <x v="1"/>
    <x v="0"/>
    <n v="500"/>
    <x v="6"/>
    <n v="200"/>
    <x v="0"/>
  </r>
  <r>
    <x v="3"/>
    <x v="0"/>
    <x v="1"/>
    <x v="0"/>
    <n v="550"/>
    <x v="4"/>
    <n v="1"/>
    <x v="1"/>
  </r>
  <r>
    <x v="3"/>
    <x v="0"/>
    <x v="1"/>
    <x v="0"/>
    <n v="560"/>
    <x v="11"/>
    <n v="2"/>
    <x v="1"/>
  </r>
  <r>
    <x v="3"/>
    <x v="0"/>
    <x v="1"/>
    <x v="0"/>
    <n v="720"/>
    <x v="6"/>
    <n v="10"/>
    <x v="1"/>
  </r>
  <r>
    <x v="3"/>
    <x v="0"/>
    <x v="1"/>
    <x v="0"/>
    <n v="940"/>
    <x v="6"/>
    <n v="2"/>
    <x v="1"/>
  </r>
  <r>
    <x v="3"/>
    <x v="0"/>
    <x v="1"/>
    <x v="0"/>
    <n v="1040"/>
    <x v="6"/>
    <n v="20"/>
    <x v="2"/>
  </r>
  <r>
    <x v="3"/>
    <x v="0"/>
    <x v="1"/>
    <x v="0"/>
    <n v="1110"/>
    <x v="6"/>
    <n v="50"/>
    <x v="2"/>
  </r>
  <r>
    <x v="3"/>
    <x v="0"/>
    <x v="1"/>
    <x v="0"/>
    <n v="1220"/>
    <x v="6"/>
    <n v="50"/>
    <x v="2"/>
  </r>
  <r>
    <x v="3"/>
    <x v="0"/>
    <x v="1"/>
    <x v="0"/>
    <n v="1320"/>
    <x v="6"/>
    <n v="100"/>
    <x v="2"/>
  </r>
  <r>
    <x v="3"/>
    <x v="0"/>
    <x v="1"/>
    <x v="0"/>
    <n v="1450"/>
    <x v="6"/>
    <n v="100"/>
    <x v="2"/>
  </r>
  <r>
    <x v="3"/>
    <x v="0"/>
    <x v="1"/>
    <x v="0"/>
    <n v="1540"/>
    <x v="11"/>
    <n v="20"/>
    <x v="3"/>
  </r>
  <r>
    <x v="3"/>
    <x v="0"/>
    <x v="1"/>
    <x v="0"/>
    <n v="1740"/>
    <x v="6"/>
    <n v="10"/>
    <x v="3"/>
  </r>
  <r>
    <x v="3"/>
    <x v="0"/>
    <x v="1"/>
    <x v="0"/>
    <n v="1840"/>
    <x v="6"/>
    <n v="20"/>
    <x v="3"/>
  </r>
  <r>
    <x v="3"/>
    <x v="0"/>
    <x v="1"/>
    <x v="0"/>
    <n v="1930"/>
    <x v="6"/>
    <n v="20"/>
    <x v="3"/>
  </r>
  <r>
    <x v="3"/>
    <x v="0"/>
    <x v="1"/>
    <x v="0"/>
    <n v="2090"/>
    <x v="6"/>
    <n v="50"/>
    <x v="4"/>
  </r>
  <r>
    <x v="3"/>
    <x v="0"/>
    <x v="1"/>
    <x v="0"/>
    <n v="2180"/>
    <x v="6"/>
    <n v="20"/>
    <x v="4"/>
  </r>
  <r>
    <x v="3"/>
    <x v="0"/>
    <x v="1"/>
    <x v="0"/>
    <n v="2250"/>
    <x v="6"/>
    <n v="20"/>
    <x v="4"/>
  </r>
  <r>
    <x v="3"/>
    <x v="0"/>
    <x v="1"/>
    <x v="0"/>
    <n v="2450"/>
    <x v="6"/>
    <n v="4"/>
    <x v="4"/>
  </r>
  <r>
    <x v="3"/>
    <x v="0"/>
    <x v="1"/>
    <x v="1"/>
    <n v="100"/>
    <x v="13"/>
    <n v="200"/>
    <x v="0"/>
  </r>
  <r>
    <x v="3"/>
    <x v="0"/>
    <x v="1"/>
    <x v="1"/>
    <n v="270"/>
    <x v="6"/>
    <n v="20"/>
    <x v="0"/>
  </r>
  <r>
    <x v="3"/>
    <x v="0"/>
    <x v="1"/>
    <x v="1"/>
    <n v="380"/>
    <x v="8"/>
    <n v="2"/>
    <x v="0"/>
  </r>
  <r>
    <x v="3"/>
    <x v="0"/>
    <x v="1"/>
    <x v="1"/>
    <n v="930"/>
    <x v="6"/>
    <n v="10"/>
    <x v="1"/>
  </r>
  <r>
    <x v="3"/>
    <x v="0"/>
    <x v="1"/>
    <x v="1"/>
    <n v="1000"/>
    <x v="6"/>
    <n v="50"/>
    <x v="1"/>
  </r>
  <r>
    <x v="3"/>
    <x v="0"/>
    <x v="1"/>
    <x v="1"/>
    <n v="1140"/>
    <x v="6"/>
    <n v="20"/>
    <x v="2"/>
  </r>
  <r>
    <x v="3"/>
    <x v="0"/>
    <x v="1"/>
    <x v="1"/>
    <n v="1250"/>
    <x v="0"/>
    <n v="1"/>
    <x v="2"/>
  </r>
  <r>
    <x v="3"/>
    <x v="0"/>
    <x v="1"/>
    <x v="1"/>
    <n v="1410"/>
    <x v="13"/>
    <n v="10"/>
    <x v="2"/>
  </r>
  <r>
    <x v="3"/>
    <x v="0"/>
    <x v="1"/>
    <x v="1"/>
    <n v="1410"/>
    <x v="6"/>
    <n v="20"/>
    <x v="2"/>
  </r>
  <r>
    <x v="3"/>
    <x v="0"/>
    <x v="1"/>
    <x v="1"/>
    <n v="1490"/>
    <x v="6"/>
    <n v="20"/>
    <x v="2"/>
  </r>
  <r>
    <x v="3"/>
    <x v="0"/>
    <x v="1"/>
    <x v="1"/>
    <n v="1620"/>
    <x v="13"/>
    <n v="20"/>
    <x v="3"/>
  </r>
  <r>
    <x v="3"/>
    <x v="0"/>
    <x v="1"/>
    <x v="1"/>
    <n v="1760"/>
    <x v="13"/>
    <n v="10"/>
    <x v="3"/>
  </r>
  <r>
    <x v="3"/>
    <x v="0"/>
    <x v="1"/>
    <x v="1"/>
    <n v="1870"/>
    <x v="6"/>
    <n v="20"/>
    <x v="3"/>
  </r>
  <r>
    <x v="3"/>
    <x v="0"/>
    <x v="1"/>
    <x v="1"/>
    <n v="1940"/>
    <x v="13"/>
    <n v="20"/>
    <x v="3"/>
  </r>
  <r>
    <x v="3"/>
    <x v="0"/>
    <x v="1"/>
    <x v="1"/>
    <n v="2000"/>
    <x v="12"/>
    <n v="4"/>
    <x v="3"/>
  </r>
  <r>
    <x v="3"/>
    <x v="0"/>
    <x v="1"/>
    <x v="1"/>
    <n v="2030"/>
    <x v="6"/>
    <n v="5"/>
    <x v="4"/>
  </r>
  <r>
    <x v="3"/>
    <x v="0"/>
    <x v="1"/>
    <x v="1"/>
    <n v="2100"/>
    <x v="6"/>
    <n v="5"/>
    <x v="4"/>
  </r>
  <r>
    <x v="3"/>
    <x v="0"/>
    <x v="1"/>
    <x v="1"/>
    <n v="2190"/>
    <x v="11"/>
    <n v="20"/>
    <x v="4"/>
  </r>
  <r>
    <x v="3"/>
    <x v="0"/>
    <x v="1"/>
    <x v="1"/>
    <n v="2440"/>
    <x v="12"/>
    <n v="50"/>
    <x v="4"/>
  </r>
  <r>
    <x v="3"/>
    <x v="0"/>
    <x v="1"/>
    <x v="2"/>
    <n v="100"/>
    <x v="6"/>
    <n v="20"/>
    <x v="0"/>
  </r>
  <r>
    <x v="3"/>
    <x v="0"/>
    <x v="1"/>
    <x v="2"/>
    <n v="160"/>
    <x v="6"/>
    <n v="20"/>
    <x v="0"/>
  </r>
  <r>
    <x v="3"/>
    <x v="0"/>
    <x v="1"/>
    <x v="2"/>
    <n v="230"/>
    <x v="6"/>
    <n v="7"/>
    <x v="0"/>
  </r>
  <r>
    <x v="3"/>
    <x v="0"/>
    <x v="1"/>
    <x v="2"/>
    <n v="270"/>
    <x v="14"/>
    <n v="10000"/>
    <x v="0"/>
  </r>
  <r>
    <x v="3"/>
    <x v="0"/>
    <x v="1"/>
    <x v="2"/>
    <n v="590"/>
    <x v="11"/>
    <n v="2"/>
    <x v="1"/>
  </r>
  <r>
    <x v="3"/>
    <x v="0"/>
    <x v="1"/>
    <x v="2"/>
    <n v="650"/>
    <x v="6"/>
    <n v="20"/>
    <x v="1"/>
  </r>
  <r>
    <x v="3"/>
    <x v="0"/>
    <x v="1"/>
    <x v="2"/>
    <n v="820"/>
    <x v="6"/>
    <n v="20"/>
    <x v="1"/>
  </r>
  <r>
    <x v="3"/>
    <x v="0"/>
    <x v="1"/>
    <x v="2"/>
    <n v="980"/>
    <x v="6"/>
    <n v="10"/>
    <x v="1"/>
  </r>
  <r>
    <x v="3"/>
    <x v="0"/>
    <x v="1"/>
    <x v="2"/>
    <n v="1100"/>
    <x v="12"/>
    <n v="10"/>
    <x v="2"/>
  </r>
  <r>
    <x v="3"/>
    <x v="0"/>
    <x v="1"/>
    <x v="2"/>
    <n v="1140"/>
    <x v="12"/>
    <n v="50"/>
    <x v="2"/>
  </r>
  <r>
    <x v="3"/>
    <x v="0"/>
    <x v="1"/>
    <x v="2"/>
    <n v="1250"/>
    <x v="6"/>
    <n v="10"/>
    <x v="2"/>
  </r>
  <r>
    <x v="3"/>
    <x v="0"/>
    <x v="1"/>
    <x v="2"/>
    <n v="1570"/>
    <x v="12"/>
    <n v="50"/>
    <x v="3"/>
  </r>
  <r>
    <x v="3"/>
    <x v="0"/>
    <x v="1"/>
    <x v="3"/>
    <n v="60"/>
    <x v="6"/>
    <n v="8"/>
    <x v="5"/>
  </r>
  <r>
    <x v="3"/>
    <x v="0"/>
    <x v="1"/>
    <x v="3"/>
    <n v="80"/>
    <x v="6"/>
    <n v="20"/>
    <x v="5"/>
  </r>
  <r>
    <x v="3"/>
    <x v="0"/>
    <x v="1"/>
    <x v="3"/>
    <n v="230"/>
    <x v="6"/>
    <n v="10"/>
    <x v="0"/>
  </r>
  <r>
    <x v="3"/>
    <x v="0"/>
    <x v="1"/>
    <x v="3"/>
    <n v="290"/>
    <x v="6"/>
    <n v="10"/>
    <x v="0"/>
  </r>
  <r>
    <x v="3"/>
    <x v="0"/>
    <x v="1"/>
    <x v="3"/>
    <n v="380"/>
    <x v="6"/>
    <n v="50"/>
    <x v="0"/>
  </r>
  <r>
    <x v="3"/>
    <x v="0"/>
    <x v="1"/>
    <x v="3"/>
    <n v="490"/>
    <x v="14"/>
    <n v="20"/>
    <x v="0"/>
  </r>
  <r>
    <x v="3"/>
    <x v="0"/>
    <x v="1"/>
    <x v="3"/>
    <n v="530"/>
    <x v="12"/>
    <n v="7"/>
    <x v="1"/>
  </r>
  <r>
    <x v="3"/>
    <x v="0"/>
    <x v="1"/>
    <x v="3"/>
    <n v="550"/>
    <x v="6"/>
    <n v="10"/>
    <x v="1"/>
  </r>
  <r>
    <x v="3"/>
    <x v="0"/>
    <x v="1"/>
    <x v="3"/>
    <n v="770"/>
    <x v="4"/>
    <n v="1"/>
    <x v="1"/>
  </r>
  <r>
    <x v="3"/>
    <x v="0"/>
    <x v="1"/>
    <x v="3"/>
    <n v="780"/>
    <x v="6"/>
    <n v="5"/>
    <x v="1"/>
  </r>
  <r>
    <x v="3"/>
    <x v="0"/>
    <x v="1"/>
    <x v="3"/>
    <n v="960"/>
    <x v="12"/>
    <n v="50"/>
    <x v="1"/>
  </r>
  <r>
    <x v="3"/>
    <x v="0"/>
    <x v="1"/>
    <x v="3"/>
    <n v="1090"/>
    <x v="11"/>
    <n v="200"/>
    <x v="2"/>
  </r>
  <r>
    <x v="3"/>
    <x v="0"/>
    <x v="1"/>
    <x v="3"/>
    <n v="1170"/>
    <x v="15"/>
    <n v="10000"/>
    <x v="2"/>
  </r>
  <r>
    <x v="3"/>
    <x v="0"/>
    <x v="1"/>
    <x v="3"/>
    <n v="1400"/>
    <x v="11"/>
    <n v="1"/>
    <x v="2"/>
  </r>
  <r>
    <x v="3"/>
    <x v="0"/>
    <x v="1"/>
    <x v="3"/>
    <n v="1550"/>
    <x v="6"/>
    <n v="2"/>
    <x v="3"/>
  </r>
  <r>
    <x v="3"/>
    <x v="0"/>
    <x v="1"/>
    <x v="3"/>
    <n v="1630"/>
    <x v="6"/>
    <n v="10"/>
    <x v="3"/>
  </r>
  <r>
    <x v="3"/>
    <x v="0"/>
    <x v="1"/>
    <x v="3"/>
    <n v="1680"/>
    <x v="6"/>
    <n v="20"/>
    <x v="3"/>
  </r>
  <r>
    <x v="3"/>
    <x v="0"/>
    <x v="1"/>
    <x v="3"/>
    <n v="1740"/>
    <x v="6"/>
    <n v="50"/>
    <x v="3"/>
  </r>
  <r>
    <x v="3"/>
    <x v="0"/>
    <x v="1"/>
    <x v="3"/>
    <n v="1980"/>
    <x v="11"/>
    <n v="5"/>
    <x v="3"/>
  </r>
  <r>
    <x v="3"/>
    <x v="0"/>
    <x v="1"/>
    <x v="3"/>
    <n v="2110"/>
    <x v="11"/>
    <n v="2"/>
    <x v="4"/>
  </r>
  <r>
    <x v="3"/>
    <x v="0"/>
    <x v="1"/>
    <x v="3"/>
    <n v="2160"/>
    <x v="11"/>
    <n v="5"/>
    <x v="4"/>
  </r>
  <r>
    <x v="3"/>
    <x v="0"/>
    <x v="1"/>
    <x v="3"/>
    <n v="2270"/>
    <x v="6"/>
    <n v="2"/>
    <x v="4"/>
  </r>
  <r>
    <x v="3"/>
    <x v="0"/>
    <x v="1"/>
    <x v="3"/>
    <n v="2420"/>
    <x v="11"/>
    <n v="1"/>
    <x v="4"/>
  </r>
  <r>
    <x v="3"/>
    <x v="0"/>
    <x v="0"/>
    <x v="0"/>
    <n v="50"/>
    <x v="6"/>
    <n v="9"/>
    <x v="5"/>
  </r>
  <r>
    <x v="3"/>
    <x v="0"/>
    <x v="0"/>
    <x v="0"/>
    <n v="180"/>
    <x v="12"/>
    <n v="3"/>
    <x v="0"/>
  </r>
  <r>
    <x v="3"/>
    <x v="0"/>
    <x v="0"/>
    <x v="0"/>
    <n v="440"/>
    <x v="6"/>
    <n v="20"/>
    <x v="0"/>
  </r>
  <r>
    <x v="3"/>
    <x v="0"/>
    <x v="0"/>
    <x v="0"/>
    <n v="550"/>
    <x v="12"/>
    <n v="20"/>
    <x v="1"/>
  </r>
  <r>
    <x v="3"/>
    <x v="0"/>
    <x v="0"/>
    <x v="0"/>
    <n v="660"/>
    <x v="12"/>
    <n v="6"/>
    <x v="1"/>
  </r>
  <r>
    <x v="3"/>
    <x v="0"/>
    <x v="0"/>
    <x v="0"/>
    <n v="660"/>
    <x v="6"/>
    <n v="5"/>
    <x v="1"/>
  </r>
  <r>
    <x v="3"/>
    <x v="0"/>
    <x v="0"/>
    <x v="0"/>
    <n v="840"/>
    <x v="6"/>
    <n v="10"/>
    <x v="1"/>
  </r>
  <r>
    <x v="3"/>
    <x v="0"/>
    <x v="0"/>
    <x v="0"/>
    <n v="1080"/>
    <x v="6"/>
    <n v="20"/>
    <x v="2"/>
  </r>
  <r>
    <x v="3"/>
    <x v="0"/>
    <x v="0"/>
    <x v="0"/>
    <n v="1250"/>
    <x v="6"/>
    <n v="50"/>
    <x v="2"/>
  </r>
  <r>
    <x v="3"/>
    <x v="0"/>
    <x v="0"/>
    <x v="0"/>
    <n v="1320"/>
    <x v="6"/>
    <n v="50"/>
    <x v="2"/>
  </r>
  <r>
    <x v="3"/>
    <x v="0"/>
    <x v="0"/>
    <x v="0"/>
    <n v="1520"/>
    <x v="6"/>
    <n v="10"/>
    <x v="3"/>
  </r>
  <r>
    <x v="3"/>
    <x v="0"/>
    <x v="0"/>
    <x v="0"/>
    <n v="1940"/>
    <x v="6"/>
    <n v="3"/>
    <x v="3"/>
  </r>
  <r>
    <x v="3"/>
    <x v="0"/>
    <x v="0"/>
    <x v="0"/>
    <n v="2000"/>
    <x v="12"/>
    <n v="200"/>
    <x v="3"/>
  </r>
  <r>
    <x v="3"/>
    <x v="0"/>
    <x v="0"/>
    <x v="0"/>
    <n v="2130"/>
    <x v="11"/>
    <n v="2"/>
    <x v="4"/>
  </r>
  <r>
    <x v="3"/>
    <x v="0"/>
    <x v="0"/>
    <x v="0"/>
    <n v="2400"/>
    <x v="11"/>
    <n v="10"/>
    <x v="4"/>
  </r>
  <r>
    <x v="3"/>
    <x v="0"/>
    <x v="0"/>
    <x v="1"/>
    <n v="80"/>
    <x v="6"/>
    <n v="20"/>
    <x v="5"/>
  </r>
  <r>
    <x v="3"/>
    <x v="0"/>
    <x v="0"/>
    <x v="1"/>
    <n v="140"/>
    <x v="6"/>
    <n v="50"/>
    <x v="0"/>
  </r>
  <r>
    <x v="3"/>
    <x v="0"/>
    <x v="0"/>
    <x v="1"/>
    <n v="380"/>
    <x v="6"/>
    <n v="50"/>
    <x v="0"/>
  </r>
  <r>
    <x v="3"/>
    <x v="0"/>
    <x v="0"/>
    <x v="1"/>
    <n v="390"/>
    <x v="12"/>
    <n v="1"/>
    <x v="0"/>
  </r>
  <r>
    <x v="3"/>
    <x v="0"/>
    <x v="0"/>
    <x v="1"/>
    <n v="500"/>
    <x v="6"/>
    <n v="200"/>
    <x v="0"/>
  </r>
  <r>
    <x v="3"/>
    <x v="0"/>
    <x v="0"/>
    <x v="1"/>
    <n v="610"/>
    <x v="12"/>
    <n v="20"/>
    <x v="1"/>
  </r>
  <r>
    <x v="3"/>
    <x v="0"/>
    <x v="0"/>
    <x v="1"/>
    <n v="730"/>
    <x v="6"/>
    <n v="2"/>
    <x v="1"/>
  </r>
  <r>
    <x v="3"/>
    <x v="0"/>
    <x v="0"/>
    <x v="1"/>
    <n v="780"/>
    <x v="12"/>
    <n v="20"/>
    <x v="1"/>
  </r>
  <r>
    <x v="3"/>
    <x v="0"/>
    <x v="0"/>
    <x v="1"/>
    <n v="840"/>
    <x v="6"/>
    <n v="10"/>
    <x v="1"/>
  </r>
  <r>
    <x v="3"/>
    <x v="0"/>
    <x v="0"/>
    <x v="1"/>
    <n v="930"/>
    <x v="6"/>
    <n v="20"/>
    <x v="1"/>
  </r>
  <r>
    <x v="3"/>
    <x v="0"/>
    <x v="0"/>
    <x v="1"/>
    <n v="1030"/>
    <x v="6"/>
    <n v="20"/>
    <x v="2"/>
  </r>
  <r>
    <x v="3"/>
    <x v="0"/>
    <x v="0"/>
    <x v="1"/>
    <n v="1130"/>
    <x v="6"/>
    <n v="20"/>
    <x v="2"/>
  </r>
  <r>
    <x v="3"/>
    <x v="0"/>
    <x v="0"/>
    <x v="1"/>
    <n v="1260"/>
    <x v="6"/>
    <n v="200"/>
    <x v="2"/>
  </r>
  <r>
    <x v="3"/>
    <x v="0"/>
    <x v="0"/>
    <x v="1"/>
    <n v="1400"/>
    <x v="14"/>
    <n v="50"/>
    <x v="2"/>
  </r>
  <r>
    <x v="3"/>
    <x v="0"/>
    <x v="0"/>
    <x v="1"/>
    <n v="1560"/>
    <x v="6"/>
    <n v="10"/>
    <x v="3"/>
  </r>
  <r>
    <x v="3"/>
    <x v="0"/>
    <x v="0"/>
    <x v="1"/>
    <n v="1620"/>
    <x v="6"/>
    <n v="50"/>
    <x v="3"/>
  </r>
  <r>
    <x v="3"/>
    <x v="0"/>
    <x v="0"/>
    <x v="1"/>
    <n v="1810"/>
    <x v="6"/>
    <n v="100"/>
    <x v="3"/>
  </r>
  <r>
    <x v="3"/>
    <x v="0"/>
    <x v="0"/>
    <x v="1"/>
    <n v="2120"/>
    <x v="6"/>
    <n v="5"/>
    <x v="4"/>
  </r>
  <r>
    <x v="3"/>
    <x v="0"/>
    <x v="0"/>
    <x v="1"/>
    <n v="2160"/>
    <x v="6"/>
    <n v="1000"/>
    <x v="4"/>
  </r>
  <r>
    <x v="3"/>
    <x v="0"/>
    <x v="0"/>
    <x v="1"/>
    <n v="2340"/>
    <x v="6"/>
    <n v="20"/>
    <x v="4"/>
  </r>
  <r>
    <x v="3"/>
    <x v="0"/>
    <x v="0"/>
    <x v="1"/>
    <n v="2430"/>
    <x v="6"/>
    <n v="50"/>
    <x v="4"/>
  </r>
  <r>
    <x v="3"/>
    <x v="0"/>
    <x v="0"/>
    <x v="2"/>
    <n v="90"/>
    <x v="12"/>
    <n v="10"/>
    <x v="5"/>
  </r>
  <r>
    <x v="3"/>
    <x v="0"/>
    <x v="0"/>
    <x v="2"/>
    <n v="200"/>
    <x v="6"/>
    <n v="20"/>
    <x v="0"/>
  </r>
  <r>
    <x v="3"/>
    <x v="0"/>
    <x v="0"/>
    <x v="2"/>
    <n v="690"/>
    <x v="6"/>
    <n v="2"/>
    <x v="1"/>
  </r>
  <r>
    <x v="3"/>
    <x v="0"/>
    <x v="0"/>
    <x v="2"/>
    <n v="850"/>
    <x v="6"/>
    <n v="5"/>
    <x v="1"/>
  </r>
  <r>
    <x v="3"/>
    <x v="0"/>
    <x v="0"/>
    <x v="2"/>
    <n v="940"/>
    <x v="6"/>
    <n v="20"/>
    <x v="1"/>
  </r>
  <r>
    <x v="3"/>
    <x v="0"/>
    <x v="0"/>
    <x v="2"/>
    <n v="1300"/>
    <x v="6"/>
    <n v="20"/>
    <x v="2"/>
  </r>
  <r>
    <x v="3"/>
    <x v="0"/>
    <x v="0"/>
    <x v="2"/>
    <n v="1390"/>
    <x v="6"/>
    <n v="90"/>
    <x v="2"/>
  </r>
  <r>
    <x v="3"/>
    <x v="0"/>
    <x v="0"/>
    <x v="2"/>
    <n v="1480"/>
    <x v="6"/>
    <n v="20"/>
    <x v="2"/>
  </r>
  <r>
    <x v="3"/>
    <x v="0"/>
    <x v="0"/>
    <x v="2"/>
    <n v="1670"/>
    <x v="6"/>
    <n v="50"/>
    <x v="3"/>
  </r>
  <r>
    <x v="3"/>
    <x v="0"/>
    <x v="0"/>
    <x v="2"/>
    <n v="1740"/>
    <x v="6"/>
    <n v="20"/>
    <x v="3"/>
  </r>
  <r>
    <x v="3"/>
    <x v="0"/>
    <x v="0"/>
    <x v="2"/>
    <n v="1890"/>
    <x v="6"/>
    <n v="10"/>
    <x v="3"/>
  </r>
  <r>
    <x v="3"/>
    <x v="0"/>
    <x v="0"/>
    <x v="2"/>
    <n v="1950"/>
    <x v="6"/>
    <n v="20"/>
    <x v="3"/>
  </r>
  <r>
    <x v="3"/>
    <x v="0"/>
    <x v="0"/>
    <x v="2"/>
    <n v="2020"/>
    <x v="6"/>
    <n v="20"/>
    <x v="4"/>
  </r>
  <r>
    <x v="3"/>
    <x v="0"/>
    <x v="0"/>
    <x v="2"/>
    <n v="2070"/>
    <x v="6"/>
    <n v="20"/>
    <x v="4"/>
  </r>
  <r>
    <x v="3"/>
    <x v="0"/>
    <x v="0"/>
    <x v="2"/>
    <n v="2130"/>
    <x v="6"/>
    <n v="20"/>
    <x v="4"/>
  </r>
  <r>
    <x v="3"/>
    <x v="0"/>
    <x v="0"/>
    <x v="2"/>
    <n v="2270"/>
    <x v="6"/>
    <n v="20"/>
    <x v="4"/>
  </r>
  <r>
    <x v="3"/>
    <x v="0"/>
    <x v="0"/>
    <x v="2"/>
    <n v="2330"/>
    <x v="11"/>
    <n v="10"/>
    <x v="4"/>
  </r>
  <r>
    <x v="3"/>
    <x v="0"/>
    <x v="0"/>
    <x v="2"/>
    <n v="2350"/>
    <x v="10"/>
    <n v="10"/>
    <x v="4"/>
  </r>
  <r>
    <x v="3"/>
    <x v="0"/>
    <x v="0"/>
    <x v="3"/>
    <n v="30"/>
    <x v="11"/>
    <n v="5"/>
    <x v="5"/>
  </r>
  <r>
    <x v="3"/>
    <x v="0"/>
    <x v="0"/>
    <x v="3"/>
    <n v="120"/>
    <x v="12"/>
    <n v="4"/>
    <x v="0"/>
  </r>
  <r>
    <x v="3"/>
    <x v="0"/>
    <x v="0"/>
    <x v="3"/>
    <n v="370"/>
    <x v="6"/>
    <n v="3"/>
    <x v="0"/>
  </r>
  <r>
    <x v="3"/>
    <x v="0"/>
    <x v="0"/>
    <x v="3"/>
    <n v="420"/>
    <x v="12"/>
    <n v="10"/>
    <x v="0"/>
  </r>
  <r>
    <x v="3"/>
    <x v="0"/>
    <x v="0"/>
    <x v="3"/>
    <n v="510"/>
    <x v="12"/>
    <n v="1"/>
    <x v="1"/>
  </r>
  <r>
    <x v="3"/>
    <x v="0"/>
    <x v="0"/>
    <x v="3"/>
    <n v="540"/>
    <x v="0"/>
    <n v="1"/>
    <x v="1"/>
  </r>
  <r>
    <x v="3"/>
    <x v="0"/>
    <x v="0"/>
    <x v="3"/>
    <n v="560"/>
    <x v="12"/>
    <n v="3"/>
    <x v="1"/>
  </r>
  <r>
    <x v="3"/>
    <x v="0"/>
    <x v="0"/>
    <x v="3"/>
    <n v="640"/>
    <x v="6"/>
    <n v="20"/>
    <x v="1"/>
  </r>
  <r>
    <x v="3"/>
    <x v="0"/>
    <x v="0"/>
    <x v="3"/>
    <n v="760"/>
    <x v="12"/>
    <n v="20"/>
    <x v="1"/>
  </r>
  <r>
    <x v="3"/>
    <x v="0"/>
    <x v="0"/>
    <x v="3"/>
    <n v="860"/>
    <x v="6"/>
    <n v="2"/>
    <x v="1"/>
  </r>
  <r>
    <x v="3"/>
    <x v="0"/>
    <x v="0"/>
    <x v="3"/>
    <n v="930"/>
    <x v="12"/>
    <n v="10"/>
    <x v="1"/>
  </r>
  <r>
    <x v="3"/>
    <x v="0"/>
    <x v="0"/>
    <x v="3"/>
    <n v="930"/>
    <x v="6"/>
    <n v="20"/>
    <x v="1"/>
  </r>
  <r>
    <x v="3"/>
    <x v="0"/>
    <x v="0"/>
    <x v="3"/>
    <n v="1040"/>
    <x v="6"/>
    <n v="10"/>
    <x v="2"/>
  </r>
  <r>
    <x v="3"/>
    <x v="0"/>
    <x v="0"/>
    <x v="3"/>
    <n v="1160"/>
    <x v="6"/>
    <n v="50"/>
    <x v="2"/>
  </r>
  <r>
    <x v="3"/>
    <x v="0"/>
    <x v="0"/>
    <x v="3"/>
    <n v="1280"/>
    <x v="6"/>
    <n v="20"/>
    <x v="2"/>
  </r>
  <r>
    <x v="3"/>
    <x v="0"/>
    <x v="0"/>
    <x v="3"/>
    <n v="1280"/>
    <x v="8"/>
    <n v="1"/>
    <x v="2"/>
  </r>
  <r>
    <x v="3"/>
    <x v="0"/>
    <x v="0"/>
    <x v="3"/>
    <n v="1400"/>
    <x v="12"/>
    <n v="50"/>
    <x v="2"/>
  </r>
  <r>
    <x v="3"/>
    <x v="0"/>
    <x v="0"/>
    <x v="3"/>
    <n v="1460"/>
    <x v="11"/>
    <n v="2"/>
    <x v="2"/>
  </r>
  <r>
    <x v="3"/>
    <x v="0"/>
    <x v="0"/>
    <x v="3"/>
    <n v="1500"/>
    <x v="6"/>
    <n v="50"/>
    <x v="2"/>
  </r>
  <r>
    <x v="3"/>
    <x v="0"/>
    <x v="0"/>
    <x v="3"/>
    <n v="1730"/>
    <x v="6"/>
    <n v="4"/>
    <x v="3"/>
  </r>
  <r>
    <x v="3"/>
    <x v="0"/>
    <x v="0"/>
    <x v="3"/>
    <n v="1740"/>
    <x v="4"/>
    <n v="1"/>
    <x v="3"/>
  </r>
  <r>
    <x v="3"/>
    <x v="0"/>
    <x v="0"/>
    <x v="3"/>
    <n v="1780"/>
    <x v="12"/>
    <n v="20"/>
    <x v="3"/>
  </r>
  <r>
    <x v="3"/>
    <x v="0"/>
    <x v="0"/>
    <x v="3"/>
    <n v="1960"/>
    <x v="6"/>
    <n v="50"/>
    <x v="3"/>
  </r>
  <r>
    <x v="3"/>
    <x v="0"/>
    <x v="0"/>
    <x v="3"/>
    <n v="2180"/>
    <x v="6"/>
    <n v="20"/>
    <x v="4"/>
  </r>
  <r>
    <x v="3"/>
    <x v="0"/>
    <x v="0"/>
    <x v="3"/>
    <n v="2300"/>
    <x v="6"/>
    <n v="100"/>
    <x v="4"/>
  </r>
  <r>
    <x v="3"/>
    <x v="0"/>
    <x v="0"/>
    <x v="3"/>
    <n v="2480"/>
    <x v="6"/>
    <n v="20"/>
    <x v="4"/>
  </r>
  <r>
    <x v="3"/>
    <x v="0"/>
    <x v="2"/>
    <x v="0"/>
    <n v="190"/>
    <x v="6"/>
    <n v="20"/>
    <x v="0"/>
  </r>
  <r>
    <x v="3"/>
    <x v="0"/>
    <x v="2"/>
    <x v="0"/>
    <n v="430"/>
    <x v="6"/>
    <n v="50"/>
    <x v="0"/>
  </r>
  <r>
    <x v="3"/>
    <x v="0"/>
    <x v="2"/>
    <x v="0"/>
    <n v="480"/>
    <x v="6"/>
    <n v="100"/>
    <x v="0"/>
  </r>
  <r>
    <x v="3"/>
    <x v="0"/>
    <x v="2"/>
    <x v="0"/>
    <n v="610"/>
    <x v="11"/>
    <n v="2"/>
    <x v="1"/>
  </r>
  <r>
    <x v="3"/>
    <x v="0"/>
    <x v="2"/>
    <x v="0"/>
    <n v="690"/>
    <x v="6"/>
    <n v="20"/>
    <x v="1"/>
  </r>
  <r>
    <x v="3"/>
    <x v="0"/>
    <x v="2"/>
    <x v="0"/>
    <n v="840"/>
    <x v="6"/>
    <n v="10"/>
    <x v="1"/>
  </r>
  <r>
    <x v="3"/>
    <x v="0"/>
    <x v="2"/>
    <x v="0"/>
    <n v="920"/>
    <x v="6"/>
    <n v="50"/>
    <x v="1"/>
  </r>
  <r>
    <x v="3"/>
    <x v="0"/>
    <x v="2"/>
    <x v="0"/>
    <n v="1180"/>
    <x v="11"/>
    <n v="4"/>
    <x v="2"/>
  </r>
  <r>
    <x v="3"/>
    <x v="0"/>
    <x v="2"/>
    <x v="0"/>
    <n v="1360"/>
    <x v="6"/>
    <n v="3"/>
    <x v="2"/>
  </r>
  <r>
    <x v="3"/>
    <x v="0"/>
    <x v="2"/>
    <x v="0"/>
    <n v="1810"/>
    <x v="6"/>
    <n v="50"/>
    <x v="3"/>
  </r>
  <r>
    <x v="3"/>
    <x v="0"/>
    <x v="2"/>
    <x v="0"/>
    <n v="1810"/>
    <x v="11"/>
    <n v="10"/>
    <x v="3"/>
  </r>
  <r>
    <x v="3"/>
    <x v="0"/>
    <x v="2"/>
    <x v="0"/>
    <n v="1900"/>
    <x v="6"/>
    <n v="20"/>
    <x v="3"/>
  </r>
  <r>
    <x v="3"/>
    <x v="0"/>
    <x v="2"/>
    <x v="0"/>
    <n v="2000"/>
    <x v="6"/>
    <n v="10"/>
    <x v="3"/>
  </r>
  <r>
    <x v="3"/>
    <x v="0"/>
    <x v="2"/>
    <x v="0"/>
    <n v="2140"/>
    <x v="11"/>
    <n v="2"/>
    <x v="4"/>
  </r>
  <r>
    <x v="3"/>
    <x v="0"/>
    <x v="2"/>
    <x v="0"/>
    <n v="2210"/>
    <x v="6"/>
    <n v="20"/>
    <x v="4"/>
  </r>
  <r>
    <x v="3"/>
    <x v="0"/>
    <x v="2"/>
    <x v="0"/>
    <n v="2420"/>
    <x v="6"/>
    <n v="1000"/>
    <x v="4"/>
  </r>
  <r>
    <x v="3"/>
    <x v="0"/>
    <x v="2"/>
    <x v="1"/>
    <n v="40"/>
    <x v="6"/>
    <n v="50"/>
    <x v="5"/>
  </r>
  <r>
    <x v="3"/>
    <x v="0"/>
    <x v="2"/>
    <x v="1"/>
    <n v="300"/>
    <x v="6"/>
    <n v="20"/>
    <x v="0"/>
  </r>
  <r>
    <x v="3"/>
    <x v="0"/>
    <x v="2"/>
    <x v="1"/>
    <n v="440"/>
    <x v="6"/>
    <n v="20"/>
    <x v="0"/>
  </r>
  <r>
    <x v="3"/>
    <x v="0"/>
    <x v="2"/>
    <x v="1"/>
    <n v="540"/>
    <x v="6"/>
    <n v="50"/>
    <x v="1"/>
  </r>
  <r>
    <x v="3"/>
    <x v="0"/>
    <x v="2"/>
    <x v="1"/>
    <n v="1040"/>
    <x v="6"/>
    <n v="100"/>
    <x v="2"/>
  </r>
  <r>
    <x v="3"/>
    <x v="0"/>
    <x v="2"/>
    <x v="1"/>
    <n v="1140"/>
    <x v="6"/>
    <n v="20"/>
    <x v="2"/>
  </r>
  <r>
    <x v="3"/>
    <x v="0"/>
    <x v="2"/>
    <x v="1"/>
    <n v="1210"/>
    <x v="11"/>
    <n v="3"/>
    <x v="2"/>
  </r>
  <r>
    <x v="3"/>
    <x v="0"/>
    <x v="2"/>
    <x v="1"/>
    <n v="1300"/>
    <x v="6"/>
    <n v="1"/>
    <x v="2"/>
  </r>
  <r>
    <x v="3"/>
    <x v="0"/>
    <x v="2"/>
    <x v="1"/>
    <n v="1400"/>
    <x v="12"/>
    <n v="1"/>
    <x v="2"/>
  </r>
  <r>
    <x v="3"/>
    <x v="0"/>
    <x v="2"/>
    <x v="1"/>
    <n v="1700"/>
    <x v="6"/>
    <n v="20"/>
    <x v="3"/>
  </r>
  <r>
    <x v="3"/>
    <x v="0"/>
    <x v="2"/>
    <x v="1"/>
    <n v="1770"/>
    <x v="6"/>
    <n v="20"/>
    <x v="3"/>
  </r>
  <r>
    <x v="3"/>
    <x v="0"/>
    <x v="2"/>
    <x v="1"/>
    <n v="1960"/>
    <x v="6"/>
    <n v="20"/>
    <x v="3"/>
  </r>
  <r>
    <x v="3"/>
    <x v="0"/>
    <x v="2"/>
    <x v="1"/>
    <n v="2160"/>
    <x v="6"/>
    <n v="100"/>
    <x v="4"/>
  </r>
  <r>
    <x v="3"/>
    <x v="0"/>
    <x v="2"/>
    <x v="1"/>
    <n v="2310"/>
    <x v="6"/>
    <n v="10"/>
    <x v="4"/>
  </r>
  <r>
    <x v="3"/>
    <x v="0"/>
    <x v="2"/>
    <x v="1"/>
    <n v="2420"/>
    <x v="6"/>
    <n v="20"/>
    <x v="4"/>
  </r>
  <r>
    <x v="3"/>
    <x v="0"/>
    <x v="2"/>
    <x v="1"/>
    <n v="2430"/>
    <x v="4"/>
    <n v="1"/>
    <x v="4"/>
  </r>
  <r>
    <x v="3"/>
    <x v="0"/>
    <x v="2"/>
    <x v="2"/>
    <n v="70"/>
    <x v="6"/>
    <n v="1000"/>
    <x v="5"/>
  </r>
  <r>
    <x v="3"/>
    <x v="0"/>
    <x v="2"/>
    <x v="2"/>
    <n v="220"/>
    <x v="6"/>
    <n v="2"/>
    <x v="0"/>
  </r>
  <r>
    <x v="3"/>
    <x v="0"/>
    <x v="2"/>
    <x v="2"/>
    <n v="500"/>
    <x v="4"/>
    <n v="1"/>
    <x v="0"/>
  </r>
  <r>
    <x v="3"/>
    <x v="0"/>
    <x v="2"/>
    <x v="2"/>
    <n v="570"/>
    <x v="6"/>
    <n v="20"/>
    <x v="1"/>
  </r>
  <r>
    <x v="3"/>
    <x v="0"/>
    <x v="2"/>
    <x v="2"/>
    <n v="670"/>
    <x v="12"/>
    <n v="100"/>
    <x v="1"/>
  </r>
  <r>
    <x v="3"/>
    <x v="0"/>
    <x v="2"/>
    <x v="2"/>
    <n v="900"/>
    <x v="6"/>
    <n v="20"/>
    <x v="1"/>
  </r>
  <r>
    <x v="3"/>
    <x v="0"/>
    <x v="2"/>
    <x v="2"/>
    <n v="1150"/>
    <x v="6"/>
    <n v="20"/>
    <x v="2"/>
  </r>
  <r>
    <x v="3"/>
    <x v="0"/>
    <x v="2"/>
    <x v="2"/>
    <n v="1370"/>
    <x v="6"/>
    <n v="20"/>
    <x v="2"/>
  </r>
  <r>
    <x v="3"/>
    <x v="0"/>
    <x v="2"/>
    <x v="2"/>
    <n v="1870"/>
    <x v="12"/>
    <n v="200"/>
    <x v="3"/>
  </r>
  <r>
    <x v="3"/>
    <x v="0"/>
    <x v="2"/>
    <x v="2"/>
    <n v="2080"/>
    <x v="6"/>
    <n v="5"/>
    <x v="4"/>
  </r>
  <r>
    <x v="3"/>
    <x v="0"/>
    <x v="2"/>
    <x v="2"/>
    <n v="2130"/>
    <x v="12"/>
    <n v="20"/>
    <x v="4"/>
  </r>
  <r>
    <x v="3"/>
    <x v="0"/>
    <x v="2"/>
    <x v="3"/>
    <n v="80"/>
    <x v="6"/>
    <n v="100"/>
    <x v="5"/>
  </r>
  <r>
    <x v="3"/>
    <x v="0"/>
    <x v="2"/>
    <x v="3"/>
    <n v="200"/>
    <x v="6"/>
    <n v="100"/>
    <x v="0"/>
  </r>
  <r>
    <x v="3"/>
    <x v="0"/>
    <x v="2"/>
    <x v="3"/>
    <n v="290"/>
    <x v="6"/>
    <n v="100"/>
    <x v="0"/>
  </r>
  <r>
    <x v="3"/>
    <x v="0"/>
    <x v="2"/>
    <x v="3"/>
    <n v="350"/>
    <x v="6"/>
    <n v="20"/>
    <x v="0"/>
  </r>
  <r>
    <x v="3"/>
    <x v="0"/>
    <x v="2"/>
    <x v="3"/>
    <n v="480"/>
    <x v="6"/>
    <n v="50"/>
    <x v="0"/>
  </r>
  <r>
    <x v="3"/>
    <x v="0"/>
    <x v="2"/>
    <x v="3"/>
    <n v="510"/>
    <x v="12"/>
    <n v="20"/>
    <x v="1"/>
  </r>
  <r>
    <x v="3"/>
    <x v="0"/>
    <x v="2"/>
    <x v="3"/>
    <n v="820"/>
    <x v="6"/>
    <n v="20"/>
    <x v="1"/>
  </r>
  <r>
    <x v="3"/>
    <x v="0"/>
    <x v="2"/>
    <x v="3"/>
    <n v="940"/>
    <x v="12"/>
    <n v="20"/>
    <x v="1"/>
  </r>
  <r>
    <x v="3"/>
    <x v="0"/>
    <x v="2"/>
    <x v="3"/>
    <n v="1080"/>
    <x v="6"/>
    <n v="10"/>
    <x v="2"/>
  </r>
  <r>
    <x v="3"/>
    <x v="0"/>
    <x v="2"/>
    <x v="3"/>
    <n v="1080"/>
    <x v="11"/>
    <n v="2"/>
    <x v="2"/>
  </r>
  <r>
    <x v="3"/>
    <x v="0"/>
    <x v="2"/>
    <x v="3"/>
    <n v="1170"/>
    <x v="6"/>
    <n v="50"/>
    <x v="2"/>
  </r>
  <r>
    <x v="3"/>
    <x v="0"/>
    <x v="2"/>
    <x v="3"/>
    <n v="1180"/>
    <x v="15"/>
    <n v="10000"/>
    <x v="2"/>
  </r>
  <r>
    <x v="3"/>
    <x v="0"/>
    <x v="2"/>
    <x v="3"/>
    <n v="1350"/>
    <x v="6"/>
    <n v="10"/>
    <x v="2"/>
  </r>
  <r>
    <x v="3"/>
    <x v="0"/>
    <x v="2"/>
    <x v="3"/>
    <n v="1400"/>
    <x v="6"/>
    <n v="20"/>
    <x v="2"/>
  </r>
  <r>
    <x v="3"/>
    <x v="0"/>
    <x v="2"/>
    <x v="3"/>
    <n v="1570"/>
    <x v="6"/>
    <n v="50"/>
    <x v="3"/>
  </r>
  <r>
    <x v="3"/>
    <x v="0"/>
    <x v="2"/>
    <x v="3"/>
    <n v="1580"/>
    <x v="12"/>
    <n v="100"/>
    <x v="3"/>
  </r>
  <r>
    <x v="3"/>
    <x v="0"/>
    <x v="2"/>
    <x v="3"/>
    <n v="1720"/>
    <x v="12"/>
    <n v="1000"/>
    <x v="3"/>
  </r>
  <r>
    <x v="3"/>
    <x v="0"/>
    <x v="2"/>
    <x v="3"/>
    <n v="1850"/>
    <x v="6"/>
    <n v="20"/>
    <x v="3"/>
  </r>
  <r>
    <x v="3"/>
    <x v="0"/>
    <x v="2"/>
    <x v="3"/>
    <n v="2020"/>
    <x v="6"/>
    <n v="10"/>
    <x v="4"/>
  </r>
  <r>
    <x v="3"/>
    <x v="0"/>
    <x v="2"/>
    <x v="3"/>
    <n v="2160"/>
    <x v="11"/>
    <n v="20"/>
    <x v="4"/>
  </r>
  <r>
    <x v="3"/>
    <x v="0"/>
    <x v="2"/>
    <x v="3"/>
    <n v="2360"/>
    <x v="6"/>
    <n v="20"/>
    <x v="4"/>
  </r>
  <r>
    <x v="3"/>
    <x v="0"/>
    <x v="2"/>
    <x v="3"/>
    <n v="2500"/>
    <x v="6"/>
    <n v="20"/>
    <x v="4"/>
  </r>
  <r>
    <x v="4"/>
    <x v="0"/>
    <x v="2"/>
    <x v="0"/>
    <n v="50"/>
    <x v="3"/>
    <n v="2"/>
    <x v="5"/>
  </r>
  <r>
    <x v="4"/>
    <x v="0"/>
    <x v="2"/>
    <x v="0"/>
    <n v="500"/>
    <x v="1"/>
    <n v="2"/>
    <x v="0"/>
  </r>
  <r>
    <x v="4"/>
    <x v="0"/>
    <x v="2"/>
    <x v="0"/>
    <n v="670"/>
    <x v="3"/>
    <n v="50"/>
    <x v="1"/>
  </r>
  <r>
    <x v="4"/>
    <x v="0"/>
    <x v="2"/>
    <x v="0"/>
    <n v="940"/>
    <x v="3"/>
    <n v="100"/>
    <x v="1"/>
  </r>
  <r>
    <x v="4"/>
    <x v="0"/>
    <x v="2"/>
    <x v="0"/>
    <n v="1250"/>
    <x v="3"/>
    <n v="20"/>
    <x v="2"/>
  </r>
  <r>
    <x v="4"/>
    <x v="0"/>
    <x v="2"/>
    <x v="0"/>
    <n v="1280"/>
    <x v="4"/>
    <n v="2"/>
    <x v="2"/>
  </r>
  <r>
    <x v="4"/>
    <x v="0"/>
    <x v="2"/>
    <x v="0"/>
    <n v="1630"/>
    <x v="1"/>
    <n v="6"/>
    <x v="3"/>
  </r>
  <r>
    <x v="4"/>
    <x v="0"/>
    <x v="2"/>
    <x v="0"/>
    <n v="1970"/>
    <x v="4"/>
    <n v="1"/>
    <x v="3"/>
  </r>
  <r>
    <x v="4"/>
    <x v="0"/>
    <x v="2"/>
    <x v="1"/>
    <n v="180"/>
    <x v="6"/>
    <n v="20"/>
    <x v="0"/>
  </r>
  <r>
    <x v="4"/>
    <x v="0"/>
    <x v="2"/>
    <x v="1"/>
    <n v="280"/>
    <x v="3"/>
    <n v="20"/>
    <x v="0"/>
  </r>
  <r>
    <x v="4"/>
    <x v="0"/>
    <x v="2"/>
    <x v="1"/>
    <n v="420"/>
    <x v="0"/>
    <n v="1"/>
    <x v="0"/>
  </r>
  <r>
    <x v="4"/>
    <x v="0"/>
    <x v="2"/>
    <x v="1"/>
    <n v="510"/>
    <x v="3"/>
    <n v="20"/>
    <x v="1"/>
  </r>
  <r>
    <x v="4"/>
    <x v="0"/>
    <x v="2"/>
    <x v="1"/>
    <n v="570"/>
    <x v="4"/>
    <n v="1"/>
    <x v="1"/>
  </r>
  <r>
    <x v="4"/>
    <x v="0"/>
    <x v="2"/>
    <x v="1"/>
    <n v="800"/>
    <x v="4"/>
    <n v="2"/>
    <x v="1"/>
  </r>
  <r>
    <x v="4"/>
    <x v="0"/>
    <x v="2"/>
    <x v="1"/>
    <n v="980"/>
    <x v="0"/>
    <n v="2"/>
    <x v="1"/>
  </r>
  <r>
    <x v="4"/>
    <x v="0"/>
    <x v="2"/>
    <x v="1"/>
    <n v="1700"/>
    <x v="4"/>
    <n v="1"/>
    <x v="3"/>
  </r>
  <r>
    <x v="4"/>
    <x v="0"/>
    <x v="2"/>
    <x v="1"/>
    <n v="1740"/>
    <x v="3"/>
    <n v="50"/>
    <x v="3"/>
  </r>
  <r>
    <x v="4"/>
    <x v="0"/>
    <x v="2"/>
    <x v="1"/>
    <n v="1980"/>
    <x v="6"/>
    <n v="10"/>
    <x v="3"/>
  </r>
  <r>
    <x v="4"/>
    <x v="0"/>
    <x v="2"/>
    <x v="1"/>
    <n v="2230"/>
    <x v="6"/>
    <n v="50"/>
    <x v="4"/>
  </r>
  <r>
    <x v="4"/>
    <x v="0"/>
    <x v="2"/>
    <x v="2"/>
    <n v="100"/>
    <x v="3"/>
    <n v="20"/>
    <x v="0"/>
  </r>
  <r>
    <x v="4"/>
    <x v="0"/>
    <x v="2"/>
    <x v="2"/>
    <n v="1250"/>
    <x v="0"/>
    <n v="6"/>
    <x v="2"/>
  </r>
  <r>
    <x v="4"/>
    <x v="0"/>
    <x v="2"/>
    <x v="2"/>
    <n v="1450"/>
    <x v="1"/>
    <n v="10"/>
    <x v="2"/>
  </r>
  <r>
    <x v="4"/>
    <x v="0"/>
    <x v="2"/>
    <x v="2"/>
    <n v="1970"/>
    <x v="16"/>
    <n v="3"/>
    <x v="3"/>
  </r>
  <r>
    <x v="4"/>
    <x v="0"/>
    <x v="2"/>
    <x v="2"/>
    <n v="1870"/>
    <x v="6"/>
    <n v="20"/>
    <x v="3"/>
  </r>
  <r>
    <x v="4"/>
    <x v="0"/>
    <x v="2"/>
    <x v="3"/>
    <n v="300"/>
    <x v="6"/>
    <n v="50"/>
    <x v="0"/>
  </r>
  <r>
    <x v="4"/>
    <x v="0"/>
    <x v="2"/>
    <x v="3"/>
    <n v="310"/>
    <x v="1"/>
    <n v="3"/>
    <x v="0"/>
  </r>
  <r>
    <x v="4"/>
    <x v="0"/>
    <x v="2"/>
    <x v="3"/>
    <n v="430"/>
    <x v="1"/>
    <n v="20"/>
    <x v="0"/>
  </r>
  <r>
    <x v="4"/>
    <x v="0"/>
    <x v="2"/>
    <x v="3"/>
    <n v="730"/>
    <x v="4"/>
    <n v="1"/>
    <x v="1"/>
  </r>
  <r>
    <x v="4"/>
    <x v="0"/>
    <x v="2"/>
    <x v="3"/>
    <n v="800"/>
    <x v="3"/>
    <n v="20"/>
    <x v="1"/>
  </r>
  <r>
    <x v="4"/>
    <x v="0"/>
    <x v="2"/>
    <x v="3"/>
    <n v="830"/>
    <x v="0"/>
    <n v="1"/>
    <x v="1"/>
  </r>
  <r>
    <x v="4"/>
    <x v="0"/>
    <x v="2"/>
    <x v="3"/>
    <n v="850"/>
    <x v="4"/>
    <n v="1"/>
    <x v="1"/>
  </r>
  <r>
    <x v="4"/>
    <x v="0"/>
    <x v="2"/>
    <x v="3"/>
    <n v="1570"/>
    <x v="3"/>
    <n v="50"/>
    <x v="3"/>
  </r>
  <r>
    <x v="4"/>
    <x v="0"/>
    <x v="1"/>
    <x v="0"/>
    <n v="10"/>
    <x v="1"/>
    <n v="3"/>
    <x v="5"/>
  </r>
  <r>
    <x v="4"/>
    <x v="0"/>
    <x v="1"/>
    <x v="0"/>
    <n v="130"/>
    <x v="1"/>
    <n v="20"/>
    <x v="0"/>
  </r>
  <r>
    <x v="4"/>
    <x v="0"/>
    <x v="1"/>
    <x v="0"/>
    <n v="430"/>
    <x v="4"/>
    <n v="1"/>
    <x v="0"/>
  </r>
  <r>
    <x v="4"/>
    <x v="0"/>
    <x v="1"/>
    <x v="0"/>
    <n v="500"/>
    <x v="3"/>
    <n v="20"/>
    <x v="0"/>
  </r>
  <r>
    <x v="4"/>
    <x v="0"/>
    <x v="1"/>
    <x v="0"/>
    <n v="530"/>
    <x v="0"/>
    <n v="1"/>
    <x v="1"/>
  </r>
  <r>
    <x v="4"/>
    <x v="0"/>
    <x v="1"/>
    <x v="0"/>
    <n v="550"/>
    <x v="4"/>
    <n v="1"/>
    <x v="1"/>
  </r>
  <r>
    <x v="4"/>
    <x v="0"/>
    <x v="1"/>
    <x v="0"/>
    <n v="1270"/>
    <x v="3"/>
    <n v="50"/>
    <x v="2"/>
  </r>
  <r>
    <x v="4"/>
    <x v="0"/>
    <x v="1"/>
    <x v="0"/>
    <n v="2230"/>
    <x v="3"/>
    <n v="20"/>
    <x v="4"/>
  </r>
  <r>
    <x v="4"/>
    <x v="0"/>
    <x v="1"/>
    <x v="0"/>
    <n v="2430"/>
    <x v="3"/>
    <n v="10"/>
    <x v="4"/>
  </r>
  <r>
    <x v="4"/>
    <x v="0"/>
    <x v="1"/>
    <x v="1"/>
    <n v="20"/>
    <x v="1"/>
    <n v="2"/>
    <x v="5"/>
  </r>
  <r>
    <x v="4"/>
    <x v="0"/>
    <x v="1"/>
    <x v="1"/>
    <n v="70"/>
    <x v="2"/>
    <n v="5"/>
    <x v="5"/>
  </r>
  <r>
    <x v="4"/>
    <x v="0"/>
    <x v="1"/>
    <x v="1"/>
    <n v="430"/>
    <x v="3"/>
    <n v="20"/>
    <x v="0"/>
  </r>
  <r>
    <x v="4"/>
    <x v="0"/>
    <x v="1"/>
    <x v="1"/>
    <n v="590"/>
    <x v="3"/>
    <n v="20"/>
    <x v="1"/>
  </r>
  <r>
    <x v="4"/>
    <x v="0"/>
    <x v="1"/>
    <x v="1"/>
    <n v="780"/>
    <x v="3"/>
    <n v="20"/>
    <x v="1"/>
  </r>
  <r>
    <x v="4"/>
    <x v="0"/>
    <x v="1"/>
    <x v="1"/>
    <n v="1200"/>
    <x v="3"/>
    <n v="200"/>
    <x v="2"/>
  </r>
  <r>
    <x v="4"/>
    <x v="0"/>
    <x v="1"/>
    <x v="1"/>
    <n v="1370"/>
    <x v="16"/>
    <n v="1"/>
    <x v="2"/>
  </r>
  <r>
    <x v="4"/>
    <x v="0"/>
    <x v="1"/>
    <x v="1"/>
    <n v="1530"/>
    <x v="16"/>
    <n v="8"/>
    <x v="3"/>
  </r>
  <r>
    <x v="4"/>
    <x v="0"/>
    <x v="1"/>
    <x v="1"/>
    <n v="1790"/>
    <x v="3"/>
    <n v="10"/>
    <x v="3"/>
  </r>
  <r>
    <x v="4"/>
    <x v="0"/>
    <x v="1"/>
    <x v="1"/>
    <n v="1960"/>
    <x v="0"/>
    <n v="2"/>
    <x v="3"/>
  </r>
  <r>
    <x v="4"/>
    <x v="0"/>
    <x v="1"/>
    <x v="2"/>
    <n v="480"/>
    <x v="6"/>
    <n v="20"/>
    <x v="0"/>
  </r>
  <r>
    <x v="4"/>
    <x v="0"/>
    <x v="1"/>
    <x v="2"/>
    <n v="580"/>
    <x v="3"/>
    <n v="20"/>
    <x v="1"/>
  </r>
  <r>
    <x v="4"/>
    <x v="0"/>
    <x v="1"/>
    <x v="2"/>
    <n v="720"/>
    <x v="0"/>
    <n v="1"/>
    <x v="1"/>
  </r>
  <r>
    <x v="4"/>
    <x v="0"/>
    <x v="1"/>
    <x v="2"/>
    <n v="810"/>
    <x v="3"/>
    <n v="20"/>
    <x v="1"/>
  </r>
  <r>
    <x v="4"/>
    <x v="0"/>
    <x v="1"/>
    <x v="2"/>
    <n v="870"/>
    <x v="4"/>
    <n v="1"/>
    <x v="1"/>
  </r>
  <r>
    <x v="4"/>
    <x v="0"/>
    <x v="1"/>
    <x v="2"/>
    <n v="1100"/>
    <x v="4"/>
    <n v="2"/>
    <x v="2"/>
  </r>
  <r>
    <x v="4"/>
    <x v="0"/>
    <x v="1"/>
    <x v="2"/>
    <n v="1280"/>
    <x v="0"/>
    <n v="2"/>
    <x v="2"/>
  </r>
  <r>
    <x v="4"/>
    <x v="0"/>
    <x v="1"/>
    <x v="2"/>
    <n v="2000"/>
    <x v="4"/>
    <n v="1"/>
    <x v="3"/>
  </r>
  <r>
    <x v="4"/>
    <x v="0"/>
    <x v="1"/>
    <x v="2"/>
    <n v="2030"/>
    <x v="3"/>
    <n v="50"/>
    <x v="4"/>
  </r>
  <r>
    <x v="4"/>
    <x v="0"/>
    <x v="1"/>
    <x v="2"/>
    <n v="2280"/>
    <x v="6"/>
    <n v="10"/>
    <x v="4"/>
  </r>
  <r>
    <x v="4"/>
    <x v="0"/>
    <x v="1"/>
    <x v="3"/>
    <n v="270"/>
    <x v="0"/>
    <n v="1"/>
    <x v="0"/>
  </r>
  <r>
    <x v="4"/>
    <x v="0"/>
    <x v="1"/>
    <x v="3"/>
    <n v="350"/>
    <x v="6"/>
    <n v="2"/>
    <x v="0"/>
  </r>
  <r>
    <x v="4"/>
    <x v="0"/>
    <x v="1"/>
    <x v="3"/>
    <n v="500"/>
    <x v="0"/>
    <n v="3"/>
    <x v="0"/>
  </r>
  <r>
    <x v="4"/>
    <x v="0"/>
    <x v="1"/>
    <x v="3"/>
    <n v="780"/>
    <x v="0"/>
    <n v="1"/>
    <x v="1"/>
  </r>
  <r>
    <x v="4"/>
    <x v="0"/>
    <x v="1"/>
    <x v="3"/>
    <n v="840"/>
    <x v="6"/>
    <n v="20"/>
    <x v="1"/>
  </r>
  <r>
    <x v="4"/>
    <x v="0"/>
    <x v="1"/>
    <x v="3"/>
    <n v="1020"/>
    <x v="4"/>
    <n v="1"/>
    <x v="2"/>
  </r>
  <r>
    <x v="4"/>
    <x v="0"/>
    <x v="1"/>
    <x v="3"/>
    <n v="1650"/>
    <x v="5"/>
    <n v="50"/>
    <x v="3"/>
  </r>
  <r>
    <x v="4"/>
    <x v="0"/>
    <x v="1"/>
    <x v="3"/>
    <n v="1690"/>
    <x v="3"/>
    <n v="5"/>
    <x v="3"/>
  </r>
  <r>
    <x v="4"/>
    <x v="0"/>
    <x v="1"/>
    <x v="3"/>
    <n v="1890"/>
    <x v="4"/>
    <n v="1"/>
    <x v="3"/>
  </r>
  <r>
    <x v="4"/>
    <x v="0"/>
    <x v="1"/>
    <x v="3"/>
    <n v="2200"/>
    <x v="3"/>
    <n v="20"/>
    <x v="4"/>
  </r>
  <r>
    <x v="4"/>
    <x v="0"/>
    <x v="0"/>
    <x v="0"/>
    <n v="220"/>
    <x v="1"/>
    <n v="1"/>
    <x v="0"/>
  </r>
  <r>
    <x v="4"/>
    <x v="0"/>
    <x v="0"/>
    <x v="0"/>
    <n v="350"/>
    <x v="6"/>
    <n v="5"/>
    <x v="0"/>
  </r>
  <r>
    <x v="4"/>
    <x v="0"/>
    <x v="0"/>
    <x v="0"/>
    <n v="720"/>
    <x v="3"/>
    <n v="6"/>
    <x v="1"/>
  </r>
  <r>
    <x v="4"/>
    <x v="0"/>
    <x v="0"/>
    <x v="0"/>
    <n v="850"/>
    <x v="3"/>
    <n v="50"/>
    <x v="1"/>
  </r>
  <r>
    <x v="4"/>
    <x v="0"/>
    <x v="0"/>
    <x v="0"/>
    <n v="930"/>
    <x v="16"/>
    <n v="1"/>
    <x v="1"/>
  </r>
  <r>
    <x v="4"/>
    <x v="0"/>
    <x v="0"/>
    <x v="0"/>
    <n v="1140"/>
    <x v="16"/>
    <n v="12"/>
    <x v="2"/>
  </r>
  <r>
    <x v="4"/>
    <x v="0"/>
    <x v="0"/>
    <x v="0"/>
    <n v="1330"/>
    <x v="5"/>
    <n v="10000"/>
    <x v="2"/>
  </r>
  <r>
    <x v="4"/>
    <x v="0"/>
    <x v="0"/>
    <x v="0"/>
    <n v="2170"/>
    <x v="4"/>
    <n v="2"/>
    <x v="4"/>
  </r>
  <r>
    <x v="4"/>
    <x v="0"/>
    <x v="0"/>
    <x v="1"/>
    <n v="1100"/>
    <x v="4"/>
    <n v="1"/>
    <x v="2"/>
  </r>
  <r>
    <x v="4"/>
    <x v="0"/>
    <x v="0"/>
    <x v="1"/>
    <n v="1390"/>
    <x v="3"/>
    <n v="10"/>
    <x v="2"/>
  </r>
  <r>
    <x v="4"/>
    <x v="0"/>
    <x v="0"/>
    <x v="1"/>
    <n v="1970"/>
    <x v="3"/>
    <n v="20"/>
    <x v="3"/>
  </r>
  <r>
    <x v="4"/>
    <x v="0"/>
    <x v="0"/>
    <x v="1"/>
    <n v="2230"/>
    <x v="3"/>
    <n v="50"/>
    <x v="4"/>
  </r>
  <r>
    <x v="4"/>
    <x v="0"/>
    <x v="0"/>
    <x v="1"/>
    <n v="2430"/>
    <x v="0"/>
    <n v="1"/>
    <x v="4"/>
  </r>
  <r>
    <x v="4"/>
    <x v="0"/>
    <x v="0"/>
    <x v="1"/>
    <n v="2490"/>
    <x v="17"/>
    <n v="6"/>
    <x v="4"/>
  </r>
  <r>
    <x v="4"/>
    <x v="0"/>
    <x v="0"/>
    <x v="2"/>
    <n v="20"/>
    <x v="3"/>
    <n v="10"/>
    <x v="5"/>
  </r>
  <r>
    <x v="4"/>
    <x v="0"/>
    <x v="0"/>
    <x v="2"/>
    <n v="350"/>
    <x v="3"/>
    <n v="10"/>
    <x v="0"/>
  </r>
  <r>
    <x v="4"/>
    <x v="0"/>
    <x v="0"/>
    <x v="2"/>
    <n v="710"/>
    <x v="3"/>
    <n v="100"/>
    <x v="1"/>
  </r>
  <r>
    <x v="4"/>
    <x v="0"/>
    <x v="0"/>
    <x v="2"/>
    <n v="1150"/>
    <x v="3"/>
    <n v="20"/>
    <x v="2"/>
  </r>
  <r>
    <x v="4"/>
    <x v="0"/>
    <x v="0"/>
    <x v="2"/>
    <n v="1280"/>
    <x v="3"/>
    <n v="20"/>
    <x v="2"/>
  </r>
  <r>
    <x v="4"/>
    <x v="0"/>
    <x v="0"/>
    <x v="2"/>
    <n v="1800"/>
    <x v="0"/>
    <n v="1"/>
    <x v="3"/>
  </r>
  <r>
    <x v="4"/>
    <x v="0"/>
    <x v="0"/>
    <x v="2"/>
    <n v="1860"/>
    <x v="4"/>
    <n v="2"/>
    <x v="3"/>
  </r>
  <r>
    <x v="4"/>
    <x v="0"/>
    <x v="0"/>
    <x v="2"/>
    <n v="2050"/>
    <x v="3"/>
    <n v="50"/>
    <x v="4"/>
  </r>
  <r>
    <x v="4"/>
    <x v="0"/>
    <x v="0"/>
    <x v="2"/>
    <n v="2240"/>
    <x v="3"/>
    <n v="20"/>
    <x v="4"/>
  </r>
  <r>
    <x v="4"/>
    <x v="0"/>
    <x v="0"/>
    <x v="2"/>
    <n v="2430"/>
    <x v="8"/>
    <n v="1"/>
    <x v="4"/>
  </r>
  <r>
    <x v="4"/>
    <x v="0"/>
    <x v="0"/>
    <x v="3"/>
    <n v="510"/>
    <x v="1"/>
    <n v="2"/>
    <x v="1"/>
  </r>
  <r>
    <x v="4"/>
    <x v="0"/>
    <x v="0"/>
    <x v="3"/>
    <n v="820"/>
    <x v="2"/>
    <n v="1"/>
    <x v="1"/>
  </r>
  <r>
    <x v="4"/>
    <x v="0"/>
    <x v="0"/>
    <x v="3"/>
    <n v="1120"/>
    <x v="3"/>
    <n v="50"/>
    <x v="2"/>
  </r>
  <r>
    <x v="4"/>
    <x v="0"/>
    <x v="0"/>
    <x v="3"/>
    <n v="1280"/>
    <x v="3"/>
    <n v="100"/>
    <x v="2"/>
  </r>
  <r>
    <x v="4"/>
    <x v="0"/>
    <x v="0"/>
    <x v="3"/>
    <n v="1900"/>
    <x v="3"/>
    <n v="100"/>
    <x v="3"/>
  </r>
  <r>
    <x v="4"/>
    <x v="0"/>
    <x v="0"/>
    <x v="3"/>
    <n v="2110"/>
    <x v="6"/>
    <n v="10"/>
    <x v="4"/>
  </r>
  <r>
    <x v="4"/>
    <x v="0"/>
    <x v="0"/>
    <x v="3"/>
    <n v="2250"/>
    <x v="6"/>
    <n v="2"/>
    <x v="4"/>
  </r>
  <r>
    <x v="4"/>
    <x v="0"/>
    <x v="0"/>
    <x v="3"/>
    <n v="2320"/>
    <x v="1"/>
    <n v="10"/>
    <x v="4"/>
  </r>
  <r>
    <x v="4"/>
    <x v="0"/>
    <x v="3"/>
    <x v="0"/>
    <n v="140"/>
    <x v="3"/>
    <n v="10"/>
    <x v="0"/>
  </r>
  <r>
    <x v="4"/>
    <x v="0"/>
    <x v="3"/>
    <x v="0"/>
    <n v="350"/>
    <x v="3"/>
    <n v="50"/>
    <x v="0"/>
  </r>
  <r>
    <x v="4"/>
    <x v="0"/>
    <x v="3"/>
    <x v="0"/>
    <n v="670"/>
    <x v="3"/>
    <n v="50"/>
    <x v="1"/>
  </r>
  <r>
    <x v="4"/>
    <x v="0"/>
    <x v="3"/>
    <x v="0"/>
    <n v="1720"/>
    <x v="3"/>
    <n v="50"/>
    <x v="3"/>
  </r>
  <r>
    <x v="4"/>
    <x v="0"/>
    <x v="3"/>
    <x v="0"/>
    <n v="2010"/>
    <x v="3"/>
    <n v="20"/>
    <x v="4"/>
  </r>
  <r>
    <x v="4"/>
    <x v="0"/>
    <x v="3"/>
    <x v="1"/>
    <n v="710"/>
    <x v="1"/>
    <n v="5"/>
    <x v="1"/>
  </r>
  <r>
    <x v="4"/>
    <x v="0"/>
    <x v="3"/>
    <x v="1"/>
    <n v="1010"/>
    <x v="3"/>
    <n v="10"/>
    <x v="2"/>
  </r>
  <r>
    <x v="4"/>
    <x v="0"/>
    <x v="3"/>
    <x v="1"/>
    <n v="2410"/>
    <x v="6"/>
    <n v="20"/>
    <x v="4"/>
  </r>
  <r>
    <x v="4"/>
    <x v="0"/>
    <x v="3"/>
    <x v="2"/>
    <n v="490"/>
    <x v="0"/>
    <n v="2"/>
    <x v="0"/>
  </r>
  <r>
    <x v="4"/>
    <x v="0"/>
    <x v="3"/>
    <x v="2"/>
    <n v="590"/>
    <x v="0"/>
    <n v="1"/>
    <x v="1"/>
  </r>
  <r>
    <x v="4"/>
    <x v="0"/>
    <x v="3"/>
    <x v="2"/>
    <n v="720"/>
    <x v="0"/>
    <n v="9"/>
    <x v="1"/>
  </r>
  <r>
    <x v="4"/>
    <x v="0"/>
    <x v="3"/>
    <x v="2"/>
    <n v="910"/>
    <x v="0"/>
    <n v="4"/>
    <x v="1"/>
  </r>
  <r>
    <x v="4"/>
    <x v="0"/>
    <x v="3"/>
    <x v="2"/>
    <n v="1870"/>
    <x v="4"/>
    <n v="1"/>
    <x v="3"/>
  </r>
  <r>
    <x v="4"/>
    <x v="0"/>
    <x v="3"/>
    <x v="2"/>
    <n v="2100"/>
    <x v="2"/>
    <n v="1"/>
    <x v="4"/>
  </r>
  <r>
    <x v="4"/>
    <x v="0"/>
    <x v="3"/>
    <x v="2"/>
    <n v="2130"/>
    <x v="1"/>
    <n v="2"/>
    <x v="4"/>
  </r>
  <r>
    <x v="4"/>
    <x v="0"/>
    <x v="3"/>
    <x v="2"/>
    <n v="2240"/>
    <x v="1"/>
    <n v="6"/>
    <x v="4"/>
  </r>
  <r>
    <x v="4"/>
    <x v="0"/>
    <x v="3"/>
    <x v="2"/>
    <n v="2410"/>
    <x v="0"/>
    <n v="1"/>
    <x v="4"/>
  </r>
  <r>
    <x v="4"/>
    <x v="0"/>
    <x v="3"/>
    <x v="3"/>
    <n v="220"/>
    <x v="0"/>
    <n v="1"/>
    <x v="0"/>
  </r>
  <r>
    <x v="4"/>
    <x v="0"/>
    <x v="3"/>
    <x v="3"/>
    <n v="220"/>
    <x v="6"/>
    <n v="1"/>
    <x v="0"/>
  </r>
  <r>
    <x v="4"/>
    <x v="0"/>
    <x v="3"/>
    <x v="3"/>
    <n v="260"/>
    <x v="4"/>
    <n v="1"/>
    <x v="0"/>
  </r>
  <r>
    <x v="4"/>
    <x v="0"/>
    <x v="3"/>
    <x v="3"/>
    <n v="410"/>
    <x v="10"/>
    <n v="50"/>
    <x v="0"/>
  </r>
  <r>
    <x v="4"/>
    <x v="0"/>
    <x v="3"/>
    <x v="3"/>
    <n v="850"/>
    <x v="16"/>
    <n v="2"/>
    <x v="1"/>
  </r>
  <r>
    <x v="4"/>
    <x v="0"/>
    <x v="3"/>
    <x v="3"/>
    <n v="1140"/>
    <x v="3"/>
    <n v="10"/>
    <x v="2"/>
  </r>
  <r>
    <x v="4"/>
    <x v="0"/>
    <x v="3"/>
    <x v="3"/>
    <n v="1820"/>
    <x v="2"/>
    <n v="1"/>
    <x v="3"/>
  </r>
  <r>
    <x v="4"/>
    <x v="0"/>
    <x v="4"/>
    <x v="0"/>
    <n v="320"/>
    <x v="3"/>
    <n v="10"/>
    <x v="0"/>
  </r>
  <r>
    <x v="4"/>
    <x v="0"/>
    <x v="4"/>
    <x v="0"/>
    <n v="930"/>
    <x v="0"/>
    <n v="1"/>
    <x v="1"/>
  </r>
  <r>
    <x v="4"/>
    <x v="0"/>
    <x v="4"/>
    <x v="0"/>
    <n v="1000"/>
    <x v="1"/>
    <n v="10"/>
    <x v="1"/>
  </r>
  <r>
    <x v="4"/>
    <x v="0"/>
    <x v="4"/>
    <x v="0"/>
    <n v="1380"/>
    <x v="3"/>
    <n v="50"/>
    <x v="2"/>
  </r>
  <r>
    <x v="4"/>
    <x v="0"/>
    <x v="4"/>
    <x v="0"/>
    <n v="1410"/>
    <x v="1"/>
    <n v="5"/>
    <x v="2"/>
  </r>
  <r>
    <x v="4"/>
    <x v="0"/>
    <x v="4"/>
    <x v="0"/>
    <n v="1860"/>
    <x v="0"/>
    <n v="2"/>
    <x v="3"/>
  </r>
  <r>
    <x v="4"/>
    <x v="0"/>
    <x v="4"/>
    <x v="0"/>
    <n v="2000"/>
    <x v="3"/>
    <n v="100"/>
    <x v="3"/>
  </r>
  <r>
    <x v="4"/>
    <x v="0"/>
    <x v="4"/>
    <x v="0"/>
    <n v="2020"/>
    <x v="0"/>
    <n v="1"/>
    <x v="4"/>
  </r>
  <r>
    <x v="4"/>
    <x v="0"/>
    <x v="4"/>
    <x v="0"/>
    <n v="2310"/>
    <x v="3"/>
    <n v="50"/>
    <x v="4"/>
  </r>
  <r>
    <x v="4"/>
    <x v="0"/>
    <x v="4"/>
    <x v="0"/>
    <n v="2470"/>
    <x v="6"/>
    <n v="4"/>
    <x v="4"/>
  </r>
  <r>
    <x v="4"/>
    <x v="0"/>
    <x v="4"/>
    <x v="1"/>
    <n v="380"/>
    <x v="6"/>
    <n v="5"/>
    <x v="0"/>
  </r>
  <r>
    <x v="4"/>
    <x v="0"/>
    <x v="4"/>
    <x v="1"/>
    <n v="650"/>
    <x v="2"/>
    <n v="2"/>
    <x v="1"/>
  </r>
  <r>
    <x v="4"/>
    <x v="0"/>
    <x v="4"/>
    <x v="1"/>
    <n v="1070"/>
    <x v="3"/>
    <n v="100"/>
    <x v="2"/>
  </r>
  <r>
    <x v="4"/>
    <x v="0"/>
    <x v="4"/>
    <x v="1"/>
    <n v="1400"/>
    <x v="3"/>
    <n v="50"/>
    <x v="2"/>
  </r>
  <r>
    <x v="4"/>
    <x v="0"/>
    <x v="4"/>
    <x v="1"/>
    <n v="1920"/>
    <x v="3"/>
    <n v="20"/>
    <x v="3"/>
  </r>
  <r>
    <x v="4"/>
    <x v="0"/>
    <x v="4"/>
    <x v="1"/>
    <n v="2050"/>
    <x v="3"/>
    <n v="50"/>
    <x v="4"/>
  </r>
  <r>
    <x v="4"/>
    <x v="0"/>
    <x v="4"/>
    <x v="1"/>
    <n v="2160"/>
    <x v="1"/>
    <n v="3"/>
    <x v="4"/>
  </r>
  <r>
    <x v="4"/>
    <x v="0"/>
    <x v="4"/>
    <x v="1"/>
    <n v="2300"/>
    <x v="7"/>
    <n v="2"/>
    <x v="4"/>
  </r>
  <r>
    <x v="4"/>
    <x v="0"/>
    <x v="4"/>
    <x v="2"/>
    <n v="100"/>
    <x v="3"/>
    <n v="50"/>
    <x v="0"/>
  </r>
  <r>
    <x v="4"/>
    <x v="0"/>
    <x v="4"/>
    <x v="2"/>
    <n v="370"/>
    <x v="3"/>
    <n v="20"/>
    <x v="0"/>
  </r>
  <r>
    <x v="4"/>
    <x v="0"/>
    <x v="4"/>
    <x v="2"/>
    <n v="920"/>
    <x v="3"/>
    <n v="100"/>
    <x v="1"/>
  </r>
  <r>
    <x v="4"/>
    <x v="0"/>
    <x v="4"/>
    <x v="2"/>
    <n v="1060"/>
    <x v="6"/>
    <n v="20"/>
    <x v="2"/>
  </r>
  <r>
    <x v="4"/>
    <x v="0"/>
    <x v="4"/>
    <x v="2"/>
    <n v="1150"/>
    <x v="6"/>
    <n v="20"/>
    <x v="2"/>
  </r>
  <r>
    <x v="4"/>
    <x v="0"/>
    <x v="4"/>
    <x v="2"/>
    <n v="1320"/>
    <x v="3"/>
    <n v="50"/>
    <x v="2"/>
  </r>
  <r>
    <x v="4"/>
    <x v="0"/>
    <x v="4"/>
    <x v="2"/>
    <n v="1480"/>
    <x v="3"/>
    <n v="20"/>
    <x v="2"/>
  </r>
  <r>
    <x v="4"/>
    <x v="0"/>
    <x v="4"/>
    <x v="2"/>
    <n v="1600"/>
    <x v="3"/>
    <n v="20"/>
    <x v="3"/>
  </r>
  <r>
    <x v="4"/>
    <x v="0"/>
    <x v="4"/>
    <x v="2"/>
    <n v="1640"/>
    <x v="4"/>
    <n v="3"/>
    <x v="3"/>
  </r>
  <r>
    <x v="4"/>
    <x v="0"/>
    <x v="4"/>
    <x v="2"/>
    <n v="2100"/>
    <x v="1"/>
    <n v="3"/>
    <x v="4"/>
  </r>
  <r>
    <x v="4"/>
    <x v="0"/>
    <x v="4"/>
    <x v="3"/>
    <n v="80"/>
    <x v="3"/>
    <n v="200"/>
    <x v="5"/>
  </r>
  <r>
    <x v="4"/>
    <x v="0"/>
    <x v="4"/>
    <x v="3"/>
    <n v="780"/>
    <x v="3"/>
    <n v="100"/>
    <x v="1"/>
  </r>
  <r>
    <x v="4"/>
    <x v="0"/>
    <x v="4"/>
    <x v="3"/>
    <n v="2240"/>
    <x v="4"/>
    <n v="1"/>
    <x v="4"/>
  </r>
  <r>
    <x v="4"/>
    <x v="0"/>
    <x v="4"/>
    <x v="3"/>
    <n v="2490"/>
    <x v="6"/>
    <n v="1"/>
    <x v="4"/>
  </r>
  <r>
    <x v="2"/>
    <x v="0"/>
    <x v="2"/>
    <x v="2"/>
    <n v="240"/>
    <x v="6"/>
    <n v="20"/>
    <x v="0"/>
  </r>
  <r>
    <x v="2"/>
    <x v="0"/>
    <x v="2"/>
    <x v="2"/>
    <n v="410"/>
    <x v="6"/>
    <n v="200"/>
    <x v="0"/>
  </r>
  <r>
    <x v="2"/>
    <x v="0"/>
    <x v="2"/>
    <x v="2"/>
    <n v="470"/>
    <x v="1"/>
    <n v="2"/>
    <x v="0"/>
  </r>
  <r>
    <x v="2"/>
    <x v="0"/>
    <x v="2"/>
    <x v="2"/>
    <n v="580"/>
    <x v="6"/>
    <n v="5"/>
    <x v="1"/>
  </r>
  <r>
    <x v="2"/>
    <x v="0"/>
    <x v="2"/>
    <x v="2"/>
    <n v="640"/>
    <x v="0"/>
    <n v="1"/>
    <x v="1"/>
  </r>
  <r>
    <x v="2"/>
    <x v="0"/>
    <x v="2"/>
    <x v="2"/>
    <n v="810"/>
    <x v="3"/>
    <n v="20"/>
    <x v="1"/>
  </r>
  <r>
    <x v="2"/>
    <x v="0"/>
    <x v="2"/>
    <x v="2"/>
    <n v="820"/>
    <x v="0"/>
    <n v="1"/>
    <x v="1"/>
  </r>
  <r>
    <x v="2"/>
    <x v="0"/>
    <x v="2"/>
    <x v="2"/>
    <n v="960"/>
    <x v="6"/>
    <n v="20"/>
    <x v="1"/>
  </r>
  <r>
    <x v="2"/>
    <x v="0"/>
    <x v="2"/>
    <x v="2"/>
    <n v="1050"/>
    <x v="6"/>
    <n v="50"/>
    <x v="2"/>
  </r>
  <r>
    <x v="2"/>
    <x v="0"/>
    <x v="2"/>
    <x v="2"/>
    <n v="1150"/>
    <x v="1"/>
    <n v="10"/>
    <x v="2"/>
  </r>
  <r>
    <x v="2"/>
    <x v="0"/>
    <x v="2"/>
    <x v="2"/>
    <n v="1320"/>
    <x v="6"/>
    <n v="1"/>
    <x v="2"/>
  </r>
  <r>
    <x v="2"/>
    <x v="0"/>
    <x v="2"/>
    <x v="2"/>
    <n v="1580"/>
    <x v="6"/>
    <n v="20"/>
    <x v="3"/>
  </r>
  <r>
    <x v="2"/>
    <x v="0"/>
    <x v="2"/>
    <x v="2"/>
    <n v="1680"/>
    <x v="6"/>
    <n v="3"/>
    <x v="3"/>
  </r>
  <r>
    <x v="2"/>
    <x v="0"/>
    <x v="2"/>
    <x v="2"/>
    <n v="2130"/>
    <x v="6"/>
    <n v="5"/>
    <x v="4"/>
  </r>
  <r>
    <x v="2"/>
    <x v="0"/>
    <x v="2"/>
    <x v="2"/>
    <n v="2240"/>
    <x v="18"/>
    <n v="2"/>
    <x v="4"/>
  </r>
  <r>
    <x v="2"/>
    <x v="0"/>
    <x v="2"/>
    <x v="2"/>
    <n v="2240"/>
    <x v="1"/>
    <n v="20"/>
    <x v="4"/>
  </r>
  <r>
    <x v="2"/>
    <x v="0"/>
    <x v="2"/>
    <x v="3"/>
    <n v="70"/>
    <x v="6"/>
    <n v="20"/>
    <x v="5"/>
  </r>
  <r>
    <x v="2"/>
    <x v="0"/>
    <x v="2"/>
    <x v="3"/>
    <n v="350"/>
    <x v="4"/>
    <n v="1"/>
    <x v="0"/>
  </r>
  <r>
    <x v="2"/>
    <x v="0"/>
    <x v="2"/>
    <x v="3"/>
    <n v="460"/>
    <x v="6"/>
    <n v="50"/>
    <x v="0"/>
  </r>
  <r>
    <x v="2"/>
    <x v="0"/>
    <x v="2"/>
    <x v="3"/>
    <n v="630"/>
    <x v="6"/>
    <n v="3"/>
    <x v="1"/>
  </r>
  <r>
    <x v="2"/>
    <x v="0"/>
    <x v="2"/>
    <x v="3"/>
    <n v="730"/>
    <x v="0"/>
    <n v="1"/>
    <x v="1"/>
  </r>
  <r>
    <x v="2"/>
    <x v="0"/>
    <x v="2"/>
    <x v="3"/>
    <n v="790"/>
    <x v="3"/>
    <n v="20"/>
    <x v="1"/>
  </r>
  <r>
    <x v="2"/>
    <x v="0"/>
    <x v="2"/>
    <x v="3"/>
    <n v="870"/>
    <x v="6"/>
    <n v="20"/>
    <x v="1"/>
  </r>
  <r>
    <x v="2"/>
    <x v="0"/>
    <x v="2"/>
    <x v="3"/>
    <n v="1100"/>
    <x v="6"/>
    <n v="5"/>
    <x v="2"/>
  </r>
  <r>
    <x v="2"/>
    <x v="0"/>
    <x v="2"/>
    <x v="3"/>
    <n v="1430"/>
    <x v="6"/>
    <n v="3"/>
    <x v="2"/>
  </r>
  <r>
    <x v="2"/>
    <x v="0"/>
    <x v="2"/>
    <x v="3"/>
    <n v="1630"/>
    <x v="6"/>
    <n v="20"/>
    <x v="3"/>
  </r>
  <r>
    <x v="2"/>
    <x v="0"/>
    <x v="2"/>
    <x v="3"/>
    <n v="1770"/>
    <x v="6"/>
    <n v="20"/>
    <x v="3"/>
  </r>
  <r>
    <x v="2"/>
    <x v="0"/>
    <x v="2"/>
    <x v="3"/>
    <n v="1950"/>
    <x v="6"/>
    <n v="20"/>
    <x v="3"/>
  </r>
  <r>
    <x v="2"/>
    <x v="0"/>
    <x v="2"/>
    <x v="3"/>
    <n v="2320"/>
    <x v="6"/>
    <n v="4"/>
    <x v="4"/>
  </r>
  <r>
    <x v="2"/>
    <x v="0"/>
    <x v="0"/>
    <x v="2"/>
    <n v="380"/>
    <x v="3"/>
    <n v="50"/>
    <x v="0"/>
  </r>
  <r>
    <x v="2"/>
    <x v="0"/>
    <x v="0"/>
    <x v="2"/>
    <n v="510"/>
    <x v="4"/>
    <n v="3"/>
    <x v="1"/>
  </r>
  <r>
    <x v="2"/>
    <x v="0"/>
    <x v="0"/>
    <x v="2"/>
    <n v="680"/>
    <x v="6"/>
    <n v="50"/>
    <x v="1"/>
  </r>
  <r>
    <x v="2"/>
    <x v="0"/>
    <x v="0"/>
    <x v="2"/>
    <n v="1070"/>
    <x v="6"/>
    <n v="20"/>
    <x v="2"/>
  </r>
  <r>
    <x v="2"/>
    <x v="0"/>
    <x v="0"/>
    <x v="2"/>
    <n v="1280"/>
    <x v="6"/>
    <n v="100"/>
    <x v="2"/>
  </r>
  <r>
    <x v="2"/>
    <x v="0"/>
    <x v="0"/>
    <x v="2"/>
    <n v="1450"/>
    <x v="6"/>
    <n v="50"/>
    <x v="2"/>
  </r>
  <r>
    <x v="2"/>
    <x v="0"/>
    <x v="0"/>
    <x v="2"/>
    <n v="1510"/>
    <x v="6"/>
    <n v="20"/>
    <x v="3"/>
  </r>
  <r>
    <x v="2"/>
    <x v="0"/>
    <x v="0"/>
    <x v="2"/>
    <n v="1950"/>
    <x v="6"/>
    <n v="50"/>
    <x v="3"/>
  </r>
  <r>
    <x v="2"/>
    <x v="0"/>
    <x v="0"/>
    <x v="3"/>
    <n v="80"/>
    <x v="6"/>
    <n v="10"/>
    <x v="5"/>
  </r>
  <r>
    <x v="2"/>
    <x v="0"/>
    <x v="0"/>
    <x v="3"/>
    <n v="290"/>
    <x v="4"/>
    <n v="1"/>
    <x v="0"/>
  </r>
  <r>
    <x v="2"/>
    <x v="0"/>
    <x v="0"/>
    <x v="3"/>
    <n v="350"/>
    <x v="6"/>
    <n v="3"/>
    <x v="0"/>
  </r>
  <r>
    <x v="2"/>
    <x v="0"/>
    <x v="0"/>
    <x v="3"/>
    <n v="690"/>
    <x v="4"/>
    <n v="1"/>
    <x v="1"/>
  </r>
  <r>
    <x v="2"/>
    <x v="0"/>
    <x v="0"/>
    <x v="3"/>
    <n v="870"/>
    <x v="6"/>
    <n v="2"/>
    <x v="1"/>
  </r>
  <r>
    <x v="2"/>
    <x v="0"/>
    <x v="0"/>
    <x v="3"/>
    <n v="1080"/>
    <x v="3"/>
    <n v="200"/>
    <x v="2"/>
  </r>
  <r>
    <x v="2"/>
    <x v="0"/>
    <x v="0"/>
    <x v="3"/>
    <n v="1340"/>
    <x v="3"/>
    <n v="20"/>
    <x v="2"/>
  </r>
  <r>
    <x v="2"/>
    <x v="0"/>
    <x v="1"/>
    <x v="2"/>
    <n v="200"/>
    <x v="1"/>
    <n v="3"/>
    <x v="0"/>
  </r>
  <r>
    <x v="2"/>
    <x v="0"/>
    <x v="1"/>
    <x v="2"/>
    <n v="510"/>
    <x v="6"/>
    <n v="2"/>
    <x v="1"/>
  </r>
  <r>
    <x v="2"/>
    <x v="0"/>
    <x v="1"/>
    <x v="2"/>
    <n v="980"/>
    <x v="6"/>
    <n v="20"/>
    <x v="1"/>
  </r>
  <r>
    <x v="2"/>
    <x v="0"/>
    <x v="1"/>
    <x v="2"/>
    <n v="1320"/>
    <x v="4"/>
    <n v="1"/>
    <x v="2"/>
  </r>
  <r>
    <x v="2"/>
    <x v="0"/>
    <x v="1"/>
    <x v="2"/>
    <n v="1470"/>
    <x v="6"/>
    <n v="10"/>
    <x v="2"/>
  </r>
  <r>
    <x v="2"/>
    <x v="0"/>
    <x v="1"/>
    <x v="2"/>
    <n v="2070"/>
    <x v="6"/>
    <n v="5"/>
    <x v="4"/>
  </r>
  <r>
    <x v="2"/>
    <x v="0"/>
    <x v="1"/>
    <x v="2"/>
    <n v="2120"/>
    <x v="6"/>
    <n v="20"/>
    <x v="4"/>
  </r>
  <r>
    <x v="2"/>
    <x v="0"/>
    <x v="1"/>
    <x v="2"/>
    <n v="2280"/>
    <x v="6"/>
    <n v="20"/>
    <x v="4"/>
  </r>
  <r>
    <x v="2"/>
    <x v="0"/>
    <x v="1"/>
    <x v="3"/>
    <n v="220"/>
    <x v="6"/>
    <n v="10"/>
    <x v="0"/>
  </r>
  <r>
    <x v="2"/>
    <x v="0"/>
    <x v="1"/>
    <x v="3"/>
    <n v="380"/>
    <x v="6"/>
    <n v="200"/>
    <x v="0"/>
  </r>
  <r>
    <x v="2"/>
    <x v="0"/>
    <x v="1"/>
    <x v="3"/>
    <n v="1920"/>
    <x v="4"/>
    <n v="1"/>
    <x v="3"/>
  </r>
  <r>
    <x v="2"/>
    <x v="0"/>
    <x v="1"/>
    <x v="3"/>
    <n v="2200"/>
    <x v="6"/>
    <n v="20"/>
    <x v="4"/>
  </r>
  <r>
    <x v="1"/>
    <x v="0"/>
    <x v="2"/>
    <x v="2"/>
    <n v="80"/>
    <x v="5"/>
    <n v="20"/>
    <x v="5"/>
  </r>
  <r>
    <x v="1"/>
    <x v="0"/>
    <x v="2"/>
    <x v="2"/>
    <n v="150"/>
    <x v="5"/>
    <n v="50"/>
    <x v="0"/>
  </r>
  <r>
    <x v="1"/>
    <x v="0"/>
    <x v="2"/>
    <x v="2"/>
    <n v="210"/>
    <x v="5"/>
    <n v="50"/>
    <x v="0"/>
  </r>
  <r>
    <x v="1"/>
    <x v="0"/>
    <x v="2"/>
    <x v="2"/>
    <n v="270"/>
    <x v="5"/>
    <n v="20"/>
    <x v="0"/>
  </r>
  <r>
    <x v="1"/>
    <x v="0"/>
    <x v="2"/>
    <x v="2"/>
    <n v="420"/>
    <x v="5"/>
    <n v="20"/>
    <x v="0"/>
  </r>
  <r>
    <x v="1"/>
    <x v="0"/>
    <x v="2"/>
    <x v="2"/>
    <n v="500"/>
    <x v="5"/>
    <n v="200"/>
    <x v="0"/>
  </r>
  <r>
    <x v="1"/>
    <x v="0"/>
    <x v="2"/>
    <x v="2"/>
    <n v="780"/>
    <x v="5"/>
    <n v="50"/>
    <x v="1"/>
  </r>
  <r>
    <x v="1"/>
    <x v="0"/>
    <x v="2"/>
    <x v="2"/>
    <n v="960"/>
    <x v="11"/>
    <n v="3"/>
    <x v="1"/>
  </r>
  <r>
    <x v="1"/>
    <x v="0"/>
    <x v="2"/>
    <x v="2"/>
    <n v="960"/>
    <x v="6"/>
    <n v="20"/>
    <x v="1"/>
  </r>
  <r>
    <x v="1"/>
    <x v="0"/>
    <x v="2"/>
    <x v="2"/>
    <n v="1110"/>
    <x v="5"/>
    <n v="1000"/>
    <x v="2"/>
  </r>
  <r>
    <x v="1"/>
    <x v="0"/>
    <x v="2"/>
    <x v="2"/>
    <n v="1170"/>
    <x v="5"/>
    <n v="200"/>
    <x v="2"/>
  </r>
  <r>
    <x v="1"/>
    <x v="0"/>
    <x v="2"/>
    <x v="2"/>
    <n v="1260"/>
    <x v="5"/>
    <n v="200"/>
    <x v="2"/>
  </r>
  <r>
    <x v="1"/>
    <x v="0"/>
    <x v="2"/>
    <x v="2"/>
    <n v="1560"/>
    <x v="5"/>
    <n v="200"/>
    <x v="3"/>
  </r>
  <r>
    <x v="1"/>
    <x v="0"/>
    <x v="2"/>
    <x v="2"/>
    <n v="2030"/>
    <x v="10"/>
    <n v="20"/>
    <x v="4"/>
  </r>
  <r>
    <x v="1"/>
    <x v="0"/>
    <x v="2"/>
    <x v="2"/>
    <n v="2120"/>
    <x v="5"/>
    <n v="20"/>
    <x v="4"/>
  </r>
  <r>
    <x v="1"/>
    <x v="0"/>
    <x v="2"/>
    <x v="2"/>
    <n v="2170"/>
    <x v="0"/>
    <n v="1"/>
    <x v="4"/>
  </r>
  <r>
    <x v="1"/>
    <x v="0"/>
    <x v="2"/>
    <x v="2"/>
    <n v="2170"/>
    <x v="1"/>
    <n v="50"/>
    <x v="4"/>
  </r>
  <r>
    <x v="1"/>
    <x v="0"/>
    <x v="2"/>
    <x v="2"/>
    <n v="2250"/>
    <x v="5"/>
    <n v="20"/>
    <x v="4"/>
  </r>
  <r>
    <x v="1"/>
    <x v="0"/>
    <x v="2"/>
    <x v="2"/>
    <n v="2370"/>
    <x v="5"/>
    <n v="50"/>
    <x v="4"/>
  </r>
  <r>
    <x v="1"/>
    <x v="0"/>
    <x v="2"/>
    <x v="3"/>
    <n v="90"/>
    <x v="5"/>
    <n v="50"/>
    <x v="5"/>
  </r>
  <r>
    <x v="1"/>
    <x v="0"/>
    <x v="2"/>
    <x v="3"/>
    <n v="230"/>
    <x v="6"/>
    <n v="20"/>
    <x v="0"/>
  </r>
  <r>
    <x v="1"/>
    <x v="0"/>
    <x v="2"/>
    <x v="3"/>
    <n v="260"/>
    <x v="5"/>
    <n v="20"/>
    <x v="0"/>
  </r>
  <r>
    <x v="1"/>
    <x v="0"/>
    <x v="2"/>
    <x v="3"/>
    <n v="350"/>
    <x v="5"/>
    <n v="100"/>
    <x v="0"/>
  </r>
  <r>
    <x v="1"/>
    <x v="0"/>
    <x v="2"/>
    <x v="3"/>
    <n v="390"/>
    <x v="5"/>
    <n v="200"/>
    <x v="0"/>
  </r>
  <r>
    <x v="1"/>
    <x v="0"/>
    <x v="2"/>
    <x v="3"/>
    <n v="460"/>
    <x v="5"/>
    <n v="50"/>
    <x v="0"/>
  </r>
  <r>
    <x v="1"/>
    <x v="0"/>
    <x v="2"/>
    <x v="3"/>
    <n v="540"/>
    <x v="5"/>
    <n v="50"/>
    <x v="1"/>
  </r>
  <r>
    <x v="1"/>
    <x v="0"/>
    <x v="2"/>
    <x v="3"/>
    <n v="630"/>
    <x v="5"/>
    <n v="20"/>
    <x v="1"/>
  </r>
  <r>
    <x v="1"/>
    <x v="0"/>
    <x v="2"/>
    <x v="3"/>
    <n v="710"/>
    <x v="5"/>
    <n v="200"/>
    <x v="1"/>
  </r>
  <r>
    <x v="1"/>
    <x v="0"/>
    <x v="2"/>
    <x v="3"/>
    <n v="800"/>
    <x v="6"/>
    <n v="10"/>
    <x v="1"/>
  </r>
  <r>
    <x v="1"/>
    <x v="0"/>
    <x v="2"/>
    <x v="3"/>
    <n v="890"/>
    <x v="5"/>
    <n v="100"/>
    <x v="1"/>
  </r>
  <r>
    <x v="1"/>
    <x v="0"/>
    <x v="2"/>
    <x v="3"/>
    <n v="940"/>
    <x v="5"/>
    <n v="200"/>
    <x v="1"/>
  </r>
  <r>
    <x v="1"/>
    <x v="0"/>
    <x v="2"/>
    <x v="3"/>
    <n v="1110"/>
    <x v="5"/>
    <n v="8"/>
    <x v="2"/>
  </r>
  <r>
    <x v="1"/>
    <x v="0"/>
    <x v="2"/>
    <x v="3"/>
    <n v="1270"/>
    <x v="6"/>
    <n v="2"/>
    <x v="2"/>
  </r>
  <r>
    <x v="1"/>
    <x v="0"/>
    <x v="2"/>
    <x v="3"/>
    <n v="1360"/>
    <x v="5"/>
    <n v="1000"/>
    <x v="2"/>
  </r>
  <r>
    <x v="1"/>
    <x v="0"/>
    <x v="2"/>
    <x v="3"/>
    <n v="1640"/>
    <x v="6"/>
    <n v="2"/>
    <x v="3"/>
  </r>
  <r>
    <x v="1"/>
    <x v="0"/>
    <x v="2"/>
    <x v="3"/>
    <n v="1740"/>
    <x v="5"/>
    <n v="20"/>
    <x v="3"/>
  </r>
  <r>
    <x v="1"/>
    <x v="0"/>
    <x v="2"/>
    <x v="3"/>
    <n v="2030"/>
    <x v="6"/>
    <n v="20"/>
    <x v="4"/>
  </r>
  <r>
    <x v="1"/>
    <x v="0"/>
    <x v="2"/>
    <x v="3"/>
    <n v="2070"/>
    <x v="5"/>
    <n v="100"/>
    <x v="4"/>
  </r>
  <r>
    <x v="1"/>
    <x v="0"/>
    <x v="2"/>
    <x v="3"/>
    <n v="2230"/>
    <x v="11"/>
    <n v="1"/>
    <x v="4"/>
  </r>
  <r>
    <x v="1"/>
    <x v="0"/>
    <x v="2"/>
    <x v="3"/>
    <n v="2330"/>
    <x v="6"/>
    <n v="2"/>
    <x v="4"/>
  </r>
  <r>
    <x v="1"/>
    <x v="0"/>
    <x v="2"/>
    <x v="3"/>
    <n v="2480"/>
    <x v="5"/>
    <n v="20"/>
    <x v="4"/>
  </r>
  <r>
    <x v="1"/>
    <x v="0"/>
    <x v="1"/>
    <x v="2"/>
    <n v="10"/>
    <x v="14"/>
    <n v="2"/>
    <x v="5"/>
  </r>
  <r>
    <x v="1"/>
    <x v="0"/>
    <x v="1"/>
    <x v="2"/>
    <n v="220"/>
    <x v="6"/>
    <n v="20"/>
    <x v="0"/>
  </r>
  <r>
    <x v="1"/>
    <x v="0"/>
    <x v="1"/>
    <x v="2"/>
    <n v="460"/>
    <x v="6"/>
    <n v="50"/>
    <x v="0"/>
  </r>
  <r>
    <x v="1"/>
    <x v="0"/>
    <x v="1"/>
    <x v="2"/>
    <n v="570"/>
    <x v="6"/>
    <n v="50"/>
    <x v="1"/>
  </r>
  <r>
    <x v="1"/>
    <x v="0"/>
    <x v="1"/>
    <x v="2"/>
    <n v="670"/>
    <x v="6"/>
    <n v="20"/>
    <x v="1"/>
  </r>
  <r>
    <x v="1"/>
    <x v="0"/>
    <x v="1"/>
    <x v="2"/>
    <n v="710"/>
    <x v="0"/>
    <n v="2"/>
    <x v="1"/>
  </r>
  <r>
    <x v="1"/>
    <x v="0"/>
    <x v="1"/>
    <x v="2"/>
    <n v="760"/>
    <x v="6"/>
    <n v="50"/>
    <x v="1"/>
  </r>
  <r>
    <x v="1"/>
    <x v="0"/>
    <x v="1"/>
    <x v="2"/>
    <n v="870"/>
    <x v="6"/>
    <n v="50"/>
    <x v="1"/>
  </r>
  <r>
    <x v="1"/>
    <x v="0"/>
    <x v="1"/>
    <x v="2"/>
    <n v="980"/>
    <x v="6"/>
    <n v="50"/>
    <x v="1"/>
  </r>
  <r>
    <x v="1"/>
    <x v="0"/>
    <x v="1"/>
    <x v="2"/>
    <n v="1080"/>
    <x v="6"/>
    <n v="20"/>
    <x v="2"/>
  </r>
  <r>
    <x v="1"/>
    <x v="0"/>
    <x v="1"/>
    <x v="2"/>
    <n v="1150"/>
    <x v="6"/>
    <n v="50"/>
    <x v="2"/>
  </r>
  <r>
    <x v="1"/>
    <x v="0"/>
    <x v="1"/>
    <x v="2"/>
    <n v="1290"/>
    <x v="6"/>
    <n v="20"/>
    <x v="2"/>
  </r>
  <r>
    <x v="1"/>
    <x v="0"/>
    <x v="1"/>
    <x v="2"/>
    <n v="1470"/>
    <x v="11"/>
    <n v="1"/>
    <x v="2"/>
  </r>
  <r>
    <x v="1"/>
    <x v="0"/>
    <x v="1"/>
    <x v="2"/>
    <n v="1520"/>
    <x v="6"/>
    <n v="50"/>
    <x v="3"/>
  </r>
  <r>
    <x v="1"/>
    <x v="0"/>
    <x v="1"/>
    <x v="2"/>
    <n v="1630"/>
    <x v="6"/>
    <n v="20"/>
    <x v="3"/>
  </r>
  <r>
    <x v="1"/>
    <x v="0"/>
    <x v="1"/>
    <x v="2"/>
    <n v="1820"/>
    <x v="6"/>
    <n v="50"/>
    <x v="3"/>
  </r>
  <r>
    <x v="1"/>
    <x v="0"/>
    <x v="1"/>
    <x v="2"/>
    <n v="1880"/>
    <x v="11"/>
    <n v="20"/>
    <x v="3"/>
  </r>
  <r>
    <x v="1"/>
    <x v="0"/>
    <x v="1"/>
    <x v="2"/>
    <n v="1970"/>
    <x v="6"/>
    <n v="50"/>
    <x v="3"/>
  </r>
  <r>
    <x v="1"/>
    <x v="0"/>
    <x v="1"/>
    <x v="2"/>
    <n v="2020"/>
    <x v="11"/>
    <n v="50"/>
    <x v="4"/>
  </r>
  <r>
    <x v="1"/>
    <x v="0"/>
    <x v="1"/>
    <x v="2"/>
    <n v="2170"/>
    <x v="11"/>
    <n v="10"/>
    <x v="4"/>
  </r>
  <r>
    <x v="1"/>
    <x v="0"/>
    <x v="1"/>
    <x v="2"/>
    <n v="2360"/>
    <x v="6"/>
    <n v="10"/>
    <x v="4"/>
  </r>
  <r>
    <x v="1"/>
    <x v="0"/>
    <x v="1"/>
    <x v="2"/>
    <n v="2480"/>
    <x v="1"/>
    <n v="2"/>
    <x v="4"/>
  </r>
  <r>
    <x v="0"/>
    <x v="0"/>
    <x v="2"/>
    <x v="4"/>
    <n v="960"/>
    <x v="5"/>
    <n v="10000"/>
    <x v="1"/>
  </r>
  <r>
    <x v="0"/>
    <x v="0"/>
    <x v="2"/>
    <x v="4"/>
    <n v="1480"/>
    <x v="5"/>
    <n v="100"/>
    <x v="2"/>
  </r>
  <r>
    <x v="0"/>
    <x v="0"/>
    <x v="2"/>
    <x v="4"/>
    <n v="2200"/>
    <x v="5"/>
    <n v="10000"/>
    <x v="4"/>
  </r>
  <r>
    <x v="0"/>
    <x v="0"/>
    <x v="0"/>
    <x v="4"/>
    <n v="850"/>
    <x v="5"/>
    <n v="10000"/>
    <x v="1"/>
  </r>
  <r>
    <x v="0"/>
    <x v="0"/>
    <x v="0"/>
    <x v="4"/>
    <n v="1490"/>
    <x v="5"/>
    <n v="10000"/>
    <x v="2"/>
  </r>
  <r>
    <x v="0"/>
    <x v="0"/>
    <x v="0"/>
    <x v="4"/>
    <n v="2100"/>
    <x v="5"/>
    <n v="10000"/>
    <x v="4"/>
  </r>
  <r>
    <x v="0"/>
    <x v="0"/>
    <x v="1"/>
    <x v="4"/>
    <n v="450"/>
    <x v="5"/>
    <n v="10000"/>
    <x v="0"/>
  </r>
  <r>
    <x v="0"/>
    <x v="0"/>
    <x v="1"/>
    <x v="4"/>
    <n v="500"/>
    <x v="5"/>
    <n v="1000"/>
    <x v="0"/>
  </r>
  <r>
    <x v="0"/>
    <x v="0"/>
    <x v="1"/>
    <x v="4"/>
    <n v="1280"/>
    <x v="5"/>
    <n v="10000"/>
    <x v="2"/>
  </r>
  <r>
    <x v="4"/>
    <x v="0"/>
    <x v="2"/>
    <x v="4"/>
    <n v="540"/>
    <x v="5"/>
    <n v="1000"/>
    <x v="1"/>
  </r>
  <r>
    <x v="4"/>
    <x v="0"/>
    <x v="2"/>
    <x v="4"/>
    <n v="580"/>
    <x v="5"/>
    <n v="10000"/>
    <x v="1"/>
  </r>
  <r>
    <x v="4"/>
    <x v="0"/>
    <x v="2"/>
    <x v="4"/>
    <n v="1850"/>
    <x v="5"/>
    <n v="10000"/>
    <x v="3"/>
  </r>
  <r>
    <x v="4"/>
    <x v="0"/>
    <x v="0"/>
    <x v="4"/>
    <n v="310"/>
    <x v="5"/>
    <n v="10000"/>
    <x v="0"/>
  </r>
  <r>
    <x v="4"/>
    <x v="0"/>
    <x v="0"/>
    <x v="4"/>
    <n v="1200"/>
    <x v="5"/>
    <n v="1000"/>
    <x v="2"/>
  </r>
  <r>
    <x v="4"/>
    <x v="0"/>
    <x v="0"/>
    <x v="4"/>
    <n v="1310"/>
    <x v="5"/>
    <n v="10000"/>
    <x v="2"/>
  </r>
  <r>
    <x v="4"/>
    <x v="0"/>
    <x v="1"/>
    <x v="4"/>
    <n v="330"/>
    <x v="5"/>
    <n v="10000"/>
    <x v="0"/>
  </r>
  <r>
    <x v="4"/>
    <x v="0"/>
    <x v="1"/>
    <x v="4"/>
    <n v="580"/>
    <x v="5"/>
    <n v="1000"/>
    <x v="1"/>
  </r>
  <r>
    <x v="4"/>
    <x v="0"/>
    <x v="1"/>
    <x v="4"/>
    <n v="1830"/>
    <x v="5"/>
    <n v="10000"/>
    <x v="3"/>
  </r>
  <r>
    <x v="4"/>
    <x v="0"/>
    <x v="4"/>
    <x v="4"/>
    <n v="2320"/>
    <x v="5"/>
    <n v="10000"/>
    <x v="4"/>
  </r>
  <r>
    <x v="4"/>
    <x v="0"/>
    <x v="4"/>
    <x v="4"/>
    <n v="2570"/>
    <x v="5"/>
    <n v="10000"/>
    <x v="4"/>
  </r>
  <r>
    <x v="4"/>
    <x v="0"/>
    <x v="3"/>
    <x v="4"/>
    <n v="940"/>
    <x v="5"/>
    <n v="100"/>
    <x v="1"/>
  </r>
  <r>
    <x v="4"/>
    <x v="0"/>
    <x v="3"/>
    <x v="4"/>
    <n v="1480"/>
    <x v="5"/>
    <n v="10000"/>
    <x v="2"/>
  </r>
  <r>
    <x v="4"/>
    <x v="0"/>
    <x v="3"/>
    <x v="4"/>
    <n v="2890"/>
    <x v="5"/>
    <n v="10000"/>
    <x v="4"/>
  </r>
  <r>
    <x v="3"/>
    <x v="0"/>
    <x v="2"/>
    <x v="4"/>
    <n v="1090"/>
    <x v="5"/>
    <n v="20"/>
    <x v="2"/>
  </r>
  <r>
    <x v="3"/>
    <x v="0"/>
    <x v="2"/>
    <x v="4"/>
    <n v="1520"/>
    <x v="5"/>
    <n v="50"/>
    <x v="3"/>
  </r>
  <r>
    <x v="3"/>
    <x v="0"/>
    <x v="2"/>
    <x v="4"/>
    <n v="1620"/>
    <x v="5"/>
    <n v="200"/>
    <x v="3"/>
  </r>
  <r>
    <x v="5"/>
    <x v="0"/>
    <x v="0"/>
    <x v="0"/>
    <n v="80"/>
    <x v="6"/>
    <n v="1"/>
    <x v="5"/>
  </r>
  <r>
    <x v="5"/>
    <x v="0"/>
    <x v="0"/>
    <x v="0"/>
    <n v="300"/>
    <x v="6"/>
    <n v="7"/>
    <x v="0"/>
  </r>
  <r>
    <x v="5"/>
    <x v="0"/>
    <x v="0"/>
    <x v="0"/>
    <n v="760"/>
    <x v="4"/>
    <n v="1"/>
    <x v="1"/>
  </r>
  <r>
    <x v="5"/>
    <x v="0"/>
    <x v="0"/>
    <x v="0"/>
    <n v="1450"/>
    <x v="4"/>
    <n v="2"/>
    <x v="2"/>
  </r>
  <r>
    <x v="5"/>
    <x v="0"/>
    <x v="0"/>
    <x v="0"/>
    <n v="2130"/>
    <x v="4"/>
    <n v="2"/>
    <x v="4"/>
  </r>
  <r>
    <x v="5"/>
    <x v="0"/>
    <x v="0"/>
    <x v="1"/>
    <n v="440"/>
    <x v="6"/>
    <n v="1"/>
    <x v="0"/>
  </r>
  <r>
    <x v="5"/>
    <x v="0"/>
    <x v="0"/>
    <x v="2"/>
    <n v="300"/>
    <x v="6"/>
    <n v="1"/>
    <x v="0"/>
  </r>
  <r>
    <x v="5"/>
    <x v="0"/>
    <x v="0"/>
    <x v="2"/>
    <n v="660"/>
    <x v="6"/>
    <n v="2"/>
    <x v="1"/>
  </r>
  <r>
    <x v="5"/>
    <x v="0"/>
    <x v="0"/>
    <x v="3"/>
    <n v="610"/>
    <x v="6"/>
    <n v="4"/>
    <x v="1"/>
  </r>
  <r>
    <x v="5"/>
    <x v="0"/>
    <x v="2"/>
    <x v="0"/>
    <n v="80"/>
    <x v="6"/>
    <n v="20"/>
    <x v="5"/>
  </r>
  <r>
    <x v="5"/>
    <x v="0"/>
    <x v="2"/>
    <x v="0"/>
    <n v="1610"/>
    <x v="6"/>
    <n v="5"/>
    <x v="3"/>
  </r>
  <r>
    <x v="5"/>
    <x v="0"/>
    <x v="2"/>
    <x v="1"/>
    <n v="290"/>
    <x v="6"/>
    <n v="1"/>
    <x v="0"/>
  </r>
  <r>
    <x v="5"/>
    <x v="0"/>
    <x v="2"/>
    <x v="1"/>
    <n v="410"/>
    <x v="6"/>
    <n v="1"/>
    <x v="0"/>
  </r>
  <r>
    <x v="5"/>
    <x v="0"/>
    <x v="2"/>
    <x v="1"/>
    <n v="520"/>
    <x v="6"/>
    <n v="1"/>
    <x v="1"/>
  </r>
  <r>
    <x v="5"/>
    <x v="0"/>
    <x v="2"/>
    <x v="1"/>
    <n v="860"/>
    <x v="6"/>
    <n v="5"/>
    <x v="1"/>
  </r>
  <r>
    <x v="5"/>
    <x v="0"/>
    <x v="2"/>
    <x v="1"/>
    <n v="1160"/>
    <x v="6"/>
    <n v="50"/>
    <x v="2"/>
  </r>
  <r>
    <x v="5"/>
    <x v="0"/>
    <x v="2"/>
    <x v="1"/>
    <n v="2250"/>
    <x v="4"/>
    <n v="2"/>
    <x v="4"/>
  </r>
  <r>
    <x v="5"/>
    <x v="0"/>
    <x v="2"/>
    <x v="3"/>
    <n v="1500"/>
    <x v="6"/>
    <n v="7"/>
    <x v="2"/>
  </r>
  <r>
    <x v="5"/>
    <x v="0"/>
    <x v="2"/>
    <x v="3"/>
    <n v="1530"/>
    <x v="6"/>
    <n v="20"/>
    <x v="3"/>
  </r>
  <r>
    <x v="5"/>
    <x v="0"/>
    <x v="2"/>
    <x v="3"/>
    <n v="1650"/>
    <x v="6"/>
    <n v="3"/>
    <x v="3"/>
  </r>
  <r>
    <x v="5"/>
    <x v="0"/>
    <x v="2"/>
    <x v="3"/>
    <n v="2200"/>
    <x v="6"/>
    <n v="5"/>
    <x v="4"/>
  </r>
  <r>
    <x v="5"/>
    <x v="0"/>
    <x v="1"/>
    <x v="0"/>
    <n v="250"/>
    <x v="6"/>
    <n v="50"/>
    <x v="0"/>
  </r>
  <r>
    <x v="5"/>
    <x v="0"/>
    <x v="1"/>
    <x v="0"/>
    <n v="450"/>
    <x v="6"/>
    <n v="5"/>
    <x v="0"/>
  </r>
  <r>
    <x v="5"/>
    <x v="0"/>
    <x v="1"/>
    <x v="0"/>
    <n v="2020"/>
    <x v="6"/>
    <n v="2"/>
    <x v="4"/>
  </r>
  <r>
    <x v="5"/>
    <x v="0"/>
    <x v="1"/>
    <x v="1"/>
    <n v="300"/>
    <x v="6"/>
    <n v="10"/>
    <x v="0"/>
  </r>
  <r>
    <x v="5"/>
    <x v="0"/>
    <x v="1"/>
    <x v="1"/>
    <n v="1360"/>
    <x v="6"/>
    <n v="4"/>
    <x v="2"/>
  </r>
  <r>
    <x v="5"/>
    <x v="0"/>
    <x v="1"/>
    <x v="1"/>
    <n v="1430"/>
    <x v="6"/>
    <n v="2"/>
    <x v="2"/>
  </r>
  <r>
    <x v="5"/>
    <x v="0"/>
    <x v="1"/>
    <x v="2"/>
    <n v="680"/>
    <x v="6"/>
    <n v="2"/>
    <x v="1"/>
  </r>
  <r>
    <x v="5"/>
    <x v="0"/>
    <x v="1"/>
    <x v="2"/>
    <n v="1080"/>
    <x v="4"/>
    <n v="1"/>
    <x v="2"/>
  </r>
  <r>
    <x v="5"/>
    <x v="0"/>
    <x v="1"/>
    <x v="3"/>
    <n v="1140"/>
    <x v="6"/>
    <n v="10"/>
    <x v="2"/>
  </r>
  <r>
    <x v="5"/>
    <x v="0"/>
    <x v="1"/>
    <x v="3"/>
    <n v="1190"/>
    <x v="6"/>
    <n v="10"/>
    <x v="2"/>
  </r>
  <r>
    <x v="5"/>
    <x v="0"/>
    <x v="1"/>
    <x v="3"/>
    <n v="1700"/>
    <x v="4"/>
    <n v="1"/>
    <x v="3"/>
  </r>
  <r>
    <x v="5"/>
    <x v="0"/>
    <x v="1"/>
    <x v="3"/>
    <n v="1820"/>
    <x v="4"/>
    <n v="1"/>
    <x v="3"/>
  </r>
  <r>
    <x v="5"/>
    <x v="0"/>
    <x v="1"/>
    <x v="3"/>
    <n v="1940"/>
    <x v="4"/>
    <n v="3"/>
    <x v="3"/>
  </r>
  <r>
    <x v="5"/>
    <x v="0"/>
    <x v="1"/>
    <x v="3"/>
    <n v="2000"/>
    <x v="18"/>
    <n v="20"/>
    <x v="3"/>
  </r>
  <r>
    <x v="5"/>
    <x v="0"/>
    <x v="1"/>
    <x v="3"/>
    <n v="2110"/>
    <x v="0"/>
    <n v="3"/>
    <x v="4"/>
  </r>
  <r>
    <x v="5"/>
    <x v="0"/>
    <x v="1"/>
    <x v="3"/>
    <n v="2220"/>
    <x v="12"/>
    <n v="10"/>
    <x v="4"/>
  </r>
  <r>
    <x v="6"/>
    <x v="0"/>
    <x v="2"/>
    <x v="0"/>
    <n v="120"/>
    <x v="5"/>
    <n v="500"/>
    <x v="0"/>
  </r>
  <r>
    <x v="6"/>
    <x v="0"/>
    <x v="2"/>
    <x v="0"/>
    <n v="230"/>
    <x v="0"/>
    <n v="1"/>
    <x v="0"/>
  </r>
  <r>
    <x v="6"/>
    <x v="0"/>
    <x v="2"/>
    <x v="0"/>
    <n v="370"/>
    <x v="5"/>
    <n v="200"/>
    <x v="0"/>
  </r>
  <r>
    <x v="6"/>
    <x v="0"/>
    <x v="2"/>
    <x v="0"/>
    <n v="740"/>
    <x v="6"/>
    <n v="10"/>
    <x v="1"/>
  </r>
  <r>
    <x v="6"/>
    <x v="0"/>
    <x v="2"/>
    <x v="0"/>
    <n v="760"/>
    <x v="4"/>
    <n v="1"/>
    <x v="1"/>
  </r>
  <r>
    <x v="6"/>
    <x v="0"/>
    <x v="2"/>
    <x v="0"/>
    <n v="810"/>
    <x v="6"/>
    <n v="10"/>
    <x v="1"/>
  </r>
  <r>
    <x v="6"/>
    <x v="0"/>
    <x v="2"/>
    <x v="0"/>
    <n v="1020"/>
    <x v="5"/>
    <n v="50"/>
    <x v="2"/>
  </r>
  <r>
    <x v="6"/>
    <x v="0"/>
    <x v="2"/>
    <x v="0"/>
    <n v="1680"/>
    <x v="4"/>
    <n v="2"/>
    <x v="3"/>
  </r>
  <r>
    <x v="6"/>
    <x v="0"/>
    <x v="2"/>
    <x v="0"/>
    <n v="1780"/>
    <x v="5"/>
    <n v="20"/>
    <x v="3"/>
  </r>
  <r>
    <x v="6"/>
    <x v="0"/>
    <x v="2"/>
    <x v="0"/>
    <n v="1880"/>
    <x v="5"/>
    <n v="20"/>
    <x v="3"/>
  </r>
  <r>
    <x v="6"/>
    <x v="0"/>
    <x v="2"/>
    <x v="0"/>
    <n v="1970"/>
    <x v="5"/>
    <n v="10"/>
    <x v="3"/>
  </r>
  <r>
    <x v="6"/>
    <x v="0"/>
    <x v="2"/>
    <x v="0"/>
    <n v="2260"/>
    <x v="5"/>
    <n v="50"/>
    <x v="4"/>
  </r>
  <r>
    <x v="6"/>
    <x v="0"/>
    <x v="2"/>
    <x v="0"/>
    <n v="2300"/>
    <x v="5"/>
    <n v="10"/>
    <x v="4"/>
  </r>
  <r>
    <x v="6"/>
    <x v="0"/>
    <x v="2"/>
    <x v="1"/>
    <n v="90"/>
    <x v="5"/>
    <n v="20"/>
    <x v="5"/>
  </r>
  <r>
    <x v="6"/>
    <x v="0"/>
    <x v="2"/>
    <x v="1"/>
    <n v="180"/>
    <x v="5"/>
    <n v="200"/>
    <x v="0"/>
  </r>
  <r>
    <x v="6"/>
    <x v="0"/>
    <x v="2"/>
    <x v="1"/>
    <n v="300"/>
    <x v="5"/>
    <n v="200"/>
    <x v="0"/>
  </r>
  <r>
    <x v="6"/>
    <x v="0"/>
    <x v="2"/>
    <x v="1"/>
    <n v="390"/>
    <x v="5"/>
    <n v="200"/>
    <x v="0"/>
  </r>
  <r>
    <x v="6"/>
    <x v="0"/>
    <x v="2"/>
    <x v="1"/>
    <n v="460"/>
    <x v="5"/>
    <n v="50"/>
    <x v="0"/>
  </r>
  <r>
    <x v="6"/>
    <x v="0"/>
    <x v="2"/>
    <x v="1"/>
    <n v="610"/>
    <x v="5"/>
    <n v="100"/>
    <x v="1"/>
  </r>
  <r>
    <x v="6"/>
    <x v="0"/>
    <x v="2"/>
    <x v="1"/>
    <n v="710"/>
    <x v="1"/>
    <n v="2"/>
    <x v="1"/>
  </r>
  <r>
    <x v="6"/>
    <x v="0"/>
    <x v="2"/>
    <x v="1"/>
    <n v="880"/>
    <x v="4"/>
    <n v="1"/>
    <x v="1"/>
  </r>
  <r>
    <x v="6"/>
    <x v="0"/>
    <x v="2"/>
    <x v="1"/>
    <n v="880"/>
    <x v="5"/>
    <n v="20"/>
    <x v="1"/>
  </r>
  <r>
    <x v="6"/>
    <x v="0"/>
    <x v="2"/>
    <x v="1"/>
    <n v="930"/>
    <x v="5"/>
    <n v="200"/>
    <x v="1"/>
  </r>
  <r>
    <x v="6"/>
    <x v="0"/>
    <x v="2"/>
    <x v="1"/>
    <n v="1000"/>
    <x v="5"/>
    <n v="500"/>
    <x v="1"/>
  </r>
  <r>
    <x v="6"/>
    <x v="0"/>
    <x v="2"/>
    <x v="1"/>
    <n v="1180"/>
    <x v="6"/>
    <n v="1"/>
    <x v="2"/>
  </r>
  <r>
    <x v="6"/>
    <x v="0"/>
    <x v="2"/>
    <x v="1"/>
    <n v="1170"/>
    <x v="5"/>
    <n v="200"/>
    <x v="2"/>
  </r>
  <r>
    <x v="6"/>
    <x v="0"/>
    <x v="2"/>
    <x v="1"/>
    <n v="1330"/>
    <x v="5"/>
    <n v="50"/>
    <x v="2"/>
  </r>
  <r>
    <x v="6"/>
    <x v="0"/>
    <x v="2"/>
    <x v="1"/>
    <n v="1440"/>
    <x v="5"/>
    <n v="50"/>
    <x v="2"/>
  </r>
  <r>
    <x v="6"/>
    <x v="0"/>
    <x v="2"/>
    <x v="1"/>
    <n v="1610"/>
    <x v="5"/>
    <n v="20"/>
    <x v="3"/>
  </r>
  <r>
    <x v="6"/>
    <x v="0"/>
    <x v="2"/>
    <x v="1"/>
    <n v="1680"/>
    <x v="4"/>
    <n v="1"/>
    <x v="3"/>
  </r>
  <r>
    <x v="6"/>
    <x v="0"/>
    <x v="2"/>
    <x v="1"/>
    <n v="1700"/>
    <x v="5"/>
    <n v="1000"/>
    <x v="3"/>
  </r>
  <r>
    <x v="6"/>
    <x v="0"/>
    <x v="2"/>
    <x v="1"/>
    <n v="1800"/>
    <x v="5"/>
    <n v="50"/>
    <x v="3"/>
  </r>
  <r>
    <x v="6"/>
    <x v="0"/>
    <x v="2"/>
    <x v="1"/>
    <n v="1860"/>
    <x v="5"/>
    <n v="1000"/>
    <x v="3"/>
  </r>
  <r>
    <x v="6"/>
    <x v="0"/>
    <x v="2"/>
    <x v="1"/>
    <n v="2000"/>
    <x v="5"/>
    <n v="20"/>
    <x v="3"/>
  </r>
  <r>
    <x v="6"/>
    <x v="0"/>
    <x v="2"/>
    <x v="1"/>
    <n v="2060"/>
    <x v="5"/>
    <n v="50"/>
    <x v="4"/>
  </r>
  <r>
    <x v="6"/>
    <x v="0"/>
    <x v="2"/>
    <x v="1"/>
    <n v="2250"/>
    <x v="5"/>
    <n v="50"/>
    <x v="4"/>
  </r>
  <r>
    <x v="6"/>
    <x v="0"/>
    <x v="2"/>
    <x v="1"/>
    <n v="2490"/>
    <x v="5"/>
    <n v="20"/>
    <x v="4"/>
  </r>
  <r>
    <x v="6"/>
    <x v="0"/>
    <x v="2"/>
    <x v="2"/>
    <n v="250"/>
    <x v="5"/>
    <n v="500"/>
    <x v="0"/>
  </r>
  <r>
    <x v="6"/>
    <x v="0"/>
    <x v="2"/>
    <x v="2"/>
    <n v="350"/>
    <x v="1"/>
    <n v="1"/>
    <x v="0"/>
  </r>
  <r>
    <x v="6"/>
    <x v="0"/>
    <x v="2"/>
    <x v="2"/>
    <n v="410"/>
    <x v="5"/>
    <n v="500"/>
    <x v="0"/>
  </r>
  <r>
    <x v="6"/>
    <x v="0"/>
    <x v="2"/>
    <x v="2"/>
    <n v="580"/>
    <x v="5"/>
    <n v="200"/>
    <x v="1"/>
  </r>
  <r>
    <x v="6"/>
    <x v="0"/>
    <x v="2"/>
    <x v="2"/>
    <n v="700"/>
    <x v="5"/>
    <n v="200"/>
    <x v="1"/>
  </r>
  <r>
    <x v="6"/>
    <x v="0"/>
    <x v="2"/>
    <x v="2"/>
    <n v="790"/>
    <x v="5"/>
    <n v="200"/>
    <x v="1"/>
  </r>
  <r>
    <x v="6"/>
    <x v="0"/>
    <x v="2"/>
    <x v="2"/>
    <n v="900"/>
    <x v="5"/>
    <n v="100"/>
    <x v="1"/>
  </r>
  <r>
    <x v="6"/>
    <x v="0"/>
    <x v="2"/>
    <x v="2"/>
    <n v="960"/>
    <x v="5"/>
    <n v="1000"/>
    <x v="1"/>
  </r>
  <r>
    <x v="6"/>
    <x v="0"/>
    <x v="2"/>
    <x v="2"/>
    <n v="1260"/>
    <x v="5"/>
    <n v="500"/>
    <x v="2"/>
  </r>
  <r>
    <x v="6"/>
    <x v="0"/>
    <x v="2"/>
    <x v="2"/>
    <n v="1370"/>
    <x v="5"/>
    <n v="10000"/>
    <x v="2"/>
  </r>
  <r>
    <x v="6"/>
    <x v="0"/>
    <x v="2"/>
    <x v="2"/>
    <n v="1550"/>
    <x v="5"/>
    <n v="100"/>
    <x v="3"/>
  </r>
  <r>
    <x v="6"/>
    <x v="0"/>
    <x v="2"/>
    <x v="2"/>
    <n v="1610"/>
    <x v="5"/>
    <n v="10"/>
    <x v="3"/>
  </r>
  <r>
    <x v="6"/>
    <x v="0"/>
    <x v="2"/>
    <x v="2"/>
    <n v="1730"/>
    <x v="5"/>
    <n v="50"/>
    <x v="3"/>
  </r>
  <r>
    <x v="6"/>
    <x v="0"/>
    <x v="2"/>
    <x v="2"/>
    <n v="1780"/>
    <x v="5"/>
    <n v="100"/>
    <x v="3"/>
  </r>
  <r>
    <x v="6"/>
    <x v="0"/>
    <x v="2"/>
    <x v="2"/>
    <n v="1870"/>
    <x v="6"/>
    <n v="50"/>
    <x v="3"/>
  </r>
  <r>
    <x v="6"/>
    <x v="0"/>
    <x v="2"/>
    <x v="2"/>
    <n v="1880"/>
    <x v="5"/>
    <n v="200"/>
    <x v="3"/>
  </r>
  <r>
    <x v="6"/>
    <x v="0"/>
    <x v="2"/>
    <x v="2"/>
    <n v="2000"/>
    <x v="5"/>
    <n v="200"/>
    <x v="3"/>
  </r>
  <r>
    <x v="6"/>
    <x v="0"/>
    <x v="2"/>
    <x v="2"/>
    <n v="2090"/>
    <x v="5"/>
    <n v="200"/>
    <x v="4"/>
  </r>
  <r>
    <x v="6"/>
    <x v="0"/>
    <x v="2"/>
    <x v="2"/>
    <n v="2320"/>
    <x v="5"/>
    <n v="50"/>
    <x v="4"/>
  </r>
  <r>
    <x v="6"/>
    <x v="0"/>
    <x v="2"/>
    <x v="2"/>
    <n v="2410"/>
    <x v="5"/>
    <n v="50"/>
    <x v="4"/>
  </r>
  <r>
    <x v="6"/>
    <x v="0"/>
    <x v="2"/>
    <x v="3"/>
    <n v="150"/>
    <x v="1"/>
    <n v="2"/>
    <x v="0"/>
  </r>
  <r>
    <x v="6"/>
    <x v="0"/>
    <x v="2"/>
    <x v="3"/>
    <n v="270"/>
    <x v="5"/>
    <n v="10"/>
    <x v="0"/>
  </r>
  <r>
    <x v="6"/>
    <x v="0"/>
    <x v="2"/>
    <x v="3"/>
    <n v="480"/>
    <x v="5"/>
    <n v="20"/>
    <x v="0"/>
  </r>
  <r>
    <x v="6"/>
    <x v="0"/>
    <x v="2"/>
    <x v="3"/>
    <n v="520"/>
    <x v="5"/>
    <n v="100"/>
    <x v="1"/>
  </r>
  <r>
    <x v="6"/>
    <x v="0"/>
    <x v="2"/>
    <x v="3"/>
    <n v="710"/>
    <x v="5"/>
    <n v="1000"/>
    <x v="1"/>
  </r>
  <r>
    <x v="6"/>
    <x v="0"/>
    <x v="2"/>
    <x v="3"/>
    <n v="1090"/>
    <x v="4"/>
    <n v="1"/>
    <x v="2"/>
  </r>
  <r>
    <x v="6"/>
    <x v="0"/>
    <x v="2"/>
    <x v="3"/>
    <n v="1120"/>
    <x v="1"/>
    <n v="10"/>
    <x v="2"/>
  </r>
  <r>
    <x v="6"/>
    <x v="0"/>
    <x v="2"/>
    <x v="3"/>
    <n v="1300"/>
    <x v="5"/>
    <n v="20"/>
    <x v="2"/>
  </r>
  <r>
    <x v="6"/>
    <x v="0"/>
    <x v="2"/>
    <x v="3"/>
    <n v="1530"/>
    <x v="5"/>
    <n v="100"/>
    <x v="3"/>
  </r>
  <r>
    <x v="6"/>
    <x v="0"/>
    <x v="2"/>
    <x v="3"/>
    <n v="1610"/>
    <x v="5"/>
    <n v="100"/>
    <x v="3"/>
  </r>
  <r>
    <x v="6"/>
    <x v="0"/>
    <x v="2"/>
    <x v="3"/>
    <n v="1800"/>
    <x v="5"/>
    <n v="50"/>
    <x v="3"/>
  </r>
  <r>
    <x v="6"/>
    <x v="0"/>
    <x v="2"/>
    <x v="3"/>
    <n v="1990"/>
    <x v="5"/>
    <n v="100"/>
    <x v="3"/>
  </r>
  <r>
    <x v="6"/>
    <x v="0"/>
    <x v="1"/>
    <x v="0"/>
    <n v="90"/>
    <x v="5"/>
    <n v="50"/>
    <x v="5"/>
  </r>
  <r>
    <x v="6"/>
    <x v="0"/>
    <x v="1"/>
    <x v="0"/>
    <n v="400"/>
    <x v="6"/>
    <n v="4"/>
    <x v="0"/>
  </r>
  <r>
    <x v="6"/>
    <x v="0"/>
    <x v="1"/>
    <x v="0"/>
    <n v="470"/>
    <x v="5"/>
    <n v="500"/>
    <x v="0"/>
  </r>
  <r>
    <x v="6"/>
    <x v="0"/>
    <x v="1"/>
    <x v="0"/>
    <n v="600"/>
    <x v="5"/>
    <n v="500"/>
    <x v="1"/>
  </r>
  <r>
    <x v="6"/>
    <x v="0"/>
    <x v="1"/>
    <x v="0"/>
    <n v="680"/>
    <x v="5"/>
    <n v="50"/>
    <x v="1"/>
  </r>
  <r>
    <x v="6"/>
    <x v="0"/>
    <x v="1"/>
    <x v="0"/>
    <n v="740"/>
    <x v="5"/>
    <n v="500"/>
    <x v="1"/>
  </r>
  <r>
    <x v="6"/>
    <x v="0"/>
    <x v="1"/>
    <x v="0"/>
    <n v="980"/>
    <x v="5"/>
    <n v="50"/>
    <x v="1"/>
  </r>
  <r>
    <x v="6"/>
    <x v="0"/>
    <x v="1"/>
    <x v="0"/>
    <n v="1040"/>
    <x v="5"/>
    <n v="200"/>
    <x v="2"/>
  </r>
  <r>
    <x v="6"/>
    <x v="0"/>
    <x v="1"/>
    <x v="0"/>
    <n v="1340"/>
    <x v="5"/>
    <n v="500"/>
    <x v="2"/>
  </r>
  <r>
    <x v="6"/>
    <x v="0"/>
    <x v="1"/>
    <x v="0"/>
    <n v="1460"/>
    <x v="5"/>
    <n v="200"/>
    <x v="2"/>
  </r>
  <r>
    <x v="6"/>
    <x v="0"/>
    <x v="1"/>
    <x v="0"/>
    <n v="1510"/>
    <x v="5"/>
    <n v="500"/>
    <x v="3"/>
  </r>
  <r>
    <x v="6"/>
    <x v="0"/>
    <x v="1"/>
    <x v="0"/>
    <n v="1660"/>
    <x v="5"/>
    <n v="200"/>
    <x v="3"/>
  </r>
  <r>
    <x v="6"/>
    <x v="0"/>
    <x v="1"/>
    <x v="0"/>
    <n v="1780"/>
    <x v="5"/>
    <n v="500"/>
    <x v="3"/>
  </r>
  <r>
    <x v="6"/>
    <x v="0"/>
    <x v="1"/>
    <x v="0"/>
    <n v="1970"/>
    <x v="5"/>
    <n v="200"/>
    <x v="3"/>
  </r>
  <r>
    <x v="6"/>
    <x v="0"/>
    <x v="1"/>
    <x v="0"/>
    <n v="2030"/>
    <x v="5"/>
    <n v="500"/>
    <x v="4"/>
  </r>
  <r>
    <x v="6"/>
    <x v="0"/>
    <x v="1"/>
    <x v="0"/>
    <n v="2250"/>
    <x v="5"/>
    <n v="100"/>
    <x v="4"/>
  </r>
  <r>
    <x v="6"/>
    <x v="0"/>
    <x v="1"/>
    <x v="0"/>
    <n v="2320"/>
    <x v="5"/>
    <n v="50"/>
    <x v="4"/>
  </r>
  <r>
    <x v="6"/>
    <x v="0"/>
    <x v="1"/>
    <x v="0"/>
    <n v="2410"/>
    <x v="5"/>
    <n v="50"/>
    <x v="4"/>
  </r>
  <r>
    <x v="6"/>
    <x v="0"/>
    <x v="1"/>
    <x v="1"/>
    <n v="100"/>
    <x v="5"/>
    <n v="20"/>
    <x v="0"/>
  </r>
  <r>
    <x v="6"/>
    <x v="0"/>
    <x v="1"/>
    <x v="1"/>
    <n v="170"/>
    <x v="6"/>
    <n v="3"/>
    <x v="0"/>
  </r>
  <r>
    <x v="6"/>
    <x v="0"/>
    <x v="1"/>
    <x v="1"/>
    <n v="220"/>
    <x v="5"/>
    <n v="200"/>
    <x v="0"/>
  </r>
  <r>
    <x v="6"/>
    <x v="0"/>
    <x v="1"/>
    <x v="1"/>
    <n v="310"/>
    <x v="5"/>
    <n v="100"/>
    <x v="0"/>
  </r>
  <r>
    <x v="6"/>
    <x v="0"/>
    <x v="1"/>
    <x v="1"/>
    <n v="390"/>
    <x v="5"/>
    <n v="500"/>
    <x v="0"/>
  </r>
  <r>
    <x v="6"/>
    <x v="0"/>
    <x v="1"/>
    <x v="1"/>
    <n v="430"/>
    <x v="6"/>
    <n v="10"/>
    <x v="0"/>
  </r>
  <r>
    <x v="6"/>
    <x v="0"/>
    <x v="1"/>
    <x v="1"/>
    <n v="470"/>
    <x v="5"/>
    <n v="200"/>
    <x v="0"/>
  </r>
  <r>
    <x v="6"/>
    <x v="0"/>
    <x v="1"/>
    <x v="1"/>
    <n v="570"/>
    <x v="6"/>
    <n v="2"/>
    <x v="1"/>
  </r>
  <r>
    <x v="6"/>
    <x v="0"/>
    <x v="1"/>
    <x v="1"/>
    <n v="670"/>
    <x v="5"/>
    <n v="200"/>
    <x v="1"/>
  </r>
  <r>
    <x v="6"/>
    <x v="0"/>
    <x v="1"/>
    <x v="1"/>
    <n v="780"/>
    <x v="5"/>
    <n v="1000"/>
    <x v="1"/>
  </r>
  <r>
    <x v="6"/>
    <x v="0"/>
    <x v="1"/>
    <x v="1"/>
    <n v="1080"/>
    <x v="5"/>
    <n v="200"/>
    <x v="2"/>
  </r>
  <r>
    <x v="6"/>
    <x v="0"/>
    <x v="1"/>
    <x v="1"/>
    <n v="1210"/>
    <x v="6"/>
    <n v="2"/>
    <x v="2"/>
  </r>
  <r>
    <x v="6"/>
    <x v="0"/>
    <x v="1"/>
    <x v="1"/>
    <n v="1390"/>
    <x v="5"/>
    <n v="1000"/>
    <x v="2"/>
  </r>
  <r>
    <x v="6"/>
    <x v="0"/>
    <x v="1"/>
    <x v="1"/>
    <n v="1540"/>
    <x v="6"/>
    <n v="1"/>
    <x v="3"/>
  </r>
  <r>
    <x v="6"/>
    <x v="0"/>
    <x v="1"/>
    <x v="1"/>
    <n v="1660"/>
    <x v="5"/>
    <n v="100"/>
    <x v="3"/>
  </r>
  <r>
    <x v="6"/>
    <x v="0"/>
    <x v="1"/>
    <x v="1"/>
    <n v="1720"/>
    <x v="4"/>
    <n v="1"/>
    <x v="3"/>
  </r>
  <r>
    <x v="6"/>
    <x v="0"/>
    <x v="1"/>
    <x v="1"/>
    <n v="1740"/>
    <x v="5"/>
    <n v="500"/>
    <x v="3"/>
  </r>
  <r>
    <x v="6"/>
    <x v="0"/>
    <x v="1"/>
    <x v="1"/>
    <n v="1770"/>
    <x v="5"/>
    <n v="1000"/>
    <x v="3"/>
  </r>
  <r>
    <x v="6"/>
    <x v="0"/>
    <x v="1"/>
    <x v="1"/>
    <n v="1970"/>
    <x v="5"/>
    <n v="1000"/>
    <x v="3"/>
  </r>
  <r>
    <x v="6"/>
    <x v="0"/>
    <x v="1"/>
    <x v="1"/>
    <n v="2110"/>
    <x v="5"/>
    <n v="200"/>
    <x v="4"/>
  </r>
  <r>
    <x v="6"/>
    <x v="0"/>
    <x v="1"/>
    <x v="1"/>
    <n v="2180"/>
    <x v="5"/>
    <n v="200"/>
    <x v="4"/>
  </r>
  <r>
    <x v="6"/>
    <x v="0"/>
    <x v="1"/>
    <x v="1"/>
    <n v="2310"/>
    <x v="5"/>
    <n v="500"/>
    <x v="4"/>
  </r>
  <r>
    <x v="6"/>
    <x v="0"/>
    <x v="1"/>
    <x v="2"/>
    <n v="110"/>
    <x v="5"/>
    <n v="1000"/>
    <x v="0"/>
  </r>
  <r>
    <x v="6"/>
    <x v="0"/>
    <x v="1"/>
    <x v="2"/>
    <n v="220"/>
    <x v="5"/>
    <n v="200"/>
    <x v="0"/>
  </r>
  <r>
    <x v="6"/>
    <x v="0"/>
    <x v="1"/>
    <x v="2"/>
    <n v="280"/>
    <x v="5"/>
    <n v="50"/>
    <x v="0"/>
  </r>
  <r>
    <x v="6"/>
    <x v="0"/>
    <x v="1"/>
    <x v="2"/>
    <n v="290"/>
    <x v="5"/>
    <n v="50"/>
    <x v="0"/>
  </r>
  <r>
    <x v="6"/>
    <x v="0"/>
    <x v="1"/>
    <x v="2"/>
    <n v="370"/>
    <x v="5"/>
    <n v="200"/>
    <x v="0"/>
  </r>
  <r>
    <x v="6"/>
    <x v="0"/>
    <x v="1"/>
    <x v="2"/>
    <n v="430"/>
    <x v="6"/>
    <n v="20"/>
    <x v="0"/>
  </r>
  <r>
    <x v="6"/>
    <x v="0"/>
    <x v="1"/>
    <x v="2"/>
    <n v="680"/>
    <x v="5"/>
    <n v="200"/>
    <x v="1"/>
  </r>
  <r>
    <x v="6"/>
    <x v="0"/>
    <x v="1"/>
    <x v="2"/>
    <n v="850"/>
    <x v="6"/>
    <n v="4"/>
    <x v="1"/>
  </r>
  <r>
    <x v="6"/>
    <x v="0"/>
    <x v="1"/>
    <x v="2"/>
    <n v="890"/>
    <x v="5"/>
    <n v="500"/>
    <x v="1"/>
  </r>
  <r>
    <x v="6"/>
    <x v="0"/>
    <x v="1"/>
    <x v="2"/>
    <n v="1040"/>
    <x v="6"/>
    <n v="2"/>
    <x v="2"/>
  </r>
  <r>
    <x v="6"/>
    <x v="0"/>
    <x v="1"/>
    <x v="2"/>
    <n v="1270"/>
    <x v="5"/>
    <n v="1000"/>
    <x v="2"/>
  </r>
  <r>
    <x v="6"/>
    <x v="0"/>
    <x v="1"/>
    <x v="2"/>
    <n v="1520"/>
    <x v="6"/>
    <n v="20"/>
    <x v="3"/>
  </r>
  <r>
    <x v="6"/>
    <x v="0"/>
    <x v="1"/>
    <x v="2"/>
    <n v="1700"/>
    <x v="5"/>
    <n v="50"/>
    <x v="3"/>
  </r>
  <r>
    <x v="6"/>
    <x v="0"/>
    <x v="1"/>
    <x v="2"/>
    <n v="1890"/>
    <x v="5"/>
    <n v="50"/>
    <x v="3"/>
  </r>
  <r>
    <x v="6"/>
    <x v="0"/>
    <x v="1"/>
    <x v="2"/>
    <n v="2050"/>
    <x v="5"/>
    <n v="50"/>
    <x v="4"/>
  </r>
  <r>
    <x v="6"/>
    <x v="0"/>
    <x v="1"/>
    <x v="2"/>
    <n v="2160"/>
    <x v="5"/>
    <n v="50"/>
    <x v="4"/>
  </r>
  <r>
    <x v="6"/>
    <x v="0"/>
    <x v="1"/>
    <x v="2"/>
    <n v="2270"/>
    <x v="5"/>
    <n v="50"/>
    <x v="4"/>
  </r>
  <r>
    <x v="6"/>
    <x v="0"/>
    <x v="1"/>
    <x v="2"/>
    <n v="2430"/>
    <x v="5"/>
    <n v="50"/>
    <x v="4"/>
  </r>
  <r>
    <x v="6"/>
    <x v="0"/>
    <x v="1"/>
    <x v="3"/>
    <n v="80"/>
    <x v="6"/>
    <n v="1"/>
    <x v="5"/>
  </r>
  <r>
    <x v="6"/>
    <x v="0"/>
    <x v="1"/>
    <x v="3"/>
    <n v="100"/>
    <x v="5"/>
    <n v="500"/>
    <x v="0"/>
  </r>
  <r>
    <x v="6"/>
    <x v="0"/>
    <x v="1"/>
    <x v="3"/>
    <n v="240"/>
    <x v="1"/>
    <n v="2"/>
    <x v="0"/>
  </r>
  <r>
    <x v="6"/>
    <x v="0"/>
    <x v="1"/>
    <x v="3"/>
    <n v="580"/>
    <x v="5"/>
    <n v="1000"/>
    <x v="1"/>
  </r>
  <r>
    <x v="6"/>
    <x v="0"/>
    <x v="1"/>
    <x v="3"/>
    <n v="900"/>
    <x v="5"/>
    <n v="200"/>
    <x v="1"/>
  </r>
  <r>
    <x v="6"/>
    <x v="0"/>
    <x v="1"/>
    <x v="3"/>
    <n v="940"/>
    <x v="5"/>
    <n v="200"/>
    <x v="1"/>
  </r>
  <r>
    <x v="6"/>
    <x v="0"/>
    <x v="1"/>
    <x v="3"/>
    <n v="960"/>
    <x v="4"/>
    <n v="1"/>
    <x v="1"/>
  </r>
  <r>
    <x v="6"/>
    <x v="0"/>
    <x v="1"/>
    <x v="3"/>
    <n v="1020"/>
    <x v="5"/>
    <n v="500"/>
    <x v="2"/>
  </r>
  <r>
    <x v="6"/>
    <x v="0"/>
    <x v="1"/>
    <x v="3"/>
    <n v="1170"/>
    <x v="5"/>
    <n v="1000"/>
    <x v="2"/>
  </r>
  <r>
    <x v="6"/>
    <x v="0"/>
    <x v="1"/>
    <x v="3"/>
    <n v="1360"/>
    <x v="5"/>
    <n v="100"/>
    <x v="2"/>
  </r>
  <r>
    <x v="6"/>
    <x v="0"/>
    <x v="1"/>
    <x v="3"/>
    <n v="1700"/>
    <x v="5"/>
    <n v="500"/>
    <x v="3"/>
  </r>
  <r>
    <x v="6"/>
    <x v="0"/>
    <x v="1"/>
    <x v="3"/>
    <n v="1920"/>
    <x v="5"/>
    <n v="3"/>
    <x v="3"/>
  </r>
  <r>
    <x v="6"/>
    <x v="0"/>
    <x v="1"/>
    <x v="3"/>
    <n v="2260"/>
    <x v="5"/>
    <n v="20"/>
    <x v="4"/>
  </r>
  <r>
    <x v="6"/>
    <x v="0"/>
    <x v="1"/>
    <x v="3"/>
    <n v="2310"/>
    <x v="5"/>
    <n v="100"/>
    <x v="4"/>
  </r>
  <r>
    <x v="6"/>
    <x v="0"/>
    <x v="1"/>
    <x v="3"/>
    <n v="2390"/>
    <x v="5"/>
    <n v="100"/>
    <x v="4"/>
  </r>
  <r>
    <x v="6"/>
    <x v="0"/>
    <x v="1"/>
    <x v="3"/>
    <n v="2440"/>
    <x v="5"/>
    <n v="20"/>
    <x v="4"/>
  </r>
  <r>
    <x v="6"/>
    <x v="0"/>
    <x v="0"/>
    <x v="0"/>
    <n v="80"/>
    <x v="5"/>
    <n v="200"/>
    <x v="5"/>
  </r>
  <r>
    <x v="6"/>
    <x v="0"/>
    <x v="0"/>
    <x v="0"/>
    <n v="330"/>
    <x v="6"/>
    <n v="1"/>
    <x v="0"/>
  </r>
  <r>
    <x v="6"/>
    <x v="0"/>
    <x v="0"/>
    <x v="0"/>
    <n v="340"/>
    <x v="5"/>
    <n v="200"/>
    <x v="0"/>
  </r>
  <r>
    <x v="6"/>
    <x v="0"/>
    <x v="0"/>
    <x v="0"/>
    <n v="460"/>
    <x v="5"/>
    <n v="50"/>
    <x v="0"/>
  </r>
  <r>
    <x v="6"/>
    <x v="0"/>
    <x v="0"/>
    <x v="0"/>
    <n v="520"/>
    <x v="5"/>
    <n v="200"/>
    <x v="1"/>
  </r>
  <r>
    <x v="6"/>
    <x v="0"/>
    <x v="0"/>
    <x v="0"/>
    <n v="580"/>
    <x v="5"/>
    <n v="50"/>
    <x v="1"/>
  </r>
  <r>
    <x v="6"/>
    <x v="0"/>
    <x v="0"/>
    <x v="0"/>
    <n v="740"/>
    <x v="5"/>
    <n v="200"/>
    <x v="1"/>
  </r>
  <r>
    <x v="6"/>
    <x v="0"/>
    <x v="0"/>
    <x v="0"/>
    <n v="1050"/>
    <x v="5"/>
    <n v="50"/>
    <x v="2"/>
  </r>
  <r>
    <x v="6"/>
    <x v="0"/>
    <x v="0"/>
    <x v="0"/>
    <n v="1340"/>
    <x v="5"/>
    <n v="200"/>
    <x v="2"/>
  </r>
  <r>
    <x v="6"/>
    <x v="0"/>
    <x v="0"/>
    <x v="0"/>
    <n v="1570"/>
    <x v="5"/>
    <n v="200"/>
    <x v="3"/>
  </r>
  <r>
    <x v="6"/>
    <x v="0"/>
    <x v="0"/>
    <x v="0"/>
    <n v="1700"/>
    <x v="5"/>
    <n v="100"/>
    <x v="3"/>
  </r>
  <r>
    <x v="6"/>
    <x v="0"/>
    <x v="0"/>
    <x v="0"/>
    <n v="1850"/>
    <x v="6"/>
    <n v="1"/>
    <x v="3"/>
  </r>
  <r>
    <x v="6"/>
    <x v="0"/>
    <x v="0"/>
    <x v="0"/>
    <n v="2040"/>
    <x v="5"/>
    <n v="200"/>
    <x v="4"/>
  </r>
  <r>
    <x v="6"/>
    <x v="0"/>
    <x v="0"/>
    <x v="0"/>
    <n v="2110"/>
    <x v="5"/>
    <n v="50"/>
    <x v="4"/>
  </r>
  <r>
    <x v="6"/>
    <x v="0"/>
    <x v="0"/>
    <x v="0"/>
    <n v="2230"/>
    <x v="5"/>
    <n v="50"/>
    <x v="4"/>
  </r>
  <r>
    <x v="6"/>
    <x v="0"/>
    <x v="0"/>
    <x v="0"/>
    <n v="2350"/>
    <x v="5"/>
    <n v="100"/>
    <x v="4"/>
  </r>
  <r>
    <x v="6"/>
    <x v="0"/>
    <x v="0"/>
    <x v="0"/>
    <n v="2450"/>
    <x v="5"/>
    <n v="200"/>
    <x v="4"/>
  </r>
  <r>
    <x v="6"/>
    <x v="0"/>
    <x v="0"/>
    <x v="1"/>
    <n v="100"/>
    <x v="5"/>
    <n v="500"/>
    <x v="0"/>
  </r>
  <r>
    <x v="6"/>
    <x v="0"/>
    <x v="0"/>
    <x v="1"/>
    <n v="230"/>
    <x v="5"/>
    <n v="200"/>
    <x v="0"/>
  </r>
  <r>
    <x v="6"/>
    <x v="0"/>
    <x v="0"/>
    <x v="1"/>
    <n v="310"/>
    <x v="5"/>
    <n v="10000"/>
    <x v="0"/>
  </r>
  <r>
    <x v="6"/>
    <x v="0"/>
    <x v="0"/>
    <x v="1"/>
    <n v="670"/>
    <x v="1"/>
    <n v="10"/>
    <x v="1"/>
  </r>
  <r>
    <x v="6"/>
    <x v="0"/>
    <x v="0"/>
    <x v="1"/>
    <n v="750"/>
    <x v="5"/>
    <n v="1000"/>
    <x v="1"/>
  </r>
  <r>
    <x v="6"/>
    <x v="0"/>
    <x v="0"/>
    <x v="1"/>
    <n v="950"/>
    <x v="5"/>
    <n v="200"/>
    <x v="1"/>
  </r>
  <r>
    <x v="6"/>
    <x v="0"/>
    <x v="0"/>
    <x v="1"/>
    <n v="1030"/>
    <x v="6"/>
    <n v="3"/>
    <x v="2"/>
  </r>
  <r>
    <x v="6"/>
    <x v="0"/>
    <x v="0"/>
    <x v="1"/>
    <n v="1190"/>
    <x v="5"/>
    <n v="500"/>
    <x v="2"/>
  </r>
  <r>
    <x v="6"/>
    <x v="0"/>
    <x v="0"/>
    <x v="1"/>
    <n v="1260"/>
    <x v="5"/>
    <n v="500"/>
    <x v="2"/>
  </r>
  <r>
    <x v="6"/>
    <x v="0"/>
    <x v="0"/>
    <x v="1"/>
    <n v="1400"/>
    <x v="5"/>
    <n v="100"/>
    <x v="2"/>
  </r>
  <r>
    <x v="6"/>
    <x v="0"/>
    <x v="0"/>
    <x v="1"/>
    <n v="1520"/>
    <x v="5"/>
    <n v="200"/>
    <x v="3"/>
  </r>
  <r>
    <x v="6"/>
    <x v="0"/>
    <x v="0"/>
    <x v="1"/>
    <n v="1820"/>
    <x v="5"/>
    <n v="20"/>
    <x v="3"/>
  </r>
  <r>
    <x v="6"/>
    <x v="0"/>
    <x v="0"/>
    <x v="1"/>
    <n v="1870"/>
    <x v="5"/>
    <n v="50"/>
    <x v="3"/>
  </r>
  <r>
    <x v="6"/>
    <x v="0"/>
    <x v="0"/>
    <x v="1"/>
    <n v="1920"/>
    <x v="5"/>
    <n v="100"/>
    <x v="3"/>
  </r>
  <r>
    <x v="6"/>
    <x v="0"/>
    <x v="0"/>
    <x v="1"/>
    <n v="2020"/>
    <x v="5"/>
    <n v="100"/>
    <x v="4"/>
  </r>
  <r>
    <x v="6"/>
    <x v="0"/>
    <x v="0"/>
    <x v="1"/>
    <n v="2180"/>
    <x v="5"/>
    <n v="500"/>
    <x v="4"/>
  </r>
  <r>
    <x v="6"/>
    <x v="0"/>
    <x v="0"/>
    <x v="1"/>
    <n v="2330"/>
    <x v="5"/>
    <n v="200"/>
    <x v="4"/>
  </r>
  <r>
    <x v="6"/>
    <x v="0"/>
    <x v="0"/>
    <x v="2"/>
    <n v="30"/>
    <x v="5"/>
    <n v="200"/>
    <x v="5"/>
  </r>
  <r>
    <x v="6"/>
    <x v="0"/>
    <x v="0"/>
    <x v="2"/>
    <n v="320"/>
    <x v="5"/>
    <n v="50"/>
    <x v="0"/>
  </r>
  <r>
    <x v="6"/>
    <x v="0"/>
    <x v="0"/>
    <x v="2"/>
    <n v="490"/>
    <x v="5"/>
    <n v="100"/>
    <x v="0"/>
  </r>
  <r>
    <x v="6"/>
    <x v="0"/>
    <x v="0"/>
    <x v="2"/>
    <n v="520"/>
    <x v="5"/>
    <n v="100"/>
    <x v="1"/>
  </r>
  <r>
    <x v="6"/>
    <x v="0"/>
    <x v="0"/>
    <x v="2"/>
    <n v="580"/>
    <x v="5"/>
    <n v="100"/>
    <x v="1"/>
  </r>
  <r>
    <x v="6"/>
    <x v="0"/>
    <x v="0"/>
    <x v="2"/>
    <n v="640"/>
    <x v="5"/>
    <n v="500"/>
    <x v="1"/>
  </r>
  <r>
    <x v="6"/>
    <x v="0"/>
    <x v="0"/>
    <x v="2"/>
    <n v="730"/>
    <x v="5"/>
    <n v="1000"/>
    <x v="1"/>
  </r>
  <r>
    <x v="6"/>
    <x v="0"/>
    <x v="0"/>
    <x v="2"/>
    <n v="910"/>
    <x v="5"/>
    <n v="500"/>
    <x v="1"/>
  </r>
  <r>
    <x v="6"/>
    <x v="0"/>
    <x v="0"/>
    <x v="2"/>
    <n v="1170"/>
    <x v="5"/>
    <n v="500"/>
    <x v="2"/>
  </r>
  <r>
    <x v="6"/>
    <x v="0"/>
    <x v="0"/>
    <x v="2"/>
    <n v="1350"/>
    <x v="5"/>
    <n v="500"/>
    <x v="2"/>
  </r>
  <r>
    <x v="6"/>
    <x v="0"/>
    <x v="0"/>
    <x v="2"/>
    <n v="1500"/>
    <x v="5"/>
    <n v="200"/>
    <x v="2"/>
  </r>
  <r>
    <x v="6"/>
    <x v="0"/>
    <x v="0"/>
    <x v="2"/>
    <n v="1670"/>
    <x v="5"/>
    <n v="100"/>
    <x v="3"/>
  </r>
  <r>
    <x v="6"/>
    <x v="0"/>
    <x v="0"/>
    <x v="2"/>
    <n v="1700"/>
    <x v="5"/>
    <n v="1000"/>
    <x v="3"/>
  </r>
  <r>
    <x v="6"/>
    <x v="0"/>
    <x v="0"/>
    <x v="2"/>
    <n v="1830"/>
    <x v="5"/>
    <n v="200"/>
    <x v="3"/>
  </r>
  <r>
    <x v="6"/>
    <x v="0"/>
    <x v="0"/>
    <x v="2"/>
    <n v="1930"/>
    <x v="5"/>
    <n v="500"/>
    <x v="3"/>
  </r>
  <r>
    <x v="6"/>
    <x v="0"/>
    <x v="0"/>
    <x v="2"/>
    <n v="2260"/>
    <x v="5"/>
    <n v="500"/>
    <x v="4"/>
  </r>
  <r>
    <x v="6"/>
    <x v="0"/>
    <x v="0"/>
    <x v="3"/>
    <n v="40"/>
    <x v="5"/>
    <n v="200"/>
    <x v="5"/>
  </r>
  <r>
    <x v="6"/>
    <x v="0"/>
    <x v="0"/>
    <x v="3"/>
    <n v="120"/>
    <x v="5"/>
    <n v="100"/>
    <x v="0"/>
  </r>
  <r>
    <x v="6"/>
    <x v="0"/>
    <x v="0"/>
    <x v="3"/>
    <n v="190"/>
    <x v="5"/>
    <n v="20"/>
    <x v="0"/>
  </r>
  <r>
    <x v="6"/>
    <x v="0"/>
    <x v="0"/>
    <x v="3"/>
    <n v="220"/>
    <x v="5"/>
    <n v="100"/>
    <x v="0"/>
  </r>
  <r>
    <x v="6"/>
    <x v="0"/>
    <x v="0"/>
    <x v="3"/>
    <n v="300"/>
    <x v="5"/>
    <n v="500"/>
    <x v="0"/>
  </r>
  <r>
    <x v="6"/>
    <x v="0"/>
    <x v="0"/>
    <x v="3"/>
    <n v="430"/>
    <x v="5"/>
    <n v="200"/>
    <x v="0"/>
  </r>
  <r>
    <x v="6"/>
    <x v="0"/>
    <x v="0"/>
    <x v="3"/>
    <n v="550"/>
    <x v="4"/>
    <n v="2"/>
    <x v="1"/>
  </r>
  <r>
    <x v="6"/>
    <x v="0"/>
    <x v="0"/>
    <x v="3"/>
    <n v="700"/>
    <x v="5"/>
    <n v="500"/>
    <x v="1"/>
  </r>
  <r>
    <x v="6"/>
    <x v="0"/>
    <x v="0"/>
    <x v="3"/>
    <n v="820"/>
    <x v="5"/>
    <n v="5"/>
    <x v="1"/>
  </r>
  <r>
    <x v="6"/>
    <x v="0"/>
    <x v="0"/>
    <x v="3"/>
    <n v="1100"/>
    <x v="6"/>
    <n v="3"/>
    <x v="2"/>
  </r>
  <r>
    <x v="6"/>
    <x v="0"/>
    <x v="0"/>
    <x v="3"/>
    <n v="1280"/>
    <x v="5"/>
    <n v="30"/>
    <x v="2"/>
  </r>
  <r>
    <x v="6"/>
    <x v="0"/>
    <x v="0"/>
    <x v="3"/>
    <n v="1610"/>
    <x v="5"/>
    <n v="200"/>
    <x v="3"/>
  </r>
  <r>
    <x v="6"/>
    <x v="0"/>
    <x v="0"/>
    <x v="3"/>
    <n v="1800"/>
    <x v="5"/>
    <n v="200"/>
    <x v="3"/>
  </r>
  <r>
    <x v="6"/>
    <x v="0"/>
    <x v="0"/>
    <x v="3"/>
    <n v="1880"/>
    <x v="5"/>
    <n v="100"/>
    <x v="3"/>
  </r>
  <r>
    <x v="6"/>
    <x v="0"/>
    <x v="0"/>
    <x v="3"/>
    <n v="1950"/>
    <x v="5"/>
    <n v="1000"/>
    <x v="3"/>
  </r>
  <r>
    <x v="6"/>
    <x v="0"/>
    <x v="0"/>
    <x v="3"/>
    <n v="1990"/>
    <x v="4"/>
    <n v="1"/>
    <x v="3"/>
  </r>
  <r>
    <x v="6"/>
    <x v="0"/>
    <x v="0"/>
    <x v="3"/>
    <n v="2080"/>
    <x v="6"/>
    <n v="10"/>
    <x v="4"/>
  </r>
  <r>
    <x v="6"/>
    <x v="0"/>
    <x v="0"/>
    <x v="3"/>
    <n v="2100"/>
    <x v="5"/>
    <n v="50"/>
    <x v="4"/>
  </r>
  <r>
    <x v="6"/>
    <x v="0"/>
    <x v="0"/>
    <x v="3"/>
    <n v="2310"/>
    <x v="6"/>
    <n v="10"/>
    <x v="4"/>
  </r>
  <r>
    <x v="6"/>
    <x v="0"/>
    <x v="0"/>
    <x v="3"/>
    <n v="2320"/>
    <x v="5"/>
    <n v="1000"/>
    <x v="4"/>
  </r>
  <r>
    <x v="7"/>
    <x v="0"/>
    <x v="1"/>
    <x v="0"/>
    <n v="60"/>
    <x v="5"/>
    <n v="200"/>
    <x v="5"/>
  </r>
  <r>
    <x v="7"/>
    <x v="0"/>
    <x v="1"/>
    <x v="0"/>
    <n v="150"/>
    <x v="6"/>
    <n v="10"/>
    <x v="0"/>
  </r>
  <r>
    <x v="7"/>
    <x v="0"/>
    <x v="1"/>
    <x v="0"/>
    <n v="240"/>
    <x v="5"/>
    <n v="1000"/>
    <x v="0"/>
  </r>
  <r>
    <x v="7"/>
    <x v="0"/>
    <x v="1"/>
    <x v="0"/>
    <n v="470"/>
    <x v="6"/>
    <n v="1"/>
    <x v="0"/>
  </r>
  <r>
    <x v="7"/>
    <x v="0"/>
    <x v="1"/>
    <x v="0"/>
    <n v="500"/>
    <x v="5"/>
    <n v="20"/>
    <x v="0"/>
  </r>
  <r>
    <x v="7"/>
    <x v="0"/>
    <x v="1"/>
    <x v="0"/>
    <n v="540"/>
    <x v="5"/>
    <n v="100"/>
    <x v="1"/>
  </r>
  <r>
    <x v="7"/>
    <x v="0"/>
    <x v="1"/>
    <x v="0"/>
    <n v="620"/>
    <x v="6"/>
    <n v="20"/>
    <x v="1"/>
  </r>
  <r>
    <x v="7"/>
    <x v="0"/>
    <x v="1"/>
    <x v="0"/>
    <n v="680"/>
    <x v="5"/>
    <n v="20"/>
    <x v="1"/>
  </r>
  <r>
    <x v="7"/>
    <x v="0"/>
    <x v="1"/>
    <x v="0"/>
    <n v="770"/>
    <x v="6"/>
    <n v="6"/>
    <x v="1"/>
  </r>
  <r>
    <x v="7"/>
    <x v="0"/>
    <x v="1"/>
    <x v="0"/>
    <n v="800"/>
    <x v="5"/>
    <n v="50"/>
    <x v="1"/>
  </r>
  <r>
    <x v="7"/>
    <x v="0"/>
    <x v="1"/>
    <x v="0"/>
    <n v="880"/>
    <x v="5"/>
    <n v="500"/>
    <x v="1"/>
  </r>
  <r>
    <x v="7"/>
    <x v="0"/>
    <x v="1"/>
    <x v="0"/>
    <n v="960"/>
    <x v="4"/>
    <n v="1"/>
    <x v="1"/>
  </r>
  <r>
    <x v="7"/>
    <x v="0"/>
    <x v="1"/>
    <x v="0"/>
    <n v="1010"/>
    <x v="1"/>
    <n v="1"/>
    <x v="2"/>
  </r>
  <r>
    <x v="7"/>
    <x v="0"/>
    <x v="1"/>
    <x v="0"/>
    <n v="1160"/>
    <x v="5"/>
    <n v="10000"/>
    <x v="2"/>
  </r>
  <r>
    <x v="7"/>
    <x v="0"/>
    <x v="1"/>
    <x v="0"/>
    <n v="1500"/>
    <x v="6"/>
    <n v="20"/>
    <x v="2"/>
  </r>
  <r>
    <x v="7"/>
    <x v="0"/>
    <x v="1"/>
    <x v="0"/>
    <n v="1860"/>
    <x v="4"/>
    <n v="1"/>
    <x v="3"/>
  </r>
  <r>
    <x v="7"/>
    <x v="0"/>
    <x v="1"/>
    <x v="0"/>
    <n v="1960"/>
    <x v="0"/>
    <n v="1"/>
    <x v="3"/>
  </r>
  <r>
    <x v="7"/>
    <x v="0"/>
    <x v="1"/>
    <x v="0"/>
    <n v="1960"/>
    <x v="12"/>
    <n v="1"/>
    <x v="3"/>
  </r>
  <r>
    <x v="7"/>
    <x v="0"/>
    <x v="1"/>
    <x v="0"/>
    <n v="2470"/>
    <x v="5"/>
    <n v="50"/>
    <x v="4"/>
  </r>
  <r>
    <x v="7"/>
    <x v="0"/>
    <x v="1"/>
    <x v="1"/>
    <n v="350"/>
    <x v="5"/>
    <n v="200"/>
    <x v="0"/>
  </r>
  <r>
    <x v="7"/>
    <x v="0"/>
    <x v="1"/>
    <x v="1"/>
    <n v="650"/>
    <x v="5"/>
    <n v="200"/>
    <x v="1"/>
  </r>
  <r>
    <x v="7"/>
    <x v="0"/>
    <x v="1"/>
    <x v="1"/>
    <n v="1230"/>
    <x v="5"/>
    <n v="100"/>
    <x v="2"/>
  </r>
  <r>
    <x v="7"/>
    <x v="0"/>
    <x v="1"/>
    <x v="1"/>
    <n v="1310"/>
    <x v="5"/>
    <n v="10000"/>
    <x v="2"/>
  </r>
  <r>
    <x v="7"/>
    <x v="0"/>
    <x v="1"/>
    <x v="2"/>
    <n v="260"/>
    <x v="5"/>
    <n v="20"/>
    <x v="0"/>
  </r>
  <r>
    <x v="7"/>
    <x v="0"/>
    <x v="1"/>
    <x v="2"/>
    <n v="450"/>
    <x v="5"/>
    <n v="200"/>
    <x v="0"/>
  </r>
  <r>
    <x v="7"/>
    <x v="0"/>
    <x v="1"/>
    <x v="2"/>
    <n v="540"/>
    <x v="5"/>
    <n v="10000"/>
    <x v="1"/>
  </r>
  <r>
    <x v="7"/>
    <x v="0"/>
    <x v="1"/>
    <x v="2"/>
    <n v="750"/>
    <x v="5"/>
    <n v="200"/>
    <x v="1"/>
  </r>
  <r>
    <x v="7"/>
    <x v="0"/>
    <x v="1"/>
    <x v="2"/>
    <n v="870"/>
    <x v="5"/>
    <n v="500"/>
    <x v="1"/>
  </r>
  <r>
    <x v="7"/>
    <x v="0"/>
    <x v="1"/>
    <x v="2"/>
    <n v="920"/>
    <x v="5"/>
    <n v="500"/>
    <x v="1"/>
  </r>
  <r>
    <x v="7"/>
    <x v="0"/>
    <x v="1"/>
    <x v="2"/>
    <n v="1060"/>
    <x v="6"/>
    <n v="20"/>
    <x v="2"/>
  </r>
  <r>
    <x v="7"/>
    <x v="0"/>
    <x v="1"/>
    <x v="2"/>
    <n v="1160"/>
    <x v="5"/>
    <n v="200"/>
    <x v="2"/>
  </r>
  <r>
    <x v="7"/>
    <x v="0"/>
    <x v="1"/>
    <x v="2"/>
    <n v="1580"/>
    <x v="0"/>
    <n v="1"/>
    <x v="3"/>
  </r>
  <r>
    <x v="7"/>
    <x v="0"/>
    <x v="1"/>
    <x v="2"/>
    <n v="1740"/>
    <x v="5"/>
    <n v="1000"/>
    <x v="3"/>
  </r>
  <r>
    <x v="7"/>
    <x v="0"/>
    <x v="1"/>
    <x v="2"/>
    <n v="1920"/>
    <x v="6"/>
    <n v="10"/>
    <x v="3"/>
  </r>
  <r>
    <x v="7"/>
    <x v="0"/>
    <x v="1"/>
    <x v="2"/>
    <n v="2000"/>
    <x v="5"/>
    <n v="50"/>
    <x v="3"/>
  </r>
  <r>
    <x v="7"/>
    <x v="0"/>
    <x v="1"/>
    <x v="2"/>
    <n v="2040"/>
    <x v="6"/>
    <n v="50"/>
    <x v="4"/>
  </r>
  <r>
    <x v="7"/>
    <x v="0"/>
    <x v="1"/>
    <x v="2"/>
    <n v="2150"/>
    <x v="6"/>
    <n v="20"/>
    <x v="4"/>
  </r>
  <r>
    <x v="7"/>
    <x v="0"/>
    <x v="1"/>
    <x v="2"/>
    <n v="2330"/>
    <x v="6"/>
    <n v="50"/>
    <x v="4"/>
  </r>
  <r>
    <x v="7"/>
    <x v="0"/>
    <x v="1"/>
    <x v="2"/>
    <n v="2440"/>
    <x v="6"/>
    <n v="50"/>
    <x v="4"/>
  </r>
  <r>
    <x v="7"/>
    <x v="0"/>
    <x v="1"/>
    <x v="3"/>
    <n v="60"/>
    <x v="5"/>
    <n v="20"/>
    <x v="5"/>
  </r>
  <r>
    <x v="7"/>
    <x v="0"/>
    <x v="1"/>
    <x v="3"/>
    <n v="280"/>
    <x v="5"/>
    <n v="200"/>
    <x v="0"/>
  </r>
  <r>
    <x v="7"/>
    <x v="0"/>
    <x v="1"/>
    <x v="3"/>
    <n v="370"/>
    <x v="0"/>
    <n v="1"/>
    <x v="0"/>
  </r>
  <r>
    <x v="7"/>
    <x v="0"/>
    <x v="1"/>
    <x v="3"/>
    <n v="370"/>
    <x v="6"/>
    <n v="5"/>
    <x v="0"/>
  </r>
  <r>
    <x v="7"/>
    <x v="0"/>
    <x v="1"/>
    <x v="3"/>
    <n v="500"/>
    <x v="5"/>
    <n v="20"/>
    <x v="0"/>
  </r>
  <r>
    <x v="7"/>
    <x v="0"/>
    <x v="1"/>
    <x v="3"/>
    <n v="930"/>
    <x v="4"/>
    <n v="1"/>
    <x v="1"/>
  </r>
  <r>
    <x v="7"/>
    <x v="0"/>
    <x v="1"/>
    <x v="3"/>
    <n v="1230"/>
    <x v="5"/>
    <n v="200"/>
    <x v="2"/>
  </r>
  <r>
    <x v="7"/>
    <x v="0"/>
    <x v="1"/>
    <x v="3"/>
    <n v="1340"/>
    <x v="6"/>
    <n v="50"/>
    <x v="2"/>
  </r>
  <r>
    <x v="7"/>
    <x v="0"/>
    <x v="1"/>
    <x v="3"/>
    <n v="1350"/>
    <x v="4"/>
    <n v="1"/>
    <x v="2"/>
  </r>
  <r>
    <x v="7"/>
    <x v="0"/>
    <x v="1"/>
    <x v="3"/>
    <n v="1440"/>
    <x v="6"/>
    <n v="3"/>
    <x v="2"/>
  </r>
  <r>
    <x v="7"/>
    <x v="0"/>
    <x v="1"/>
    <x v="3"/>
    <n v="1520"/>
    <x v="5"/>
    <n v="500"/>
    <x v="3"/>
  </r>
  <r>
    <x v="7"/>
    <x v="0"/>
    <x v="1"/>
    <x v="3"/>
    <n v="1900"/>
    <x v="5"/>
    <n v="50"/>
    <x v="3"/>
  </r>
  <r>
    <x v="7"/>
    <x v="0"/>
    <x v="1"/>
    <x v="3"/>
    <n v="2020"/>
    <x v="5"/>
    <n v="500"/>
    <x v="4"/>
  </r>
  <r>
    <x v="7"/>
    <x v="0"/>
    <x v="1"/>
    <x v="3"/>
    <n v="2210"/>
    <x v="6"/>
    <n v="1"/>
    <x v="4"/>
  </r>
  <r>
    <x v="7"/>
    <x v="0"/>
    <x v="2"/>
    <x v="0"/>
    <n v="260"/>
    <x v="6"/>
    <n v="20"/>
    <x v="0"/>
  </r>
  <r>
    <x v="7"/>
    <x v="0"/>
    <x v="2"/>
    <x v="0"/>
    <n v="300"/>
    <x v="5"/>
    <n v="1000"/>
    <x v="0"/>
  </r>
  <r>
    <x v="7"/>
    <x v="0"/>
    <x v="2"/>
    <x v="0"/>
    <n v="420"/>
    <x v="6"/>
    <n v="50"/>
    <x v="0"/>
  </r>
  <r>
    <x v="7"/>
    <x v="0"/>
    <x v="2"/>
    <x v="0"/>
    <n v="470"/>
    <x v="5"/>
    <n v="50"/>
    <x v="0"/>
  </r>
  <r>
    <x v="7"/>
    <x v="0"/>
    <x v="2"/>
    <x v="0"/>
    <n v="610"/>
    <x v="6"/>
    <n v="3"/>
    <x v="1"/>
  </r>
  <r>
    <x v="7"/>
    <x v="0"/>
    <x v="2"/>
    <x v="0"/>
    <n v="930"/>
    <x v="6"/>
    <n v="50"/>
    <x v="1"/>
  </r>
  <r>
    <x v="7"/>
    <x v="0"/>
    <x v="2"/>
    <x v="0"/>
    <n v="1010"/>
    <x v="12"/>
    <n v="5"/>
    <x v="2"/>
  </r>
  <r>
    <x v="7"/>
    <x v="0"/>
    <x v="2"/>
    <x v="0"/>
    <n v="1210"/>
    <x v="5"/>
    <n v="20"/>
    <x v="2"/>
  </r>
  <r>
    <x v="7"/>
    <x v="0"/>
    <x v="2"/>
    <x v="0"/>
    <n v="1340"/>
    <x v="5"/>
    <n v="1000"/>
    <x v="2"/>
  </r>
  <r>
    <x v="7"/>
    <x v="0"/>
    <x v="2"/>
    <x v="0"/>
    <n v="1470"/>
    <x v="5"/>
    <n v="500"/>
    <x v="2"/>
  </r>
  <r>
    <x v="7"/>
    <x v="0"/>
    <x v="2"/>
    <x v="0"/>
    <n v="1600"/>
    <x v="5"/>
    <n v="200"/>
    <x v="3"/>
  </r>
  <r>
    <x v="7"/>
    <x v="0"/>
    <x v="2"/>
    <x v="0"/>
    <n v="1680"/>
    <x v="5"/>
    <n v="500"/>
    <x v="3"/>
  </r>
  <r>
    <x v="7"/>
    <x v="0"/>
    <x v="2"/>
    <x v="0"/>
    <n v="1780"/>
    <x v="12"/>
    <n v="20"/>
    <x v="3"/>
  </r>
  <r>
    <x v="7"/>
    <x v="0"/>
    <x v="2"/>
    <x v="0"/>
    <n v="1920"/>
    <x v="4"/>
    <n v="1"/>
    <x v="3"/>
  </r>
  <r>
    <x v="7"/>
    <x v="0"/>
    <x v="2"/>
    <x v="1"/>
    <n v="50"/>
    <x v="5"/>
    <n v="1000"/>
    <x v="5"/>
  </r>
  <r>
    <x v="7"/>
    <x v="0"/>
    <x v="2"/>
    <x v="1"/>
    <n v="220"/>
    <x v="5"/>
    <n v="50"/>
    <x v="0"/>
  </r>
  <r>
    <x v="7"/>
    <x v="0"/>
    <x v="2"/>
    <x v="1"/>
    <n v="380"/>
    <x v="4"/>
    <n v="1"/>
    <x v="0"/>
  </r>
  <r>
    <x v="7"/>
    <x v="0"/>
    <x v="2"/>
    <x v="1"/>
    <n v="610"/>
    <x v="4"/>
    <n v="1"/>
    <x v="1"/>
  </r>
  <r>
    <x v="7"/>
    <x v="0"/>
    <x v="2"/>
    <x v="1"/>
    <n v="1090"/>
    <x v="0"/>
    <n v="1"/>
    <x v="2"/>
  </r>
  <r>
    <x v="7"/>
    <x v="0"/>
    <x v="2"/>
    <x v="1"/>
    <n v="1380"/>
    <x v="5"/>
    <n v="1000"/>
    <x v="2"/>
  </r>
  <r>
    <x v="7"/>
    <x v="0"/>
    <x v="2"/>
    <x v="1"/>
    <n v="1690"/>
    <x v="11"/>
    <n v="1"/>
    <x v="3"/>
  </r>
  <r>
    <x v="7"/>
    <x v="0"/>
    <x v="2"/>
    <x v="1"/>
    <n v="2040"/>
    <x v="12"/>
    <n v="3"/>
    <x v="4"/>
  </r>
  <r>
    <x v="7"/>
    <x v="0"/>
    <x v="2"/>
    <x v="2"/>
    <n v="40"/>
    <x v="5"/>
    <n v="200"/>
    <x v="5"/>
  </r>
  <r>
    <x v="7"/>
    <x v="0"/>
    <x v="2"/>
    <x v="2"/>
    <n v="160"/>
    <x v="5"/>
    <n v="10000"/>
    <x v="0"/>
  </r>
  <r>
    <x v="7"/>
    <x v="0"/>
    <x v="2"/>
    <x v="2"/>
    <n v="200"/>
    <x v="5"/>
    <n v="200"/>
    <x v="0"/>
  </r>
  <r>
    <x v="7"/>
    <x v="0"/>
    <x v="2"/>
    <x v="2"/>
    <n v="550"/>
    <x v="5"/>
    <n v="50"/>
    <x v="1"/>
  </r>
  <r>
    <x v="7"/>
    <x v="0"/>
    <x v="2"/>
    <x v="2"/>
    <n v="620"/>
    <x v="5"/>
    <n v="100"/>
    <x v="1"/>
  </r>
  <r>
    <x v="7"/>
    <x v="0"/>
    <x v="2"/>
    <x v="2"/>
    <n v="950"/>
    <x v="5"/>
    <n v="20"/>
    <x v="1"/>
  </r>
  <r>
    <x v="7"/>
    <x v="0"/>
    <x v="2"/>
    <x v="2"/>
    <n v="1590"/>
    <x v="4"/>
    <n v="1"/>
    <x v="3"/>
  </r>
  <r>
    <x v="7"/>
    <x v="0"/>
    <x v="2"/>
    <x v="2"/>
    <n v="1790"/>
    <x v="6"/>
    <n v="200"/>
    <x v="3"/>
  </r>
  <r>
    <x v="7"/>
    <x v="0"/>
    <x v="2"/>
    <x v="2"/>
    <n v="1920"/>
    <x v="6"/>
    <n v="20"/>
    <x v="3"/>
  </r>
  <r>
    <x v="7"/>
    <x v="0"/>
    <x v="2"/>
    <x v="2"/>
    <n v="2070"/>
    <x v="0"/>
    <n v="1"/>
    <x v="4"/>
  </r>
  <r>
    <x v="7"/>
    <x v="0"/>
    <x v="2"/>
    <x v="2"/>
    <n v="2150"/>
    <x v="5"/>
    <n v="200"/>
    <x v="4"/>
  </r>
  <r>
    <x v="7"/>
    <x v="0"/>
    <x v="2"/>
    <x v="2"/>
    <n v="2290"/>
    <x v="5"/>
    <n v="1000"/>
    <x v="4"/>
  </r>
  <r>
    <x v="7"/>
    <x v="0"/>
    <x v="2"/>
    <x v="2"/>
    <n v="2400"/>
    <x v="4"/>
    <n v="1"/>
    <x v="4"/>
  </r>
  <r>
    <x v="7"/>
    <x v="0"/>
    <x v="2"/>
    <x v="3"/>
    <n v="150"/>
    <x v="6"/>
    <n v="30"/>
    <x v="0"/>
  </r>
  <r>
    <x v="7"/>
    <x v="0"/>
    <x v="2"/>
    <x v="3"/>
    <n v="220"/>
    <x v="6"/>
    <n v="20"/>
    <x v="0"/>
  </r>
  <r>
    <x v="7"/>
    <x v="0"/>
    <x v="2"/>
    <x v="3"/>
    <n v="350"/>
    <x v="6"/>
    <n v="1"/>
    <x v="0"/>
  </r>
  <r>
    <x v="7"/>
    <x v="0"/>
    <x v="2"/>
    <x v="3"/>
    <n v="400"/>
    <x v="5"/>
    <n v="20"/>
    <x v="0"/>
  </r>
  <r>
    <x v="7"/>
    <x v="0"/>
    <x v="2"/>
    <x v="3"/>
    <n v="400"/>
    <x v="4"/>
    <n v="1"/>
    <x v="0"/>
  </r>
  <r>
    <x v="7"/>
    <x v="0"/>
    <x v="2"/>
    <x v="3"/>
    <n v="1360"/>
    <x v="4"/>
    <n v="1"/>
    <x v="2"/>
  </r>
  <r>
    <x v="7"/>
    <x v="0"/>
    <x v="2"/>
    <x v="3"/>
    <n v="1500"/>
    <x v="6"/>
    <n v="50"/>
    <x v="2"/>
  </r>
  <r>
    <x v="7"/>
    <x v="0"/>
    <x v="2"/>
    <x v="3"/>
    <n v="1680"/>
    <x v="4"/>
    <n v="3"/>
    <x v="3"/>
  </r>
  <r>
    <x v="7"/>
    <x v="0"/>
    <x v="2"/>
    <x v="3"/>
    <n v="1800"/>
    <x v="5"/>
    <n v="20"/>
    <x v="3"/>
  </r>
  <r>
    <x v="7"/>
    <x v="0"/>
    <x v="2"/>
    <x v="3"/>
    <n v="1950"/>
    <x v="5"/>
    <n v="200"/>
    <x v="3"/>
  </r>
  <r>
    <x v="7"/>
    <x v="0"/>
    <x v="2"/>
    <x v="3"/>
    <n v="2430"/>
    <x v="4"/>
    <n v="1"/>
    <x v="4"/>
  </r>
  <r>
    <x v="7"/>
    <x v="0"/>
    <x v="0"/>
    <x v="0"/>
    <n v="420"/>
    <x v="6"/>
    <n v="20"/>
    <x v="0"/>
  </r>
  <r>
    <x v="7"/>
    <x v="0"/>
    <x v="0"/>
    <x v="0"/>
    <n v="530"/>
    <x v="6"/>
    <n v="20"/>
    <x v="1"/>
  </r>
  <r>
    <x v="7"/>
    <x v="0"/>
    <x v="0"/>
    <x v="0"/>
    <n v="660"/>
    <x v="5"/>
    <n v="10000"/>
    <x v="1"/>
  </r>
  <r>
    <x v="7"/>
    <x v="0"/>
    <x v="0"/>
    <x v="0"/>
    <n v="1080"/>
    <x v="5"/>
    <n v="500"/>
    <x v="2"/>
  </r>
  <r>
    <x v="7"/>
    <x v="0"/>
    <x v="0"/>
    <x v="0"/>
    <n v="1240"/>
    <x v="6"/>
    <n v="10"/>
    <x v="2"/>
  </r>
  <r>
    <x v="7"/>
    <x v="0"/>
    <x v="0"/>
    <x v="0"/>
    <n v="1320"/>
    <x v="5"/>
    <n v="100"/>
    <x v="2"/>
  </r>
  <r>
    <x v="7"/>
    <x v="0"/>
    <x v="0"/>
    <x v="0"/>
    <n v="1570"/>
    <x v="5"/>
    <n v="1000"/>
    <x v="3"/>
  </r>
  <r>
    <x v="7"/>
    <x v="0"/>
    <x v="0"/>
    <x v="0"/>
    <n v="1760"/>
    <x v="4"/>
    <n v="1"/>
    <x v="3"/>
  </r>
  <r>
    <x v="7"/>
    <x v="0"/>
    <x v="0"/>
    <x v="0"/>
    <n v="2030"/>
    <x v="5"/>
    <n v="20"/>
    <x v="4"/>
  </r>
  <r>
    <x v="7"/>
    <x v="0"/>
    <x v="0"/>
    <x v="0"/>
    <n v="2440"/>
    <x v="4"/>
    <n v="2"/>
    <x v="4"/>
  </r>
  <r>
    <x v="7"/>
    <x v="0"/>
    <x v="0"/>
    <x v="1"/>
    <n v="180"/>
    <x v="6"/>
    <n v="4"/>
    <x v="0"/>
  </r>
  <r>
    <x v="7"/>
    <x v="0"/>
    <x v="0"/>
    <x v="1"/>
    <n v="620"/>
    <x v="5"/>
    <n v="10"/>
    <x v="1"/>
  </r>
  <r>
    <x v="7"/>
    <x v="0"/>
    <x v="0"/>
    <x v="1"/>
    <n v="720"/>
    <x v="5"/>
    <n v="1000"/>
    <x v="1"/>
  </r>
  <r>
    <x v="7"/>
    <x v="0"/>
    <x v="0"/>
    <x v="1"/>
    <n v="1030"/>
    <x v="5"/>
    <n v="500"/>
    <x v="2"/>
  </r>
  <r>
    <x v="7"/>
    <x v="0"/>
    <x v="0"/>
    <x v="1"/>
    <n v="1180"/>
    <x v="5"/>
    <n v="10"/>
    <x v="2"/>
  </r>
  <r>
    <x v="7"/>
    <x v="0"/>
    <x v="0"/>
    <x v="1"/>
    <n v="1250"/>
    <x v="12"/>
    <n v="50"/>
    <x v="2"/>
  </r>
  <r>
    <x v="7"/>
    <x v="0"/>
    <x v="0"/>
    <x v="1"/>
    <n v="1350"/>
    <x v="5"/>
    <n v="1000"/>
    <x v="2"/>
  </r>
  <r>
    <x v="7"/>
    <x v="0"/>
    <x v="0"/>
    <x v="1"/>
    <n v="1450"/>
    <x v="12"/>
    <n v="50"/>
    <x v="2"/>
  </r>
  <r>
    <x v="7"/>
    <x v="0"/>
    <x v="0"/>
    <x v="1"/>
    <n v="1540"/>
    <x v="5"/>
    <n v="1000"/>
    <x v="3"/>
  </r>
  <r>
    <x v="7"/>
    <x v="0"/>
    <x v="0"/>
    <x v="1"/>
    <n v="1730"/>
    <x v="5"/>
    <n v="1000"/>
    <x v="3"/>
  </r>
  <r>
    <x v="7"/>
    <x v="0"/>
    <x v="0"/>
    <x v="1"/>
    <n v="1930"/>
    <x v="5"/>
    <n v="50"/>
    <x v="3"/>
  </r>
  <r>
    <x v="7"/>
    <x v="0"/>
    <x v="0"/>
    <x v="1"/>
    <n v="2200"/>
    <x v="5"/>
    <n v="50"/>
    <x v="4"/>
  </r>
  <r>
    <x v="7"/>
    <x v="0"/>
    <x v="0"/>
    <x v="1"/>
    <n v="2330"/>
    <x v="12"/>
    <n v="10"/>
    <x v="4"/>
  </r>
  <r>
    <x v="7"/>
    <x v="0"/>
    <x v="0"/>
    <x v="2"/>
    <n v="80"/>
    <x v="6"/>
    <n v="20"/>
    <x v="5"/>
  </r>
  <r>
    <x v="7"/>
    <x v="0"/>
    <x v="0"/>
    <x v="2"/>
    <n v="140"/>
    <x v="6"/>
    <n v="20"/>
    <x v="0"/>
  </r>
  <r>
    <x v="7"/>
    <x v="0"/>
    <x v="0"/>
    <x v="2"/>
    <n v="950"/>
    <x v="12"/>
    <n v="3"/>
    <x v="1"/>
  </r>
  <r>
    <x v="7"/>
    <x v="0"/>
    <x v="0"/>
    <x v="2"/>
    <n v="1510"/>
    <x v="12"/>
    <n v="20"/>
    <x v="3"/>
  </r>
  <r>
    <x v="7"/>
    <x v="0"/>
    <x v="0"/>
    <x v="2"/>
    <n v="1750"/>
    <x v="5"/>
    <n v="10"/>
    <x v="3"/>
  </r>
  <r>
    <x v="7"/>
    <x v="0"/>
    <x v="0"/>
    <x v="2"/>
    <n v="1950"/>
    <x v="6"/>
    <n v="3"/>
    <x v="3"/>
  </r>
  <r>
    <x v="7"/>
    <x v="0"/>
    <x v="0"/>
    <x v="2"/>
    <n v="2110"/>
    <x v="6"/>
    <n v="1"/>
    <x v="4"/>
  </r>
  <r>
    <x v="7"/>
    <x v="0"/>
    <x v="0"/>
    <x v="2"/>
    <n v="2270"/>
    <x v="6"/>
    <n v="5"/>
    <x v="4"/>
  </r>
  <r>
    <x v="7"/>
    <x v="0"/>
    <x v="0"/>
    <x v="3"/>
    <n v="100"/>
    <x v="6"/>
    <n v="20"/>
    <x v="0"/>
  </r>
  <r>
    <x v="7"/>
    <x v="0"/>
    <x v="0"/>
    <x v="3"/>
    <n v="430"/>
    <x v="6"/>
    <n v="10"/>
    <x v="0"/>
  </r>
  <r>
    <x v="7"/>
    <x v="0"/>
    <x v="0"/>
    <x v="3"/>
    <n v="500"/>
    <x v="6"/>
    <n v="20"/>
    <x v="0"/>
  </r>
  <r>
    <x v="7"/>
    <x v="0"/>
    <x v="0"/>
    <x v="3"/>
    <n v="670"/>
    <x v="11"/>
    <n v="4"/>
    <x v="1"/>
  </r>
  <r>
    <x v="7"/>
    <x v="0"/>
    <x v="0"/>
    <x v="3"/>
    <n v="830"/>
    <x v="6"/>
    <n v="20"/>
    <x v="1"/>
  </r>
  <r>
    <x v="7"/>
    <x v="0"/>
    <x v="0"/>
    <x v="3"/>
    <n v="1610"/>
    <x v="11"/>
    <n v="10"/>
    <x v="3"/>
  </r>
  <r>
    <x v="7"/>
    <x v="0"/>
    <x v="0"/>
    <x v="3"/>
    <n v="1680"/>
    <x v="4"/>
    <n v="1"/>
    <x v="3"/>
  </r>
  <r>
    <x v="7"/>
    <x v="0"/>
    <x v="0"/>
    <x v="3"/>
    <n v="1930"/>
    <x v="11"/>
    <n v="2"/>
    <x v="3"/>
  </r>
  <r>
    <x v="7"/>
    <x v="0"/>
    <x v="0"/>
    <x v="3"/>
    <n v="2150"/>
    <x v="12"/>
    <n v="10"/>
    <x v="4"/>
  </r>
  <r>
    <x v="7"/>
    <x v="0"/>
    <x v="0"/>
    <x v="3"/>
    <n v="2330"/>
    <x v="6"/>
    <n v="20"/>
    <x v="4"/>
  </r>
  <r>
    <x v="8"/>
    <x v="0"/>
    <x v="0"/>
    <x v="0"/>
    <n v="150"/>
    <x v="12"/>
    <n v="20"/>
    <x v="0"/>
  </r>
  <r>
    <x v="8"/>
    <x v="0"/>
    <x v="0"/>
    <x v="0"/>
    <n v="190"/>
    <x v="6"/>
    <n v="20"/>
    <x v="0"/>
  </r>
  <r>
    <x v="8"/>
    <x v="0"/>
    <x v="0"/>
    <x v="0"/>
    <n v="240"/>
    <x v="12"/>
    <n v="20"/>
    <x v="0"/>
  </r>
  <r>
    <x v="8"/>
    <x v="0"/>
    <x v="0"/>
    <x v="0"/>
    <n v="430"/>
    <x v="12"/>
    <n v="5"/>
    <x v="0"/>
  </r>
  <r>
    <x v="8"/>
    <x v="0"/>
    <x v="0"/>
    <x v="0"/>
    <n v="810"/>
    <x v="6"/>
    <n v="20"/>
    <x v="1"/>
  </r>
  <r>
    <x v="8"/>
    <x v="0"/>
    <x v="0"/>
    <x v="0"/>
    <n v="1130"/>
    <x v="12"/>
    <n v="10"/>
    <x v="2"/>
  </r>
  <r>
    <x v="8"/>
    <x v="0"/>
    <x v="0"/>
    <x v="0"/>
    <n v="1850"/>
    <x v="14"/>
    <n v="3"/>
    <x v="3"/>
  </r>
  <r>
    <x v="8"/>
    <x v="0"/>
    <x v="0"/>
    <x v="0"/>
    <n v="1960"/>
    <x v="12"/>
    <n v="20"/>
    <x v="3"/>
  </r>
  <r>
    <x v="8"/>
    <x v="0"/>
    <x v="0"/>
    <x v="0"/>
    <n v="2070"/>
    <x v="11"/>
    <n v="3"/>
    <x v="4"/>
  </r>
  <r>
    <x v="8"/>
    <x v="0"/>
    <x v="0"/>
    <x v="1"/>
    <n v="80"/>
    <x v="12"/>
    <n v="20"/>
    <x v="5"/>
  </r>
  <r>
    <x v="8"/>
    <x v="0"/>
    <x v="0"/>
    <x v="1"/>
    <n v="340"/>
    <x v="6"/>
    <n v="20"/>
    <x v="0"/>
  </r>
  <r>
    <x v="8"/>
    <x v="0"/>
    <x v="0"/>
    <x v="1"/>
    <n v="510"/>
    <x v="6"/>
    <n v="20"/>
    <x v="1"/>
  </r>
  <r>
    <x v="8"/>
    <x v="0"/>
    <x v="0"/>
    <x v="1"/>
    <n v="720"/>
    <x v="12"/>
    <n v="5"/>
    <x v="1"/>
  </r>
  <r>
    <x v="8"/>
    <x v="0"/>
    <x v="0"/>
    <x v="1"/>
    <n v="1430"/>
    <x v="12"/>
    <n v="20"/>
    <x v="2"/>
  </r>
  <r>
    <x v="8"/>
    <x v="0"/>
    <x v="0"/>
    <x v="2"/>
    <n v="140"/>
    <x v="6"/>
    <n v="20"/>
    <x v="0"/>
  </r>
  <r>
    <x v="8"/>
    <x v="0"/>
    <x v="0"/>
    <x v="2"/>
    <n v="190"/>
    <x v="6"/>
    <n v="50"/>
    <x v="0"/>
  </r>
  <r>
    <x v="8"/>
    <x v="0"/>
    <x v="0"/>
    <x v="2"/>
    <n v="290"/>
    <x v="6"/>
    <n v="20"/>
    <x v="0"/>
  </r>
  <r>
    <x v="8"/>
    <x v="0"/>
    <x v="0"/>
    <x v="2"/>
    <n v="1380"/>
    <x v="6"/>
    <n v="5"/>
    <x v="2"/>
  </r>
  <r>
    <x v="8"/>
    <x v="0"/>
    <x v="0"/>
    <x v="2"/>
    <n v="1470"/>
    <x v="12"/>
    <n v="1"/>
    <x v="2"/>
  </r>
  <r>
    <x v="8"/>
    <x v="0"/>
    <x v="0"/>
    <x v="2"/>
    <n v="1580"/>
    <x v="12"/>
    <n v="2"/>
    <x v="3"/>
  </r>
  <r>
    <x v="8"/>
    <x v="0"/>
    <x v="0"/>
    <x v="2"/>
    <n v="2000"/>
    <x v="6"/>
    <n v="20"/>
    <x v="3"/>
  </r>
  <r>
    <x v="8"/>
    <x v="0"/>
    <x v="0"/>
    <x v="2"/>
    <n v="2150"/>
    <x v="6"/>
    <n v="5"/>
    <x v="4"/>
  </r>
  <r>
    <x v="8"/>
    <x v="0"/>
    <x v="0"/>
    <x v="3"/>
    <n v="6"/>
    <x v="1"/>
    <n v="2"/>
    <x v="6"/>
  </r>
  <r>
    <x v="8"/>
    <x v="0"/>
    <x v="0"/>
    <x v="3"/>
    <n v="230"/>
    <x v="1"/>
    <n v="2"/>
    <x v="0"/>
  </r>
  <r>
    <x v="8"/>
    <x v="0"/>
    <x v="0"/>
    <x v="3"/>
    <n v="260"/>
    <x v="6"/>
    <n v="20"/>
    <x v="0"/>
  </r>
  <r>
    <x v="8"/>
    <x v="0"/>
    <x v="0"/>
    <x v="3"/>
    <n v="450"/>
    <x v="6"/>
    <n v="5"/>
    <x v="0"/>
  </r>
  <r>
    <x v="8"/>
    <x v="0"/>
    <x v="0"/>
    <x v="3"/>
    <n v="590"/>
    <x v="6"/>
    <n v="4"/>
    <x v="1"/>
  </r>
  <r>
    <x v="8"/>
    <x v="0"/>
    <x v="0"/>
    <x v="3"/>
    <n v="1380"/>
    <x v="6"/>
    <n v="2"/>
    <x v="2"/>
  </r>
  <r>
    <x v="8"/>
    <x v="0"/>
    <x v="0"/>
    <x v="3"/>
    <n v="1510"/>
    <x v="6"/>
    <n v="200"/>
    <x v="3"/>
  </r>
  <r>
    <x v="8"/>
    <x v="0"/>
    <x v="0"/>
    <x v="3"/>
    <n v="2170"/>
    <x v="6"/>
    <n v="2"/>
    <x v="4"/>
  </r>
  <r>
    <x v="8"/>
    <x v="0"/>
    <x v="0"/>
    <x v="3"/>
    <n v="2310"/>
    <x v="6"/>
    <n v="2"/>
    <x v="4"/>
  </r>
  <r>
    <x v="8"/>
    <x v="0"/>
    <x v="2"/>
    <x v="0"/>
    <n v="160"/>
    <x v="6"/>
    <n v="20"/>
    <x v="0"/>
  </r>
  <r>
    <x v="8"/>
    <x v="0"/>
    <x v="2"/>
    <x v="0"/>
    <n v="210"/>
    <x v="12"/>
    <n v="20"/>
    <x v="0"/>
  </r>
  <r>
    <x v="8"/>
    <x v="0"/>
    <x v="2"/>
    <x v="0"/>
    <n v="540"/>
    <x v="12"/>
    <n v="3"/>
    <x v="1"/>
  </r>
  <r>
    <x v="8"/>
    <x v="0"/>
    <x v="2"/>
    <x v="0"/>
    <n v="650"/>
    <x v="12"/>
    <n v="10"/>
    <x v="1"/>
  </r>
  <r>
    <x v="8"/>
    <x v="0"/>
    <x v="2"/>
    <x v="0"/>
    <n v="740"/>
    <x v="11"/>
    <n v="5"/>
    <x v="1"/>
  </r>
  <r>
    <x v="8"/>
    <x v="0"/>
    <x v="2"/>
    <x v="0"/>
    <n v="770"/>
    <x v="12"/>
    <n v="8"/>
    <x v="1"/>
  </r>
  <r>
    <x v="8"/>
    <x v="0"/>
    <x v="2"/>
    <x v="0"/>
    <n v="840"/>
    <x v="6"/>
    <n v="4"/>
    <x v="1"/>
  </r>
  <r>
    <x v="8"/>
    <x v="0"/>
    <x v="2"/>
    <x v="0"/>
    <n v="1670"/>
    <x v="12"/>
    <n v="6"/>
    <x v="3"/>
  </r>
  <r>
    <x v="8"/>
    <x v="0"/>
    <x v="2"/>
    <x v="0"/>
    <n v="1780"/>
    <x v="12"/>
    <n v="5"/>
    <x v="3"/>
  </r>
  <r>
    <x v="8"/>
    <x v="0"/>
    <x v="2"/>
    <x v="0"/>
    <n v="2500"/>
    <x v="12"/>
    <n v="50"/>
    <x v="4"/>
  </r>
  <r>
    <x v="8"/>
    <x v="0"/>
    <x v="2"/>
    <x v="4"/>
    <n v="550"/>
    <x v="5"/>
    <n v="100"/>
    <x v="1"/>
  </r>
  <r>
    <x v="8"/>
    <x v="0"/>
    <x v="2"/>
    <x v="4"/>
    <n v="640"/>
    <x v="5"/>
    <n v="10000"/>
    <x v="1"/>
  </r>
  <r>
    <x v="8"/>
    <x v="0"/>
    <x v="2"/>
    <x v="4"/>
    <n v="650"/>
    <x v="5"/>
    <n v="200"/>
    <x v="1"/>
  </r>
  <r>
    <x v="8"/>
    <x v="0"/>
    <x v="2"/>
    <x v="1"/>
    <n v="120"/>
    <x v="6"/>
    <n v="100"/>
    <x v="0"/>
  </r>
  <r>
    <x v="8"/>
    <x v="0"/>
    <x v="2"/>
    <x v="1"/>
    <n v="310"/>
    <x v="6"/>
    <n v="200"/>
    <x v="0"/>
  </r>
  <r>
    <x v="8"/>
    <x v="0"/>
    <x v="2"/>
    <x v="1"/>
    <n v="400"/>
    <x v="6"/>
    <n v="10"/>
    <x v="0"/>
  </r>
  <r>
    <x v="8"/>
    <x v="0"/>
    <x v="2"/>
    <x v="1"/>
    <n v="1320"/>
    <x v="5"/>
    <n v="20"/>
    <x v="2"/>
  </r>
  <r>
    <x v="8"/>
    <x v="0"/>
    <x v="2"/>
    <x v="1"/>
    <n v="1440"/>
    <x v="12"/>
    <n v="20"/>
    <x v="2"/>
  </r>
  <r>
    <x v="8"/>
    <x v="0"/>
    <x v="2"/>
    <x v="1"/>
    <n v="1650"/>
    <x v="12"/>
    <n v="20"/>
    <x v="3"/>
  </r>
  <r>
    <x v="8"/>
    <x v="0"/>
    <x v="2"/>
    <x v="1"/>
    <n v="1730"/>
    <x v="12"/>
    <n v="20"/>
    <x v="3"/>
  </r>
  <r>
    <x v="8"/>
    <x v="0"/>
    <x v="2"/>
    <x v="1"/>
    <n v="1960"/>
    <x v="12"/>
    <n v="50"/>
    <x v="3"/>
  </r>
  <r>
    <x v="8"/>
    <x v="0"/>
    <x v="2"/>
    <x v="1"/>
    <n v="2040"/>
    <x v="6"/>
    <n v="3"/>
    <x v="4"/>
  </r>
  <r>
    <x v="8"/>
    <x v="0"/>
    <x v="2"/>
    <x v="1"/>
    <n v="2410"/>
    <x v="12"/>
    <n v="7"/>
    <x v="4"/>
  </r>
  <r>
    <x v="8"/>
    <x v="0"/>
    <x v="2"/>
    <x v="2"/>
    <n v="240"/>
    <x v="6"/>
    <n v="20"/>
    <x v="0"/>
  </r>
  <r>
    <x v="8"/>
    <x v="0"/>
    <x v="2"/>
    <x v="2"/>
    <n v="500"/>
    <x v="12"/>
    <n v="50"/>
    <x v="0"/>
  </r>
  <r>
    <x v="8"/>
    <x v="0"/>
    <x v="2"/>
    <x v="2"/>
    <n v="910"/>
    <x v="6"/>
    <n v="3"/>
    <x v="1"/>
  </r>
  <r>
    <x v="8"/>
    <x v="0"/>
    <x v="2"/>
    <x v="2"/>
    <n v="1150"/>
    <x v="6"/>
    <n v="3"/>
    <x v="2"/>
  </r>
  <r>
    <x v="8"/>
    <x v="0"/>
    <x v="2"/>
    <x v="2"/>
    <n v="1400"/>
    <x v="12"/>
    <n v="7"/>
    <x v="2"/>
  </r>
  <r>
    <x v="8"/>
    <x v="0"/>
    <x v="2"/>
    <x v="2"/>
    <n v="1780"/>
    <x v="12"/>
    <n v="20"/>
    <x v="3"/>
  </r>
  <r>
    <x v="8"/>
    <x v="0"/>
    <x v="2"/>
    <x v="2"/>
    <n v="1950"/>
    <x v="12"/>
    <n v="20"/>
    <x v="3"/>
  </r>
  <r>
    <x v="8"/>
    <x v="0"/>
    <x v="2"/>
    <x v="3"/>
    <n v="90"/>
    <x v="6"/>
    <n v="10"/>
    <x v="5"/>
  </r>
  <r>
    <x v="8"/>
    <x v="0"/>
    <x v="2"/>
    <x v="3"/>
    <n v="140"/>
    <x v="12"/>
    <n v="4"/>
    <x v="0"/>
  </r>
  <r>
    <x v="8"/>
    <x v="0"/>
    <x v="2"/>
    <x v="3"/>
    <n v="460"/>
    <x v="1"/>
    <n v="3"/>
    <x v="0"/>
  </r>
  <r>
    <x v="8"/>
    <x v="0"/>
    <x v="2"/>
    <x v="3"/>
    <n v="540"/>
    <x v="12"/>
    <n v="1"/>
    <x v="1"/>
  </r>
  <r>
    <x v="8"/>
    <x v="0"/>
    <x v="2"/>
    <x v="3"/>
    <n v="1010"/>
    <x v="12"/>
    <n v="50"/>
    <x v="2"/>
  </r>
  <r>
    <x v="8"/>
    <x v="0"/>
    <x v="2"/>
    <x v="3"/>
    <n v="1480"/>
    <x v="12"/>
    <n v="100"/>
    <x v="2"/>
  </r>
  <r>
    <x v="8"/>
    <x v="0"/>
    <x v="2"/>
    <x v="3"/>
    <n v="1800"/>
    <x v="12"/>
    <n v="5"/>
    <x v="3"/>
  </r>
  <r>
    <x v="8"/>
    <x v="0"/>
    <x v="2"/>
    <x v="3"/>
    <n v="1920"/>
    <x v="6"/>
    <n v="50"/>
    <x v="3"/>
  </r>
  <r>
    <x v="8"/>
    <x v="0"/>
    <x v="2"/>
    <x v="3"/>
    <n v="2430"/>
    <x v="12"/>
    <n v="20"/>
    <x v="4"/>
  </r>
  <r>
    <x v="9"/>
    <x v="0"/>
    <x v="2"/>
    <x v="0"/>
    <n v="30"/>
    <x v="5"/>
    <n v="200"/>
    <x v="5"/>
  </r>
  <r>
    <x v="9"/>
    <x v="0"/>
    <x v="2"/>
    <x v="0"/>
    <n v="180"/>
    <x v="6"/>
    <n v="3"/>
    <x v="0"/>
  </r>
  <r>
    <x v="9"/>
    <x v="0"/>
    <x v="2"/>
    <x v="0"/>
    <n v="280"/>
    <x v="5"/>
    <n v="20"/>
    <x v="0"/>
  </r>
  <r>
    <x v="9"/>
    <x v="0"/>
    <x v="2"/>
    <x v="0"/>
    <n v="360"/>
    <x v="5"/>
    <n v="100"/>
    <x v="0"/>
  </r>
  <r>
    <x v="9"/>
    <x v="0"/>
    <x v="2"/>
    <x v="0"/>
    <n v="530"/>
    <x v="5"/>
    <n v="200"/>
    <x v="1"/>
  </r>
  <r>
    <x v="9"/>
    <x v="0"/>
    <x v="2"/>
    <x v="0"/>
    <n v="600"/>
    <x v="12"/>
    <n v="100"/>
    <x v="1"/>
  </r>
  <r>
    <x v="9"/>
    <x v="0"/>
    <x v="2"/>
    <x v="0"/>
    <n v="660"/>
    <x v="5"/>
    <n v="50"/>
    <x v="1"/>
  </r>
  <r>
    <x v="9"/>
    <x v="0"/>
    <x v="2"/>
    <x v="0"/>
    <n v="900"/>
    <x v="5"/>
    <n v="1000"/>
    <x v="1"/>
  </r>
  <r>
    <x v="9"/>
    <x v="0"/>
    <x v="2"/>
    <x v="0"/>
    <n v="980"/>
    <x v="5"/>
    <n v="1000"/>
    <x v="1"/>
  </r>
  <r>
    <x v="9"/>
    <x v="0"/>
    <x v="2"/>
    <x v="0"/>
    <n v="1090"/>
    <x v="5"/>
    <n v="50"/>
    <x v="2"/>
  </r>
  <r>
    <x v="9"/>
    <x v="0"/>
    <x v="2"/>
    <x v="0"/>
    <n v="1170"/>
    <x v="6"/>
    <n v="20"/>
    <x v="2"/>
  </r>
  <r>
    <x v="9"/>
    <x v="0"/>
    <x v="2"/>
    <x v="0"/>
    <n v="1240"/>
    <x v="5"/>
    <n v="100"/>
    <x v="2"/>
  </r>
  <r>
    <x v="9"/>
    <x v="0"/>
    <x v="2"/>
    <x v="0"/>
    <n v="1310"/>
    <x v="4"/>
    <n v="1"/>
    <x v="2"/>
  </r>
  <r>
    <x v="9"/>
    <x v="0"/>
    <x v="2"/>
    <x v="0"/>
    <n v="1410"/>
    <x v="12"/>
    <n v="50"/>
    <x v="2"/>
  </r>
  <r>
    <x v="9"/>
    <x v="0"/>
    <x v="2"/>
    <x v="0"/>
    <n v="1430"/>
    <x v="5"/>
    <n v="50"/>
    <x v="2"/>
  </r>
  <r>
    <x v="9"/>
    <x v="0"/>
    <x v="2"/>
    <x v="0"/>
    <n v="1540"/>
    <x v="5"/>
    <n v="100"/>
    <x v="3"/>
  </r>
  <r>
    <x v="9"/>
    <x v="0"/>
    <x v="2"/>
    <x v="0"/>
    <n v="1710"/>
    <x v="6"/>
    <n v="3"/>
    <x v="3"/>
  </r>
  <r>
    <x v="9"/>
    <x v="0"/>
    <x v="2"/>
    <x v="0"/>
    <n v="1770"/>
    <x v="5"/>
    <n v="100"/>
    <x v="3"/>
  </r>
  <r>
    <x v="9"/>
    <x v="0"/>
    <x v="2"/>
    <x v="0"/>
    <n v="1910"/>
    <x v="5"/>
    <n v="100"/>
    <x v="3"/>
  </r>
  <r>
    <x v="9"/>
    <x v="0"/>
    <x v="2"/>
    <x v="0"/>
    <n v="2110"/>
    <x v="5"/>
    <n v="200"/>
    <x v="4"/>
  </r>
  <r>
    <x v="9"/>
    <x v="0"/>
    <x v="2"/>
    <x v="0"/>
    <n v="2230"/>
    <x v="5"/>
    <n v="10000"/>
    <x v="4"/>
  </r>
  <r>
    <x v="9"/>
    <x v="0"/>
    <x v="2"/>
    <x v="1"/>
    <n v="40"/>
    <x v="5"/>
    <n v="200"/>
    <x v="5"/>
  </r>
  <r>
    <x v="9"/>
    <x v="0"/>
    <x v="2"/>
    <x v="1"/>
    <n v="260"/>
    <x v="5"/>
    <n v="100"/>
    <x v="0"/>
  </r>
  <r>
    <x v="9"/>
    <x v="0"/>
    <x v="2"/>
    <x v="1"/>
    <n v="350"/>
    <x v="5"/>
    <n v="50"/>
    <x v="0"/>
  </r>
  <r>
    <x v="9"/>
    <x v="0"/>
    <x v="2"/>
    <x v="1"/>
    <n v="450"/>
    <x v="5"/>
    <n v="100"/>
    <x v="0"/>
  </r>
  <r>
    <x v="9"/>
    <x v="0"/>
    <x v="2"/>
    <x v="1"/>
    <n v="570"/>
    <x v="5"/>
    <n v="500"/>
    <x v="1"/>
  </r>
  <r>
    <x v="9"/>
    <x v="0"/>
    <x v="2"/>
    <x v="1"/>
    <n v="970"/>
    <x v="5"/>
    <n v="20"/>
    <x v="1"/>
  </r>
  <r>
    <x v="9"/>
    <x v="0"/>
    <x v="2"/>
    <x v="1"/>
    <n v="1110"/>
    <x v="5"/>
    <n v="100"/>
    <x v="2"/>
  </r>
  <r>
    <x v="9"/>
    <x v="0"/>
    <x v="2"/>
    <x v="1"/>
    <n v="1280"/>
    <x v="5"/>
    <n v="50"/>
    <x v="2"/>
  </r>
  <r>
    <x v="9"/>
    <x v="0"/>
    <x v="2"/>
    <x v="1"/>
    <n v="1400"/>
    <x v="5"/>
    <n v="1000"/>
    <x v="2"/>
  </r>
  <r>
    <x v="9"/>
    <x v="0"/>
    <x v="2"/>
    <x v="1"/>
    <n v="1680"/>
    <x v="5"/>
    <n v="20"/>
    <x v="3"/>
  </r>
  <r>
    <x v="9"/>
    <x v="0"/>
    <x v="2"/>
    <x v="1"/>
    <n v="1760"/>
    <x v="5"/>
    <n v="100"/>
    <x v="3"/>
  </r>
  <r>
    <x v="9"/>
    <x v="0"/>
    <x v="2"/>
    <x v="1"/>
    <n v="1960"/>
    <x v="5"/>
    <n v="50"/>
    <x v="3"/>
  </r>
  <r>
    <x v="9"/>
    <x v="0"/>
    <x v="2"/>
    <x v="1"/>
    <n v="2040"/>
    <x v="5"/>
    <n v="50"/>
    <x v="4"/>
  </r>
  <r>
    <x v="9"/>
    <x v="0"/>
    <x v="2"/>
    <x v="1"/>
    <n v="2110"/>
    <x v="5"/>
    <n v="50"/>
    <x v="4"/>
  </r>
  <r>
    <x v="9"/>
    <x v="0"/>
    <x v="2"/>
    <x v="1"/>
    <n v="2160"/>
    <x v="5"/>
    <n v="100"/>
    <x v="4"/>
  </r>
  <r>
    <x v="9"/>
    <x v="0"/>
    <x v="2"/>
    <x v="1"/>
    <n v="2280"/>
    <x v="5"/>
    <n v="20"/>
    <x v="4"/>
  </r>
  <r>
    <x v="9"/>
    <x v="0"/>
    <x v="2"/>
    <x v="1"/>
    <n v="2370"/>
    <x v="5"/>
    <n v="200"/>
    <x v="4"/>
  </r>
  <r>
    <x v="9"/>
    <x v="0"/>
    <x v="2"/>
    <x v="1"/>
    <n v="2410"/>
    <x v="5"/>
    <n v="200"/>
    <x v="4"/>
  </r>
  <r>
    <x v="9"/>
    <x v="0"/>
    <x v="2"/>
    <x v="2"/>
    <n v="130"/>
    <x v="5"/>
    <n v="1000"/>
    <x v="0"/>
  </r>
  <r>
    <x v="9"/>
    <x v="0"/>
    <x v="2"/>
    <x v="2"/>
    <n v="150"/>
    <x v="4"/>
    <n v="1"/>
    <x v="0"/>
  </r>
  <r>
    <x v="9"/>
    <x v="0"/>
    <x v="2"/>
    <x v="2"/>
    <n v="250"/>
    <x v="5"/>
    <n v="50"/>
    <x v="0"/>
  </r>
  <r>
    <x v="9"/>
    <x v="0"/>
    <x v="2"/>
    <x v="2"/>
    <n v="300"/>
    <x v="5"/>
    <n v="20"/>
    <x v="0"/>
  </r>
  <r>
    <x v="9"/>
    <x v="0"/>
    <x v="2"/>
    <x v="2"/>
    <n v="490"/>
    <x v="5"/>
    <n v="10"/>
    <x v="0"/>
  </r>
  <r>
    <x v="9"/>
    <x v="0"/>
    <x v="2"/>
    <x v="2"/>
    <n v="520"/>
    <x v="4"/>
    <n v="1"/>
    <x v="1"/>
  </r>
  <r>
    <x v="9"/>
    <x v="0"/>
    <x v="2"/>
    <x v="2"/>
    <n v="520"/>
    <x v="5"/>
    <n v="50"/>
    <x v="1"/>
  </r>
  <r>
    <x v="9"/>
    <x v="0"/>
    <x v="2"/>
    <x v="2"/>
    <n v="660"/>
    <x v="5"/>
    <n v="10000"/>
    <x v="1"/>
  </r>
  <r>
    <x v="9"/>
    <x v="0"/>
    <x v="2"/>
    <x v="2"/>
    <n v="820"/>
    <x v="5"/>
    <n v="20"/>
    <x v="1"/>
  </r>
  <r>
    <x v="9"/>
    <x v="0"/>
    <x v="2"/>
    <x v="2"/>
    <n v="950"/>
    <x v="5"/>
    <n v="500"/>
    <x v="1"/>
  </r>
  <r>
    <x v="9"/>
    <x v="0"/>
    <x v="2"/>
    <x v="2"/>
    <n v="1100"/>
    <x v="5"/>
    <n v="50"/>
    <x v="2"/>
  </r>
  <r>
    <x v="9"/>
    <x v="0"/>
    <x v="2"/>
    <x v="2"/>
    <n v="1180"/>
    <x v="5"/>
    <n v="20"/>
    <x v="2"/>
  </r>
  <r>
    <x v="9"/>
    <x v="0"/>
    <x v="2"/>
    <x v="2"/>
    <n v="1190"/>
    <x v="4"/>
    <n v="1"/>
    <x v="2"/>
  </r>
  <r>
    <x v="9"/>
    <x v="0"/>
    <x v="2"/>
    <x v="2"/>
    <n v="1330"/>
    <x v="6"/>
    <n v="2"/>
    <x v="2"/>
  </r>
  <r>
    <x v="9"/>
    <x v="0"/>
    <x v="2"/>
    <x v="2"/>
    <n v="1900"/>
    <x v="5"/>
    <n v="200"/>
    <x v="3"/>
  </r>
  <r>
    <x v="9"/>
    <x v="0"/>
    <x v="2"/>
    <x v="2"/>
    <n v="2220"/>
    <x v="5"/>
    <n v="100"/>
    <x v="4"/>
  </r>
  <r>
    <x v="9"/>
    <x v="0"/>
    <x v="2"/>
    <x v="2"/>
    <n v="2250"/>
    <x v="0"/>
    <n v="1"/>
    <x v="4"/>
  </r>
  <r>
    <x v="9"/>
    <x v="0"/>
    <x v="2"/>
    <x v="3"/>
    <n v="60"/>
    <x v="6"/>
    <n v="20"/>
    <x v="5"/>
  </r>
  <r>
    <x v="9"/>
    <x v="0"/>
    <x v="2"/>
    <x v="3"/>
    <n v="130"/>
    <x v="6"/>
    <n v="10"/>
    <x v="0"/>
  </r>
  <r>
    <x v="9"/>
    <x v="0"/>
    <x v="2"/>
    <x v="3"/>
    <n v="340"/>
    <x v="5"/>
    <n v="50"/>
    <x v="0"/>
  </r>
  <r>
    <x v="9"/>
    <x v="0"/>
    <x v="2"/>
    <x v="3"/>
    <n v="450"/>
    <x v="5"/>
    <n v="500"/>
    <x v="0"/>
  </r>
  <r>
    <x v="9"/>
    <x v="0"/>
    <x v="2"/>
    <x v="3"/>
    <n v="530"/>
    <x v="6"/>
    <n v="1"/>
    <x v="1"/>
  </r>
  <r>
    <x v="9"/>
    <x v="0"/>
    <x v="2"/>
    <x v="3"/>
    <n v="560"/>
    <x v="5"/>
    <n v="1000"/>
    <x v="1"/>
  </r>
  <r>
    <x v="9"/>
    <x v="0"/>
    <x v="2"/>
    <x v="3"/>
    <n v="810"/>
    <x v="0"/>
    <n v="2"/>
    <x v="1"/>
  </r>
  <r>
    <x v="9"/>
    <x v="0"/>
    <x v="2"/>
    <x v="3"/>
    <n v="830"/>
    <x v="5"/>
    <n v="500"/>
    <x v="1"/>
  </r>
  <r>
    <x v="9"/>
    <x v="0"/>
    <x v="2"/>
    <x v="3"/>
    <n v="900"/>
    <x v="5"/>
    <n v="20"/>
    <x v="1"/>
  </r>
  <r>
    <x v="9"/>
    <x v="0"/>
    <x v="2"/>
    <x v="3"/>
    <n v="970"/>
    <x v="5"/>
    <n v="50"/>
    <x v="1"/>
  </r>
  <r>
    <x v="9"/>
    <x v="0"/>
    <x v="2"/>
    <x v="3"/>
    <n v="1040"/>
    <x v="5"/>
    <n v="200"/>
    <x v="2"/>
  </r>
  <r>
    <x v="9"/>
    <x v="0"/>
    <x v="2"/>
    <x v="3"/>
    <n v="1190"/>
    <x v="5"/>
    <n v="200"/>
    <x v="2"/>
  </r>
  <r>
    <x v="9"/>
    <x v="0"/>
    <x v="2"/>
    <x v="3"/>
    <n v="1340"/>
    <x v="5"/>
    <n v="1000"/>
    <x v="2"/>
  </r>
  <r>
    <x v="9"/>
    <x v="0"/>
    <x v="2"/>
    <x v="3"/>
    <n v="1660"/>
    <x v="0"/>
    <n v="1"/>
    <x v="3"/>
  </r>
  <r>
    <x v="9"/>
    <x v="0"/>
    <x v="2"/>
    <x v="3"/>
    <n v="2010"/>
    <x v="5"/>
    <n v="10"/>
    <x v="4"/>
  </r>
  <r>
    <x v="9"/>
    <x v="0"/>
    <x v="2"/>
    <x v="3"/>
    <n v="2110"/>
    <x v="5"/>
    <n v="20"/>
    <x v="4"/>
  </r>
  <r>
    <x v="9"/>
    <x v="0"/>
    <x v="1"/>
    <x v="0"/>
    <n v="60"/>
    <x v="6"/>
    <n v="10"/>
    <x v="5"/>
  </r>
  <r>
    <x v="9"/>
    <x v="0"/>
    <x v="1"/>
    <x v="0"/>
    <n v="170"/>
    <x v="12"/>
    <n v="20"/>
    <x v="0"/>
  </r>
  <r>
    <x v="9"/>
    <x v="0"/>
    <x v="1"/>
    <x v="0"/>
    <n v="240"/>
    <x v="5"/>
    <n v="50"/>
    <x v="0"/>
  </r>
  <r>
    <x v="9"/>
    <x v="0"/>
    <x v="1"/>
    <x v="0"/>
    <n v="240"/>
    <x v="0"/>
    <n v="1"/>
    <x v="0"/>
  </r>
  <r>
    <x v="9"/>
    <x v="0"/>
    <x v="1"/>
    <x v="0"/>
    <n v="1260"/>
    <x v="6"/>
    <n v="20"/>
    <x v="2"/>
  </r>
  <r>
    <x v="9"/>
    <x v="0"/>
    <x v="1"/>
    <x v="0"/>
    <n v="1420"/>
    <x v="6"/>
    <n v="3"/>
    <x v="2"/>
  </r>
  <r>
    <x v="9"/>
    <x v="0"/>
    <x v="1"/>
    <x v="0"/>
    <n v="1860"/>
    <x v="6"/>
    <n v="6"/>
    <x v="3"/>
  </r>
  <r>
    <x v="9"/>
    <x v="0"/>
    <x v="1"/>
    <x v="0"/>
    <n v="2000"/>
    <x v="6"/>
    <n v="1"/>
    <x v="3"/>
  </r>
  <r>
    <x v="9"/>
    <x v="0"/>
    <x v="1"/>
    <x v="0"/>
    <n v="2260"/>
    <x v="6"/>
    <n v="50"/>
    <x v="4"/>
  </r>
  <r>
    <x v="9"/>
    <x v="0"/>
    <x v="1"/>
    <x v="0"/>
    <n v="2400"/>
    <x v="5"/>
    <n v="20"/>
    <x v="4"/>
  </r>
  <r>
    <x v="9"/>
    <x v="0"/>
    <x v="1"/>
    <x v="0"/>
    <n v="2410"/>
    <x v="4"/>
    <n v="1"/>
    <x v="4"/>
  </r>
  <r>
    <x v="9"/>
    <x v="0"/>
    <x v="1"/>
    <x v="1"/>
    <n v="270"/>
    <x v="5"/>
    <n v="100"/>
    <x v="0"/>
  </r>
  <r>
    <x v="9"/>
    <x v="0"/>
    <x v="1"/>
    <x v="1"/>
    <n v="510"/>
    <x v="5"/>
    <n v="1000"/>
    <x v="1"/>
  </r>
  <r>
    <x v="9"/>
    <x v="0"/>
    <x v="1"/>
    <x v="1"/>
    <n v="700"/>
    <x v="6"/>
    <n v="50"/>
    <x v="1"/>
  </r>
  <r>
    <x v="9"/>
    <x v="0"/>
    <x v="1"/>
    <x v="1"/>
    <n v="1000"/>
    <x v="6"/>
    <n v="2"/>
    <x v="1"/>
  </r>
  <r>
    <x v="9"/>
    <x v="0"/>
    <x v="1"/>
    <x v="1"/>
    <n v="1040"/>
    <x v="5"/>
    <n v="50"/>
    <x v="2"/>
  </r>
  <r>
    <x v="9"/>
    <x v="0"/>
    <x v="1"/>
    <x v="1"/>
    <n v="1470"/>
    <x v="6"/>
    <n v="1"/>
    <x v="2"/>
  </r>
  <r>
    <x v="9"/>
    <x v="0"/>
    <x v="1"/>
    <x v="1"/>
    <n v="1530"/>
    <x v="6"/>
    <n v="2"/>
    <x v="3"/>
  </r>
  <r>
    <x v="9"/>
    <x v="0"/>
    <x v="1"/>
    <x v="1"/>
    <n v="1550"/>
    <x v="4"/>
    <n v="1"/>
    <x v="3"/>
  </r>
  <r>
    <x v="9"/>
    <x v="0"/>
    <x v="1"/>
    <x v="1"/>
    <n v="1630"/>
    <x v="6"/>
    <n v="50"/>
    <x v="3"/>
  </r>
  <r>
    <x v="9"/>
    <x v="0"/>
    <x v="1"/>
    <x v="1"/>
    <n v="1830"/>
    <x v="5"/>
    <n v="20"/>
    <x v="3"/>
  </r>
  <r>
    <x v="9"/>
    <x v="0"/>
    <x v="1"/>
    <x v="1"/>
    <n v="1950"/>
    <x v="6"/>
    <n v="20"/>
    <x v="3"/>
  </r>
  <r>
    <x v="9"/>
    <x v="0"/>
    <x v="1"/>
    <x v="1"/>
    <n v="2160"/>
    <x v="6"/>
    <n v="1"/>
    <x v="4"/>
  </r>
  <r>
    <x v="9"/>
    <x v="0"/>
    <x v="1"/>
    <x v="1"/>
    <n v="2250"/>
    <x v="5"/>
    <n v="500"/>
    <x v="4"/>
  </r>
  <r>
    <x v="9"/>
    <x v="0"/>
    <x v="1"/>
    <x v="2"/>
    <n v="150"/>
    <x v="6"/>
    <n v="20"/>
    <x v="0"/>
  </r>
  <r>
    <x v="9"/>
    <x v="0"/>
    <x v="1"/>
    <x v="2"/>
    <n v="200"/>
    <x v="6"/>
    <n v="4"/>
    <x v="0"/>
  </r>
  <r>
    <x v="9"/>
    <x v="0"/>
    <x v="1"/>
    <x v="2"/>
    <n v="280"/>
    <x v="6"/>
    <n v="10"/>
    <x v="0"/>
  </r>
  <r>
    <x v="9"/>
    <x v="0"/>
    <x v="1"/>
    <x v="2"/>
    <n v="360"/>
    <x v="6"/>
    <n v="5"/>
    <x v="0"/>
  </r>
  <r>
    <x v="9"/>
    <x v="0"/>
    <x v="1"/>
    <x v="2"/>
    <n v="610"/>
    <x v="6"/>
    <n v="1"/>
    <x v="1"/>
  </r>
  <r>
    <x v="9"/>
    <x v="0"/>
    <x v="1"/>
    <x v="2"/>
    <n v="740"/>
    <x v="6"/>
    <n v="2"/>
    <x v="1"/>
  </r>
  <r>
    <x v="9"/>
    <x v="0"/>
    <x v="1"/>
    <x v="2"/>
    <n v="770"/>
    <x v="12"/>
    <n v="20"/>
    <x v="1"/>
  </r>
  <r>
    <x v="9"/>
    <x v="0"/>
    <x v="1"/>
    <x v="2"/>
    <n v="840"/>
    <x v="5"/>
    <n v="10"/>
    <x v="1"/>
  </r>
  <r>
    <x v="9"/>
    <x v="0"/>
    <x v="1"/>
    <x v="2"/>
    <n v="920"/>
    <x v="5"/>
    <n v="200"/>
    <x v="1"/>
  </r>
  <r>
    <x v="9"/>
    <x v="0"/>
    <x v="1"/>
    <x v="2"/>
    <n v="1030"/>
    <x v="12"/>
    <n v="100"/>
    <x v="2"/>
  </r>
  <r>
    <x v="9"/>
    <x v="0"/>
    <x v="1"/>
    <x v="2"/>
    <n v="1080"/>
    <x v="5"/>
    <n v="50"/>
    <x v="2"/>
  </r>
  <r>
    <x v="9"/>
    <x v="0"/>
    <x v="1"/>
    <x v="2"/>
    <n v="1320"/>
    <x v="5"/>
    <n v="1000"/>
    <x v="2"/>
  </r>
  <r>
    <x v="9"/>
    <x v="0"/>
    <x v="1"/>
    <x v="2"/>
    <n v="2070"/>
    <x v="5"/>
    <n v="100"/>
    <x v="4"/>
  </r>
  <r>
    <x v="9"/>
    <x v="0"/>
    <x v="1"/>
    <x v="2"/>
    <n v="2250"/>
    <x v="6"/>
    <n v="1"/>
    <x v="4"/>
  </r>
  <r>
    <x v="9"/>
    <x v="0"/>
    <x v="1"/>
    <x v="3"/>
    <n v="30"/>
    <x v="5"/>
    <n v="1000"/>
    <x v="5"/>
  </r>
  <r>
    <x v="9"/>
    <x v="0"/>
    <x v="1"/>
    <x v="3"/>
    <n v="1000"/>
    <x v="5"/>
    <n v="500"/>
    <x v="1"/>
  </r>
  <r>
    <x v="9"/>
    <x v="0"/>
    <x v="1"/>
    <x v="3"/>
    <n v="1090"/>
    <x v="5"/>
    <n v="50"/>
    <x v="2"/>
  </r>
  <r>
    <x v="9"/>
    <x v="0"/>
    <x v="1"/>
    <x v="3"/>
    <n v="1160"/>
    <x v="5"/>
    <n v="20"/>
    <x v="2"/>
  </r>
  <r>
    <x v="9"/>
    <x v="0"/>
    <x v="1"/>
    <x v="3"/>
    <n v="1220"/>
    <x v="5"/>
    <n v="100"/>
    <x v="2"/>
  </r>
  <r>
    <x v="9"/>
    <x v="0"/>
    <x v="1"/>
    <x v="3"/>
    <n v="1520"/>
    <x v="5"/>
    <n v="200"/>
    <x v="3"/>
  </r>
  <r>
    <x v="9"/>
    <x v="0"/>
    <x v="1"/>
    <x v="3"/>
    <n v="1720"/>
    <x v="5"/>
    <n v="1000"/>
    <x v="3"/>
  </r>
  <r>
    <x v="9"/>
    <x v="0"/>
    <x v="1"/>
    <x v="3"/>
    <n v="1820"/>
    <x v="5"/>
    <n v="200"/>
    <x v="3"/>
  </r>
  <r>
    <x v="9"/>
    <x v="0"/>
    <x v="1"/>
    <x v="3"/>
    <n v="1990"/>
    <x v="5"/>
    <n v="500"/>
    <x v="3"/>
  </r>
  <r>
    <x v="9"/>
    <x v="0"/>
    <x v="1"/>
    <x v="3"/>
    <n v="2130"/>
    <x v="5"/>
    <n v="500"/>
    <x v="4"/>
  </r>
  <r>
    <x v="9"/>
    <x v="0"/>
    <x v="1"/>
    <x v="3"/>
    <n v="2240"/>
    <x v="5"/>
    <n v="500"/>
    <x v="4"/>
  </r>
  <r>
    <x v="9"/>
    <x v="0"/>
    <x v="1"/>
    <x v="3"/>
    <n v="2370"/>
    <x v="6"/>
    <n v="3"/>
    <x v="4"/>
  </r>
  <r>
    <x v="9"/>
    <x v="0"/>
    <x v="1"/>
    <x v="3"/>
    <n v="2420"/>
    <x v="5"/>
    <n v="100"/>
    <x v="4"/>
  </r>
  <r>
    <x v="9"/>
    <x v="0"/>
    <x v="0"/>
    <x v="0"/>
    <n v="150"/>
    <x v="5"/>
    <n v="200"/>
    <x v="0"/>
  </r>
  <r>
    <x v="9"/>
    <x v="0"/>
    <x v="0"/>
    <x v="0"/>
    <n v="240"/>
    <x v="5"/>
    <n v="20"/>
    <x v="0"/>
  </r>
  <r>
    <x v="9"/>
    <x v="0"/>
    <x v="0"/>
    <x v="0"/>
    <n v="240"/>
    <x v="4"/>
    <n v="1"/>
    <x v="0"/>
  </r>
  <r>
    <x v="9"/>
    <x v="0"/>
    <x v="0"/>
    <x v="0"/>
    <n v="300"/>
    <x v="5"/>
    <n v="20"/>
    <x v="0"/>
  </r>
  <r>
    <x v="9"/>
    <x v="0"/>
    <x v="0"/>
    <x v="0"/>
    <n v="560"/>
    <x v="6"/>
    <n v="20"/>
    <x v="1"/>
  </r>
  <r>
    <x v="9"/>
    <x v="0"/>
    <x v="0"/>
    <x v="0"/>
    <n v="840"/>
    <x v="4"/>
    <n v="1"/>
    <x v="1"/>
  </r>
  <r>
    <x v="9"/>
    <x v="0"/>
    <x v="0"/>
    <x v="0"/>
    <n v="950"/>
    <x v="5"/>
    <n v="100"/>
    <x v="1"/>
  </r>
  <r>
    <x v="9"/>
    <x v="0"/>
    <x v="0"/>
    <x v="0"/>
    <n v="1300"/>
    <x v="12"/>
    <n v="10"/>
    <x v="2"/>
  </r>
  <r>
    <x v="9"/>
    <x v="0"/>
    <x v="0"/>
    <x v="0"/>
    <n v="1470"/>
    <x v="12"/>
    <n v="50"/>
    <x v="2"/>
  </r>
  <r>
    <x v="9"/>
    <x v="0"/>
    <x v="0"/>
    <x v="0"/>
    <n v="1650"/>
    <x v="5"/>
    <n v="10000"/>
    <x v="3"/>
  </r>
  <r>
    <x v="9"/>
    <x v="0"/>
    <x v="0"/>
    <x v="0"/>
    <n v="1900"/>
    <x v="5"/>
    <n v="50"/>
    <x v="3"/>
  </r>
  <r>
    <x v="9"/>
    <x v="0"/>
    <x v="0"/>
    <x v="0"/>
    <n v="2070"/>
    <x v="5"/>
    <n v="1000"/>
    <x v="4"/>
  </r>
  <r>
    <x v="9"/>
    <x v="0"/>
    <x v="0"/>
    <x v="0"/>
    <n v="2210"/>
    <x v="5"/>
    <n v="100"/>
    <x v="4"/>
  </r>
  <r>
    <x v="9"/>
    <x v="0"/>
    <x v="0"/>
    <x v="0"/>
    <n v="2270"/>
    <x v="5"/>
    <n v="500"/>
    <x v="4"/>
  </r>
  <r>
    <x v="9"/>
    <x v="0"/>
    <x v="0"/>
    <x v="0"/>
    <n v="2470"/>
    <x v="6"/>
    <n v="10"/>
    <x v="4"/>
  </r>
  <r>
    <x v="9"/>
    <x v="0"/>
    <x v="0"/>
    <x v="1"/>
    <n v="450"/>
    <x v="5"/>
    <n v="200"/>
    <x v="0"/>
  </r>
  <r>
    <x v="9"/>
    <x v="0"/>
    <x v="0"/>
    <x v="1"/>
    <n v="530"/>
    <x v="5"/>
    <n v="200"/>
    <x v="1"/>
  </r>
  <r>
    <x v="9"/>
    <x v="0"/>
    <x v="0"/>
    <x v="1"/>
    <n v="560"/>
    <x v="5"/>
    <n v="50"/>
    <x v="1"/>
  </r>
  <r>
    <x v="9"/>
    <x v="0"/>
    <x v="0"/>
    <x v="1"/>
    <n v="650"/>
    <x v="12"/>
    <n v="10"/>
    <x v="1"/>
  </r>
  <r>
    <x v="9"/>
    <x v="0"/>
    <x v="0"/>
    <x v="1"/>
    <n v="710"/>
    <x v="6"/>
    <n v="10"/>
    <x v="1"/>
  </r>
  <r>
    <x v="9"/>
    <x v="0"/>
    <x v="0"/>
    <x v="1"/>
    <n v="790"/>
    <x v="5"/>
    <n v="20"/>
    <x v="1"/>
  </r>
  <r>
    <x v="9"/>
    <x v="0"/>
    <x v="0"/>
    <x v="1"/>
    <n v="950"/>
    <x v="6"/>
    <n v="10"/>
    <x v="1"/>
  </r>
  <r>
    <x v="9"/>
    <x v="0"/>
    <x v="0"/>
    <x v="1"/>
    <n v="1030"/>
    <x v="12"/>
    <n v="10"/>
    <x v="2"/>
  </r>
  <r>
    <x v="9"/>
    <x v="0"/>
    <x v="0"/>
    <x v="1"/>
    <n v="1050"/>
    <x v="5"/>
    <n v="500"/>
    <x v="2"/>
  </r>
  <r>
    <x v="9"/>
    <x v="0"/>
    <x v="0"/>
    <x v="1"/>
    <n v="1230"/>
    <x v="5"/>
    <n v="50"/>
    <x v="2"/>
  </r>
  <r>
    <x v="9"/>
    <x v="0"/>
    <x v="0"/>
    <x v="1"/>
    <n v="1580"/>
    <x v="5"/>
    <n v="200"/>
    <x v="3"/>
  </r>
  <r>
    <x v="9"/>
    <x v="0"/>
    <x v="0"/>
    <x v="1"/>
    <n v="1650"/>
    <x v="5"/>
    <n v="20"/>
    <x v="3"/>
  </r>
  <r>
    <x v="9"/>
    <x v="0"/>
    <x v="0"/>
    <x v="1"/>
    <n v="1680"/>
    <x v="5"/>
    <n v="100"/>
    <x v="3"/>
  </r>
  <r>
    <x v="9"/>
    <x v="0"/>
    <x v="0"/>
    <x v="1"/>
    <n v="1770"/>
    <x v="5"/>
    <n v="200"/>
    <x v="3"/>
  </r>
  <r>
    <x v="9"/>
    <x v="0"/>
    <x v="0"/>
    <x v="1"/>
    <n v="1980"/>
    <x v="5"/>
    <n v="10000"/>
    <x v="3"/>
  </r>
  <r>
    <x v="9"/>
    <x v="0"/>
    <x v="0"/>
    <x v="2"/>
    <n v="1500"/>
    <x v="5"/>
    <n v="20"/>
    <x v="2"/>
  </r>
  <r>
    <x v="9"/>
    <x v="0"/>
    <x v="0"/>
    <x v="2"/>
    <n v="1580"/>
    <x v="5"/>
    <n v="20"/>
    <x v="3"/>
  </r>
  <r>
    <x v="9"/>
    <x v="0"/>
    <x v="0"/>
    <x v="2"/>
    <n v="1780"/>
    <x v="5"/>
    <n v="50"/>
    <x v="3"/>
  </r>
  <r>
    <x v="9"/>
    <x v="0"/>
    <x v="0"/>
    <x v="2"/>
    <n v="1830"/>
    <x v="5"/>
    <n v="100"/>
    <x v="3"/>
  </r>
  <r>
    <x v="9"/>
    <x v="0"/>
    <x v="0"/>
    <x v="2"/>
    <n v="1900"/>
    <x v="5"/>
    <n v="200"/>
    <x v="3"/>
  </r>
  <r>
    <x v="9"/>
    <x v="0"/>
    <x v="0"/>
    <x v="2"/>
    <n v="2020"/>
    <x v="5"/>
    <n v="100"/>
    <x v="4"/>
  </r>
  <r>
    <x v="9"/>
    <x v="0"/>
    <x v="0"/>
    <x v="2"/>
    <n v="2100"/>
    <x v="5"/>
    <n v="500"/>
    <x v="4"/>
  </r>
  <r>
    <x v="9"/>
    <x v="0"/>
    <x v="0"/>
    <x v="2"/>
    <n v="2260"/>
    <x v="5"/>
    <n v="50"/>
    <x v="4"/>
  </r>
  <r>
    <x v="9"/>
    <x v="0"/>
    <x v="0"/>
    <x v="2"/>
    <n v="2310"/>
    <x v="5"/>
    <n v="50"/>
    <x v="4"/>
  </r>
  <r>
    <x v="9"/>
    <x v="0"/>
    <x v="0"/>
    <x v="2"/>
    <n v="2490"/>
    <x v="4"/>
    <n v="1"/>
    <x v="4"/>
  </r>
  <r>
    <x v="9"/>
    <x v="0"/>
    <x v="0"/>
    <x v="3"/>
    <n v="80"/>
    <x v="4"/>
    <n v="2"/>
    <x v="5"/>
  </r>
  <r>
    <x v="9"/>
    <x v="0"/>
    <x v="0"/>
    <x v="3"/>
    <n v="380"/>
    <x v="5"/>
    <n v="200"/>
    <x v="0"/>
  </r>
  <r>
    <x v="9"/>
    <x v="0"/>
    <x v="0"/>
    <x v="3"/>
    <n v="600"/>
    <x v="5"/>
    <n v="50"/>
    <x v="1"/>
  </r>
  <r>
    <x v="9"/>
    <x v="0"/>
    <x v="0"/>
    <x v="3"/>
    <n v="1540"/>
    <x v="5"/>
    <n v="500"/>
    <x v="3"/>
  </r>
  <r>
    <x v="9"/>
    <x v="0"/>
    <x v="0"/>
    <x v="3"/>
    <n v="1810"/>
    <x v="5"/>
    <n v="200"/>
    <x v="3"/>
  </r>
  <r>
    <x v="9"/>
    <x v="0"/>
    <x v="0"/>
    <x v="3"/>
    <n v="1910"/>
    <x v="5"/>
    <n v="200"/>
    <x v="3"/>
  </r>
  <r>
    <x v="9"/>
    <x v="0"/>
    <x v="0"/>
    <x v="3"/>
    <n v="2030"/>
    <x v="5"/>
    <n v="200"/>
    <x v="4"/>
  </r>
  <r>
    <x v="9"/>
    <x v="0"/>
    <x v="0"/>
    <x v="3"/>
    <n v="2090"/>
    <x v="5"/>
    <n v="500"/>
    <x v="4"/>
  </r>
  <r>
    <x v="9"/>
    <x v="0"/>
    <x v="0"/>
    <x v="3"/>
    <n v="2170"/>
    <x v="5"/>
    <n v="200"/>
    <x v="4"/>
  </r>
  <r>
    <x v="9"/>
    <x v="0"/>
    <x v="0"/>
    <x v="3"/>
    <n v="2400"/>
    <x v="5"/>
    <n v="200"/>
    <x v="4"/>
  </r>
  <r>
    <x v="9"/>
    <x v="0"/>
    <x v="2"/>
    <x v="4"/>
    <n v="20"/>
    <x v="5"/>
    <n v="1000"/>
    <x v="5"/>
  </r>
  <r>
    <x v="9"/>
    <x v="0"/>
    <x v="2"/>
    <x v="4"/>
    <n v="60"/>
    <x v="5"/>
    <n v="1000"/>
    <x v="5"/>
  </r>
  <r>
    <x v="9"/>
    <x v="0"/>
    <x v="2"/>
    <x v="4"/>
    <n v="1100"/>
    <x v="5"/>
    <n v="10000"/>
    <x v="2"/>
  </r>
  <r>
    <x v="9"/>
    <x v="0"/>
    <x v="0"/>
    <x v="4"/>
    <n v="160"/>
    <x v="5"/>
    <n v="1000"/>
    <x v="0"/>
  </r>
  <r>
    <x v="9"/>
    <x v="0"/>
    <x v="1"/>
    <x v="4"/>
    <n v="10"/>
    <x v="5"/>
    <n v="10000"/>
    <x v="5"/>
  </r>
  <r>
    <x v="9"/>
    <x v="0"/>
    <x v="1"/>
    <x v="4"/>
    <n v="200"/>
    <x v="5"/>
    <n v="1000"/>
    <x v="0"/>
  </r>
  <r>
    <x v="9"/>
    <x v="0"/>
    <x v="1"/>
    <x v="4"/>
    <n v="200"/>
    <x v="5"/>
    <n v="50"/>
    <x v="0"/>
  </r>
  <r>
    <x v="10"/>
    <x v="0"/>
    <x v="2"/>
    <x v="0"/>
    <n v="40"/>
    <x v="12"/>
    <n v="2"/>
    <x v="5"/>
  </r>
  <r>
    <x v="10"/>
    <x v="0"/>
    <x v="2"/>
    <x v="0"/>
    <n v="610"/>
    <x v="6"/>
    <n v="4"/>
    <x v="1"/>
  </r>
  <r>
    <x v="10"/>
    <x v="0"/>
    <x v="2"/>
    <x v="0"/>
    <n v="700"/>
    <x v="12"/>
    <n v="50"/>
    <x v="1"/>
  </r>
  <r>
    <x v="10"/>
    <x v="0"/>
    <x v="2"/>
    <x v="0"/>
    <n v="1060"/>
    <x v="12"/>
    <n v="20"/>
    <x v="2"/>
  </r>
  <r>
    <x v="10"/>
    <x v="0"/>
    <x v="2"/>
    <x v="0"/>
    <n v="1250"/>
    <x v="6"/>
    <n v="3"/>
    <x v="2"/>
  </r>
  <r>
    <x v="10"/>
    <x v="0"/>
    <x v="2"/>
    <x v="0"/>
    <n v="2280"/>
    <x v="12"/>
    <n v="10"/>
    <x v="4"/>
  </r>
  <r>
    <x v="10"/>
    <x v="0"/>
    <x v="2"/>
    <x v="1"/>
    <n v="70"/>
    <x v="5"/>
    <n v="20"/>
    <x v="5"/>
  </r>
  <r>
    <x v="10"/>
    <x v="0"/>
    <x v="2"/>
    <x v="1"/>
    <n v="730"/>
    <x v="4"/>
    <n v="1"/>
    <x v="1"/>
  </r>
  <r>
    <x v="10"/>
    <x v="0"/>
    <x v="2"/>
    <x v="1"/>
    <n v="810"/>
    <x v="12"/>
    <n v="3"/>
    <x v="1"/>
  </r>
  <r>
    <x v="10"/>
    <x v="0"/>
    <x v="2"/>
    <x v="1"/>
    <n v="1000"/>
    <x v="6"/>
    <n v="200"/>
    <x v="1"/>
  </r>
  <r>
    <x v="10"/>
    <x v="0"/>
    <x v="2"/>
    <x v="1"/>
    <n v="1190"/>
    <x v="6"/>
    <n v="100"/>
    <x v="2"/>
  </r>
  <r>
    <x v="10"/>
    <x v="0"/>
    <x v="2"/>
    <x v="1"/>
    <n v="1380"/>
    <x v="6"/>
    <n v="50"/>
    <x v="2"/>
  </r>
  <r>
    <x v="10"/>
    <x v="0"/>
    <x v="2"/>
    <x v="1"/>
    <n v="1430"/>
    <x v="12"/>
    <n v="10"/>
    <x v="2"/>
  </r>
  <r>
    <x v="10"/>
    <x v="0"/>
    <x v="2"/>
    <x v="1"/>
    <n v="1430"/>
    <x v="6"/>
    <n v="3"/>
    <x v="2"/>
  </r>
  <r>
    <x v="10"/>
    <x v="0"/>
    <x v="2"/>
    <x v="1"/>
    <n v="1510"/>
    <x v="0"/>
    <n v="1"/>
    <x v="3"/>
  </r>
  <r>
    <x v="10"/>
    <x v="0"/>
    <x v="2"/>
    <x v="1"/>
    <n v="1510"/>
    <x v="12"/>
    <n v="3"/>
    <x v="3"/>
  </r>
  <r>
    <x v="10"/>
    <x v="0"/>
    <x v="2"/>
    <x v="1"/>
    <n v="1590"/>
    <x v="12"/>
    <n v="5"/>
    <x v="3"/>
  </r>
  <r>
    <x v="10"/>
    <x v="0"/>
    <x v="2"/>
    <x v="1"/>
    <n v="1710"/>
    <x v="6"/>
    <n v="3"/>
    <x v="3"/>
  </r>
  <r>
    <x v="10"/>
    <x v="0"/>
    <x v="2"/>
    <x v="1"/>
    <n v="1860"/>
    <x v="6"/>
    <n v="2"/>
    <x v="3"/>
  </r>
  <r>
    <x v="10"/>
    <x v="0"/>
    <x v="2"/>
    <x v="1"/>
    <n v="1980"/>
    <x v="12"/>
    <n v="20"/>
    <x v="3"/>
  </r>
  <r>
    <x v="10"/>
    <x v="0"/>
    <x v="2"/>
    <x v="1"/>
    <n v="2290"/>
    <x v="12"/>
    <n v="10"/>
    <x v="4"/>
  </r>
  <r>
    <x v="10"/>
    <x v="0"/>
    <x v="2"/>
    <x v="2"/>
    <n v="70"/>
    <x v="5"/>
    <n v="100"/>
    <x v="5"/>
  </r>
  <r>
    <x v="10"/>
    <x v="0"/>
    <x v="2"/>
    <x v="2"/>
    <n v="140"/>
    <x v="12"/>
    <n v="20"/>
    <x v="0"/>
  </r>
  <r>
    <x v="10"/>
    <x v="0"/>
    <x v="2"/>
    <x v="2"/>
    <n v="530"/>
    <x v="12"/>
    <n v="20"/>
    <x v="1"/>
  </r>
  <r>
    <x v="10"/>
    <x v="0"/>
    <x v="2"/>
    <x v="2"/>
    <n v="610"/>
    <x v="6"/>
    <n v="10"/>
    <x v="1"/>
  </r>
  <r>
    <x v="10"/>
    <x v="0"/>
    <x v="2"/>
    <x v="2"/>
    <n v="670"/>
    <x v="12"/>
    <n v="20"/>
    <x v="1"/>
  </r>
  <r>
    <x v="10"/>
    <x v="0"/>
    <x v="2"/>
    <x v="2"/>
    <n v="970"/>
    <x v="12"/>
    <n v="100"/>
    <x v="1"/>
  </r>
  <r>
    <x v="10"/>
    <x v="0"/>
    <x v="2"/>
    <x v="2"/>
    <n v="1180"/>
    <x v="6"/>
    <n v="10"/>
    <x v="2"/>
  </r>
  <r>
    <x v="10"/>
    <x v="0"/>
    <x v="2"/>
    <x v="2"/>
    <n v="1600"/>
    <x v="12"/>
    <n v="20"/>
    <x v="3"/>
  </r>
  <r>
    <x v="10"/>
    <x v="0"/>
    <x v="2"/>
    <x v="2"/>
    <n v="1910"/>
    <x v="12"/>
    <n v="10"/>
    <x v="3"/>
  </r>
  <r>
    <x v="10"/>
    <x v="0"/>
    <x v="2"/>
    <x v="2"/>
    <n v="2130"/>
    <x v="6"/>
    <n v="10"/>
    <x v="4"/>
  </r>
  <r>
    <x v="10"/>
    <x v="0"/>
    <x v="2"/>
    <x v="2"/>
    <n v="2430"/>
    <x v="11"/>
    <n v="10000"/>
    <x v="4"/>
  </r>
  <r>
    <x v="10"/>
    <x v="0"/>
    <x v="2"/>
    <x v="3"/>
    <n v="230"/>
    <x v="6"/>
    <n v="5"/>
    <x v="0"/>
  </r>
  <r>
    <x v="10"/>
    <x v="0"/>
    <x v="2"/>
    <x v="3"/>
    <n v="290"/>
    <x v="6"/>
    <n v="2"/>
    <x v="0"/>
  </r>
  <r>
    <x v="10"/>
    <x v="0"/>
    <x v="2"/>
    <x v="3"/>
    <n v="700"/>
    <x v="6"/>
    <n v="5"/>
    <x v="1"/>
  </r>
  <r>
    <x v="10"/>
    <x v="0"/>
    <x v="2"/>
    <x v="3"/>
    <n v="890"/>
    <x v="6"/>
    <n v="2"/>
    <x v="1"/>
  </r>
  <r>
    <x v="10"/>
    <x v="0"/>
    <x v="2"/>
    <x v="3"/>
    <n v="1100"/>
    <x v="12"/>
    <n v="10"/>
    <x v="2"/>
  </r>
  <r>
    <x v="10"/>
    <x v="0"/>
    <x v="2"/>
    <x v="3"/>
    <n v="1280"/>
    <x v="12"/>
    <n v="10"/>
    <x v="2"/>
  </r>
  <r>
    <x v="10"/>
    <x v="0"/>
    <x v="2"/>
    <x v="3"/>
    <n v="1470"/>
    <x v="12"/>
    <n v="10"/>
    <x v="2"/>
  </r>
  <r>
    <x v="10"/>
    <x v="0"/>
    <x v="2"/>
    <x v="3"/>
    <n v="1690"/>
    <x v="12"/>
    <n v="10"/>
    <x v="3"/>
  </r>
  <r>
    <x v="10"/>
    <x v="0"/>
    <x v="2"/>
    <x v="3"/>
    <n v="1710"/>
    <x v="6"/>
    <n v="3"/>
    <x v="3"/>
  </r>
  <r>
    <x v="10"/>
    <x v="0"/>
    <x v="2"/>
    <x v="3"/>
    <n v="1900"/>
    <x v="12"/>
    <n v="20"/>
    <x v="3"/>
  </r>
  <r>
    <x v="10"/>
    <x v="0"/>
    <x v="2"/>
    <x v="3"/>
    <n v="1980"/>
    <x v="6"/>
    <n v="80"/>
    <x v="3"/>
  </r>
  <r>
    <x v="10"/>
    <x v="0"/>
    <x v="2"/>
    <x v="3"/>
    <n v="2170"/>
    <x v="6"/>
    <n v="4"/>
    <x v="4"/>
  </r>
  <r>
    <x v="10"/>
    <x v="0"/>
    <x v="2"/>
    <x v="3"/>
    <n v="2420"/>
    <x v="12"/>
    <n v="1"/>
    <x v="4"/>
  </r>
  <r>
    <x v="10"/>
    <x v="0"/>
    <x v="2"/>
    <x v="4"/>
    <n v="80"/>
    <x v="5"/>
    <n v="1000"/>
    <x v="5"/>
  </r>
  <r>
    <x v="10"/>
    <x v="0"/>
    <x v="2"/>
    <x v="4"/>
    <n v="240"/>
    <x v="5"/>
    <n v="1000"/>
    <x v="0"/>
  </r>
  <r>
    <x v="10"/>
    <x v="0"/>
    <x v="2"/>
    <x v="4"/>
    <n v="250"/>
    <x v="5"/>
    <n v="100"/>
    <x v="0"/>
  </r>
  <r>
    <x v="8"/>
    <x v="0"/>
    <x v="1"/>
    <x v="0"/>
    <n v="260"/>
    <x v="6"/>
    <n v="5"/>
    <x v="0"/>
  </r>
  <r>
    <x v="8"/>
    <x v="0"/>
    <x v="1"/>
    <x v="0"/>
    <n v="790"/>
    <x v="12"/>
    <n v="50"/>
    <x v="1"/>
  </r>
  <r>
    <x v="8"/>
    <x v="0"/>
    <x v="1"/>
    <x v="0"/>
    <n v="1040"/>
    <x v="11"/>
    <n v="10"/>
    <x v="2"/>
  </r>
  <r>
    <x v="8"/>
    <x v="0"/>
    <x v="1"/>
    <x v="0"/>
    <n v="1170"/>
    <x v="4"/>
    <n v="1"/>
    <x v="2"/>
  </r>
  <r>
    <x v="8"/>
    <x v="0"/>
    <x v="1"/>
    <x v="0"/>
    <n v="1630"/>
    <x v="6"/>
    <n v="1"/>
    <x v="3"/>
  </r>
  <r>
    <x v="8"/>
    <x v="0"/>
    <x v="1"/>
    <x v="0"/>
    <n v="1890"/>
    <x v="4"/>
    <n v="1"/>
    <x v="3"/>
  </r>
  <r>
    <x v="8"/>
    <x v="0"/>
    <x v="1"/>
    <x v="1"/>
    <n v="170"/>
    <x v="12"/>
    <n v="20"/>
    <x v="0"/>
  </r>
  <r>
    <x v="8"/>
    <x v="0"/>
    <x v="1"/>
    <x v="1"/>
    <n v="190"/>
    <x v="6"/>
    <n v="20"/>
    <x v="0"/>
  </r>
  <r>
    <x v="8"/>
    <x v="0"/>
    <x v="1"/>
    <x v="1"/>
    <n v="300"/>
    <x v="6"/>
    <n v="20"/>
    <x v="0"/>
  </r>
  <r>
    <x v="8"/>
    <x v="0"/>
    <x v="1"/>
    <x v="1"/>
    <n v="580"/>
    <x v="12"/>
    <n v="20"/>
    <x v="1"/>
  </r>
  <r>
    <x v="8"/>
    <x v="0"/>
    <x v="1"/>
    <x v="1"/>
    <n v="640"/>
    <x v="6"/>
    <n v="1"/>
    <x v="1"/>
  </r>
  <r>
    <x v="8"/>
    <x v="0"/>
    <x v="1"/>
    <x v="1"/>
    <n v="1460"/>
    <x v="6"/>
    <n v="3"/>
    <x v="2"/>
  </r>
  <r>
    <x v="8"/>
    <x v="0"/>
    <x v="1"/>
    <x v="1"/>
    <n v="1830"/>
    <x v="6"/>
    <n v="1"/>
    <x v="3"/>
  </r>
  <r>
    <x v="8"/>
    <x v="0"/>
    <x v="1"/>
    <x v="2"/>
    <n v="70"/>
    <x v="4"/>
    <n v="1"/>
    <x v="5"/>
  </r>
  <r>
    <x v="8"/>
    <x v="0"/>
    <x v="1"/>
    <x v="2"/>
    <n v="130"/>
    <x v="6"/>
    <n v="10"/>
    <x v="0"/>
  </r>
  <r>
    <x v="8"/>
    <x v="0"/>
    <x v="1"/>
    <x v="2"/>
    <n v="150"/>
    <x v="12"/>
    <n v="20"/>
    <x v="0"/>
  </r>
  <r>
    <x v="8"/>
    <x v="0"/>
    <x v="1"/>
    <x v="2"/>
    <n v="340"/>
    <x v="6"/>
    <n v="3"/>
    <x v="0"/>
  </r>
  <r>
    <x v="8"/>
    <x v="0"/>
    <x v="1"/>
    <x v="2"/>
    <n v="340"/>
    <x v="4"/>
    <n v="1"/>
    <x v="0"/>
  </r>
  <r>
    <x v="8"/>
    <x v="0"/>
    <x v="1"/>
    <x v="2"/>
    <n v="530"/>
    <x v="6"/>
    <n v="20"/>
    <x v="1"/>
  </r>
  <r>
    <x v="8"/>
    <x v="0"/>
    <x v="1"/>
    <x v="2"/>
    <n v="990"/>
    <x v="6"/>
    <n v="10"/>
    <x v="1"/>
  </r>
  <r>
    <x v="8"/>
    <x v="0"/>
    <x v="1"/>
    <x v="2"/>
    <n v="1740"/>
    <x v="4"/>
    <n v="1"/>
    <x v="3"/>
  </r>
  <r>
    <x v="8"/>
    <x v="0"/>
    <x v="1"/>
    <x v="2"/>
    <n v="1830"/>
    <x v="12"/>
    <n v="4"/>
    <x v="3"/>
  </r>
  <r>
    <x v="8"/>
    <x v="0"/>
    <x v="1"/>
    <x v="2"/>
    <n v="1890"/>
    <x v="12"/>
    <n v="50"/>
    <x v="3"/>
  </r>
  <r>
    <x v="8"/>
    <x v="0"/>
    <x v="1"/>
    <x v="3"/>
    <n v="130"/>
    <x v="6"/>
    <n v="20"/>
    <x v="0"/>
  </r>
  <r>
    <x v="8"/>
    <x v="0"/>
    <x v="1"/>
    <x v="3"/>
    <n v="150"/>
    <x v="6"/>
    <n v="100"/>
    <x v="0"/>
  </r>
  <r>
    <x v="8"/>
    <x v="0"/>
    <x v="1"/>
    <x v="3"/>
    <n v="260"/>
    <x v="6"/>
    <n v="5"/>
    <x v="0"/>
  </r>
  <r>
    <x v="8"/>
    <x v="0"/>
    <x v="1"/>
    <x v="3"/>
    <n v="370"/>
    <x v="6"/>
    <n v="1"/>
    <x v="0"/>
  </r>
  <r>
    <x v="8"/>
    <x v="0"/>
    <x v="1"/>
    <x v="3"/>
    <n v="500"/>
    <x v="12"/>
    <n v="20"/>
    <x v="0"/>
  </r>
  <r>
    <x v="8"/>
    <x v="0"/>
    <x v="1"/>
    <x v="3"/>
    <n v="1260"/>
    <x v="6"/>
    <n v="1"/>
    <x v="2"/>
  </r>
  <r>
    <x v="8"/>
    <x v="0"/>
    <x v="1"/>
    <x v="3"/>
    <n v="1300"/>
    <x v="6"/>
    <n v="10"/>
    <x v="2"/>
  </r>
  <r>
    <x v="8"/>
    <x v="0"/>
    <x v="1"/>
    <x v="3"/>
    <n v="1760"/>
    <x v="6"/>
    <n v="3"/>
    <x v="3"/>
  </r>
  <r>
    <x v="8"/>
    <x v="0"/>
    <x v="1"/>
    <x v="3"/>
    <n v="2070"/>
    <x v="12"/>
    <n v="50"/>
    <x v="4"/>
  </r>
  <r>
    <x v="10"/>
    <x v="0"/>
    <x v="1"/>
    <x v="0"/>
    <n v="160"/>
    <x v="6"/>
    <n v="1"/>
    <x v="0"/>
  </r>
  <r>
    <x v="10"/>
    <x v="0"/>
    <x v="1"/>
    <x v="0"/>
    <n v="180"/>
    <x v="12"/>
    <n v="20"/>
    <x v="0"/>
  </r>
  <r>
    <x v="10"/>
    <x v="0"/>
    <x v="1"/>
    <x v="0"/>
    <n v="400"/>
    <x v="6"/>
    <n v="1"/>
    <x v="0"/>
  </r>
  <r>
    <x v="10"/>
    <x v="0"/>
    <x v="1"/>
    <x v="0"/>
    <n v="840"/>
    <x v="6"/>
    <n v="1"/>
    <x v="1"/>
  </r>
  <r>
    <x v="10"/>
    <x v="0"/>
    <x v="1"/>
    <x v="0"/>
    <n v="1410"/>
    <x v="6"/>
    <n v="10"/>
    <x v="2"/>
  </r>
  <r>
    <x v="10"/>
    <x v="0"/>
    <x v="1"/>
    <x v="0"/>
    <n v="1620"/>
    <x v="6"/>
    <n v="10"/>
    <x v="3"/>
  </r>
  <r>
    <x v="10"/>
    <x v="0"/>
    <x v="1"/>
    <x v="4"/>
    <n v="10"/>
    <x v="5"/>
    <n v="10000"/>
    <x v="5"/>
  </r>
  <r>
    <x v="10"/>
    <x v="0"/>
    <x v="1"/>
    <x v="4"/>
    <n v="100"/>
    <x v="5"/>
    <n v="500"/>
    <x v="0"/>
  </r>
  <r>
    <x v="10"/>
    <x v="0"/>
    <x v="1"/>
    <x v="4"/>
    <n v="140"/>
    <x v="5"/>
    <n v="10000"/>
    <x v="0"/>
  </r>
  <r>
    <x v="10"/>
    <x v="0"/>
    <x v="1"/>
    <x v="1"/>
    <n v="40"/>
    <x v="5"/>
    <n v="50"/>
    <x v="5"/>
  </r>
  <r>
    <x v="10"/>
    <x v="0"/>
    <x v="1"/>
    <x v="1"/>
    <n v="120"/>
    <x v="12"/>
    <n v="50"/>
    <x v="0"/>
  </r>
  <r>
    <x v="10"/>
    <x v="0"/>
    <x v="1"/>
    <x v="1"/>
    <n v="170"/>
    <x v="5"/>
    <n v="20"/>
    <x v="0"/>
  </r>
  <r>
    <x v="10"/>
    <x v="0"/>
    <x v="1"/>
    <x v="1"/>
    <n v="240"/>
    <x v="5"/>
    <n v="200"/>
    <x v="0"/>
  </r>
  <r>
    <x v="10"/>
    <x v="0"/>
    <x v="1"/>
    <x v="1"/>
    <n v="310"/>
    <x v="12"/>
    <n v="200"/>
    <x v="0"/>
  </r>
  <r>
    <x v="10"/>
    <x v="0"/>
    <x v="1"/>
    <x v="1"/>
    <n v="420"/>
    <x v="5"/>
    <n v="50"/>
    <x v="0"/>
  </r>
  <r>
    <x v="10"/>
    <x v="0"/>
    <x v="1"/>
    <x v="1"/>
    <n v="480"/>
    <x v="5"/>
    <n v="1000"/>
    <x v="0"/>
  </r>
  <r>
    <x v="10"/>
    <x v="0"/>
    <x v="1"/>
    <x v="1"/>
    <n v="570"/>
    <x v="12"/>
    <n v="20"/>
    <x v="1"/>
  </r>
  <r>
    <x v="10"/>
    <x v="0"/>
    <x v="1"/>
    <x v="1"/>
    <n v="690"/>
    <x v="12"/>
    <n v="10"/>
    <x v="1"/>
  </r>
  <r>
    <x v="10"/>
    <x v="0"/>
    <x v="1"/>
    <x v="1"/>
    <n v="1190"/>
    <x v="6"/>
    <n v="1"/>
    <x v="2"/>
  </r>
  <r>
    <x v="10"/>
    <x v="0"/>
    <x v="1"/>
    <x v="1"/>
    <n v="1250"/>
    <x v="6"/>
    <n v="20"/>
    <x v="2"/>
  </r>
  <r>
    <x v="10"/>
    <x v="0"/>
    <x v="1"/>
    <x v="1"/>
    <n v="1800"/>
    <x v="12"/>
    <n v="10"/>
    <x v="3"/>
  </r>
  <r>
    <x v="10"/>
    <x v="0"/>
    <x v="1"/>
    <x v="1"/>
    <n v="1910"/>
    <x v="12"/>
    <n v="10"/>
    <x v="3"/>
  </r>
  <r>
    <x v="10"/>
    <x v="0"/>
    <x v="1"/>
    <x v="1"/>
    <n v="1990"/>
    <x v="12"/>
    <n v="50"/>
    <x v="3"/>
  </r>
  <r>
    <x v="10"/>
    <x v="0"/>
    <x v="1"/>
    <x v="1"/>
    <n v="2250"/>
    <x v="0"/>
    <n v="2"/>
    <x v="4"/>
  </r>
  <r>
    <x v="10"/>
    <x v="0"/>
    <x v="1"/>
    <x v="2"/>
    <n v="40"/>
    <x v="5"/>
    <n v="500"/>
    <x v="5"/>
  </r>
  <r>
    <x v="10"/>
    <x v="0"/>
    <x v="1"/>
    <x v="2"/>
    <n v="100"/>
    <x v="12"/>
    <n v="20"/>
    <x v="0"/>
  </r>
  <r>
    <x v="10"/>
    <x v="0"/>
    <x v="1"/>
    <x v="2"/>
    <n v="200"/>
    <x v="6"/>
    <n v="3"/>
    <x v="0"/>
  </r>
  <r>
    <x v="10"/>
    <x v="0"/>
    <x v="1"/>
    <x v="2"/>
    <n v="370"/>
    <x v="12"/>
    <n v="20"/>
    <x v="0"/>
  </r>
  <r>
    <x v="10"/>
    <x v="0"/>
    <x v="1"/>
    <x v="2"/>
    <n v="420"/>
    <x v="6"/>
    <n v="10"/>
    <x v="0"/>
  </r>
  <r>
    <x v="10"/>
    <x v="0"/>
    <x v="1"/>
    <x v="2"/>
    <n v="1140"/>
    <x v="6"/>
    <n v="100"/>
    <x v="2"/>
  </r>
  <r>
    <x v="10"/>
    <x v="0"/>
    <x v="1"/>
    <x v="2"/>
    <n v="1490"/>
    <x v="6"/>
    <n v="20"/>
    <x v="2"/>
  </r>
  <r>
    <x v="10"/>
    <x v="0"/>
    <x v="1"/>
    <x v="2"/>
    <n v="1570"/>
    <x v="6"/>
    <n v="4"/>
    <x v="3"/>
  </r>
  <r>
    <x v="10"/>
    <x v="0"/>
    <x v="1"/>
    <x v="2"/>
    <n v="1630"/>
    <x v="6"/>
    <n v="4"/>
    <x v="3"/>
  </r>
  <r>
    <x v="10"/>
    <x v="0"/>
    <x v="1"/>
    <x v="2"/>
    <n v="2130"/>
    <x v="6"/>
    <n v="1"/>
    <x v="4"/>
  </r>
  <r>
    <x v="10"/>
    <x v="0"/>
    <x v="1"/>
    <x v="2"/>
    <n v="2220"/>
    <x v="6"/>
    <n v="10"/>
    <x v="4"/>
  </r>
  <r>
    <x v="10"/>
    <x v="0"/>
    <x v="1"/>
    <x v="2"/>
    <n v="2280"/>
    <x v="12"/>
    <n v="10"/>
    <x v="4"/>
  </r>
  <r>
    <x v="10"/>
    <x v="0"/>
    <x v="1"/>
    <x v="3"/>
    <n v="130"/>
    <x v="5"/>
    <n v="50"/>
    <x v="0"/>
  </r>
  <r>
    <x v="10"/>
    <x v="0"/>
    <x v="1"/>
    <x v="3"/>
    <n v="510"/>
    <x v="12"/>
    <n v="20"/>
    <x v="1"/>
  </r>
  <r>
    <x v="10"/>
    <x v="0"/>
    <x v="1"/>
    <x v="3"/>
    <n v="1130"/>
    <x v="5"/>
    <n v="3"/>
    <x v="2"/>
  </r>
  <r>
    <x v="10"/>
    <x v="0"/>
    <x v="1"/>
    <x v="3"/>
    <n v="1480"/>
    <x v="12"/>
    <n v="4"/>
    <x v="2"/>
  </r>
  <r>
    <x v="10"/>
    <x v="0"/>
    <x v="1"/>
    <x v="3"/>
    <n v="1640"/>
    <x v="12"/>
    <n v="10"/>
    <x v="3"/>
  </r>
  <r>
    <x v="10"/>
    <x v="0"/>
    <x v="0"/>
    <x v="0"/>
    <n v="250"/>
    <x v="11"/>
    <n v="1"/>
    <x v="0"/>
  </r>
  <r>
    <x v="10"/>
    <x v="0"/>
    <x v="0"/>
    <x v="0"/>
    <n v="710"/>
    <x v="12"/>
    <n v="10"/>
    <x v="1"/>
  </r>
  <r>
    <x v="10"/>
    <x v="0"/>
    <x v="0"/>
    <x v="0"/>
    <n v="800"/>
    <x v="12"/>
    <n v="10"/>
    <x v="1"/>
  </r>
  <r>
    <x v="10"/>
    <x v="0"/>
    <x v="0"/>
    <x v="0"/>
    <n v="910"/>
    <x v="6"/>
    <n v="10"/>
    <x v="1"/>
  </r>
  <r>
    <x v="10"/>
    <x v="0"/>
    <x v="0"/>
    <x v="0"/>
    <n v="930"/>
    <x v="12"/>
    <n v="20"/>
    <x v="1"/>
  </r>
  <r>
    <x v="10"/>
    <x v="0"/>
    <x v="0"/>
    <x v="0"/>
    <n v="990"/>
    <x v="19"/>
    <n v="3"/>
    <x v="1"/>
  </r>
  <r>
    <x v="10"/>
    <x v="0"/>
    <x v="0"/>
    <x v="0"/>
    <n v="1090"/>
    <x v="12"/>
    <n v="10"/>
    <x v="2"/>
  </r>
  <r>
    <x v="10"/>
    <x v="0"/>
    <x v="0"/>
    <x v="0"/>
    <n v="1170"/>
    <x v="12"/>
    <n v="10"/>
    <x v="2"/>
  </r>
  <r>
    <x v="10"/>
    <x v="0"/>
    <x v="0"/>
    <x v="1"/>
    <n v="110"/>
    <x v="6"/>
    <n v="1"/>
    <x v="0"/>
  </r>
  <r>
    <x v="10"/>
    <x v="0"/>
    <x v="0"/>
    <x v="1"/>
    <n v="270"/>
    <x v="6"/>
    <n v="4"/>
    <x v="0"/>
  </r>
  <r>
    <x v="10"/>
    <x v="0"/>
    <x v="0"/>
    <x v="1"/>
    <n v="370"/>
    <x v="12"/>
    <n v="10"/>
    <x v="0"/>
  </r>
  <r>
    <x v="10"/>
    <x v="0"/>
    <x v="0"/>
    <x v="1"/>
    <n v="430"/>
    <x v="6"/>
    <n v="10"/>
    <x v="0"/>
  </r>
  <r>
    <x v="10"/>
    <x v="0"/>
    <x v="0"/>
    <x v="1"/>
    <n v="650"/>
    <x v="12"/>
    <n v="4"/>
    <x v="1"/>
  </r>
  <r>
    <x v="10"/>
    <x v="0"/>
    <x v="0"/>
    <x v="1"/>
    <n v="890"/>
    <x v="6"/>
    <n v="3"/>
    <x v="1"/>
  </r>
  <r>
    <x v="10"/>
    <x v="0"/>
    <x v="0"/>
    <x v="2"/>
    <n v="310"/>
    <x v="6"/>
    <n v="10"/>
    <x v="0"/>
  </r>
  <r>
    <x v="10"/>
    <x v="0"/>
    <x v="0"/>
    <x v="2"/>
    <n v="480"/>
    <x v="6"/>
    <n v="1"/>
    <x v="0"/>
  </r>
  <r>
    <x v="10"/>
    <x v="0"/>
    <x v="0"/>
    <x v="2"/>
    <n v="620"/>
    <x v="6"/>
    <n v="100"/>
    <x v="1"/>
  </r>
  <r>
    <x v="10"/>
    <x v="0"/>
    <x v="0"/>
    <x v="2"/>
    <n v="750"/>
    <x v="6"/>
    <n v="20"/>
    <x v="1"/>
  </r>
  <r>
    <x v="10"/>
    <x v="0"/>
    <x v="0"/>
    <x v="2"/>
    <n v="1310"/>
    <x v="6"/>
    <n v="50"/>
    <x v="2"/>
  </r>
  <r>
    <x v="10"/>
    <x v="0"/>
    <x v="0"/>
    <x v="2"/>
    <n v="1650"/>
    <x v="6"/>
    <n v="1"/>
    <x v="3"/>
  </r>
  <r>
    <x v="10"/>
    <x v="0"/>
    <x v="0"/>
    <x v="2"/>
    <n v="1770"/>
    <x v="6"/>
    <n v="10"/>
    <x v="3"/>
  </r>
  <r>
    <x v="10"/>
    <x v="0"/>
    <x v="0"/>
    <x v="2"/>
    <n v="1790"/>
    <x v="6"/>
    <n v="20"/>
    <x v="3"/>
  </r>
  <r>
    <x v="10"/>
    <x v="0"/>
    <x v="0"/>
    <x v="2"/>
    <n v="1870"/>
    <x v="6"/>
    <n v="100"/>
    <x v="3"/>
  </r>
  <r>
    <x v="10"/>
    <x v="0"/>
    <x v="0"/>
    <x v="2"/>
    <n v="1950"/>
    <x v="6"/>
    <n v="100"/>
    <x v="3"/>
  </r>
  <r>
    <x v="10"/>
    <x v="0"/>
    <x v="0"/>
    <x v="2"/>
    <n v="1950"/>
    <x v="11"/>
    <n v="1"/>
    <x v="3"/>
  </r>
  <r>
    <x v="10"/>
    <x v="0"/>
    <x v="0"/>
    <x v="2"/>
    <n v="2040"/>
    <x v="6"/>
    <n v="1"/>
    <x v="4"/>
  </r>
  <r>
    <x v="10"/>
    <x v="0"/>
    <x v="0"/>
    <x v="2"/>
    <n v="2080"/>
    <x v="6"/>
    <n v="10"/>
    <x v="4"/>
  </r>
  <r>
    <x v="10"/>
    <x v="0"/>
    <x v="0"/>
    <x v="2"/>
    <n v="2420"/>
    <x v="6"/>
    <n v="50"/>
    <x v="4"/>
  </r>
  <r>
    <x v="10"/>
    <x v="0"/>
    <x v="0"/>
    <x v="3"/>
    <n v="90"/>
    <x v="12"/>
    <n v="10"/>
    <x v="5"/>
  </r>
  <r>
    <x v="10"/>
    <x v="0"/>
    <x v="0"/>
    <x v="3"/>
    <n v="240"/>
    <x v="12"/>
    <n v="1"/>
    <x v="0"/>
  </r>
  <r>
    <x v="10"/>
    <x v="0"/>
    <x v="0"/>
    <x v="3"/>
    <n v="440"/>
    <x v="12"/>
    <n v="10"/>
    <x v="0"/>
  </r>
  <r>
    <x v="10"/>
    <x v="0"/>
    <x v="0"/>
    <x v="3"/>
    <n v="710"/>
    <x v="6"/>
    <n v="2"/>
    <x v="1"/>
  </r>
  <r>
    <x v="10"/>
    <x v="0"/>
    <x v="0"/>
    <x v="3"/>
    <n v="710"/>
    <x v="12"/>
    <n v="10"/>
    <x v="1"/>
  </r>
  <r>
    <x v="10"/>
    <x v="0"/>
    <x v="0"/>
    <x v="3"/>
    <n v="770"/>
    <x v="12"/>
    <n v="10"/>
    <x v="1"/>
  </r>
  <r>
    <x v="10"/>
    <x v="0"/>
    <x v="0"/>
    <x v="3"/>
    <n v="930"/>
    <x v="5"/>
    <n v="500"/>
    <x v="1"/>
  </r>
  <r>
    <x v="10"/>
    <x v="0"/>
    <x v="0"/>
    <x v="3"/>
    <n v="1100"/>
    <x v="5"/>
    <n v="1000"/>
    <x v="2"/>
  </r>
  <r>
    <x v="10"/>
    <x v="0"/>
    <x v="0"/>
    <x v="3"/>
    <n v="1390"/>
    <x v="5"/>
    <n v="100"/>
    <x v="2"/>
  </r>
  <r>
    <x v="10"/>
    <x v="0"/>
    <x v="0"/>
    <x v="3"/>
    <n v="1510"/>
    <x v="12"/>
    <n v="2"/>
    <x v="3"/>
  </r>
  <r>
    <x v="10"/>
    <x v="0"/>
    <x v="0"/>
    <x v="3"/>
    <n v="1570"/>
    <x v="12"/>
    <n v="20"/>
    <x v="3"/>
  </r>
  <r>
    <x v="10"/>
    <x v="0"/>
    <x v="0"/>
    <x v="3"/>
    <n v="1980"/>
    <x v="12"/>
    <n v="50"/>
    <x v="3"/>
  </r>
  <r>
    <x v="10"/>
    <x v="0"/>
    <x v="0"/>
    <x v="4"/>
    <n v="560"/>
    <x v="5"/>
    <n v="100"/>
    <x v="1"/>
  </r>
  <r>
    <x v="10"/>
    <x v="0"/>
    <x v="0"/>
    <x v="4"/>
    <n v="600"/>
    <x v="5"/>
    <n v="10000"/>
    <x v="1"/>
  </r>
  <r>
    <x v="10"/>
    <x v="0"/>
    <x v="0"/>
    <x v="4"/>
    <n v="930"/>
    <x v="5"/>
    <n v="10000"/>
    <x v="1"/>
  </r>
  <r>
    <x v="11"/>
    <x v="1"/>
    <x v="5"/>
    <x v="5"/>
    <m/>
    <x v="20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410BD-57FF-48AF-B840-2064E560810C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4:AK13" firstHeaderRow="1" firstDataRow="3" firstDataCol="1" rowPageCount="2" colPageCount="1"/>
  <pivotFields count="8">
    <pivotField axis="axisCol" showAll="0" defaultSubtotal="0">
      <items count="12">
        <item x="0"/>
        <item x="2"/>
        <item x="1"/>
        <item x="3"/>
        <item x="4"/>
        <item x="6"/>
        <item x="5"/>
        <item x="7"/>
        <item x="8"/>
        <item x="10"/>
        <item x="9"/>
        <item x="11"/>
      </items>
    </pivotField>
    <pivotField axis="axisPage" showAll="0" defaultSubtotal="0">
      <items count="2">
        <item x="0"/>
        <item x="1"/>
      </items>
    </pivotField>
    <pivotField axis="axisCol" showAll="0" defaultSubtotal="0">
      <items count="6">
        <item x="2"/>
        <item x="0"/>
        <item x="1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Page" showAll="0" defaultSubtotal="0">
      <items count="21">
        <item x="17"/>
        <item x="4"/>
        <item x="5"/>
        <item x="8"/>
        <item x="6"/>
        <item x="9"/>
        <item x="16"/>
        <item x="18"/>
        <item x="2"/>
        <item x="15"/>
        <item x="11"/>
        <item x="10"/>
        <item x="7"/>
        <item x="19"/>
        <item x="12"/>
        <item x="1"/>
        <item x="13"/>
        <item x="3"/>
        <item x="14"/>
        <item x="0"/>
        <item x="20"/>
      </items>
    </pivotField>
    <pivotField dataField="1" showAll="0" defaultSubtotal="0"/>
    <pivotField axis="axisRow" showAll="0" defaultSubtotal="0">
      <items count="10">
        <item x="5"/>
        <item x="0"/>
        <item x="1"/>
        <item x="2"/>
        <item m="1" x="9"/>
        <item x="3"/>
        <item x="4"/>
        <item m="1" x="8"/>
        <item x="6"/>
        <item x="7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2">
    <field x="0"/>
    <field x="2"/>
  </colFields>
  <colItems count="36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 r="1">
      <x v="3"/>
    </i>
    <i r="1">
      <x v="4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 t="grand">
      <x/>
    </i>
  </colItems>
  <pageFields count="2">
    <pageField fld="5" item="4" hier="-1"/>
    <pageField fld="1" item="0" hier="-1"/>
  </pageFields>
  <dataFields count="1">
    <dataField name="Sum of Flower numb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187" firstHeaderRow="1" firstDataRow="2" firstDataCol="1" rowPageCount="1" colPageCount="1"/>
  <pivotFields count="8">
    <pivotField axis="axisRow" showAll="0">
      <items count="13">
        <item x="0"/>
        <item x="1"/>
        <item x="1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7">
        <item x="2"/>
        <item x="0"/>
        <item x="1"/>
        <item x="5"/>
        <item x="3"/>
        <item x="4"/>
        <item t="default"/>
      </items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  <pivotField showAll="0"/>
    <pivotField axis="axisPage" multipleItemSelectionAllowed="1" showAll="0">
      <items count="22">
        <item x="4"/>
        <item h="1" x="5"/>
        <item x="8"/>
        <item x="6"/>
        <item x="9"/>
        <item x="2"/>
        <item x="11"/>
        <item x="10"/>
        <item x="7"/>
        <item x="12"/>
        <item x="1"/>
        <item x="3"/>
        <item x="0"/>
        <item x="20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axis="axisCol" showAll="0">
      <items count="11">
        <item x="1"/>
        <item x="2"/>
        <item m="1" x="9"/>
        <item x="3"/>
        <item x="4"/>
        <item m="1" x="8"/>
        <item x="6"/>
        <item x="7"/>
        <item x="0"/>
        <item x="5"/>
        <item t="default"/>
      </items>
    </pivotField>
  </pivotFields>
  <rowFields count="3">
    <field x="0"/>
    <field x="2"/>
    <field x="3"/>
  </rowFields>
  <rowItems count="18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>
      <x v="2"/>
    </i>
    <i r="1">
      <x v="3"/>
    </i>
    <i r="2">
      <x v="4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5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>
      <x v="6"/>
    </i>
    <i r="1">
      <x/>
    </i>
    <i r="2">
      <x/>
    </i>
    <i r="2">
      <x v="1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7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3"/>
    </i>
    <i r="1">
      <x v="2"/>
    </i>
    <i r="2">
      <x/>
    </i>
    <i r="2">
      <x v="1"/>
    </i>
    <i r="2">
      <x v="2"/>
    </i>
    <i r="2">
      <x v="3"/>
    </i>
    <i>
      <x v="8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2"/>
    </i>
    <i r="2">
      <x v="3"/>
    </i>
    <i>
      <x v="9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0"/>
    </i>
    <i r="1">
      <x/>
    </i>
    <i r="2">
      <x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7"/>
  </colFields>
  <colItems count="9">
    <i>
      <x/>
    </i>
    <i>
      <x v="1"/>
    </i>
    <i>
      <x v="3"/>
    </i>
    <i>
      <x v="4"/>
    </i>
    <i>
      <x v="6"/>
    </i>
    <i>
      <x v="7"/>
    </i>
    <i>
      <x v="8"/>
    </i>
    <i>
      <x v="9"/>
    </i>
    <i t="grand">
      <x/>
    </i>
  </colItems>
  <pageFields count="1">
    <pageField fld="5" hier="-1"/>
  </pageFields>
  <dataFields count="1">
    <dataField name="Sum of Flower numb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10" firstHeaderRow="1" firstDataRow="2" firstDataCol="1" rowPageCount="1" colPageCount="1"/>
  <pivotFields count="8">
    <pivotField axis="axisRow" showAll="0">
      <items count="13">
        <item x="0"/>
        <item x="1"/>
        <item x="1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7">
        <item x="2"/>
        <item x="0"/>
        <item x="1"/>
        <item x="5"/>
        <item x="3"/>
        <item x="4"/>
        <item t="default"/>
      </items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  <pivotField showAll="0"/>
    <pivotField axis="axisPage" showAll="0">
      <items count="22">
        <item x="4"/>
        <item x="5"/>
        <item x="8"/>
        <item x="6"/>
        <item x="9"/>
        <item x="2"/>
        <item x="11"/>
        <item x="10"/>
        <item x="7"/>
        <item x="12"/>
        <item x="1"/>
        <item x="3"/>
        <item x="0"/>
        <item x="20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axis="axisCol" showAll="0">
      <items count="11">
        <item x="5"/>
        <item x="0"/>
        <item x="1"/>
        <item x="2"/>
        <item m="1" x="9"/>
        <item x="3"/>
        <item x="4"/>
        <item m="1" x="8"/>
        <item x="6"/>
        <item x="7"/>
        <item t="default"/>
      </items>
    </pivotField>
  </pivotFields>
  <rowFields count="3">
    <field x="0"/>
    <field x="2"/>
    <field x="3"/>
  </rowFields>
  <rowItems count="106">
    <i>
      <x/>
    </i>
    <i r="1">
      <x/>
    </i>
    <i r="2">
      <x v="5"/>
    </i>
    <i r="1">
      <x v="1"/>
    </i>
    <i r="2">
      <x/>
    </i>
    <i r="2">
      <x v="1"/>
    </i>
    <i r="2">
      <x v="5"/>
    </i>
    <i r="1">
      <x v="2"/>
    </i>
    <i r="2">
      <x v="2"/>
    </i>
    <i r="2">
      <x v="5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1">
      <x v="2"/>
    </i>
    <i r="2">
      <x/>
    </i>
    <i r="2">
      <x v="1"/>
    </i>
    <i>
      <x v="4"/>
    </i>
    <i r="1">
      <x/>
    </i>
    <i r="2">
      <x v="5"/>
    </i>
    <i>
      <x v="5"/>
    </i>
    <i r="1">
      <x/>
    </i>
    <i r="2">
      <x v="5"/>
    </i>
    <i r="1">
      <x v="1"/>
    </i>
    <i r="2">
      <x/>
    </i>
    <i r="2">
      <x v="5"/>
    </i>
    <i r="1">
      <x v="2"/>
    </i>
    <i r="2">
      <x v="3"/>
    </i>
    <i r="2">
      <x v="5"/>
    </i>
    <i r="1">
      <x v="4"/>
    </i>
    <i r="2">
      <x v="5"/>
    </i>
    <i r="1">
      <x v="5"/>
    </i>
    <i r="2">
      <x v="5"/>
    </i>
    <i>
      <x v="7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8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3"/>
    </i>
    <i>
      <x v="9"/>
    </i>
    <i r="1">
      <x/>
    </i>
    <i r="2">
      <x v="1"/>
    </i>
    <i r="2">
      <x v="5"/>
    </i>
    <i>
      <x v="10"/>
    </i>
    <i r="1">
      <x/>
    </i>
    <i r="2">
      <x/>
    </i>
    <i r="2">
      <x v="1"/>
    </i>
    <i r="2">
      <x v="2"/>
    </i>
    <i r="2">
      <x v="3"/>
    </i>
    <i r="2">
      <x v="5"/>
    </i>
    <i r="1">
      <x v="1"/>
    </i>
    <i r="2">
      <x/>
    </i>
    <i r="2">
      <x v="1"/>
    </i>
    <i r="2">
      <x v="2"/>
    </i>
    <i r="2">
      <x v="3"/>
    </i>
    <i r="2">
      <x v="5"/>
    </i>
    <i r="1">
      <x v="2"/>
    </i>
    <i r="2">
      <x/>
    </i>
    <i r="2">
      <x v="1"/>
    </i>
    <i r="2">
      <x v="2"/>
    </i>
    <i r="2">
      <x v="3"/>
    </i>
    <i r="2">
      <x v="5"/>
    </i>
    <i>
      <x v="11"/>
    </i>
    <i r="1">
      <x/>
    </i>
    <i r="2">
      <x v="1"/>
    </i>
    <i r="2">
      <x v="2"/>
    </i>
    <i r="2">
      <x v="5"/>
    </i>
    <i r="1">
      <x v="1"/>
    </i>
    <i r="2">
      <x v="3"/>
    </i>
    <i r="2">
      <x v="5"/>
    </i>
    <i r="1">
      <x v="2"/>
    </i>
    <i r="2">
      <x v="1"/>
    </i>
    <i r="2">
      <x v="2"/>
    </i>
    <i r="2">
      <x v="3"/>
    </i>
    <i r="2"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pageFields count="1">
    <pageField fld="5" item="1" hier="-1"/>
  </pageFields>
  <dataFields count="1">
    <dataField name="Sum of Flower numb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048576" totalsRowShown="0">
  <autoFilter ref="A1:P1048576" xr:uid="{00000000-0009-0000-0100-000001000000}"/>
  <tableColumns count="16">
    <tableColumn id="1" xr3:uid="{00000000-0010-0000-0000-000001000000}" name="Location"/>
    <tableColumn id="2" xr3:uid="{00000000-0010-0000-0000-000002000000}" name="set up"/>
    <tableColumn id="3" xr3:uid="{00000000-0010-0000-0000-000003000000}" name="Plot"/>
    <tableColumn id="4" xr3:uid="{00000000-0010-0000-0000-000004000000}" name="Trtmnt"/>
    <tableColumn id="5" xr3:uid="{00000000-0010-0000-0000-000005000000}" name="Rep"/>
    <tableColumn id="6" xr3:uid="{00000000-0010-0000-0000-000006000000}" name="Ht (mm)"/>
    <tableColumn id="7" xr3:uid="{00000000-0010-0000-0000-000007000000}" name="Ø (mm)"/>
    <tableColumn id="8" xr3:uid="{00000000-0010-0000-0000-000008000000}" name="Buds"/>
    <tableColumn id="9" xr3:uid="{00000000-0010-0000-0000-000009000000}" name="pollinated"/>
    <tableColumn id="10" xr3:uid="{00000000-0010-0000-0000-00000A000000}" name="Flowers"/>
    <tableColumn id="11" xr3:uid="{00000000-0010-0000-0000-00000B000000}" name="Flower number on shrub at pollination"/>
    <tableColumn id="12" xr3:uid="{00000000-0010-0000-0000-00000C000000}" name="Marked senescent flowers"/>
    <tableColumn id="16" xr3:uid="{00000000-0010-0000-0000-000010000000}" name="collected"/>
    <tableColumn id="15" xr3:uid="{00000000-0010-0000-0000-00000F000000}" name="seeds collected"/>
    <tableColumn id="13" xr3:uid="{00000000-0010-0000-0000-00000D000000}" name="Lon"/>
    <tableColumn id="14" xr3:uid="{00000000-0010-0000-0000-00000E000000}" name="La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16A8-8F00-4B61-AC3B-480A9291387A}">
  <dimension ref="A1:AP22"/>
  <sheetViews>
    <sheetView tabSelected="1" workbookViewId="0">
      <selection activeCell="B24" sqref="B24"/>
    </sheetView>
  </sheetViews>
  <sheetFormatPr defaultRowHeight="15" x14ac:dyDescent="0.25"/>
  <cols>
    <col min="1" max="1" width="21.5703125" bestFit="1" customWidth="1"/>
    <col min="2" max="2" width="16.5703125" bestFit="1" customWidth="1"/>
    <col min="3" max="4" width="6.5703125" bestFit="1" customWidth="1"/>
    <col min="5" max="8" width="7.5703125" bestFit="1" customWidth="1"/>
    <col min="9" max="9" width="8.5703125" bestFit="1" customWidth="1"/>
    <col min="10" max="13" width="7.5703125" bestFit="1" customWidth="1"/>
    <col min="14" max="24" width="6.5703125" bestFit="1" customWidth="1"/>
    <col min="25" max="25" width="7.5703125" bestFit="1" customWidth="1"/>
    <col min="26" max="27" width="6.5703125" bestFit="1" customWidth="1"/>
    <col min="28" max="29" width="7.5703125" bestFit="1" customWidth="1"/>
    <col min="30" max="30" width="6.5703125" bestFit="1" customWidth="1"/>
    <col min="31" max="32" width="7.5703125" bestFit="1" customWidth="1"/>
    <col min="33" max="36" width="6.5703125" bestFit="1" customWidth="1"/>
    <col min="37" max="37" width="11.28515625" bestFit="1" customWidth="1"/>
    <col min="38" max="38" width="4" bestFit="1" customWidth="1"/>
    <col min="39" max="39" width="6.85546875" bestFit="1" customWidth="1"/>
    <col min="40" max="40" width="4.85546875" bestFit="1" customWidth="1"/>
    <col min="41" max="42" width="4" bestFit="1" customWidth="1"/>
    <col min="43" max="43" width="7.85546875" bestFit="1" customWidth="1"/>
    <col min="44" max="44" width="4.85546875" bestFit="1" customWidth="1"/>
    <col min="45" max="45" width="3" bestFit="1" customWidth="1"/>
    <col min="46" max="46" width="4" bestFit="1" customWidth="1"/>
    <col min="47" max="47" width="7.85546875" bestFit="1" customWidth="1"/>
    <col min="48" max="48" width="11.28515625" bestFit="1" customWidth="1"/>
    <col min="49" max="50" width="4" bestFit="1" customWidth="1"/>
    <col min="51" max="51" width="5" bestFit="1" customWidth="1"/>
    <col min="52" max="52" width="6.85546875" bestFit="1" customWidth="1"/>
    <col min="53" max="53" width="4" bestFit="1" customWidth="1"/>
    <col min="54" max="54" width="5" bestFit="1" customWidth="1"/>
    <col min="55" max="55" width="4" bestFit="1" customWidth="1"/>
    <col min="56" max="56" width="6.85546875" bestFit="1" customWidth="1"/>
    <col min="57" max="57" width="3.85546875" bestFit="1" customWidth="1"/>
    <col min="58" max="58" width="3" bestFit="1" customWidth="1"/>
    <col min="59" max="59" width="2" bestFit="1" customWidth="1"/>
    <col min="60" max="60" width="6.85546875" bestFit="1" customWidth="1"/>
    <col min="61" max="61" width="3.85546875" bestFit="1" customWidth="1"/>
    <col min="62" max="62" width="2" bestFit="1" customWidth="1"/>
    <col min="63" max="63" width="3" bestFit="1" customWidth="1"/>
    <col min="64" max="64" width="6.85546875" bestFit="1" customWidth="1"/>
    <col min="65" max="65" width="3.85546875" bestFit="1" customWidth="1"/>
    <col min="66" max="66" width="2" bestFit="1" customWidth="1"/>
    <col min="67" max="67" width="3" bestFit="1" customWidth="1"/>
    <col min="68" max="68" width="6.85546875" bestFit="1" customWidth="1"/>
    <col min="69" max="69" width="3.85546875" bestFit="1" customWidth="1"/>
    <col min="70" max="70" width="6.85546875" bestFit="1" customWidth="1"/>
    <col min="71" max="71" width="4" bestFit="1" customWidth="1"/>
    <col min="72" max="73" width="3" bestFit="1" customWidth="1"/>
    <col min="74" max="74" width="6.85546875" bestFit="1" customWidth="1"/>
    <col min="75" max="75" width="4.85546875" bestFit="1" customWidth="1"/>
    <col min="76" max="77" width="3" bestFit="1" customWidth="1"/>
    <col min="78" max="78" width="7.85546875" bestFit="1" customWidth="1"/>
    <col min="79" max="79" width="4.85546875" bestFit="1" customWidth="1"/>
    <col min="80" max="80" width="4" bestFit="1" customWidth="1"/>
    <col min="81" max="81" width="7.85546875" bestFit="1" customWidth="1"/>
    <col min="82" max="82" width="6.85546875" bestFit="1" customWidth="1"/>
    <col min="83" max="83" width="3.85546875" bestFit="1" customWidth="1"/>
    <col min="84" max="85" width="3" bestFit="1" customWidth="1"/>
    <col min="86" max="86" width="6.85546875" bestFit="1" customWidth="1"/>
    <col min="87" max="88" width="4" bestFit="1" customWidth="1"/>
    <col min="89" max="89" width="3" bestFit="1" customWidth="1"/>
    <col min="90" max="90" width="6.85546875" bestFit="1" customWidth="1"/>
    <col min="91" max="91" width="3.85546875" bestFit="1" customWidth="1"/>
    <col min="92" max="92" width="4" bestFit="1" customWidth="1"/>
    <col min="93" max="93" width="6.85546875" bestFit="1" customWidth="1"/>
    <col min="94" max="94" width="5" bestFit="1" customWidth="1"/>
    <col min="95" max="96" width="4" bestFit="1" customWidth="1"/>
    <col min="97" max="97" width="6.85546875" bestFit="1" customWidth="1"/>
    <col min="98" max="98" width="3.85546875" bestFit="1" customWidth="1"/>
    <col min="99" max="100" width="3" bestFit="1" customWidth="1"/>
    <col min="101" max="101" width="6.85546875" bestFit="1" customWidth="1"/>
    <col min="102" max="102" width="3.85546875" bestFit="1" customWidth="1"/>
    <col min="103" max="103" width="3" bestFit="1" customWidth="1"/>
    <col min="104" max="104" width="6.85546875" bestFit="1" customWidth="1"/>
    <col min="105" max="105" width="3.85546875" bestFit="1" customWidth="1"/>
    <col min="106" max="106" width="2" bestFit="1" customWidth="1"/>
    <col min="107" max="107" width="6.85546875" bestFit="1" customWidth="1"/>
    <col min="108" max="108" width="4" bestFit="1" customWidth="1"/>
    <col min="109" max="109" width="3" bestFit="1" customWidth="1"/>
    <col min="110" max="110" width="4" bestFit="1" customWidth="1"/>
    <col min="111" max="111" width="6.85546875" bestFit="1" customWidth="1"/>
    <col min="112" max="112" width="3.85546875" bestFit="1" customWidth="1"/>
    <col min="113" max="113" width="4" bestFit="1" customWidth="1"/>
    <col min="114" max="114" width="3" bestFit="1" customWidth="1"/>
    <col min="115" max="115" width="6.85546875" bestFit="1" customWidth="1"/>
    <col min="116" max="116" width="4.85546875" bestFit="1" customWidth="1"/>
    <col min="117" max="118" width="4" bestFit="1" customWidth="1"/>
    <col min="119" max="119" width="7.85546875" bestFit="1" customWidth="1"/>
    <col min="120" max="120" width="4.85546875" bestFit="1" customWidth="1"/>
    <col min="121" max="121" width="3" bestFit="1" customWidth="1"/>
    <col min="122" max="122" width="7.85546875" bestFit="1" customWidth="1"/>
    <col min="123" max="123" width="6.85546875" bestFit="1" customWidth="1"/>
    <col min="124" max="124" width="3.85546875" bestFit="1" customWidth="1"/>
    <col min="125" max="125" width="2" bestFit="1" customWidth="1"/>
    <col min="126" max="126" width="6.85546875" bestFit="1" customWidth="1"/>
    <col min="127" max="127" width="4" bestFit="1" customWidth="1"/>
    <col min="128" max="128" width="3" bestFit="1" customWidth="1"/>
    <col min="129" max="129" width="4" bestFit="1" customWidth="1"/>
    <col min="130" max="130" width="6.85546875" bestFit="1" customWidth="1"/>
    <col min="131" max="131" width="3.85546875" bestFit="1" customWidth="1"/>
    <col min="132" max="132" width="6.85546875" bestFit="1" customWidth="1"/>
    <col min="133" max="135" width="4" bestFit="1" customWidth="1"/>
    <col min="136" max="136" width="6.85546875" bestFit="1" customWidth="1"/>
    <col min="137" max="137" width="3.85546875" bestFit="1" customWidth="1"/>
    <col min="138" max="139" width="3" bestFit="1" customWidth="1"/>
    <col min="140" max="141" width="2" bestFit="1" customWidth="1"/>
    <col min="142" max="142" width="6.85546875" bestFit="1" customWidth="1"/>
    <col min="143" max="143" width="3.85546875" bestFit="1" customWidth="1"/>
    <col min="144" max="144" width="2" bestFit="1" customWidth="1"/>
    <col min="145" max="145" width="6.85546875" bestFit="1" customWidth="1"/>
    <col min="146" max="146" width="3.85546875" bestFit="1" customWidth="1"/>
    <col min="147" max="147" width="2" bestFit="1" customWidth="1"/>
    <col min="148" max="148" width="3" bestFit="1" customWidth="1"/>
    <col min="149" max="149" width="6.85546875" bestFit="1" customWidth="1"/>
    <col min="150" max="150" width="4" bestFit="1" customWidth="1"/>
    <col min="151" max="152" width="3" bestFit="1" customWidth="1"/>
    <col min="153" max="153" width="6.85546875" bestFit="1" customWidth="1"/>
    <col min="154" max="154" width="3.85546875" bestFit="1" customWidth="1"/>
    <col min="155" max="156" width="4" bestFit="1" customWidth="1"/>
    <col min="157" max="157" width="6.85546875" bestFit="1" customWidth="1"/>
    <col min="158" max="158" width="4.85546875" bestFit="1" customWidth="1"/>
    <col min="159" max="159" width="2" bestFit="1" customWidth="1"/>
    <col min="160" max="160" width="7.85546875" bestFit="1" customWidth="1"/>
    <col min="161" max="161" width="4.85546875" bestFit="1" customWidth="1"/>
    <col min="162" max="162" width="2" bestFit="1" customWidth="1"/>
    <col min="163" max="163" width="7.85546875" bestFit="1" customWidth="1"/>
    <col min="164" max="164" width="6.85546875" bestFit="1" customWidth="1"/>
    <col min="165" max="165" width="11.28515625" bestFit="1" customWidth="1"/>
  </cols>
  <sheetData>
    <row r="1" spans="1:42" x14ac:dyDescent="0.25">
      <c r="A1" s="1" t="s">
        <v>4</v>
      </c>
      <c r="B1" t="s">
        <v>15</v>
      </c>
    </row>
    <row r="2" spans="1:42" x14ac:dyDescent="0.25">
      <c r="A2" s="1" t="s">
        <v>1</v>
      </c>
      <c r="B2" t="s">
        <v>6</v>
      </c>
    </row>
    <row r="4" spans="1:42" x14ac:dyDescent="0.25">
      <c r="A4" s="1" t="s">
        <v>31</v>
      </c>
      <c r="B4" s="1" t="s">
        <v>30</v>
      </c>
    </row>
    <row r="5" spans="1:42" x14ac:dyDescent="0.25">
      <c r="B5">
        <v>1</v>
      </c>
      <c r="E5">
        <v>2</v>
      </c>
      <c r="H5">
        <v>3</v>
      </c>
      <c r="K5">
        <v>4</v>
      </c>
      <c r="N5">
        <v>5</v>
      </c>
      <c r="S5">
        <v>6</v>
      </c>
      <c r="V5">
        <v>7</v>
      </c>
      <c r="Y5">
        <v>8</v>
      </c>
      <c r="AB5">
        <v>9</v>
      </c>
      <c r="AE5">
        <v>10</v>
      </c>
      <c r="AH5">
        <v>12</v>
      </c>
      <c r="AK5" t="s">
        <v>29</v>
      </c>
    </row>
    <row r="6" spans="1:42" x14ac:dyDescent="0.25">
      <c r="A6" s="1" t="s">
        <v>27</v>
      </c>
      <c r="B6">
        <v>1</v>
      </c>
      <c r="C6">
        <v>2</v>
      </c>
      <c r="D6">
        <v>3</v>
      </c>
      <c r="E6">
        <v>1</v>
      </c>
      <c r="F6">
        <v>2</v>
      </c>
      <c r="G6">
        <v>3</v>
      </c>
      <c r="H6">
        <v>1</v>
      </c>
      <c r="I6">
        <v>2</v>
      </c>
      <c r="J6">
        <v>3</v>
      </c>
      <c r="K6">
        <v>1</v>
      </c>
      <c r="L6">
        <v>2</v>
      </c>
      <c r="M6">
        <v>3</v>
      </c>
      <c r="N6">
        <v>1</v>
      </c>
      <c r="O6">
        <v>2</v>
      </c>
      <c r="P6">
        <v>3</v>
      </c>
      <c r="Q6">
        <v>4</v>
      </c>
      <c r="R6">
        <v>5</v>
      </c>
      <c r="S6">
        <v>1</v>
      </c>
      <c r="T6">
        <v>2</v>
      </c>
      <c r="U6">
        <v>3</v>
      </c>
      <c r="V6">
        <v>1</v>
      </c>
      <c r="W6">
        <v>2</v>
      </c>
      <c r="X6">
        <v>3</v>
      </c>
      <c r="Y6">
        <v>1</v>
      </c>
      <c r="Z6">
        <v>2</v>
      </c>
      <c r="AA6">
        <v>3</v>
      </c>
      <c r="AB6">
        <v>1</v>
      </c>
      <c r="AC6">
        <v>2</v>
      </c>
      <c r="AD6">
        <v>3</v>
      </c>
      <c r="AE6">
        <v>1</v>
      </c>
      <c r="AF6">
        <v>2</v>
      </c>
      <c r="AG6">
        <v>3</v>
      </c>
      <c r="AH6">
        <v>1</v>
      </c>
      <c r="AI6">
        <v>2</v>
      </c>
      <c r="AJ6">
        <v>3</v>
      </c>
      <c r="AM6">
        <f>COUNTIF(B6:AJ6, "&gt;0.1")</f>
        <v>35</v>
      </c>
      <c r="AN6" t="s">
        <v>117</v>
      </c>
    </row>
    <row r="7" spans="1:42" x14ac:dyDescent="0.25">
      <c r="A7" s="2" t="s">
        <v>32</v>
      </c>
      <c r="B7" s="5">
        <v>29</v>
      </c>
      <c r="C7" s="5">
        <v>20</v>
      </c>
      <c r="D7" s="5"/>
      <c r="E7" s="5">
        <v>20</v>
      </c>
      <c r="F7" s="5">
        <v>10</v>
      </c>
      <c r="G7" s="5"/>
      <c r="H7" s="5"/>
      <c r="I7" s="5"/>
      <c r="J7" s="5">
        <v>20</v>
      </c>
      <c r="K7" s="5">
        <v>1150</v>
      </c>
      <c r="L7" s="5">
        <v>29</v>
      </c>
      <c r="M7" s="5">
        <v>28</v>
      </c>
      <c r="N7" s="5"/>
      <c r="O7" s="5"/>
      <c r="P7" s="5"/>
      <c r="Q7" s="5"/>
      <c r="R7" s="5"/>
      <c r="S7" s="5"/>
      <c r="T7" s="5"/>
      <c r="U7" s="5">
        <v>1</v>
      </c>
      <c r="V7" s="5">
        <v>20</v>
      </c>
      <c r="W7" s="5">
        <v>1</v>
      </c>
      <c r="X7" s="5"/>
      <c r="Y7" s="5"/>
      <c r="Z7" s="5">
        <v>20</v>
      </c>
      <c r="AA7" s="5"/>
      <c r="AB7" s="5">
        <v>10</v>
      </c>
      <c r="AC7" s="5"/>
      <c r="AD7" s="5"/>
      <c r="AE7" s="5"/>
      <c r="AF7" s="5"/>
      <c r="AG7" s="5"/>
      <c r="AH7" s="5">
        <v>20</v>
      </c>
      <c r="AI7" s="5"/>
      <c r="AJ7" s="5">
        <v>10</v>
      </c>
      <c r="AK7" s="5">
        <v>1388</v>
      </c>
      <c r="AM7">
        <f>COUNTIF(B7:AJ7, "&gt;0.1")</f>
        <v>15</v>
      </c>
      <c r="AO7">
        <f>AM7/AM6</f>
        <v>0.42857142857142855</v>
      </c>
      <c r="AP7" t="s">
        <v>122</v>
      </c>
    </row>
    <row r="8" spans="1:42" x14ac:dyDescent="0.25">
      <c r="A8" s="2" t="s">
        <v>33</v>
      </c>
      <c r="B8" s="5">
        <v>54</v>
      </c>
      <c r="C8" s="5"/>
      <c r="D8" s="5">
        <v>27</v>
      </c>
      <c r="E8" s="5">
        <v>272</v>
      </c>
      <c r="F8" s="5">
        <v>45</v>
      </c>
      <c r="G8" s="5">
        <v>580</v>
      </c>
      <c r="H8" s="5">
        <v>152</v>
      </c>
      <c r="I8" s="5"/>
      <c r="J8" s="5">
        <v>300</v>
      </c>
      <c r="K8" s="5">
        <v>482</v>
      </c>
      <c r="L8" s="5">
        <v>343</v>
      </c>
      <c r="M8" s="5">
        <v>507</v>
      </c>
      <c r="N8" s="5">
        <v>70</v>
      </c>
      <c r="O8" s="5">
        <v>5</v>
      </c>
      <c r="P8" s="5">
        <v>22</v>
      </c>
      <c r="Q8" s="5">
        <v>1</v>
      </c>
      <c r="R8" s="5">
        <v>5</v>
      </c>
      <c r="S8" s="5"/>
      <c r="T8" s="5">
        <v>1</v>
      </c>
      <c r="U8" s="5">
        <v>37</v>
      </c>
      <c r="V8" s="5">
        <v>2</v>
      </c>
      <c r="W8" s="5">
        <v>9</v>
      </c>
      <c r="X8" s="5">
        <v>65</v>
      </c>
      <c r="Y8" s="5">
        <v>121</v>
      </c>
      <c r="Z8" s="5">
        <v>94</v>
      </c>
      <c r="AA8" s="5">
        <v>16</v>
      </c>
      <c r="AB8" s="5">
        <v>350</v>
      </c>
      <c r="AC8" s="5">
        <v>155</v>
      </c>
      <c r="AD8" s="5">
        <v>184</v>
      </c>
      <c r="AE8" s="5">
        <v>7</v>
      </c>
      <c r="AF8" s="5">
        <v>26</v>
      </c>
      <c r="AG8" s="5">
        <v>15</v>
      </c>
      <c r="AH8" s="5">
        <v>13</v>
      </c>
      <c r="AI8" s="5"/>
      <c r="AJ8" s="5">
        <v>39</v>
      </c>
      <c r="AK8" s="5">
        <v>3999</v>
      </c>
      <c r="AM8">
        <f t="shared" ref="AM8:AM12" si="0">COUNTIF(B8:AJ8, "&gt;0.1")</f>
        <v>31</v>
      </c>
      <c r="AO8">
        <f>AM8/AM6</f>
        <v>0.88571428571428568</v>
      </c>
      <c r="AP8" t="s">
        <v>123</v>
      </c>
    </row>
    <row r="9" spans="1:42" x14ac:dyDescent="0.25">
      <c r="A9" s="2" t="s">
        <v>19</v>
      </c>
      <c r="B9" s="5"/>
      <c r="C9" s="5">
        <v>1</v>
      </c>
      <c r="D9" s="5"/>
      <c r="E9" s="5">
        <v>58</v>
      </c>
      <c r="F9" s="5">
        <v>788</v>
      </c>
      <c r="G9" s="5">
        <v>62</v>
      </c>
      <c r="H9" s="5">
        <v>850</v>
      </c>
      <c r="I9" s="5">
        <v>294</v>
      </c>
      <c r="J9" s="5">
        <v>340</v>
      </c>
      <c r="K9" s="5">
        <v>190</v>
      </c>
      <c r="L9" s="5">
        <v>116</v>
      </c>
      <c r="M9" s="5">
        <v>137</v>
      </c>
      <c r="N9" s="5"/>
      <c r="O9" s="5"/>
      <c r="P9" s="5">
        <v>20</v>
      </c>
      <c r="Q9" s="5"/>
      <c r="R9" s="5"/>
      <c r="S9" s="5">
        <v>20</v>
      </c>
      <c r="T9" s="5"/>
      <c r="U9" s="5">
        <v>6</v>
      </c>
      <c r="V9" s="5">
        <v>6</v>
      </c>
      <c r="W9" s="5">
        <v>6</v>
      </c>
      <c r="X9" s="5">
        <v>2</v>
      </c>
      <c r="Y9" s="5">
        <v>53</v>
      </c>
      <c r="Z9" s="5">
        <v>40</v>
      </c>
      <c r="AA9" s="5">
        <v>26</v>
      </c>
      <c r="AB9" s="5">
        <v>7</v>
      </c>
      <c r="AC9" s="5">
        <v>44</v>
      </c>
      <c r="AD9" s="5">
        <v>31</v>
      </c>
      <c r="AE9" s="5">
        <v>221</v>
      </c>
      <c r="AF9" s="5">
        <v>135</v>
      </c>
      <c r="AG9" s="5">
        <v>1</v>
      </c>
      <c r="AH9" s="5">
        <v>1</v>
      </c>
      <c r="AI9" s="5">
        <v>40</v>
      </c>
      <c r="AJ9" s="5">
        <v>55</v>
      </c>
      <c r="AK9" s="5">
        <v>3550</v>
      </c>
      <c r="AM9">
        <f t="shared" si="0"/>
        <v>28</v>
      </c>
      <c r="AO9">
        <v>1</v>
      </c>
      <c r="AP9" t="s">
        <v>124</v>
      </c>
    </row>
    <row r="10" spans="1:42" x14ac:dyDescent="0.25">
      <c r="A10" s="2" t="s">
        <v>20</v>
      </c>
      <c r="B10" s="5"/>
      <c r="C10" s="5"/>
      <c r="D10" s="5"/>
      <c r="E10" s="5">
        <v>61</v>
      </c>
      <c r="F10" s="5">
        <v>190</v>
      </c>
      <c r="G10" s="5">
        <v>100</v>
      </c>
      <c r="H10" s="5">
        <v>472</v>
      </c>
      <c r="I10" s="5">
        <v>1560</v>
      </c>
      <c r="J10" s="5">
        <v>680</v>
      </c>
      <c r="K10" s="5">
        <v>254</v>
      </c>
      <c r="L10" s="5">
        <v>620</v>
      </c>
      <c r="M10" s="5">
        <v>390</v>
      </c>
      <c r="N10" s="5"/>
      <c r="O10" s="5"/>
      <c r="P10" s="5"/>
      <c r="Q10" s="5"/>
      <c r="R10" s="5">
        <v>40</v>
      </c>
      <c r="S10" s="5">
        <v>1</v>
      </c>
      <c r="T10" s="5">
        <v>6</v>
      </c>
      <c r="U10" s="5">
        <v>4</v>
      </c>
      <c r="V10" s="5">
        <v>57</v>
      </c>
      <c r="W10" s="5"/>
      <c r="X10" s="5">
        <v>26</v>
      </c>
      <c r="Y10" s="5">
        <v>50</v>
      </c>
      <c r="Z10" s="5">
        <v>10</v>
      </c>
      <c r="AA10" s="5">
        <v>93</v>
      </c>
      <c r="AB10" s="5">
        <v>3</v>
      </c>
      <c r="AC10" s="5">
        <v>7</v>
      </c>
      <c r="AD10" s="5">
        <v>14</v>
      </c>
      <c r="AE10" s="5">
        <v>166</v>
      </c>
      <c r="AF10" s="5">
        <v>50</v>
      </c>
      <c r="AG10" s="5">
        <v>151</v>
      </c>
      <c r="AH10" s="5">
        <v>22</v>
      </c>
      <c r="AI10" s="5"/>
      <c r="AJ10" s="5">
        <v>24</v>
      </c>
      <c r="AK10" s="5">
        <v>5051</v>
      </c>
      <c r="AM10">
        <f t="shared" si="0"/>
        <v>26</v>
      </c>
    </row>
    <row r="11" spans="1:42" x14ac:dyDescent="0.25">
      <c r="A11" s="2" t="s">
        <v>21</v>
      </c>
      <c r="B11" s="5"/>
      <c r="C11" s="5">
        <v>20</v>
      </c>
      <c r="D11" s="5"/>
      <c r="E11" s="5">
        <v>153</v>
      </c>
      <c r="F11" s="5">
        <v>102</v>
      </c>
      <c r="G11" s="5">
        <v>40</v>
      </c>
      <c r="H11" s="5">
        <v>92</v>
      </c>
      <c r="I11" s="5">
        <v>1393</v>
      </c>
      <c r="J11" s="5">
        <v>1130</v>
      </c>
      <c r="K11" s="5">
        <v>210</v>
      </c>
      <c r="L11" s="5">
        <v>327</v>
      </c>
      <c r="M11" s="5">
        <v>152</v>
      </c>
      <c r="N11" s="5">
        <v>30</v>
      </c>
      <c r="O11" s="5"/>
      <c r="P11" s="5"/>
      <c r="Q11" s="5"/>
      <c r="R11" s="5"/>
      <c r="S11" s="5">
        <v>50</v>
      </c>
      <c r="T11" s="5">
        <v>1</v>
      </c>
      <c r="U11" s="5">
        <v>21</v>
      </c>
      <c r="V11" s="5">
        <v>28</v>
      </c>
      <c r="W11" s="5"/>
      <c r="X11" s="5"/>
      <c r="Y11" s="5">
        <v>220</v>
      </c>
      <c r="Z11" s="5">
        <v>3</v>
      </c>
      <c r="AA11" s="5">
        <v>10</v>
      </c>
      <c r="AB11" s="5">
        <v>50</v>
      </c>
      <c r="AC11" s="5">
        <v>220</v>
      </c>
      <c r="AD11" s="5">
        <v>5</v>
      </c>
      <c r="AE11" s="5">
        <v>88</v>
      </c>
      <c r="AF11" s="5">
        <v>231</v>
      </c>
      <c r="AG11" s="5">
        <v>18</v>
      </c>
      <c r="AH11" s="5">
        <v>3</v>
      </c>
      <c r="AI11" s="5"/>
      <c r="AJ11" s="5">
        <v>79</v>
      </c>
      <c r="AK11" s="5">
        <v>4676</v>
      </c>
      <c r="AM11">
        <f t="shared" si="0"/>
        <v>26</v>
      </c>
    </row>
    <row r="12" spans="1:42" x14ac:dyDescent="0.25">
      <c r="A12" s="2" t="s">
        <v>22</v>
      </c>
      <c r="B12" s="5"/>
      <c r="C12" s="5"/>
      <c r="D12" s="5"/>
      <c r="E12" s="5">
        <v>129</v>
      </c>
      <c r="F12" s="5">
        <v>70</v>
      </c>
      <c r="G12" s="5">
        <v>1085</v>
      </c>
      <c r="H12" s="5">
        <v>62</v>
      </c>
      <c r="I12" s="5">
        <v>1650</v>
      </c>
      <c r="J12" s="5">
        <v>450</v>
      </c>
      <c r="K12" s="5">
        <v>1205</v>
      </c>
      <c r="L12" s="5">
        <v>1295</v>
      </c>
      <c r="M12" s="5">
        <v>106</v>
      </c>
      <c r="N12" s="5">
        <v>50</v>
      </c>
      <c r="O12" s="5">
        <v>12</v>
      </c>
      <c r="P12" s="5">
        <v>10</v>
      </c>
      <c r="Q12" s="5">
        <v>20</v>
      </c>
      <c r="R12" s="5">
        <v>5</v>
      </c>
      <c r="S12" s="5"/>
      <c r="T12" s="5">
        <v>20</v>
      </c>
      <c r="U12" s="5"/>
      <c r="V12" s="5">
        <v>5</v>
      </c>
      <c r="W12" s="5"/>
      <c r="X12" s="5">
        <v>2</v>
      </c>
      <c r="Y12" s="5"/>
      <c r="Z12" s="5">
        <v>26</v>
      </c>
      <c r="AA12" s="5">
        <v>171</v>
      </c>
      <c r="AB12" s="5">
        <v>3</v>
      </c>
      <c r="AC12" s="5">
        <v>9</v>
      </c>
      <c r="AD12" s="5"/>
      <c r="AE12" s="5">
        <v>14</v>
      </c>
      <c r="AF12" s="5">
        <v>61</v>
      </c>
      <c r="AG12" s="5">
        <v>11</v>
      </c>
      <c r="AH12" s="5"/>
      <c r="AI12" s="5">
        <v>10</v>
      </c>
      <c r="AJ12" s="5">
        <v>55</v>
      </c>
      <c r="AK12" s="5">
        <v>6536</v>
      </c>
      <c r="AM12">
        <f t="shared" si="0"/>
        <v>26</v>
      </c>
    </row>
    <row r="13" spans="1:42" x14ac:dyDescent="0.25">
      <c r="A13" s="2" t="s">
        <v>29</v>
      </c>
      <c r="B13" s="5">
        <v>83</v>
      </c>
      <c r="C13" s="5">
        <v>41</v>
      </c>
      <c r="D13" s="5">
        <v>27</v>
      </c>
      <c r="E13" s="5">
        <v>693</v>
      </c>
      <c r="F13" s="5">
        <v>1205</v>
      </c>
      <c r="G13" s="5">
        <v>1867</v>
      </c>
      <c r="H13" s="5">
        <v>1628</v>
      </c>
      <c r="I13" s="5">
        <v>4897</v>
      </c>
      <c r="J13" s="5">
        <v>2920</v>
      </c>
      <c r="K13" s="5">
        <v>3491</v>
      </c>
      <c r="L13" s="5">
        <v>2730</v>
      </c>
      <c r="M13" s="5">
        <v>1320</v>
      </c>
      <c r="N13" s="5">
        <v>150</v>
      </c>
      <c r="O13" s="5">
        <v>17</v>
      </c>
      <c r="P13" s="5">
        <v>52</v>
      </c>
      <c r="Q13" s="5">
        <v>21</v>
      </c>
      <c r="R13" s="5">
        <v>50</v>
      </c>
      <c r="S13" s="5">
        <v>71</v>
      </c>
      <c r="T13" s="5">
        <v>28</v>
      </c>
      <c r="U13" s="5">
        <v>69</v>
      </c>
      <c r="V13" s="5">
        <v>118</v>
      </c>
      <c r="W13" s="5">
        <v>16</v>
      </c>
      <c r="X13" s="5">
        <v>95</v>
      </c>
      <c r="Y13" s="5">
        <v>444</v>
      </c>
      <c r="Z13" s="5">
        <v>193</v>
      </c>
      <c r="AA13" s="5">
        <v>316</v>
      </c>
      <c r="AB13" s="5">
        <v>423</v>
      </c>
      <c r="AC13" s="5">
        <v>435</v>
      </c>
      <c r="AD13" s="5">
        <v>234</v>
      </c>
      <c r="AE13" s="5">
        <v>496</v>
      </c>
      <c r="AF13" s="5">
        <v>503</v>
      </c>
      <c r="AG13" s="5">
        <v>196</v>
      </c>
      <c r="AH13" s="5">
        <v>59</v>
      </c>
      <c r="AI13" s="5">
        <v>50</v>
      </c>
      <c r="AJ13" s="5">
        <v>262</v>
      </c>
      <c r="AK13" s="5">
        <v>25200</v>
      </c>
    </row>
    <row r="14" spans="1:42" x14ac:dyDescent="0.25">
      <c r="B14" s="18">
        <f>B13/$AM$15</f>
        <v>2.0750000000000002</v>
      </c>
      <c r="C14" s="18">
        <f t="shared" ref="C14:AJ14" si="1">C13/$AM$15</f>
        <v>1.0249999999999999</v>
      </c>
      <c r="D14" s="18">
        <f t="shared" si="1"/>
        <v>0.67500000000000004</v>
      </c>
      <c r="E14" s="18">
        <f t="shared" si="1"/>
        <v>17.324999999999999</v>
      </c>
      <c r="F14" s="18">
        <f t="shared" si="1"/>
        <v>30.125</v>
      </c>
      <c r="G14" s="18">
        <f t="shared" si="1"/>
        <v>46.674999999999997</v>
      </c>
      <c r="H14" s="18">
        <f t="shared" si="1"/>
        <v>40.700000000000003</v>
      </c>
      <c r="I14" s="18">
        <f t="shared" si="1"/>
        <v>122.425</v>
      </c>
      <c r="J14" s="18">
        <f t="shared" si="1"/>
        <v>73</v>
      </c>
      <c r="K14" s="18">
        <f t="shared" si="1"/>
        <v>87.275000000000006</v>
      </c>
      <c r="L14" s="18">
        <f t="shared" si="1"/>
        <v>68.25</v>
      </c>
      <c r="M14" s="18">
        <f t="shared" si="1"/>
        <v>33</v>
      </c>
      <c r="N14" s="18">
        <f t="shared" si="1"/>
        <v>3.75</v>
      </c>
      <c r="O14" s="18">
        <f t="shared" si="1"/>
        <v>0.42499999999999999</v>
      </c>
      <c r="P14" s="18">
        <f t="shared" si="1"/>
        <v>1.3</v>
      </c>
      <c r="Q14" s="18">
        <f t="shared" si="1"/>
        <v>0.52500000000000002</v>
      </c>
      <c r="R14" s="18">
        <f t="shared" si="1"/>
        <v>1.25</v>
      </c>
      <c r="S14" s="18">
        <f t="shared" si="1"/>
        <v>1.7749999999999999</v>
      </c>
      <c r="T14" s="18">
        <f t="shared" si="1"/>
        <v>0.7</v>
      </c>
      <c r="U14" s="18">
        <f t="shared" si="1"/>
        <v>1.7250000000000001</v>
      </c>
      <c r="V14" s="18">
        <f t="shared" si="1"/>
        <v>2.95</v>
      </c>
      <c r="W14" s="18">
        <f t="shared" si="1"/>
        <v>0.4</v>
      </c>
      <c r="X14" s="18">
        <f t="shared" si="1"/>
        <v>2.375</v>
      </c>
      <c r="Y14" s="18">
        <f t="shared" si="1"/>
        <v>11.1</v>
      </c>
      <c r="Z14" s="18">
        <f t="shared" si="1"/>
        <v>4.8250000000000002</v>
      </c>
      <c r="AA14" s="18">
        <f t="shared" si="1"/>
        <v>7.9</v>
      </c>
      <c r="AB14" s="18">
        <f t="shared" si="1"/>
        <v>10.574999999999999</v>
      </c>
      <c r="AC14" s="18">
        <f t="shared" si="1"/>
        <v>10.875</v>
      </c>
      <c r="AD14" s="18">
        <f t="shared" si="1"/>
        <v>5.85</v>
      </c>
      <c r="AE14" s="18">
        <f t="shared" si="1"/>
        <v>12.4</v>
      </c>
      <c r="AF14" s="18">
        <f t="shared" si="1"/>
        <v>12.574999999999999</v>
      </c>
      <c r="AG14" s="18">
        <f t="shared" si="1"/>
        <v>4.9000000000000004</v>
      </c>
      <c r="AH14" s="18">
        <f t="shared" si="1"/>
        <v>1.4750000000000001</v>
      </c>
      <c r="AI14" s="18">
        <f t="shared" si="1"/>
        <v>1.25</v>
      </c>
      <c r="AJ14" s="18">
        <f t="shared" si="1"/>
        <v>6.55</v>
      </c>
      <c r="AM14" t="s">
        <v>118</v>
      </c>
    </row>
    <row r="15" spans="1:42" x14ac:dyDescent="0.25">
      <c r="AM15">
        <f>0.4*25*4</f>
        <v>40</v>
      </c>
    </row>
    <row r="20" spans="3:7" x14ac:dyDescent="0.25">
      <c r="C20" s="19" t="s">
        <v>120</v>
      </c>
      <c r="D20" s="19"/>
      <c r="E20" s="19"/>
      <c r="F20" s="19"/>
      <c r="G20" s="18">
        <f>MIN(B14:AJ14)</f>
        <v>0.4</v>
      </c>
    </row>
    <row r="21" spans="3:7" x14ac:dyDescent="0.25">
      <c r="C21" s="19" t="s">
        <v>121</v>
      </c>
      <c r="D21" s="19"/>
      <c r="E21" s="19"/>
      <c r="F21" s="19"/>
      <c r="G21" s="18">
        <f>MAX(B14:AJ14)</f>
        <v>122.425</v>
      </c>
    </row>
    <row r="22" spans="3:7" x14ac:dyDescent="0.25">
      <c r="C22" s="19" t="s">
        <v>119</v>
      </c>
      <c r="D22" s="19"/>
      <c r="E22" s="19"/>
      <c r="F22" s="19"/>
      <c r="G22" s="18">
        <f>AVERAGE(B14:AJ14)</f>
        <v>18.000000000000004</v>
      </c>
    </row>
  </sheetData>
  <mergeCells count="3">
    <mergeCell ref="C22:F22"/>
    <mergeCell ref="C20:F20"/>
    <mergeCell ref="C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351"/>
  <sheetViews>
    <sheetView zoomScale="110" zoomScaleNormal="110" workbookViewId="0">
      <pane ySplit="720" topLeftCell="A1615" activePane="bottomLeft"/>
      <selection sqref="A1:XFD1048576"/>
      <selection pane="bottomLeft" activeCell="H1619" sqref="H1619"/>
    </sheetView>
  </sheetViews>
  <sheetFormatPr defaultRowHeight="15" x14ac:dyDescent="0.25"/>
  <cols>
    <col min="5" max="5" width="15.7109375" bestFit="1" customWidth="1"/>
    <col min="6" max="6" width="10.7109375" bestFit="1" customWidth="1"/>
    <col min="8" max="8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9</v>
      </c>
      <c r="F1" t="s">
        <v>4</v>
      </c>
      <c r="G1" t="s">
        <v>5</v>
      </c>
      <c r="H1" t="s">
        <v>18</v>
      </c>
    </row>
    <row r="2" spans="1:8" hidden="1" x14ac:dyDescent="0.25">
      <c r="A2">
        <v>1</v>
      </c>
      <c r="B2" t="s">
        <v>6</v>
      </c>
      <c r="C2">
        <v>2</v>
      </c>
      <c r="D2">
        <v>1</v>
      </c>
      <c r="E2">
        <v>140</v>
      </c>
      <c r="F2" t="s">
        <v>8</v>
      </c>
      <c r="G2">
        <v>1</v>
      </c>
      <c r="H2" t="str">
        <f>VLOOKUP(E2,Vlookup!$A$2:$B$251,2,TRUE)</f>
        <v>05m</v>
      </c>
    </row>
    <row r="3" spans="1:8" hidden="1" x14ac:dyDescent="0.25">
      <c r="A3">
        <f>A2</f>
        <v>1</v>
      </c>
      <c r="B3" t="str">
        <f>B2</f>
        <v>N</v>
      </c>
      <c r="C3">
        <f>C2</f>
        <v>2</v>
      </c>
      <c r="D3">
        <f>D2</f>
        <v>1</v>
      </c>
      <c r="E3">
        <v>200</v>
      </c>
      <c r="F3" t="s">
        <v>10</v>
      </c>
      <c r="G3">
        <v>5</v>
      </c>
      <c r="H3" t="str">
        <f>VLOOKUP(E3,Vlookup!$A$2:$B$251,2,TRUE)</f>
        <v>05m</v>
      </c>
    </row>
    <row r="4" spans="1:8" hidden="1" x14ac:dyDescent="0.25">
      <c r="A4">
        <f t="shared" ref="A4:A67" si="0">A3</f>
        <v>1</v>
      </c>
      <c r="B4" t="str">
        <f t="shared" ref="B4:B67" si="1">B3</f>
        <v>N</v>
      </c>
      <c r="C4">
        <f t="shared" ref="C4:D67" si="2">C3</f>
        <v>2</v>
      </c>
      <c r="D4">
        <f t="shared" ref="D4:D14" si="3">D3</f>
        <v>1</v>
      </c>
      <c r="E4">
        <v>250</v>
      </c>
      <c r="F4" t="str">
        <f>F3</f>
        <v>PENPUM</v>
      </c>
      <c r="G4">
        <v>5</v>
      </c>
      <c r="H4" t="str">
        <f>VLOOKUP(E4,Vlookup!$A$2:$B$251,2,TRUE)</f>
        <v>05m</v>
      </c>
    </row>
    <row r="5" spans="1:8" hidden="1" x14ac:dyDescent="0.25">
      <c r="A5">
        <f t="shared" si="0"/>
        <v>1</v>
      </c>
      <c r="B5" t="str">
        <f t="shared" si="1"/>
        <v>N</v>
      </c>
      <c r="C5">
        <f t="shared" si="2"/>
        <v>2</v>
      </c>
      <c r="D5">
        <f t="shared" si="3"/>
        <v>1</v>
      </c>
      <c r="E5">
        <v>280</v>
      </c>
      <c r="F5" t="s">
        <v>11</v>
      </c>
      <c r="G5">
        <v>1</v>
      </c>
      <c r="H5" t="str">
        <f>VLOOKUP(E5,Vlookup!$A$2:$B$251,2,TRUE)</f>
        <v>05m</v>
      </c>
    </row>
    <row r="6" spans="1:8" hidden="1" x14ac:dyDescent="0.25">
      <c r="A6">
        <f t="shared" si="0"/>
        <v>1</v>
      </c>
      <c r="B6" t="str">
        <f t="shared" si="1"/>
        <v>N</v>
      </c>
      <c r="C6">
        <f t="shared" si="2"/>
        <v>2</v>
      </c>
      <c r="D6">
        <f t="shared" si="3"/>
        <v>1</v>
      </c>
      <c r="E6">
        <v>480</v>
      </c>
      <c r="F6" t="s">
        <v>12</v>
      </c>
      <c r="G6">
        <v>20</v>
      </c>
      <c r="H6" t="str">
        <f>VLOOKUP(E6,Vlookup!$A$2:$B$251,2,TRUE)</f>
        <v>05m</v>
      </c>
    </row>
    <row r="7" spans="1:8" hidden="1" x14ac:dyDescent="0.25">
      <c r="A7">
        <f t="shared" si="0"/>
        <v>1</v>
      </c>
      <c r="B7" t="str">
        <f t="shared" si="1"/>
        <v>N</v>
      </c>
      <c r="C7">
        <f t="shared" si="2"/>
        <v>2</v>
      </c>
      <c r="D7">
        <f t="shared" si="3"/>
        <v>1</v>
      </c>
      <c r="E7">
        <v>570</v>
      </c>
      <c r="F7" t="s">
        <v>13</v>
      </c>
      <c r="G7">
        <v>3</v>
      </c>
      <c r="H7" t="str">
        <f>VLOOKUP(E7,Vlookup!$A$2:$B$251,2,TRUE)</f>
        <v>10m</v>
      </c>
    </row>
    <row r="8" spans="1:8" hidden="1" x14ac:dyDescent="0.25">
      <c r="A8">
        <f t="shared" si="0"/>
        <v>1</v>
      </c>
      <c r="B8" t="str">
        <f t="shared" si="1"/>
        <v>N</v>
      </c>
      <c r="C8">
        <f t="shared" si="2"/>
        <v>2</v>
      </c>
      <c r="D8">
        <f t="shared" si="3"/>
        <v>1</v>
      </c>
      <c r="E8">
        <v>570</v>
      </c>
      <c r="F8" t="s">
        <v>11</v>
      </c>
      <c r="G8">
        <v>4</v>
      </c>
      <c r="H8" t="str">
        <f>VLOOKUP(E8,Vlookup!$A$2:$B$251,2,TRUE)</f>
        <v>10m</v>
      </c>
    </row>
    <row r="9" spans="1:8" hidden="1" x14ac:dyDescent="0.25">
      <c r="A9">
        <f t="shared" si="0"/>
        <v>1</v>
      </c>
      <c r="B9" t="str">
        <f t="shared" si="1"/>
        <v>N</v>
      </c>
      <c r="C9">
        <f t="shared" si="2"/>
        <v>2</v>
      </c>
      <c r="D9">
        <f t="shared" si="3"/>
        <v>1</v>
      </c>
      <c r="E9">
        <v>820</v>
      </c>
      <c r="F9" t="s">
        <v>12</v>
      </c>
      <c r="G9">
        <v>10</v>
      </c>
      <c r="H9" t="str">
        <f>VLOOKUP(E9,Vlookup!$A$2:$B$251,2,TRUE)</f>
        <v>10m</v>
      </c>
    </row>
    <row r="10" spans="1:8" hidden="1" x14ac:dyDescent="0.25">
      <c r="A10">
        <f t="shared" si="0"/>
        <v>1</v>
      </c>
      <c r="B10" t="str">
        <f t="shared" si="1"/>
        <v>N</v>
      </c>
      <c r="C10">
        <f t="shared" si="2"/>
        <v>2</v>
      </c>
      <c r="D10">
        <f t="shared" si="3"/>
        <v>1</v>
      </c>
      <c r="E10">
        <v>940</v>
      </c>
      <c r="F10" t="s">
        <v>8</v>
      </c>
      <c r="G10">
        <v>1</v>
      </c>
      <c r="H10" t="str">
        <f>VLOOKUP(E10,Vlookup!$A$2:$B$251,2,TRUE)</f>
        <v>10m</v>
      </c>
    </row>
    <row r="11" spans="1:8" hidden="1" x14ac:dyDescent="0.25">
      <c r="A11">
        <f t="shared" si="0"/>
        <v>1</v>
      </c>
      <c r="B11" t="str">
        <f t="shared" si="1"/>
        <v>N</v>
      </c>
      <c r="C11">
        <f t="shared" si="2"/>
        <v>2</v>
      </c>
      <c r="D11">
        <f t="shared" si="3"/>
        <v>1</v>
      </c>
      <c r="E11">
        <v>1320</v>
      </c>
      <c r="F11" t="s">
        <v>13</v>
      </c>
      <c r="G11">
        <v>1</v>
      </c>
      <c r="H11" t="str">
        <f>VLOOKUP(E11,Vlookup!$A$2:$B$251,2,TRUE)</f>
        <v>15m</v>
      </c>
    </row>
    <row r="12" spans="1:8" hidden="1" x14ac:dyDescent="0.25">
      <c r="A12">
        <f t="shared" si="0"/>
        <v>1</v>
      </c>
      <c r="B12" t="str">
        <f t="shared" si="1"/>
        <v>N</v>
      </c>
      <c r="C12">
        <f t="shared" si="2"/>
        <v>2</v>
      </c>
      <c r="D12">
        <f t="shared" si="3"/>
        <v>1</v>
      </c>
      <c r="E12">
        <v>1440</v>
      </c>
      <c r="F12" t="str">
        <f>F11</f>
        <v>ASTER</v>
      </c>
      <c r="G12">
        <v>4</v>
      </c>
      <c r="H12" t="str">
        <f>VLOOKUP(E12,Vlookup!$A$2:$B$251,2,TRUE)</f>
        <v>15m</v>
      </c>
    </row>
    <row r="13" spans="1:8" hidden="1" x14ac:dyDescent="0.25">
      <c r="A13">
        <f t="shared" si="0"/>
        <v>1</v>
      </c>
      <c r="B13" t="str">
        <f t="shared" si="1"/>
        <v>N</v>
      </c>
      <c r="C13">
        <f t="shared" si="2"/>
        <v>2</v>
      </c>
      <c r="D13">
        <f t="shared" si="3"/>
        <v>1</v>
      </c>
      <c r="E13">
        <v>1640</v>
      </c>
      <c r="F13" t="s">
        <v>8</v>
      </c>
      <c r="G13">
        <v>1</v>
      </c>
      <c r="H13" t="str">
        <f>VLOOKUP(E13,Vlookup!$A$2:$B$251,2,TRUE)</f>
        <v>20m</v>
      </c>
    </row>
    <row r="14" spans="1:8" hidden="1" x14ac:dyDescent="0.25">
      <c r="A14">
        <f t="shared" si="0"/>
        <v>1</v>
      </c>
      <c r="B14" t="str">
        <f t="shared" si="1"/>
        <v>N</v>
      </c>
      <c r="C14">
        <f t="shared" si="2"/>
        <v>2</v>
      </c>
      <c r="D14">
        <f t="shared" si="3"/>
        <v>1</v>
      </c>
      <c r="E14">
        <v>2170</v>
      </c>
      <c r="F14" t="s">
        <v>14</v>
      </c>
      <c r="G14">
        <v>10000</v>
      </c>
      <c r="H14" t="str">
        <f>VLOOKUP(E14,Vlookup!$A$2:$B$251,2,TRUE)</f>
        <v>25m</v>
      </c>
    </row>
    <row r="15" spans="1:8" hidden="1" x14ac:dyDescent="0.25">
      <c r="A15">
        <f t="shared" si="0"/>
        <v>1</v>
      </c>
      <c r="B15" t="str">
        <f t="shared" si="1"/>
        <v>N</v>
      </c>
      <c r="C15">
        <f t="shared" si="2"/>
        <v>2</v>
      </c>
      <c r="D15">
        <v>2</v>
      </c>
      <c r="E15">
        <v>200</v>
      </c>
      <c r="F15" t="s">
        <v>11</v>
      </c>
      <c r="G15">
        <v>1</v>
      </c>
      <c r="H15" t="str">
        <f>VLOOKUP(E15,Vlookup!$A$2:$B$251,2,TRUE)</f>
        <v>05m</v>
      </c>
    </row>
    <row r="16" spans="1:8" hidden="1" x14ac:dyDescent="0.25">
      <c r="A16">
        <f t="shared" si="0"/>
        <v>1</v>
      </c>
      <c r="B16" t="str">
        <f t="shared" si="1"/>
        <v>N</v>
      </c>
      <c r="C16">
        <f t="shared" si="2"/>
        <v>2</v>
      </c>
      <c r="D16">
        <f>D15</f>
        <v>2</v>
      </c>
      <c r="E16">
        <v>230</v>
      </c>
      <c r="F16" t="str">
        <f>F15</f>
        <v>HYDDIS</v>
      </c>
      <c r="G16">
        <v>1</v>
      </c>
      <c r="H16" t="str">
        <f>VLOOKUP(E16,Vlookup!$A$2:$B$251,2,TRUE)</f>
        <v>05m</v>
      </c>
    </row>
    <row r="17" spans="1:8" hidden="1" x14ac:dyDescent="0.25">
      <c r="A17">
        <f t="shared" si="0"/>
        <v>1</v>
      </c>
      <c r="B17" t="str">
        <f t="shared" si="1"/>
        <v>N</v>
      </c>
      <c r="C17">
        <f t="shared" si="2"/>
        <v>2</v>
      </c>
      <c r="D17">
        <f>D16</f>
        <v>2</v>
      </c>
      <c r="E17">
        <v>340</v>
      </c>
      <c r="F17" t="str">
        <f>F16</f>
        <v>HYDDIS</v>
      </c>
      <c r="G17">
        <v>2</v>
      </c>
      <c r="H17" t="str">
        <f>VLOOKUP(E17,Vlookup!$A$2:$B$251,2,TRUE)</f>
        <v>05m</v>
      </c>
    </row>
    <row r="18" spans="1:8" hidden="1" x14ac:dyDescent="0.25">
      <c r="A18">
        <f t="shared" si="0"/>
        <v>1</v>
      </c>
      <c r="B18" t="str">
        <f t="shared" si="1"/>
        <v>N</v>
      </c>
      <c r="C18">
        <f t="shared" si="2"/>
        <v>2</v>
      </c>
      <c r="D18">
        <f>D17</f>
        <v>2</v>
      </c>
      <c r="E18">
        <v>400</v>
      </c>
      <c r="F18" t="s">
        <v>8</v>
      </c>
      <c r="G18">
        <v>1</v>
      </c>
      <c r="H18" t="str">
        <f>VLOOKUP(E18,Vlookup!$A$2:$B$251,2,TRUE)</f>
        <v>05m</v>
      </c>
    </row>
    <row r="19" spans="1:8" hidden="1" x14ac:dyDescent="0.25">
      <c r="A19">
        <f t="shared" si="0"/>
        <v>1</v>
      </c>
      <c r="B19" t="str">
        <f t="shared" si="1"/>
        <v>N</v>
      </c>
      <c r="C19">
        <f t="shared" si="2"/>
        <v>2</v>
      </c>
      <c r="D19">
        <f t="shared" si="2"/>
        <v>2</v>
      </c>
      <c r="E19">
        <v>480</v>
      </c>
      <c r="F19" t="s">
        <v>12</v>
      </c>
      <c r="G19">
        <v>50</v>
      </c>
      <c r="H19" t="str">
        <f>VLOOKUP(E19,Vlookup!$A$2:$B$251,2,TRUE)</f>
        <v>05m</v>
      </c>
    </row>
    <row r="20" spans="1:8" hidden="1" x14ac:dyDescent="0.25">
      <c r="A20">
        <f t="shared" si="0"/>
        <v>1</v>
      </c>
      <c r="B20" t="str">
        <f t="shared" si="1"/>
        <v>N</v>
      </c>
      <c r="C20">
        <f t="shared" si="2"/>
        <v>2</v>
      </c>
      <c r="D20">
        <f t="shared" si="2"/>
        <v>2</v>
      </c>
      <c r="E20">
        <v>480</v>
      </c>
      <c r="F20" t="s">
        <v>8</v>
      </c>
      <c r="G20">
        <v>1</v>
      </c>
      <c r="H20" t="str">
        <f>VLOOKUP(E20,Vlookup!$A$2:$B$251,2,TRUE)</f>
        <v>05m</v>
      </c>
    </row>
    <row r="21" spans="1:8" hidden="1" x14ac:dyDescent="0.25">
      <c r="A21">
        <f t="shared" si="0"/>
        <v>1</v>
      </c>
      <c r="B21" t="str">
        <f t="shared" si="1"/>
        <v>N</v>
      </c>
      <c r="C21">
        <f t="shared" si="2"/>
        <v>2</v>
      </c>
      <c r="D21">
        <f t="shared" si="2"/>
        <v>2</v>
      </c>
      <c r="E21">
        <v>550</v>
      </c>
      <c r="F21" t="str">
        <f>F20</f>
        <v>WAHPYG</v>
      </c>
      <c r="G21">
        <v>1</v>
      </c>
      <c r="H21" t="str">
        <f>VLOOKUP(E21,Vlookup!$A$2:$B$251,2,TRUE)</f>
        <v>10m</v>
      </c>
    </row>
    <row r="22" spans="1:8" hidden="1" x14ac:dyDescent="0.25">
      <c r="A22">
        <f t="shared" si="0"/>
        <v>1</v>
      </c>
      <c r="B22" t="str">
        <f t="shared" si="1"/>
        <v>N</v>
      </c>
      <c r="C22">
        <f t="shared" si="2"/>
        <v>2</v>
      </c>
      <c r="D22">
        <f t="shared" si="2"/>
        <v>2</v>
      </c>
      <c r="E22">
        <v>550</v>
      </c>
      <c r="F22" t="s">
        <v>12</v>
      </c>
      <c r="G22">
        <v>20</v>
      </c>
      <c r="H22" t="str">
        <f>VLOOKUP(E22,Vlookup!$A$2:$B$251,2,TRUE)</f>
        <v>10m</v>
      </c>
    </row>
    <row r="23" spans="1:8" hidden="1" x14ac:dyDescent="0.25">
      <c r="A23">
        <f t="shared" si="0"/>
        <v>1</v>
      </c>
      <c r="B23" t="str">
        <f t="shared" si="1"/>
        <v>N</v>
      </c>
      <c r="C23">
        <f t="shared" si="2"/>
        <v>2</v>
      </c>
      <c r="D23">
        <f t="shared" si="2"/>
        <v>2</v>
      </c>
      <c r="E23">
        <v>630</v>
      </c>
      <c r="F23" t="str">
        <f>F22</f>
        <v>PIMORE</v>
      </c>
      <c r="G23">
        <v>50</v>
      </c>
      <c r="H23" t="str">
        <f>VLOOKUP(E23,Vlookup!$A$2:$B$251,2,TRUE)</f>
        <v>10m</v>
      </c>
    </row>
    <row r="24" spans="1:8" hidden="1" x14ac:dyDescent="0.25">
      <c r="A24">
        <f t="shared" si="0"/>
        <v>1</v>
      </c>
      <c r="B24" t="str">
        <f t="shared" si="1"/>
        <v>N</v>
      </c>
      <c r="C24">
        <f t="shared" si="2"/>
        <v>2</v>
      </c>
      <c r="D24">
        <f t="shared" si="2"/>
        <v>2</v>
      </c>
      <c r="E24">
        <v>780</v>
      </c>
      <c r="F24" t="s">
        <v>10</v>
      </c>
      <c r="G24">
        <v>2</v>
      </c>
      <c r="H24" t="str">
        <f>VLOOKUP(E24,Vlookup!$A$2:$B$251,2,TRUE)</f>
        <v>10m</v>
      </c>
    </row>
    <row r="25" spans="1:8" hidden="1" x14ac:dyDescent="0.25">
      <c r="A25">
        <f t="shared" si="0"/>
        <v>1</v>
      </c>
      <c r="B25" t="str">
        <f t="shared" si="1"/>
        <v>N</v>
      </c>
      <c r="C25">
        <f t="shared" si="2"/>
        <v>2</v>
      </c>
      <c r="D25">
        <f t="shared" si="2"/>
        <v>2</v>
      </c>
      <c r="E25">
        <v>900</v>
      </c>
      <c r="F25" t="str">
        <f>F24</f>
        <v>PENPUM</v>
      </c>
      <c r="G25">
        <v>3</v>
      </c>
      <c r="H25" t="str">
        <f>VLOOKUP(E25,Vlookup!$A$2:$B$251,2,TRUE)</f>
        <v>10m</v>
      </c>
    </row>
    <row r="26" spans="1:8" hidden="1" x14ac:dyDescent="0.25">
      <c r="A26">
        <f t="shared" si="0"/>
        <v>1</v>
      </c>
      <c r="B26" t="str">
        <f t="shared" si="1"/>
        <v>N</v>
      </c>
      <c r="C26">
        <f t="shared" si="2"/>
        <v>2</v>
      </c>
      <c r="D26">
        <f t="shared" si="2"/>
        <v>2</v>
      </c>
      <c r="E26">
        <v>1000</v>
      </c>
      <c r="F26" t="s">
        <v>12</v>
      </c>
      <c r="G26">
        <v>200</v>
      </c>
      <c r="H26" t="str">
        <f>VLOOKUP(E26,Vlookup!$A$2:$B$251,2,TRUE)</f>
        <v>10m</v>
      </c>
    </row>
    <row r="27" spans="1:8" hidden="1" x14ac:dyDescent="0.25">
      <c r="A27">
        <f t="shared" si="0"/>
        <v>1</v>
      </c>
      <c r="B27" t="str">
        <f t="shared" si="1"/>
        <v>N</v>
      </c>
      <c r="C27">
        <f t="shared" si="2"/>
        <v>2</v>
      </c>
      <c r="D27">
        <f t="shared" si="2"/>
        <v>2</v>
      </c>
      <c r="E27">
        <v>1120</v>
      </c>
      <c r="F27" t="s">
        <v>12</v>
      </c>
      <c r="G27">
        <v>100</v>
      </c>
      <c r="H27" t="str">
        <f>VLOOKUP(E27,Vlookup!$A$2:$B$251,2,TRUE)</f>
        <v>15m</v>
      </c>
    </row>
    <row r="28" spans="1:8" hidden="1" x14ac:dyDescent="0.25">
      <c r="A28">
        <f t="shared" si="0"/>
        <v>1</v>
      </c>
      <c r="B28" t="str">
        <f t="shared" si="1"/>
        <v>N</v>
      </c>
      <c r="C28">
        <f t="shared" si="2"/>
        <v>2</v>
      </c>
      <c r="D28">
        <f t="shared" si="2"/>
        <v>2</v>
      </c>
      <c r="E28">
        <v>1220</v>
      </c>
      <c r="F28" t="s">
        <v>11</v>
      </c>
      <c r="G28">
        <v>2</v>
      </c>
      <c r="H28" t="str">
        <f>VLOOKUP(E28,Vlookup!$A$2:$B$251,2,TRUE)</f>
        <v>15m</v>
      </c>
    </row>
    <row r="29" spans="1:8" hidden="1" x14ac:dyDescent="0.25">
      <c r="A29">
        <f t="shared" si="0"/>
        <v>1</v>
      </c>
      <c r="B29" t="str">
        <f t="shared" si="1"/>
        <v>N</v>
      </c>
      <c r="C29">
        <f t="shared" si="2"/>
        <v>2</v>
      </c>
      <c r="D29">
        <f t="shared" si="2"/>
        <v>2</v>
      </c>
      <c r="E29">
        <v>1580</v>
      </c>
      <c r="F29" t="s">
        <v>14</v>
      </c>
      <c r="G29">
        <v>10000</v>
      </c>
      <c r="H29" t="str">
        <f>VLOOKUP(E29,Vlookup!$A$2:$B$251,2,TRUE)</f>
        <v>20m</v>
      </c>
    </row>
    <row r="30" spans="1:8" x14ac:dyDescent="0.25">
      <c r="A30">
        <f t="shared" si="0"/>
        <v>1</v>
      </c>
      <c r="B30" t="str">
        <f t="shared" si="1"/>
        <v>N</v>
      </c>
      <c r="C30">
        <f t="shared" si="2"/>
        <v>2</v>
      </c>
      <c r="D30">
        <f t="shared" si="2"/>
        <v>2</v>
      </c>
      <c r="E30">
        <v>1700</v>
      </c>
      <c r="F30" t="s">
        <v>15</v>
      </c>
      <c r="G30">
        <v>20</v>
      </c>
      <c r="H30" t="str">
        <f>VLOOKUP(E30,Vlookup!$A$2:$B$251,2,TRUE)</f>
        <v>20m</v>
      </c>
    </row>
    <row r="31" spans="1:8" hidden="1" x14ac:dyDescent="0.25">
      <c r="A31">
        <f t="shared" si="0"/>
        <v>1</v>
      </c>
      <c r="B31" t="str">
        <f t="shared" si="1"/>
        <v>N</v>
      </c>
      <c r="C31">
        <f t="shared" si="2"/>
        <v>2</v>
      </c>
      <c r="D31">
        <f t="shared" si="2"/>
        <v>2</v>
      </c>
      <c r="E31">
        <v>1860</v>
      </c>
      <c r="F31" t="s">
        <v>13</v>
      </c>
      <c r="G31">
        <v>2</v>
      </c>
      <c r="H31" t="str">
        <f>VLOOKUP(E31,Vlookup!$A$2:$B$251,2,TRUE)</f>
        <v>20m</v>
      </c>
    </row>
    <row r="32" spans="1:8" hidden="1" x14ac:dyDescent="0.25">
      <c r="A32">
        <f t="shared" si="0"/>
        <v>1</v>
      </c>
      <c r="B32" t="str">
        <f t="shared" si="1"/>
        <v>N</v>
      </c>
      <c r="C32">
        <f t="shared" si="2"/>
        <v>2</v>
      </c>
      <c r="D32">
        <f t="shared" si="2"/>
        <v>2</v>
      </c>
      <c r="E32">
        <v>2020</v>
      </c>
      <c r="F32" t="str">
        <f>F31</f>
        <v>ASTER</v>
      </c>
      <c r="G32">
        <v>1</v>
      </c>
      <c r="H32" t="str">
        <f>VLOOKUP(E32,Vlookup!$A$2:$B$251,2,TRUE)</f>
        <v>25m</v>
      </c>
    </row>
    <row r="33" spans="1:8" hidden="1" x14ac:dyDescent="0.25">
      <c r="A33">
        <f t="shared" si="0"/>
        <v>1</v>
      </c>
      <c r="B33" t="str">
        <f t="shared" si="1"/>
        <v>N</v>
      </c>
      <c r="C33">
        <f t="shared" si="2"/>
        <v>2</v>
      </c>
      <c r="D33">
        <f t="shared" si="2"/>
        <v>2</v>
      </c>
      <c r="E33">
        <v>2440</v>
      </c>
      <c r="F33" t="s">
        <v>16</v>
      </c>
      <c r="G33">
        <v>3</v>
      </c>
      <c r="H33" t="str">
        <f>VLOOKUP(E33,Vlookup!$A$2:$B$251,2,TRUE)</f>
        <v>25m</v>
      </c>
    </row>
    <row r="34" spans="1:8" x14ac:dyDescent="0.25">
      <c r="A34">
        <f t="shared" si="0"/>
        <v>1</v>
      </c>
      <c r="B34" t="str">
        <f t="shared" si="1"/>
        <v>N</v>
      </c>
      <c r="C34">
        <f t="shared" si="2"/>
        <v>2</v>
      </c>
      <c r="D34">
        <v>3</v>
      </c>
      <c r="E34">
        <v>90</v>
      </c>
      <c r="F34" t="s">
        <v>15</v>
      </c>
      <c r="G34">
        <v>20</v>
      </c>
      <c r="H34" t="str">
        <f>VLOOKUP(E34,Vlookup!$A$2:$B$251,2,TRUE)</f>
        <v>01m</v>
      </c>
    </row>
    <row r="35" spans="1:8" hidden="1" x14ac:dyDescent="0.25">
      <c r="A35">
        <f t="shared" si="0"/>
        <v>1</v>
      </c>
      <c r="B35" t="str">
        <f t="shared" si="1"/>
        <v>N</v>
      </c>
      <c r="C35">
        <f t="shared" si="2"/>
        <v>2</v>
      </c>
      <c r="D35">
        <f t="shared" si="2"/>
        <v>3</v>
      </c>
      <c r="E35">
        <v>230</v>
      </c>
      <c r="F35" t="s">
        <v>12</v>
      </c>
      <c r="G35">
        <v>20</v>
      </c>
      <c r="H35" t="str">
        <f>VLOOKUP(E35,Vlookup!$A$2:$B$251,2,TRUE)</f>
        <v>05m</v>
      </c>
    </row>
    <row r="36" spans="1:8" hidden="1" x14ac:dyDescent="0.25">
      <c r="A36">
        <f t="shared" si="0"/>
        <v>1</v>
      </c>
      <c r="B36" t="str">
        <f t="shared" si="1"/>
        <v>N</v>
      </c>
      <c r="C36">
        <f t="shared" si="2"/>
        <v>2</v>
      </c>
      <c r="D36">
        <f t="shared" si="2"/>
        <v>3</v>
      </c>
      <c r="E36">
        <v>750</v>
      </c>
      <c r="F36" t="s">
        <v>13</v>
      </c>
      <c r="G36">
        <v>1</v>
      </c>
      <c r="H36" t="str">
        <f>VLOOKUP(E36,Vlookup!$A$2:$B$251,2,TRUE)</f>
        <v>10m</v>
      </c>
    </row>
    <row r="37" spans="1:8" x14ac:dyDescent="0.25">
      <c r="A37">
        <f t="shared" si="0"/>
        <v>1</v>
      </c>
      <c r="B37" t="str">
        <f t="shared" si="1"/>
        <v>N</v>
      </c>
      <c r="C37">
        <f t="shared" si="2"/>
        <v>2</v>
      </c>
      <c r="D37">
        <f t="shared" si="2"/>
        <v>3</v>
      </c>
      <c r="E37">
        <v>850</v>
      </c>
      <c r="F37" t="s">
        <v>15</v>
      </c>
      <c r="G37">
        <v>1</v>
      </c>
      <c r="H37" t="str">
        <f>VLOOKUP(E37,Vlookup!$A$2:$B$251,2,TRUE)</f>
        <v>10m</v>
      </c>
    </row>
    <row r="38" spans="1:8" hidden="1" x14ac:dyDescent="0.25">
      <c r="A38">
        <f t="shared" si="0"/>
        <v>1</v>
      </c>
      <c r="B38" t="str">
        <f t="shared" si="1"/>
        <v>N</v>
      </c>
      <c r="C38">
        <f t="shared" si="2"/>
        <v>2</v>
      </c>
      <c r="D38">
        <f t="shared" si="2"/>
        <v>3</v>
      </c>
      <c r="E38">
        <v>1300</v>
      </c>
      <c r="F38" t="s">
        <v>12</v>
      </c>
      <c r="G38">
        <v>10000</v>
      </c>
      <c r="H38" t="str">
        <f>VLOOKUP(E38,Vlookup!$A$2:$B$251,2,TRUE)</f>
        <v>15m</v>
      </c>
    </row>
    <row r="39" spans="1:8" hidden="1" x14ac:dyDescent="0.25">
      <c r="A39">
        <f t="shared" si="0"/>
        <v>1</v>
      </c>
      <c r="B39" t="str">
        <f t="shared" si="1"/>
        <v>N</v>
      </c>
      <c r="C39">
        <f t="shared" si="2"/>
        <v>2</v>
      </c>
      <c r="D39">
        <f t="shared" si="2"/>
        <v>3</v>
      </c>
      <c r="E39">
        <v>1540</v>
      </c>
      <c r="F39" t="str">
        <f>F38</f>
        <v>PIMORE</v>
      </c>
      <c r="G39">
        <v>4</v>
      </c>
      <c r="H39" t="str">
        <f>VLOOKUP(E39,Vlookup!$A$2:$B$251,2,TRUE)</f>
        <v>20m</v>
      </c>
    </row>
    <row r="40" spans="1:8" hidden="1" x14ac:dyDescent="0.25">
      <c r="A40">
        <f t="shared" si="0"/>
        <v>1</v>
      </c>
      <c r="B40" t="str">
        <f t="shared" si="1"/>
        <v>N</v>
      </c>
      <c r="C40">
        <f t="shared" si="2"/>
        <v>2</v>
      </c>
      <c r="D40">
        <f t="shared" si="2"/>
        <v>3</v>
      </c>
      <c r="E40">
        <v>1730</v>
      </c>
      <c r="F40" t="s">
        <v>8</v>
      </c>
      <c r="G40">
        <v>1</v>
      </c>
      <c r="H40" t="str">
        <f>VLOOKUP(E40,Vlookup!$A$2:$B$251,2,TRUE)</f>
        <v>20m</v>
      </c>
    </row>
    <row r="41" spans="1:8" hidden="1" x14ac:dyDescent="0.25">
      <c r="A41">
        <f t="shared" si="0"/>
        <v>1</v>
      </c>
      <c r="B41" t="str">
        <f t="shared" si="1"/>
        <v>N</v>
      </c>
      <c r="C41">
        <f t="shared" si="2"/>
        <v>2</v>
      </c>
      <c r="D41">
        <v>4</v>
      </c>
      <c r="E41">
        <v>70</v>
      </c>
      <c r="F41" t="s">
        <v>12</v>
      </c>
      <c r="G41">
        <v>20</v>
      </c>
      <c r="H41" t="str">
        <f>VLOOKUP(E41,Vlookup!$A$2:$B$251,2,TRUE)</f>
        <v>01m</v>
      </c>
    </row>
    <row r="42" spans="1:8" hidden="1" x14ac:dyDescent="0.25">
      <c r="A42">
        <f t="shared" si="0"/>
        <v>1</v>
      </c>
      <c r="B42" t="str">
        <f t="shared" si="1"/>
        <v>N</v>
      </c>
      <c r="C42">
        <f t="shared" si="2"/>
        <v>2</v>
      </c>
      <c r="D42">
        <f t="shared" si="2"/>
        <v>4</v>
      </c>
      <c r="E42">
        <v>90</v>
      </c>
      <c r="F42" t="s">
        <v>8</v>
      </c>
      <c r="G42">
        <v>1</v>
      </c>
      <c r="H42" t="str">
        <f>VLOOKUP(E42,Vlookup!$A$2:$B$251,2,TRUE)</f>
        <v>01m</v>
      </c>
    </row>
    <row r="43" spans="1:8" hidden="1" x14ac:dyDescent="0.25">
      <c r="A43">
        <f t="shared" si="0"/>
        <v>1</v>
      </c>
      <c r="B43" t="str">
        <f t="shared" si="1"/>
        <v>N</v>
      </c>
      <c r="C43">
        <f t="shared" si="2"/>
        <v>2</v>
      </c>
      <c r="D43">
        <f t="shared" si="2"/>
        <v>4</v>
      </c>
      <c r="E43">
        <v>240</v>
      </c>
      <c r="F43" t="s">
        <v>10</v>
      </c>
      <c r="G43">
        <v>20</v>
      </c>
      <c r="H43" t="str">
        <f>VLOOKUP(E43,Vlookup!$A$2:$B$251,2,TRUE)</f>
        <v>05m</v>
      </c>
    </row>
    <row r="44" spans="1:8" hidden="1" x14ac:dyDescent="0.25">
      <c r="A44">
        <f t="shared" si="0"/>
        <v>1</v>
      </c>
      <c r="B44" t="str">
        <f t="shared" si="1"/>
        <v>N</v>
      </c>
      <c r="C44">
        <f t="shared" si="2"/>
        <v>2</v>
      </c>
      <c r="D44">
        <f t="shared" si="2"/>
        <v>4</v>
      </c>
      <c r="E44">
        <v>280</v>
      </c>
      <c r="F44" t="s">
        <v>8</v>
      </c>
      <c r="G44">
        <v>2</v>
      </c>
      <c r="H44" t="str">
        <f>VLOOKUP(E44,Vlookup!$A$2:$B$251,2,TRUE)</f>
        <v>05m</v>
      </c>
    </row>
    <row r="45" spans="1:8" hidden="1" x14ac:dyDescent="0.25">
      <c r="A45">
        <f t="shared" si="0"/>
        <v>1</v>
      </c>
      <c r="B45" t="str">
        <f t="shared" si="1"/>
        <v>N</v>
      </c>
      <c r="C45">
        <f t="shared" si="2"/>
        <v>2</v>
      </c>
      <c r="D45">
        <f t="shared" si="2"/>
        <v>4</v>
      </c>
      <c r="E45">
        <v>540</v>
      </c>
      <c r="F45" t="s">
        <v>11</v>
      </c>
      <c r="G45">
        <v>1</v>
      </c>
      <c r="H45" t="str">
        <f>VLOOKUP(E45,Vlookup!$A$2:$B$251,2,TRUE)</f>
        <v>10m</v>
      </c>
    </row>
    <row r="46" spans="1:8" hidden="1" x14ac:dyDescent="0.25">
      <c r="A46">
        <f t="shared" si="0"/>
        <v>1</v>
      </c>
      <c r="B46" t="str">
        <f t="shared" si="1"/>
        <v>N</v>
      </c>
      <c r="C46">
        <f t="shared" si="2"/>
        <v>2</v>
      </c>
      <c r="D46">
        <f t="shared" si="2"/>
        <v>4</v>
      </c>
      <c r="E46">
        <v>700</v>
      </c>
      <c r="F46" t="s">
        <v>12</v>
      </c>
      <c r="G46">
        <v>1000</v>
      </c>
      <c r="H46" t="str">
        <f>VLOOKUP(E46,Vlookup!$A$2:$B$251,2,TRUE)</f>
        <v>10m</v>
      </c>
    </row>
    <row r="47" spans="1:8" hidden="1" x14ac:dyDescent="0.25">
      <c r="A47">
        <f t="shared" si="0"/>
        <v>1</v>
      </c>
      <c r="B47" t="str">
        <f t="shared" si="1"/>
        <v>N</v>
      </c>
      <c r="C47">
        <f t="shared" si="2"/>
        <v>2</v>
      </c>
      <c r="D47">
        <f t="shared" si="2"/>
        <v>4</v>
      </c>
      <c r="E47">
        <v>800</v>
      </c>
      <c r="F47" t="s">
        <v>13</v>
      </c>
      <c r="G47">
        <v>3</v>
      </c>
      <c r="H47" t="str">
        <f>VLOOKUP(E47,Vlookup!$A$2:$B$251,2,TRUE)</f>
        <v>10m</v>
      </c>
    </row>
    <row r="48" spans="1:8" hidden="1" x14ac:dyDescent="0.25">
      <c r="A48">
        <f t="shared" si="0"/>
        <v>1</v>
      </c>
      <c r="B48" t="str">
        <f t="shared" si="1"/>
        <v>N</v>
      </c>
      <c r="C48">
        <f t="shared" si="2"/>
        <v>2</v>
      </c>
      <c r="D48">
        <f t="shared" si="2"/>
        <v>4</v>
      </c>
      <c r="E48">
        <v>1100</v>
      </c>
      <c r="F48" t="s">
        <v>8</v>
      </c>
      <c r="G48">
        <v>1</v>
      </c>
      <c r="H48" t="str">
        <f>VLOOKUP(E48,Vlookup!$A$2:$B$251,2,TRUE)</f>
        <v>15m</v>
      </c>
    </row>
    <row r="49" spans="1:8" hidden="1" x14ac:dyDescent="0.25">
      <c r="A49">
        <f t="shared" si="0"/>
        <v>1</v>
      </c>
      <c r="B49" t="str">
        <f t="shared" si="1"/>
        <v>N</v>
      </c>
      <c r="C49">
        <f t="shared" si="2"/>
        <v>2</v>
      </c>
      <c r="D49">
        <f t="shared" si="2"/>
        <v>4</v>
      </c>
      <c r="E49">
        <v>1570</v>
      </c>
      <c r="F49" t="str">
        <f>F48</f>
        <v>WAHPYG</v>
      </c>
      <c r="G49">
        <v>2</v>
      </c>
      <c r="H49" t="str">
        <f>VLOOKUP(E49,Vlookup!$A$2:$B$251,2,TRUE)</f>
        <v>20m</v>
      </c>
    </row>
    <row r="50" spans="1:8" hidden="1" x14ac:dyDescent="0.25">
      <c r="A50">
        <f t="shared" si="0"/>
        <v>1</v>
      </c>
      <c r="B50" t="str">
        <f t="shared" si="1"/>
        <v>N</v>
      </c>
      <c r="C50">
        <f t="shared" si="2"/>
        <v>2</v>
      </c>
      <c r="D50">
        <f t="shared" si="2"/>
        <v>4</v>
      </c>
      <c r="E50">
        <v>1570</v>
      </c>
      <c r="F50" t="s">
        <v>13</v>
      </c>
      <c r="G50">
        <v>1</v>
      </c>
      <c r="H50" t="str">
        <f>VLOOKUP(E50,Vlookup!$A$2:$B$251,2,TRUE)</f>
        <v>20m</v>
      </c>
    </row>
    <row r="51" spans="1:8" hidden="1" x14ac:dyDescent="0.25">
      <c r="A51">
        <f t="shared" si="0"/>
        <v>1</v>
      </c>
      <c r="B51" t="str">
        <f t="shared" si="1"/>
        <v>N</v>
      </c>
      <c r="C51">
        <f t="shared" si="2"/>
        <v>2</v>
      </c>
      <c r="D51">
        <f t="shared" si="2"/>
        <v>4</v>
      </c>
      <c r="E51">
        <v>1960</v>
      </c>
      <c r="F51" t="s">
        <v>12</v>
      </c>
      <c r="G51">
        <v>20</v>
      </c>
      <c r="H51" t="str">
        <f>VLOOKUP(E51,Vlookup!$A$2:$B$251,2,TRUE)</f>
        <v>20m</v>
      </c>
    </row>
    <row r="52" spans="1:8" hidden="1" x14ac:dyDescent="0.25">
      <c r="A52">
        <f t="shared" si="0"/>
        <v>1</v>
      </c>
      <c r="B52" t="str">
        <f t="shared" si="1"/>
        <v>N</v>
      </c>
      <c r="C52">
        <f t="shared" si="2"/>
        <v>2</v>
      </c>
      <c r="D52">
        <f t="shared" si="2"/>
        <v>4</v>
      </c>
      <c r="E52">
        <v>2050</v>
      </c>
      <c r="F52" t="s">
        <v>10</v>
      </c>
      <c r="G52">
        <v>5</v>
      </c>
      <c r="H52" t="str">
        <f>VLOOKUP(E52,Vlookup!$A$2:$B$251,2,TRUE)</f>
        <v>25m</v>
      </c>
    </row>
    <row r="53" spans="1:8" hidden="1" x14ac:dyDescent="0.25">
      <c r="A53">
        <f t="shared" si="0"/>
        <v>1</v>
      </c>
      <c r="B53" t="str">
        <f t="shared" si="1"/>
        <v>N</v>
      </c>
      <c r="C53">
        <v>3</v>
      </c>
      <c r="D53">
        <v>1</v>
      </c>
      <c r="E53">
        <v>60</v>
      </c>
      <c r="F53" t="s">
        <v>12</v>
      </c>
      <c r="G53">
        <v>20</v>
      </c>
      <c r="H53" t="str">
        <f>VLOOKUP(E53,Vlookup!$A$2:$B$251,2,TRUE)</f>
        <v>01m</v>
      </c>
    </row>
    <row r="54" spans="1:8" hidden="1" x14ac:dyDescent="0.25">
      <c r="A54">
        <f t="shared" si="0"/>
        <v>1</v>
      </c>
      <c r="B54" t="str">
        <f t="shared" si="1"/>
        <v>N</v>
      </c>
      <c r="C54">
        <f t="shared" si="2"/>
        <v>3</v>
      </c>
      <c r="D54">
        <f t="shared" si="2"/>
        <v>1</v>
      </c>
      <c r="E54">
        <v>600</v>
      </c>
      <c r="F54" t="s">
        <v>13</v>
      </c>
      <c r="G54">
        <v>1</v>
      </c>
      <c r="H54" t="str">
        <f>VLOOKUP(E54,Vlookup!$A$2:$B$251,2,TRUE)</f>
        <v>10m</v>
      </c>
    </row>
    <row r="55" spans="1:8" hidden="1" x14ac:dyDescent="0.25">
      <c r="A55">
        <f t="shared" si="0"/>
        <v>1</v>
      </c>
      <c r="B55" t="str">
        <f t="shared" si="1"/>
        <v>N</v>
      </c>
      <c r="C55">
        <f t="shared" si="2"/>
        <v>3</v>
      </c>
      <c r="D55">
        <f t="shared" si="2"/>
        <v>1</v>
      </c>
      <c r="E55">
        <v>660</v>
      </c>
      <c r="F55" t="s">
        <v>17</v>
      </c>
      <c r="G55">
        <v>1</v>
      </c>
      <c r="H55" t="str">
        <f>VLOOKUP(E55,Vlookup!$A$2:$B$251,2,TRUE)</f>
        <v>10m</v>
      </c>
    </row>
    <row r="56" spans="1:8" hidden="1" x14ac:dyDescent="0.25">
      <c r="A56">
        <f t="shared" si="0"/>
        <v>1</v>
      </c>
      <c r="B56" t="str">
        <f t="shared" si="1"/>
        <v>N</v>
      </c>
      <c r="C56">
        <f t="shared" si="2"/>
        <v>3</v>
      </c>
      <c r="D56">
        <f t="shared" si="2"/>
        <v>1</v>
      </c>
      <c r="E56">
        <v>950</v>
      </c>
      <c r="F56" t="s">
        <v>13</v>
      </c>
      <c r="G56">
        <v>1</v>
      </c>
      <c r="H56" t="str">
        <f>VLOOKUP(E56,Vlookup!$A$2:$B$251,2,TRUE)</f>
        <v>10m</v>
      </c>
    </row>
    <row r="57" spans="1:8" hidden="1" x14ac:dyDescent="0.25">
      <c r="A57">
        <f t="shared" si="0"/>
        <v>1</v>
      </c>
      <c r="B57" t="str">
        <f t="shared" si="1"/>
        <v>N</v>
      </c>
      <c r="C57">
        <f t="shared" si="2"/>
        <v>3</v>
      </c>
      <c r="D57">
        <f t="shared" si="2"/>
        <v>1</v>
      </c>
      <c r="E57">
        <v>1000</v>
      </c>
      <c r="F57" t="s">
        <v>10</v>
      </c>
      <c r="G57">
        <v>5</v>
      </c>
      <c r="H57" t="str">
        <f>VLOOKUP(E57,Vlookup!$A$2:$B$251,2,TRUE)</f>
        <v>10m</v>
      </c>
    </row>
    <row r="58" spans="1:8" hidden="1" x14ac:dyDescent="0.25">
      <c r="A58">
        <f t="shared" si="0"/>
        <v>1</v>
      </c>
      <c r="B58" t="str">
        <f t="shared" si="1"/>
        <v>N</v>
      </c>
      <c r="C58">
        <f t="shared" si="2"/>
        <v>3</v>
      </c>
      <c r="D58">
        <f t="shared" si="2"/>
        <v>1</v>
      </c>
      <c r="E58">
        <v>1100</v>
      </c>
      <c r="F58" t="s">
        <v>13</v>
      </c>
      <c r="G58">
        <v>1</v>
      </c>
      <c r="H58" t="str">
        <f>VLOOKUP(E58,Vlookup!$A$2:$B$251,2,TRUE)</f>
        <v>15m</v>
      </c>
    </row>
    <row r="59" spans="1:8" hidden="1" x14ac:dyDescent="0.25">
      <c r="A59">
        <f t="shared" si="0"/>
        <v>1</v>
      </c>
      <c r="B59" t="str">
        <f t="shared" si="1"/>
        <v>N</v>
      </c>
      <c r="C59">
        <f t="shared" si="2"/>
        <v>3</v>
      </c>
      <c r="D59">
        <f t="shared" si="2"/>
        <v>1</v>
      </c>
      <c r="E59">
        <v>1250</v>
      </c>
      <c r="F59" t="s">
        <v>13</v>
      </c>
      <c r="G59">
        <v>1</v>
      </c>
      <c r="H59" t="str">
        <f>VLOOKUP(E59,Vlookup!$A$2:$B$251,2,TRUE)</f>
        <v>15m</v>
      </c>
    </row>
    <row r="60" spans="1:8" hidden="1" x14ac:dyDescent="0.25">
      <c r="A60">
        <f t="shared" si="0"/>
        <v>1</v>
      </c>
      <c r="B60" t="str">
        <f t="shared" si="1"/>
        <v>N</v>
      </c>
      <c r="C60">
        <f t="shared" si="2"/>
        <v>3</v>
      </c>
      <c r="D60">
        <f t="shared" si="2"/>
        <v>1</v>
      </c>
      <c r="E60">
        <v>1600</v>
      </c>
      <c r="F60" t="s">
        <v>8</v>
      </c>
      <c r="G60">
        <v>1</v>
      </c>
      <c r="H60" t="str">
        <f>VLOOKUP(E60,Vlookup!$A$2:$B$251,2,TRUE)</f>
        <v>20m</v>
      </c>
    </row>
    <row r="61" spans="1:8" hidden="1" x14ac:dyDescent="0.25">
      <c r="A61">
        <f t="shared" si="0"/>
        <v>1</v>
      </c>
      <c r="B61" t="str">
        <f t="shared" si="1"/>
        <v>N</v>
      </c>
      <c r="C61">
        <f t="shared" si="2"/>
        <v>3</v>
      </c>
      <c r="D61">
        <f t="shared" si="2"/>
        <v>1</v>
      </c>
      <c r="E61">
        <v>1700</v>
      </c>
      <c r="F61" t="s">
        <v>13</v>
      </c>
      <c r="G61">
        <v>2</v>
      </c>
      <c r="H61" t="str">
        <f>VLOOKUP(E61,Vlookup!$A$2:$B$251,2,TRUE)</f>
        <v>20m</v>
      </c>
    </row>
    <row r="62" spans="1:8" hidden="1" x14ac:dyDescent="0.25">
      <c r="A62">
        <f t="shared" si="0"/>
        <v>1</v>
      </c>
      <c r="B62" t="str">
        <f t="shared" si="1"/>
        <v>N</v>
      </c>
      <c r="C62">
        <f t="shared" si="2"/>
        <v>3</v>
      </c>
      <c r="D62">
        <f t="shared" si="2"/>
        <v>1</v>
      </c>
      <c r="E62">
        <v>2050</v>
      </c>
      <c r="F62" t="s">
        <v>12</v>
      </c>
      <c r="G62">
        <v>200</v>
      </c>
      <c r="H62" t="str">
        <f>VLOOKUP(E62,Vlookup!$A$2:$B$251,2,TRUE)</f>
        <v>25m</v>
      </c>
    </row>
    <row r="63" spans="1:8" hidden="1" x14ac:dyDescent="0.25">
      <c r="A63">
        <f t="shared" si="0"/>
        <v>1</v>
      </c>
      <c r="B63" t="str">
        <f t="shared" si="1"/>
        <v>N</v>
      </c>
      <c r="C63">
        <f t="shared" si="2"/>
        <v>3</v>
      </c>
      <c r="D63">
        <f t="shared" si="2"/>
        <v>1</v>
      </c>
      <c r="E63">
        <v>2120</v>
      </c>
      <c r="F63" t="s">
        <v>8</v>
      </c>
      <c r="G63">
        <v>2</v>
      </c>
      <c r="H63" t="str">
        <f>VLOOKUP(E63,Vlookup!$A$2:$B$251,2,TRUE)</f>
        <v>25m</v>
      </c>
    </row>
    <row r="64" spans="1:8" hidden="1" x14ac:dyDescent="0.25">
      <c r="A64">
        <f t="shared" si="0"/>
        <v>1</v>
      </c>
      <c r="B64" t="str">
        <f t="shared" si="1"/>
        <v>N</v>
      </c>
      <c r="C64">
        <f t="shared" si="2"/>
        <v>3</v>
      </c>
      <c r="D64">
        <v>2</v>
      </c>
      <c r="E64">
        <v>100</v>
      </c>
      <c r="F64" t="s">
        <v>13</v>
      </c>
      <c r="G64">
        <v>1</v>
      </c>
      <c r="H64" t="str">
        <f>VLOOKUP(E64,Vlookup!$A$2:$B$251,2,TRUE)</f>
        <v>05m</v>
      </c>
    </row>
    <row r="65" spans="1:8" hidden="1" x14ac:dyDescent="0.25">
      <c r="A65">
        <f t="shared" si="0"/>
        <v>1</v>
      </c>
      <c r="B65" t="str">
        <f t="shared" si="1"/>
        <v>N</v>
      </c>
      <c r="C65">
        <f t="shared" si="2"/>
        <v>3</v>
      </c>
      <c r="D65">
        <f t="shared" si="2"/>
        <v>2</v>
      </c>
      <c r="E65">
        <v>800</v>
      </c>
      <c r="F65" t="s">
        <v>11</v>
      </c>
      <c r="G65">
        <v>2</v>
      </c>
      <c r="H65" t="str">
        <f>VLOOKUP(E65,Vlookup!$A$2:$B$251,2,TRUE)</f>
        <v>10m</v>
      </c>
    </row>
    <row r="66" spans="1:8" hidden="1" x14ac:dyDescent="0.25">
      <c r="A66">
        <f t="shared" si="0"/>
        <v>1</v>
      </c>
      <c r="B66" t="str">
        <f t="shared" si="1"/>
        <v>N</v>
      </c>
      <c r="C66">
        <f t="shared" si="2"/>
        <v>3</v>
      </c>
      <c r="D66">
        <f t="shared" si="2"/>
        <v>2</v>
      </c>
      <c r="E66">
        <v>1160</v>
      </c>
      <c r="F66" t="s">
        <v>13</v>
      </c>
      <c r="G66">
        <v>1</v>
      </c>
      <c r="H66" t="str">
        <f>VLOOKUP(E66,Vlookup!$A$2:$B$251,2,TRUE)</f>
        <v>15m</v>
      </c>
    </row>
    <row r="67" spans="1:8" hidden="1" x14ac:dyDescent="0.25">
      <c r="A67">
        <f t="shared" si="0"/>
        <v>1</v>
      </c>
      <c r="B67" t="str">
        <f t="shared" si="1"/>
        <v>N</v>
      </c>
      <c r="C67">
        <f t="shared" si="2"/>
        <v>3</v>
      </c>
      <c r="D67">
        <f t="shared" si="2"/>
        <v>2</v>
      </c>
      <c r="E67">
        <v>1560</v>
      </c>
      <c r="F67" t="s">
        <v>11</v>
      </c>
      <c r="G67">
        <v>1</v>
      </c>
      <c r="H67" t="str">
        <f>VLOOKUP(E67,Vlookup!$A$2:$B$251,2,TRUE)</f>
        <v>20m</v>
      </c>
    </row>
    <row r="68" spans="1:8" hidden="1" x14ac:dyDescent="0.25">
      <c r="A68">
        <f t="shared" ref="A68:A131" si="4">A67</f>
        <v>1</v>
      </c>
      <c r="B68" t="str">
        <f t="shared" ref="B68:B131" si="5">B67</f>
        <v>N</v>
      </c>
      <c r="C68">
        <f t="shared" ref="C68:D131" si="6">C67</f>
        <v>3</v>
      </c>
      <c r="D68">
        <f t="shared" si="6"/>
        <v>2</v>
      </c>
      <c r="E68">
        <v>1640</v>
      </c>
      <c r="F68" t="s">
        <v>13</v>
      </c>
      <c r="G68">
        <v>1</v>
      </c>
      <c r="H68" t="str">
        <f>VLOOKUP(E68,Vlookup!$A$2:$B$251,2,TRUE)</f>
        <v>20m</v>
      </c>
    </row>
    <row r="69" spans="1:8" hidden="1" x14ac:dyDescent="0.25">
      <c r="A69">
        <f t="shared" si="4"/>
        <v>1</v>
      </c>
      <c r="B69" t="str">
        <f t="shared" si="5"/>
        <v>N</v>
      </c>
      <c r="C69">
        <f t="shared" si="6"/>
        <v>3</v>
      </c>
      <c r="D69">
        <f t="shared" si="6"/>
        <v>2</v>
      </c>
      <c r="E69">
        <v>1740</v>
      </c>
      <c r="F69" t="str">
        <f>F68</f>
        <v>ASTER</v>
      </c>
      <c r="G69">
        <v>1</v>
      </c>
      <c r="H69" t="str">
        <f>VLOOKUP(E69,Vlookup!$A$2:$B$251,2,TRUE)</f>
        <v>20m</v>
      </c>
    </row>
    <row r="70" spans="1:8" hidden="1" x14ac:dyDescent="0.25">
      <c r="A70">
        <f t="shared" si="4"/>
        <v>1</v>
      </c>
      <c r="B70" t="str">
        <f t="shared" si="5"/>
        <v>N</v>
      </c>
      <c r="C70">
        <f t="shared" si="6"/>
        <v>3</v>
      </c>
      <c r="D70">
        <f t="shared" si="6"/>
        <v>2</v>
      </c>
      <c r="E70">
        <v>1740</v>
      </c>
      <c r="F70" t="s">
        <v>11</v>
      </c>
      <c r="G70">
        <v>6</v>
      </c>
      <c r="H70" t="str">
        <f>VLOOKUP(E70,Vlookup!$A$2:$B$251,2,TRUE)</f>
        <v>20m</v>
      </c>
    </row>
    <row r="71" spans="1:8" hidden="1" x14ac:dyDescent="0.25">
      <c r="A71">
        <f t="shared" si="4"/>
        <v>1</v>
      </c>
      <c r="B71" t="str">
        <f t="shared" si="5"/>
        <v>N</v>
      </c>
      <c r="C71">
        <f t="shared" si="6"/>
        <v>3</v>
      </c>
      <c r="D71">
        <f t="shared" si="6"/>
        <v>2</v>
      </c>
      <c r="E71">
        <v>1990</v>
      </c>
      <c r="F71" t="s">
        <v>13</v>
      </c>
      <c r="G71">
        <v>2</v>
      </c>
      <c r="H71" t="str">
        <f>VLOOKUP(E71,Vlookup!$A$2:$B$251,2,TRUE)</f>
        <v>20m</v>
      </c>
    </row>
    <row r="72" spans="1:8" hidden="1" x14ac:dyDescent="0.25">
      <c r="A72">
        <f t="shared" si="4"/>
        <v>1</v>
      </c>
      <c r="B72" t="str">
        <f t="shared" si="5"/>
        <v>N</v>
      </c>
      <c r="C72">
        <f t="shared" si="6"/>
        <v>3</v>
      </c>
      <c r="D72">
        <f t="shared" si="6"/>
        <v>2</v>
      </c>
      <c r="E72">
        <v>2240</v>
      </c>
      <c r="F72" t="s">
        <v>11</v>
      </c>
      <c r="G72">
        <v>20</v>
      </c>
      <c r="H72" t="str">
        <f>VLOOKUP(E72,Vlookup!$A$2:$B$251,2,TRUE)</f>
        <v>25m</v>
      </c>
    </row>
    <row r="73" spans="1:8" hidden="1" x14ac:dyDescent="0.25">
      <c r="A73">
        <f t="shared" si="4"/>
        <v>1</v>
      </c>
      <c r="B73" t="str">
        <f t="shared" si="5"/>
        <v>N</v>
      </c>
      <c r="C73">
        <f t="shared" si="6"/>
        <v>3</v>
      </c>
      <c r="D73">
        <f t="shared" si="6"/>
        <v>2</v>
      </c>
      <c r="E73">
        <v>2310</v>
      </c>
      <c r="F73" t="s">
        <v>16</v>
      </c>
      <c r="G73">
        <v>3</v>
      </c>
      <c r="H73" t="str">
        <f>VLOOKUP(E73,Vlookup!$A$2:$B$251,2,TRUE)</f>
        <v>25m</v>
      </c>
    </row>
    <row r="74" spans="1:8" hidden="1" x14ac:dyDescent="0.25">
      <c r="A74">
        <f t="shared" si="4"/>
        <v>1</v>
      </c>
      <c r="B74" t="str">
        <f t="shared" si="5"/>
        <v>N</v>
      </c>
      <c r="C74">
        <f t="shared" si="6"/>
        <v>3</v>
      </c>
      <c r="D74">
        <f t="shared" si="6"/>
        <v>2</v>
      </c>
      <c r="E74">
        <v>2360</v>
      </c>
      <c r="F74" t="s">
        <v>13</v>
      </c>
      <c r="G74">
        <v>2</v>
      </c>
      <c r="H74" t="str">
        <f>VLOOKUP(E74,Vlookup!$A$2:$B$251,2,TRUE)</f>
        <v>25m</v>
      </c>
    </row>
    <row r="75" spans="1:8" hidden="1" x14ac:dyDescent="0.25">
      <c r="A75">
        <f t="shared" si="4"/>
        <v>1</v>
      </c>
      <c r="B75" t="str">
        <f t="shared" si="5"/>
        <v>N</v>
      </c>
      <c r="C75">
        <f t="shared" si="6"/>
        <v>3</v>
      </c>
      <c r="D75">
        <f t="shared" si="6"/>
        <v>2</v>
      </c>
      <c r="E75">
        <v>2400</v>
      </c>
      <c r="F75" t="s">
        <v>16</v>
      </c>
      <c r="G75">
        <v>50</v>
      </c>
      <c r="H75" t="str">
        <f>VLOOKUP(E75,Vlookup!$A$2:$B$251,2,TRUE)</f>
        <v>25m</v>
      </c>
    </row>
    <row r="76" spans="1:8" hidden="1" x14ac:dyDescent="0.25">
      <c r="A76">
        <f t="shared" si="4"/>
        <v>1</v>
      </c>
      <c r="B76" t="str">
        <f t="shared" si="5"/>
        <v>N</v>
      </c>
      <c r="C76">
        <f t="shared" si="6"/>
        <v>3</v>
      </c>
      <c r="D76">
        <v>3</v>
      </c>
      <c r="E76">
        <v>70</v>
      </c>
      <c r="F76" t="s">
        <v>14</v>
      </c>
      <c r="G76">
        <v>100</v>
      </c>
      <c r="H76" t="str">
        <f>VLOOKUP(E76,Vlookup!$A$2:$B$251,2,TRUE)</f>
        <v>01m</v>
      </c>
    </row>
    <row r="77" spans="1:8" x14ac:dyDescent="0.25">
      <c r="A77">
        <f t="shared" si="4"/>
        <v>1</v>
      </c>
      <c r="B77" t="str">
        <f t="shared" si="5"/>
        <v>N</v>
      </c>
      <c r="C77">
        <f t="shared" si="6"/>
        <v>3</v>
      </c>
      <c r="D77">
        <f t="shared" si="6"/>
        <v>3</v>
      </c>
      <c r="E77">
        <v>270</v>
      </c>
      <c r="F77" t="s">
        <v>15</v>
      </c>
      <c r="G77">
        <v>20</v>
      </c>
      <c r="H77" t="str">
        <f>VLOOKUP(E77,Vlookup!$A$2:$B$251,2,TRUE)</f>
        <v>05m</v>
      </c>
    </row>
    <row r="78" spans="1:8" hidden="1" x14ac:dyDescent="0.25">
      <c r="A78">
        <f t="shared" si="4"/>
        <v>1</v>
      </c>
      <c r="B78" t="str">
        <f t="shared" si="5"/>
        <v>N</v>
      </c>
      <c r="C78">
        <f t="shared" si="6"/>
        <v>3</v>
      </c>
      <c r="D78">
        <f t="shared" si="6"/>
        <v>3</v>
      </c>
      <c r="E78">
        <v>1040</v>
      </c>
      <c r="F78" t="s">
        <v>13</v>
      </c>
      <c r="G78">
        <v>1</v>
      </c>
      <c r="H78" t="str">
        <f>VLOOKUP(E78,Vlookup!$A$2:$B$251,2,TRUE)</f>
        <v>15m</v>
      </c>
    </row>
    <row r="79" spans="1:8" hidden="1" x14ac:dyDescent="0.25">
      <c r="A79">
        <f t="shared" si="4"/>
        <v>1</v>
      </c>
      <c r="B79" t="str">
        <f t="shared" si="5"/>
        <v>N</v>
      </c>
      <c r="C79">
        <f t="shared" si="6"/>
        <v>3</v>
      </c>
      <c r="D79">
        <f t="shared" si="6"/>
        <v>3</v>
      </c>
      <c r="E79">
        <v>1340</v>
      </c>
      <c r="F79" t="s">
        <v>8</v>
      </c>
      <c r="G79">
        <v>2</v>
      </c>
      <c r="H79" t="str">
        <f>VLOOKUP(E79,Vlookup!$A$2:$B$251,2,TRUE)</f>
        <v>15m</v>
      </c>
    </row>
    <row r="80" spans="1:8" hidden="1" x14ac:dyDescent="0.25">
      <c r="A80">
        <f t="shared" si="4"/>
        <v>1</v>
      </c>
      <c r="B80" t="str">
        <f t="shared" si="5"/>
        <v>N</v>
      </c>
      <c r="C80">
        <f t="shared" si="6"/>
        <v>3</v>
      </c>
      <c r="D80">
        <f t="shared" si="6"/>
        <v>3</v>
      </c>
      <c r="E80">
        <v>1500</v>
      </c>
      <c r="F80" t="s">
        <v>8</v>
      </c>
      <c r="G80">
        <v>2</v>
      </c>
      <c r="H80" t="str">
        <f>VLOOKUP(E80,Vlookup!$A$2:$B$251,2,TRUE)</f>
        <v>15m</v>
      </c>
    </row>
    <row r="81" spans="1:8" hidden="1" x14ac:dyDescent="0.25">
      <c r="A81">
        <f t="shared" si="4"/>
        <v>1</v>
      </c>
      <c r="B81" t="str">
        <f t="shared" si="5"/>
        <v>N</v>
      </c>
      <c r="C81">
        <f t="shared" si="6"/>
        <v>3</v>
      </c>
      <c r="D81">
        <f t="shared" si="6"/>
        <v>3</v>
      </c>
      <c r="E81">
        <v>1570</v>
      </c>
      <c r="F81" t="s">
        <v>13</v>
      </c>
      <c r="G81">
        <v>1</v>
      </c>
      <c r="H81" t="str">
        <f>VLOOKUP(E81,Vlookup!$A$2:$B$251,2,TRUE)</f>
        <v>20m</v>
      </c>
    </row>
    <row r="82" spans="1:8" hidden="1" x14ac:dyDescent="0.25">
      <c r="A82">
        <f t="shared" si="4"/>
        <v>1</v>
      </c>
      <c r="B82" t="str">
        <f t="shared" si="5"/>
        <v>N</v>
      </c>
      <c r="C82">
        <f t="shared" si="6"/>
        <v>3</v>
      </c>
      <c r="D82">
        <f t="shared" si="6"/>
        <v>3</v>
      </c>
      <c r="E82">
        <v>2040</v>
      </c>
      <c r="F82" t="s">
        <v>12</v>
      </c>
      <c r="G82">
        <v>50</v>
      </c>
      <c r="H82" t="str">
        <f>VLOOKUP(E82,Vlookup!$A$2:$B$251,2,TRUE)</f>
        <v>25m</v>
      </c>
    </row>
    <row r="83" spans="1:8" hidden="1" x14ac:dyDescent="0.25">
      <c r="A83">
        <f t="shared" si="4"/>
        <v>1</v>
      </c>
      <c r="B83" t="str">
        <f t="shared" si="5"/>
        <v>N</v>
      </c>
      <c r="C83">
        <f t="shared" si="6"/>
        <v>3</v>
      </c>
      <c r="D83">
        <f t="shared" si="6"/>
        <v>3</v>
      </c>
      <c r="E83">
        <v>2160</v>
      </c>
      <c r="F83" t="s">
        <v>11</v>
      </c>
      <c r="G83">
        <v>1</v>
      </c>
      <c r="H83" t="str">
        <f>VLOOKUP(E83,Vlookup!$A$2:$B$251,2,TRUE)</f>
        <v>25m</v>
      </c>
    </row>
    <row r="84" spans="1:8" hidden="1" x14ac:dyDescent="0.25">
      <c r="A84">
        <f t="shared" si="4"/>
        <v>1</v>
      </c>
      <c r="B84" t="str">
        <f t="shared" si="5"/>
        <v>N</v>
      </c>
      <c r="C84">
        <f t="shared" si="6"/>
        <v>3</v>
      </c>
      <c r="D84">
        <f t="shared" si="6"/>
        <v>3</v>
      </c>
      <c r="E84">
        <v>2270</v>
      </c>
      <c r="F84" t="str">
        <f>F83</f>
        <v>HYDDIS</v>
      </c>
      <c r="G84">
        <v>4</v>
      </c>
      <c r="H84" t="str">
        <f>VLOOKUP(E84,Vlookup!$A$2:$B$251,2,TRUE)</f>
        <v>25m</v>
      </c>
    </row>
    <row r="85" spans="1:8" hidden="1" x14ac:dyDescent="0.25">
      <c r="A85">
        <f t="shared" si="4"/>
        <v>1</v>
      </c>
      <c r="B85" t="str">
        <f t="shared" si="5"/>
        <v>N</v>
      </c>
      <c r="C85">
        <f t="shared" si="6"/>
        <v>3</v>
      </c>
      <c r="D85">
        <v>4</v>
      </c>
      <c r="E85">
        <v>130</v>
      </c>
      <c r="F85" t="s">
        <v>13</v>
      </c>
      <c r="G85">
        <v>1</v>
      </c>
      <c r="H85" t="str">
        <f>VLOOKUP(E85,Vlookup!$A$2:$B$251,2,TRUE)</f>
        <v>05m</v>
      </c>
    </row>
    <row r="86" spans="1:8" x14ac:dyDescent="0.25">
      <c r="A86">
        <f t="shared" si="4"/>
        <v>1</v>
      </c>
      <c r="B86" t="str">
        <f t="shared" si="5"/>
        <v>N</v>
      </c>
      <c r="C86">
        <f t="shared" si="6"/>
        <v>3</v>
      </c>
      <c r="D86">
        <f t="shared" si="6"/>
        <v>4</v>
      </c>
      <c r="E86">
        <v>130</v>
      </c>
      <c r="F86" t="s">
        <v>15</v>
      </c>
      <c r="G86">
        <v>7</v>
      </c>
      <c r="H86" t="str">
        <f>VLOOKUP(E86,Vlookup!$A$2:$B$251,2,TRUE)</f>
        <v>05m</v>
      </c>
    </row>
    <row r="87" spans="1:8" hidden="1" x14ac:dyDescent="0.25">
      <c r="A87">
        <f t="shared" si="4"/>
        <v>1</v>
      </c>
      <c r="B87" t="str">
        <f t="shared" si="5"/>
        <v>N</v>
      </c>
      <c r="C87">
        <f t="shared" si="6"/>
        <v>3</v>
      </c>
      <c r="D87">
        <f t="shared" si="6"/>
        <v>4</v>
      </c>
      <c r="E87">
        <v>400</v>
      </c>
      <c r="F87" t="s">
        <v>16</v>
      </c>
      <c r="G87">
        <v>9</v>
      </c>
      <c r="H87" t="str">
        <f>VLOOKUP(E87,Vlookup!$A$2:$B$251,2,TRUE)</f>
        <v>05m</v>
      </c>
    </row>
    <row r="88" spans="1:8" hidden="1" x14ac:dyDescent="0.25">
      <c r="A88">
        <f t="shared" si="4"/>
        <v>1</v>
      </c>
      <c r="B88" t="str">
        <f t="shared" si="5"/>
        <v>N</v>
      </c>
      <c r="C88">
        <f t="shared" si="6"/>
        <v>3</v>
      </c>
      <c r="D88">
        <f t="shared" si="6"/>
        <v>4</v>
      </c>
      <c r="E88">
        <v>840</v>
      </c>
      <c r="F88" t="s">
        <v>12</v>
      </c>
      <c r="G88">
        <v>50</v>
      </c>
      <c r="H88" t="str">
        <f>VLOOKUP(E88,Vlookup!$A$2:$B$251,2,TRUE)</f>
        <v>10m</v>
      </c>
    </row>
    <row r="89" spans="1:8" hidden="1" x14ac:dyDescent="0.25">
      <c r="A89">
        <f t="shared" si="4"/>
        <v>1</v>
      </c>
      <c r="B89" t="str">
        <f t="shared" si="5"/>
        <v>N</v>
      </c>
      <c r="C89">
        <f t="shared" si="6"/>
        <v>3</v>
      </c>
      <c r="D89">
        <f t="shared" si="6"/>
        <v>4</v>
      </c>
      <c r="E89">
        <v>1020</v>
      </c>
      <c r="F89" t="s">
        <v>8</v>
      </c>
      <c r="G89">
        <v>2</v>
      </c>
      <c r="H89" t="str">
        <f>VLOOKUP(E89,Vlookup!$A$2:$B$251,2,TRUE)</f>
        <v>15m</v>
      </c>
    </row>
    <row r="90" spans="1:8" hidden="1" x14ac:dyDescent="0.25">
      <c r="A90">
        <f t="shared" si="4"/>
        <v>1</v>
      </c>
      <c r="B90" t="str">
        <f t="shared" si="5"/>
        <v>N</v>
      </c>
      <c r="C90">
        <f t="shared" si="6"/>
        <v>3</v>
      </c>
      <c r="D90">
        <f t="shared" si="6"/>
        <v>4</v>
      </c>
      <c r="E90">
        <v>1220</v>
      </c>
      <c r="F90" t="s">
        <v>13</v>
      </c>
      <c r="G90">
        <v>1</v>
      </c>
      <c r="H90" t="str">
        <f>VLOOKUP(E90,Vlookup!$A$2:$B$251,2,TRUE)</f>
        <v>15m</v>
      </c>
    </row>
    <row r="91" spans="1:8" hidden="1" x14ac:dyDescent="0.25">
      <c r="A91">
        <f t="shared" si="4"/>
        <v>1</v>
      </c>
      <c r="B91" t="str">
        <f t="shared" si="5"/>
        <v>N</v>
      </c>
      <c r="C91">
        <f t="shared" si="6"/>
        <v>3</v>
      </c>
      <c r="D91">
        <f t="shared" si="6"/>
        <v>4</v>
      </c>
      <c r="E91">
        <v>1520</v>
      </c>
      <c r="F91" t="s">
        <v>17</v>
      </c>
      <c r="G91">
        <v>1</v>
      </c>
      <c r="H91" t="str">
        <f>VLOOKUP(E91,Vlookup!$A$2:$B$251,2,TRUE)</f>
        <v>20m</v>
      </c>
    </row>
    <row r="92" spans="1:8" hidden="1" x14ac:dyDescent="0.25">
      <c r="A92">
        <f t="shared" si="4"/>
        <v>1</v>
      </c>
      <c r="B92" t="str">
        <f t="shared" si="5"/>
        <v>N</v>
      </c>
      <c r="C92">
        <f t="shared" si="6"/>
        <v>3</v>
      </c>
      <c r="D92">
        <f t="shared" si="6"/>
        <v>4</v>
      </c>
      <c r="E92">
        <v>1590</v>
      </c>
      <c r="F92" t="s">
        <v>11</v>
      </c>
      <c r="G92">
        <v>2</v>
      </c>
      <c r="H92" t="str">
        <f>VLOOKUP(E92,Vlookup!$A$2:$B$251,2,TRUE)</f>
        <v>20m</v>
      </c>
    </row>
    <row r="93" spans="1:8" hidden="1" x14ac:dyDescent="0.25">
      <c r="A93">
        <f t="shared" si="4"/>
        <v>1</v>
      </c>
      <c r="B93" t="str">
        <f t="shared" si="5"/>
        <v>N</v>
      </c>
      <c r="C93">
        <f t="shared" si="6"/>
        <v>3</v>
      </c>
      <c r="D93">
        <f t="shared" si="6"/>
        <v>4</v>
      </c>
      <c r="E93">
        <v>1650</v>
      </c>
      <c r="F93" t="s">
        <v>8</v>
      </c>
      <c r="G93">
        <v>2</v>
      </c>
      <c r="H93" t="str">
        <f>VLOOKUP(E93,Vlookup!$A$2:$B$251,2,TRUE)</f>
        <v>20m</v>
      </c>
    </row>
    <row r="94" spans="1:8" hidden="1" x14ac:dyDescent="0.25">
      <c r="A94">
        <f t="shared" si="4"/>
        <v>1</v>
      </c>
      <c r="B94" t="str">
        <f t="shared" si="5"/>
        <v>N</v>
      </c>
      <c r="C94">
        <v>1</v>
      </c>
      <c r="D94">
        <v>1</v>
      </c>
      <c r="E94">
        <v>120</v>
      </c>
      <c r="F94" t="s">
        <v>11</v>
      </c>
      <c r="G94">
        <v>1</v>
      </c>
      <c r="H94" t="str">
        <f>VLOOKUP(E94,Vlookup!$A$2:$B$251,2,TRUE)</f>
        <v>05m</v>
      </c>
    </row>
    <row r="95" spans="1:8" hidden="1" x14ac:dyDescent="0.25">
      <c r="A95">
        <f t="shared" si="4"/>
        <v>1</v>
      </c>
      <c r="B95" t="str">
        <f t="shared" si="5"/>
        <v>N</v>
      </c>
      <c r="C95">
        <f t="shared" si="6"/>
        <v>1</v>
      </c>
      <c r="D95">
        <f t="shared" si="6"/>
        <v>1</v>
      </c>
      <c r="E95">
        <v>125</v>
      </c>
      <c r="F95" t="s">
        <v>13</v>
      </c>
      <c r="G95">
        <v>1</v>
      </c>
      <c r="H95" t="str">
        <f>VLOOKUP(E95,Vlookup!$A$2:$B$251,2,TRUE)</f>
        <v>05m</v>
      </c>
    </row>
    <row r="96" spans="1:8" hidden="1" x14ac:dyDescent="0.25">
      <c r="A96">
        <f t="shared" si="4"/>
        <v>1</v>
      </c>
      <c r="B96" t="str">
        <f t="shared" si="5"/>
        <v>N</v>
      </c>
      <c r="C96">
        <f t="shared" si="6"/>
        <v>1</v>
      </c>
      <c r="D96">
        <f t="shared" si="6"/>
        <v>1</v>
      </c>
      <c r="E96">
        <v>380</v>
      </c>
      <c r="F96" t="s">
        <v>8</v>
      </c>
      <c r="G96">
        <v>1</v>
      </c>
      <c r="H96" t="str">
        <f>VLOOKUP(E96,Vlookup!$A$2:$B$251,2,TRUE)</f>
        <v>05m</v>
      </c>
    </row>
    <row r="97" spans="1:8" hidden="1" x14ac:dyDescent="0.25">
      <c r="A97">
        <f t="shared" si="4"/>
        <v>1</v>
      </c>
      <c r="B97" t="str">
        <f t="shared" si="5"/>
        <v>N</v>
      </c>
      <c r="C97">
        <f t="shared" si="6"/>
        <v>1</v>
      </c>
      <c r="D97">
        <f t="shared" si="6"/>
        <v>1</v>
      </c>
      <c r="E97">
        <v>430</v>
      </c>
      <c r="F97" t="str">
        <f>F96</f>
        <v>WAHPYG</v>
      </c>
      <c r="G97">
        <v>1</v>
      </c>
      <c r="H97" t="str">
        <f>VLOOKUP(E97,Vlookup!$A$2:$B$251,2,TRUE)</f>
        <v>05m</v>
      </c>
    </row>
    <row r="98" spans="1:8" hidden="1" x14ac:dyDescent="0.25">
      <c r="A98">
        <f t="shared" si="4"/>
        <v>1</v>
      </c>
      <c r="B98" t="str">
        <f t="shared" si="5"/>
        <v>N</v>
      </c>
      <c r="C98">
        <f t="shared" si="6"/>
        <v>1</v>
      </c>
      <c r="D98">
        <f t="shared" si="6"/>
        <v>1</v>
      </c>
      <c r="E98">
        <v>700</v>
      </c>
      <c r="F98" t="s">
        <v>13</v>
      </c>
      <c r="G98">
        <v>1</v>
      </c>
      <c r="H98" t="str">
        <f>VLOOKUP(E98,Vlookup!$A$2:$B$251,2,TRUE)</f>
        <v>10m</v>
      </c>
    </row>
    <row r="99" spans="1:8" hidden="1" x14ac:dyDescent="0.25">
      <c r="A99">
        <f t="shared" si="4"/>
        <v>1</v>
      </c>
      <c r="B99" t="str">
        <f t="shared" si="5"/>
        <v>N</v>
      </c>
      <c r="C99">
        <f t="shared" si="6"/>
        <v>1</v>
      </c>
      <c r="D99">
        <f t="shared" si="6"/>
        <v>1</v>
      </c>
      <c r="E99">
        <v>730</v>
      </c>
      <c r="F99" t="s">
        <v>11</v>
      </c>
      <c r="G99">
        <v>9</v>
      </c>
      <c r="H99" t="str">
        <f>VLOOKUP(E99,Vlookup!$A$2:$B$251,2,TRUE)</f>
        <v>10m</v>
      </c>
    </row>
    <row r="100" spans="1:8" hidden="1" x14ac:dyDescent="0.25">
      <c r="A100">
        <f t="shared" si="4"/>
        <v>1</v>
      </c>
      <c r="B100" t="str">
        <f t="shared" si="5"/>
        <v>N</v>
      </c>
      <c r="C100">
        <f t="shared" si="6"/>
        <v>1</v>
      </c>
      <c r="D100">
        <f t="shared" si="6"/>
        <v>1</v>
      </c>
      <c r="E100">
        <v>840</v>
      </c>
      <c r="F100" t="s">
        <v>12</v>
      </c>
      <c r="G100">
        <v>20</v>
      </c>
      <c r="H100" t="str">
        <f>VLOOKUP(E100,Vlookup!$A$2:$B$251,2,TRUE)</f>
        <v>10m</v>
      </c>
    </row>
    <row r="101" spans="1:8" hidden="1" x14ac:dyDescent="0.25">
      <c r="A101">
        <f t="shared" si="4"/>
        <v>1</v>
      </c>
      <c r="B101" t="str">
        <f t="shared" si="5"/>
        <v>N</v>
      </c>
      <c r="C101">
        <f t="shared" si="6"/>
        <v>1</v>
      </c>
      <c r="D101">
        <f t="shared" si="6"/>
        <v>1</v>
      </c>
      <c r="E101">
        <v>860</v>
      </c>
      <c r="F101" t="s">
        <v>11</v>
      </c>
      <c r="G101">
        <v>4</v>
      </c>
      <c r="H101" t="str">
        <f>VLOOKUP(E101,Vlookup!$A$2:$B$251,2,TRUE)</f>
        <v>10m</v>
      </c>
    </row>
    <row r="102" spans="1:8" hidden="1" x14ac:dyDescent="0.25">
      <c r="A102">
        <f t="shared" si="4"/>
        <v>1</v>
      </c>
      <c r="B102" t="str">
        <f t="shared" si="5"/>
        <v>N</v>
      </c>
      <c r="C102">
        <f t="shared" si="6"/>
        <v>1</v>
      </c>
      <c r="D102">
        <f t="shared" si="6"/>
        <v>1</v>
      </c>
      <c r="E102">
        <v>900</v>
      </c>
      <c r="F102" t="s">
        <v>8</v>
      </c>
      <c r="G102">
        <v>2</v>
      </c>
      <c r="H102" t="str">
        <f>VLOOKUP(E102,Vlookup!$A$2:$B$251,2,TRUE)</f>
        <v>10m</v>
      </c>
    </row>
    <row r="103" spans="1:8" hidden="1" x14ac:dyDescent="0.25">
      <c r="A103">
        <f t="shared" si="4"/>
        <v>1</v>
      </c>
      <c r="B103" t="str">
        <f t="shared" si="5"/>
        <v>N</v>
      </c>
      <c r="C103">
        <f t="shared" si="6"/>
        <v>1</v>
      </c>
      <c r="D103">
        <f t="shared" si="6"/>
        <v>1</v>
      </c>
      <c r="E103">
        <v>900</v>
      </c>
      <c r="F103" t="s">
        <v>12</v>
      </c>
      <c r="G103">
        <v>20</v>
      </c>
      <c r="H103" t="str">
        <f>VLOOKUP(E103,Vlookup!$A$2:$B$251,2,TRUE)</f>
        <v>10m</v>
      </c>
    </row>
    <row r="104" spans="1:8" hidden="1" x14ac:dyDescent="0.25">
      <c r="A104">
        <f t="shared" si="4"/>
        <v>1</v>
      </c>
      <c r="B104" t="str">
        <f t="shared" si="5"/>
        <v>N</v>
      </c>
      <c r="C104">
        <f t="shared" si="6"/>
        <v>1</v>
      </c>
      <c r="D104">
        <f t="shared" si="6"/>
        <v>1</v>
      </c>
      <c r="E104">
        <v>950</v>
      </c>
      <c r="F104" t="s">
        <v>8</v>
      </c>
      <c r="G104">
        <v>4</v>
      </c>
      <c r="H104" t="str">
        <f>VLOOKUP(E104,Vlookup!$A$2:$B$251,2,TRUE)</f>
        <v>10m</v>
      </c>
    </row>
    <row r="105" spans="1:8" hidden="1" x14ac:dyDescent="0.25">
      <c r="A105">
        <f t="shared" si="4"/>
        <v>1</v>
      </c>
      <c r="B105" t="str">
        <f t="shared" si="5"/>
        <v>N</v>
      </c>
      <c r="C105">
        <f t="shared" si="6"/>
        <v>1</v>
      </c>
      <c r="D105">
        <f t="shared" si="6"/>
        <v>1</v>
      </c>
      <c r="E105">
        <v>990</v>
      </c>
      <c r="F105" t="s">
        <v>8</v>
      </c>
      <c r="G105">
        <v>12</v>
      </c>
      <c r="H105" t="str">
        <f>VLOOKUP(E105,Vlookup!$A$2:$B$251,2,TRUE)</f>
        <v>10m</v>
      </c>
    </row>
    <row r="106" spans="1:8" hidden="1" x14ac:dyDescent="0.25">
      <c r="A106">
        <f t="shared" si="4"/>
        <v>1</v>
      </c>
      <c r="B106" t="str">
        <f t="shared" si="5"/>
        <v>N</v>
      </c>
      <c r="C106">
        <f t="shared" si="6"/>
        <v>1</v>
      </c>
      <c r="D106">
        <f t="shared" si="6"/>
        <v>1</v>
      </c>
      <c r="E106">
        <v>1040</v>
      </c>
      <c r="F106" t="str">
        <f>F105</f>
        <v>WAHPYG</v>
      </c>
      <c r="G106">
        <v>4</v>
      </c>
      <c r="H106" t="str">
        <f>VLOOKUP(E106,Vlookup!$A$2:$B$251,2,TRUE)</f>
        <v>15m</v>
      </c>
    </row>
    <row r="107" spans="1:8" hidden="1" x14ac:dyDescent="0.25">
      <c r="A107">
        <f t="shared" si="4"/>
        <v>1</v>
      </c>
      <c r="B107" t="str">
        <f t="shared" si="5"/>
        <v>N</v>
      </c>
      <c r="C107">
        <f t="shared" si="6"/>
        <v>1</v>
      </c>
      <c r="D107">
        <f t="shared" si="6"/>
        <v>1</v>
      </c>
      <c r="E107">
        <v>1310</v>
      </c>
      <c r="F107" t="s">
        <v>11</v>
      </c>
      <c r="G107">
        <v>5</v>
      </c>
      <c r="H107" t="str">
        <f>VLOOKUP(E107,Vlookup!$A$2:$B$251,2,TRUE)</f>
        <v>15m</v>
      </c>
    </row>
    <row r="108" spans="1:8" hidden="1" x14ac:dyDescent="0.25">
      <c r="A108">
        <f t="shared" si="4"/>
        <v>1</v>
      </c>
      <c r="B108" t="str">
        <f t="shared" si="5"/>
        <v>N</v>
      </c>
      <c r="C108">
        <f t="shared" si="6"/>
        <v>1</v>
      </c>
      <c r="D108">
        <f t="shared" si="6"/>
        <v>1</v>
      </c>
      <c r="E108">
        <v>1400</v>
      </c>
      <c r="F108" t="s">
        <v>13</v>
      </c>
      <c r="G108">
        <v>1</v>
      </c>
      <c r="H108" t="str">
        <f>VLOOKUP(E108,Vlookup!$A$2:$B$251,2,TRUE)</f>
        <v>15m</v>
      </c>
    </row>
    <row r="109" spans="1:8" hidden="1" x14ac:dyDescent="0.25">
      <c r="A109">
        <f t="shared" si="4"/>
        <v>1</v>
      </c>
      <c r="B109" t="str">
        <f t="shared" si="5"/>
        <v>N</v>
      </c>
      <c r="C109">
        <f t="shared" si="6"/>
        <v>1</v>
      </c>
      <c r="D109">
        <f t="shared" si="6"/>
        <v>1</v>
      </c>
      <c r="E109">
        <v>1800</v>
      </c>
      <c r="F109" t="s">
        <v>11</v>
      </c>
      <c r="G109">
        <v>10</v>
      </c>
      <c r="H109" t="str">
        <f>VLOOKUP(E109,Vlookup!$A$2:$B$251,2,TRUE)</f>
        <v>20m</v>
      </c>
    </row>
    <row r="110" spans="1:8" hidden="1" x14ac:dyDescent="0.25">
      <c r="A110">
        <f t="shared" si="4"/>
        <v>1</v>
      </c>
      <c r="B110" t="str">
        <f t="shared" si="5"/>
        <v>N</v>
      </c>
      <c r="C110">
        <f t="shared" si="6"/>
        <v>1</v>
      </c>
      <c r="D110">
        <f t="shared" si="6"/>
        <v>1</v>
      </c>
      <c r="E110">
        <v>1850</v>
      </c>
      <c r="F110" t="str">
        <f>F109</f>
        <v>HYDDIS</v>
      </c>
      <c r="G110">
        <v>10</v>
      </c>
      <c r="H110" t="str">
        <f>VLOOKUP(E110,Vlookup!$A$2:$B$251,2,TRUE)</f>
        <v>20m</v>
      </c>
    </row>
    <row r="111" spans="1:8" hidden="1" x14ac:dyDescent="0.25">
      <c r="A111">
        <f t="shared" si="4"/>
        <v>1</v>
      </c>
      <c r="B111" t="str">
        <f t="shared" si="5"/>
        <v>N</v>
      </c>
      <c r="C111">
        <f t="shared" si="6"/>
        <v>1</v>
      </c>
      <c r="D111">
        <f t="shared" si="6"/>
        <v>1</v>
      </c>
      <c r="E111">
        <v>1950</v>
      </c>
      <c r="F111" t="str">
        <f>F110</f>
        <v>HYDDIS</v>
      </c>
      <c r="G111">
        <v>10</v>
      </c>
      <c r="H111" t="str">
        <f>VLOOKUP(E111,Vlookup!$A$2:$B$251,2,TRUE)</f>
        <v>20m</v>
      </c>
    </row>
    <row r="112" spans="1:8" hidden="1" x14ac:dyDescent="0.25">
      <c r="A112">
        <f t="shared" si="4"/>
        <v>1</v>
      </c>
      <c r="B112" t="str">
        <f t="shared" si="5"/>
        <v>N</v>
      </c>
      <c r="C112">
        <f t="shared" si="6"/>
        <v>1</v>
      </c>
      <c r="D112">
        <f t="shared" si="6"/>
        <v>1</v>
      </c>
      <c r="E112">
        <v>2000</v>
      </c>
      <c r="F112" t="str">
        <f>F111</f>
        <v>HYDDIS</v>
      </c>
      <c r="G112">
        <v>2</v>
      </c>
      <c r="H112" t="str">
        <f>VLOOKUP(E112,Vlookup!$A$2:$B$251,2,TRUE)</f>
        <v>20m</v>
      </c>
    </row>
    <row r="113" spans="1:8" x14ac:dyDescent="0.25">
      <c r="A113">
        <f t="shared" si="4"/>
        <v>1</v>
      </c>
      <c r="B113" t="str">
        <f t="shared" si="5"/>
        <v>N</v>
      </c>
      <c r="C113">
        <f t="shared" si="6"/>
        <v>1</v>
      </c>
      <c r="D113">
        <v>2</v>
      </c>
      <c r="E113">
        <v>110</v>
      </c>
      <c r="F113" t="s">
        <v>15</v>
      </c>
      <c r="G113">
        <v>50</v>
      </c>
      <c r="H113" t="str">
        <f>VLOOKUP(E113,Vlookup!$A$2:$B$251,2,TRUE)</f>
        <v>05m</v>
      </c>
    </row>
    <row r="114" spans="1:8" hidden="1" x14ac:dyDescent="0.25">
      <c r="A114">
        <f t="shared" si="4"/>
        <v>1</v>
      </c>
      <c r="B114" t="str">
        <f t="shared" si="5"/>
        <v>N</v>
      </c>
      <c r="C114">
        <f t="shared" si="6"/>
        <v>1</v>
      </c>
      <c r="D114">
        <f t="shared" si="6"/>
        <v>2</v>
      </c>
      <c r="E114">
        <v>130</v>
      </c>
      <c r="F114" t="s">
        <v>8</v>
      </c>
      <c r="G114">
        <v>1</v>
      </c>
      <c r="H114" t="str">
        <f>VLOOKUP(E114,Vlookup!$A$2:$B$251,2,TRUE)</f>
        <v>05m</v>
      </c>
    </row>
    <row r="115" spans="1:8" hidden="1" x14ac:dyDescent="0.25">
      <c r="A115">
        <f t="shared" si="4"/>
        <v>1</v>
      </c>
      <c r="B115" t="str">
        <f t="shared" si="5"/>
        <v>N</v>
      </c>
      <c r="C115">
        <f t="shared" si="6"/>
        <v>1</v>
      </c>
      <c r="D115">
        <f t="shared" si="6"/>
        <v>2</v>
      </c>
      <c r="E115">
        <v>490</v>
      </c>
      <c r="F115" t="s">
        <v>11</v>
      </c>
      <c r="G115">
        <v>2</v>
      </c>
      <c r="H115" t="str">
        <f>VLOOKUP(E115,Vlookup!$A$2:$B$251,2,TRUE)</f>
        <v>05m</v>
      </c>
    </row>
    <row r="116" spans="1:8" hidden="1" x14ac:dyDescent="0.25">
      <c r="A116">
        <f t="shared" si="4"/>
        <v>1</v>
      </c>
      <c r="B116" t="str">
        <f t="shared" si="5"/>
        <v>N</v>
      </c>
      <c r="C116">
        <f t="shared" si="6"/>
        <v>1</v>
      </c>
      <c r="D116">
        <f t="shared" si="6"/>
        <v>2</v>
      </c>
      <c r="E116">
        <v>860</v>
      </c>
      <c r="F116" t="str">
        <f>F115</f>
        <v>HYDDIS</v>
      </c>
      <c r="G116">
        <v>3</v>
      </c>
      <c r="H116" t="str">
        <f>VLOOKUP(E116,Vlookup!$A$2:$B$251,2,TRUE)</f>
        <v>10m</v>
      </c>
    </row>
    <row r="117" spans="1:8" hidden="1" x14ac:dyDescent="0.25">
      <c r="A117">
        <f t="shared" si="4"/>
        <v>1</v>
      </c>
      <c r="B117" t="str">
        <f t="shared" si="5"/>
        <v>N</v>
      </c>
      <c r="C117">
        <f t="shared" si="6"/>
        <v>1</v>
      </c>
      <c r="D117">
        <f t="shared" si="6"/>
        <v>2</v>
      </c>
      <c r="E117">
        <v>1060</v>
      </c>
      <c r="F117" t="s">
        <v>23</v>
      </c>
      <c r="G117">
        <v>8</v>
      </c>
      <c r="H117" t="str">
        <f>VLOOKUP(E117,Vlookup!$A$2:$B$251,2,TRUE)</f>
        <v>15m</v>
      </c>
    </row>
    <row r="118" spans="1:8" hidden="1" x14ac:dyDescent="0.25">
      <c r="A118">
        <f t="shared" si="4"/>
        <v>1</v>
      </c>
      <c r="B118" t="str">
        <f t="shared" si="5"/>
        <v>N</v>
      </c>
      <c r="C118">
        <f t="shared" si="6"/>
        <v>1</v>
      </c>
      <c r="D118">
        <f t="shared" si="6"/>
        <v>2</v>
      </c>
      <c r="E118">
        <v>1310</v>
      </c>
      <c r="F118" t="str">
        <f>F117</f>
        <v>EPI</v>
      </c>
      <c r="G118">
        <v>1</v>
      </c>
      <c r="H118" t="str">
        <f>VLOOKUP(E118,Vlookup!$A$2:$B$251,2,TRUE)</f>
        <v>15m</v>
      </c>
    </row>
    <row r="119" spans="1:8" hidden="1" x14ac:dyDescent="0.25">
      <c r="A119">
        <f t="shared" si="4"/>
        <v>1</v>
      </c>
      <c r="B119" t="str">
        <f t="shared" si="5"/>
        <v>N</v>
      </c>
      <c r="C119">
        <f t="shared" si="6"/>
        <v>1</v>
      </c>
      <c r="D119">
        <f t="shared" si="6"/>
        <v>2</v>
      </c>
      <c r="E119">
        <v>1420</v>
      </c>
      <c r="F119" t="s">
        <v>10</v>
      </c>
      <c r="G119">
        <v>20</v>
      </c>
      <c r="H119" t="str">
        <f>VLOOKUP(E119,Vlookup!$A$2:$B$251,2,TRUE)</f>
        <v>15m</v>
      </c>
    </row>
    <row r="120" spans="1:8" hidden="1" x14ac:dyDescent="0.25">
      <c r="A120">
        <f t="shared" si="4"/>
        <v>1</v>
      </c>
      <c r="B120" t="str">
        <f t="shared" si="5"/>
        <v>N</v>
      </c>
      <c r="C120">
        <f t="shared" si="6"/>
        <v>1</v>
      </c>
      <c r="D120">
        <f t="shared" si="6"/>
        <v>2</v>
      </c>
      <c r="E120">
        <v>1570</v>
      </c>
      <c r="F120" t="s">
        <v>8</v>
      </c>
      <c r="G120">
        <v>3</v>
      </c>
      <c r="H120" t="str">
        <f>VLOOKUP(E120,Vlookup!$A$2:$B$251,2,TRUE)</f>
        <v>20m</v>
      </c>
    </row>
    <row r="121" spans="1:8" hidden="1" x14ac:dyDescent="0.25">
      <c r="A121">
        <f t="shared" si="4"/>
        <v>1</v>
      </c>
      <c r="B121" t="str">
        <f t="shared" si="5"/>
        <v>N</v>
      </c>
      <c r="C121">
        <f t="shared" si="6"/>
        <v>1</v>
      </c>
      <c r="D121">
        <f t="shared" si="6"/>
        <v>2</v>
      </c>
      <c r="E121">
        <v>1610</v>
      </c>
      <c r="F121" t="str">
        <f>F120</f>
        <v>WAHPYG</v>
      </c>
      <c r="G121">
        <v>1</v>
      </c>
      <c r="H121" t="str">
        <f>VLOOKUP(E121,Vlookup!$A$2:$B$251,2,TRUE)</f>
        <v>20m</v>
      </c>
    </row>
    <row r="122" spans="1:8" hidden="1" x14ac:dyDescent="0.25">
      <c r="A122">
        <f t="shared" si="4"/>
        <v>1</v>
      </c>
      <c r="B122" t="str">
        <f t="shared" si="5"/>
        <v>N</v>
      </c>
      <c r="C122">
        <f t="shared" si="6"/>
        <v>1</v>
      </c>
      <c r="D122">
        <f t="shared" si="6"/>
        <v>2</v>
      </c>
      <c r="E122">
        <v>1890</v>
      </c>
      <c r="F122" t="s">
        <v>13</v>
      </c>
      <c r="G122">
        <v>1</v>
      </c>
      <c r="H122" t="str">
        <f>VLOOKUP(E122,Vlookup!$A$2:$B$251,2,TRUE)</f>
        <v>20m</v>
      </c>
    </row>
    <row r="123" spans="1:8" hidden="1" x14ac:dyDescent="0.25">
      <c r="A123">
        <f t="shared" si="4"/>
        <v>1</v>
      </c>
      <c r="B123" t="str">
        <f t="shared" si="5"/>
        <v>N</v>
      </c>
      <c r="C123">
        <f t="shared" si="6"/>
        <v>1</v>
      </c>
      <c r="D123">
        <f t="shared" si="6"/>
        <v>2</v>
      </c>
      <c r="E123">
        <v>2500</v>
      </c>
      <c r="F123" t="s">
        <v>8</v>
      </c>
      <c r="G123">
        <v>2</v>
      </c>
      <c r="H123" t="str">
        <f>VLOOKUP(E123,Vlookup!$A$2:$B$251,2,TRUE)</f>
        <v>25m</v>
      </c>
    </row>
    <row r="124" spans="1:8" hidden="1" x14ac:dyDescent="0.25">
      <c r="A124">
        <f t="shared" si="4"/>
        <v>1</v>
      </c>
      <c r="B124" t="str">
        <f t="shared" si="5"/>
        <v>N</v>
      </c>
      <c r="C124">
        <f t="shared" si="6"/>
        <v>1</v>
      </c>
      <c r="D124">
        <v>3</v>
      </c>
      <c r="E124">
        <v>20</v>
      </c>
      <c r="F124" t="s">
        <v>13</v>
      </c>
      <c r="G124">
        <v>1</v>
      </c>
      <c r="H124" t="str">
        <f>VLOOKUP(E124,Vlookup!$A$2:$B$251,2,TRUE)</f>
        <v>01m</v>
      </c>
    </row>
    <row r="125" spans="1:8" x14ac:dyDescent="0.25">
      <c r="A125">
        <f t="shared" si="4"/>
        <v>1</v>
      </c>
      <c r="B125" t="str">
        <f t="shared" si="5"/>
        <v>N</v>
      </c>
      <c r="C125">
        <f t="shared" si="6"/>
        <v>1</v>
      </c>
      <c r="D125">
        <f t="shared" si="6"/>
        <v>3</v>
      </c>
      <c r="E125">
        <v>80</v>
      </c>
      <c r="F125" t="s">
        <v>15</v>
      </c>
      <c r="G125">
        <v>20</v>
      </c>
      <c r="H125" t="str">
        <f>VLOOKUP(E125,Vlookup!$A$2:$B$251,2,TRUE)</f>
        <v>01m</v>
      </c>
    </row>
    <row r="126" spans="1:8" x14ac:dyDescent="0.25">
      <c r="A126">
        <f t="shared" si="4"/>
        <v>1</v>
      </c>
      <c r="B126" t="str">
        <f t="shared" si="5"/>
        <v>N</v>
      </c>
      <c r="C126">
        <f t="shared" si="6"/>
        <v>1</v>
      </c>
      <c r="D126">
        <f t="shared" si="6"/>
        <v>3</v>
      </c>
      <c r="E126">
        <v>270</v>
      </c>
      <c r="F126" t="s">
        <v>15</v>
      </c>
      <c r="G126">
        <v>1</v>
      </c>
      <c r="H126" t="str">
        <f>VLOOKUP(E126,Vlookup!$A$2:$B$251,2,TRUE)</f>
        <v>05m</v>
      </c>
    </row>
    <row r="127" spans="1:8" hidden="1" x14ac:dyDescent="0.25">
      <c r="A127">
        <f t="shared" si="4"/>
        <v>1</v>
      </c>
      <c r="B127" t="str">
        <f t="shared" si="5"/>
        <v>N</v>
      </c>
      <c r="C127">
        <f t="shared" si="6"/>
        <v>1</v>
      </c>
      <c r="D127">
        <f t="shared" si="6"/>
        <v>3</v>
      </c>
      <c r="E127">
        <v>340</v>
      </c>
      <c r="F127" t="s">
        <v>11</v>
      </c>
      <c r="G127">
        <v>1</v>
      </c>
      <c r="H127" t="str">
        <f>VLOOKUP(E127,Vlookup!$A$2:$B$251,2,TRUE)</f>
        <v>05m</v>
      </c>
    </row>
    <row r="128" spans="1:8" hidden="1" x14ac:dyDescent="0.25">
      <c r="A128">
        <f t="shared" si="4"/>
        <v>1</v>
      </c>
      <c r="B128" t="str">
        <f t="shared" si="5"/>
        <v>N</v>
      </c>
      <c r="C128">
        <f t="shared" si="6"/>
        <v>1</v>
      </c>
      <c r="D128">
        <f t="shared" si="6"/>
        <v>3</v>
      </c>
      <c r="E128">
        <v>870</v>
      </c>
      <c r="F128" t="s">
        <v>13</v>
      </c>
      <c r="G128">
        <v>1</v>
      </c>
      <c r="H128" t="str">
        <f>VLOOKUP(E128,Vlookup!$A$2:$B$251,2,TRUE)</f>
        <v>10m</v>
      </c>
    </row>
    <row r="129" spans="1:8" hidden="1" x14ac:dyDescent="0.25">
      <c r="A129">
        <f t="shared" si="4"/>
        <v>1</v>
      </c>
      <c r="B129" t="str">
        <f t="shared" si="5"/>
        <v>N</v>
      </c>
      <c r="C129">
        <f t="shared" si="6"/>
        <v>1</v>
      </c>
      <c r="D129">
        <f t="shared" si="6"/>
        <v>3</v>
      </c>
      <c r="E129">
        <v>1000</v>
      </c>
      <c r="F129" t="s">
        <v>12</v>
      </c>
      <c r="G129">
        <v>50</v>
      </c>
      <c r="H129" t="str">
        <f>VLOOKUP(E129,Vlookup!$A$2:$B$251,2,TRUE)</f>
        <v>10m</v>
      </c>
    </row>
    <row r="130" spans="1:8" hidden="1" x14ac:dyDescent="0.25">
      <c r="A130">
        <f t="shared" si="4"/>
        <v>1</v>
      </c>
      <c r="B130" t="str">
        <f t="shared" si="5"/>
        <v>N</v>
      </c>
      <c r="C130">
        <f t="shared" si="6"/>
        <v>1</v>
      </c>
      <c r="D130">
        <f t="shared" si="6"/>
        <v>3</v>
      </c>
      <c r="E130">
        <v>1100</v>
      </c>
      <c r="F130" t="s">
        <v>12</v>
      </c>
      <c r="G130">
        <v>20</v>
      </c>
      <c r="H130" t="str">
        <f>VLOOKUP(E130,Vlookup!$A$2:$B$251,2,TRUE)</f>
        <v>15m</v>
      </c>
    </row>
    <row r="131" spans="1:8" hidden="1" x14ac:dyDescent="0.25">
      <c r="A131">
        <f t="shared" si="4"/>
        <v>1</v>
      </c>
      <c r="B131" t="str">
        <f t="shared" si="5"/>
        <v>N</v>
      </c>
      <c r="C131">
        <f t="shared" si="6"/>
        <v>1</v>
      </c>
      <c r="D131">
        <f t="shared" si="6"/>
        <v>3</v>
      </c>
      <c r="E131">
        <v>1230</v>
      </c>
      <c r="F131" t="s">
        <v>10</v>
      </c>
      <c r="G131">
        <v>2</v>
      </c>
      <c r="H131" t="str">
        <f>VLOOKUP(E131,Vlookup!$A$2:$B$251,2,TRUE)</f>
        <v>15m</v>
      </c>
    </row>
    <row r="132" spans="1:8" hidden="1" x14ac:dyDescent="0.25">
      <c r="A132">
        <f t="shared" ref="A132:A195" si="7">A131</f>
        <v>1</v>
      </c>
      <c r="B132" t="str">
        <f t="shared" ref="B132:B195" si="8">B131</f>
        <v>N</v>
      </c>
      <c r="C132">
        <f t="shared" ref="C132:D195" si="9">C131</f>
        <v>1</v>
      </c>
      <c r="D132">
        <f t="shared" si="9"/>
        <v>3</v>
      </c>
      <c r="E132">
        <v>1560</v>
      </c>
      <c r="F132" t="s">
        <v>13</v>
      </c>
      <c r="G132">
        <v>1</v>
      </c>
      <c r="H132" t="str">
        <f>VLOOKUP(E132,Vlookup!$A$2:$B$251,2,TRUE)</f>
        <v>20m</v>
      </c>
    </row>
    <row r="133" spans="1:8" hidden="1" x14ac:dyDescent="0.25">
      <c r="A133">
        <f t="shared" si="7"/>
        <v>1</v>
      </c>
      <c r="B133" t="str">
        <f t="shared" si="8"/>
        <v>N</v>
      </c>
      <c r="C133">
        <f t="shared" si="9"/>
        <v>1</v>
      </c>
      <c r="D133">
        <f t="shared" si="9"/>
        <v>3</v>
      </c>
      <c r="E133">
        <v>2060</v>
      </c>
      <c r="F133" t="s">
        <v>10</v>
      </c>
      <c r="G133">
        <v>20</v>
      </c>
      <c r="H133" t="str">
        <f>VLOOKUP(E133,Vlookup!$A$2:$B$251,2,TRUE)</f>
        <v>25m</v>
      </c>
    </row>
    <row r="134" spans="1:8" hidden="1" x14ac:dyDescent="0.25">
      <c r="A134">
        <f t="shared" si="7"/>
        <v>1</v>
      </c>
      <c r="B134" t="str">
        <f t="shared" si="8"/>
        <v>N</v>
      </c>
      <c r="C134">
        <f t="shared" si="9"/>
        <v>1</v>
      </c>
      <c r="D134">
        <f t="shared" si="9"/>
        <v>3</v>
      </c>
      <c r="E134">
        <v>2120</v>
      </c>
      <c r="F134" t="s">
        <v>13</v>
      </c>
      <c r="G134">
        <v>1</v>
      </c>
      <c r="H134" t="str">
        <f>VLOOKUP(E134,Vlookup!$A$2:$B$251,2,TRUE)</f>
        <v>25m</v>
      </c>
    </row>
    <row r="135" spans="1:8" x14ac:dyDescent="0.25">
      <c r="A135">
        <f t="shared" si="7"/>
        <v>1</v>
      </c>
      <c r="B135" t="str">
        <f t="shared" si="8"/>
        <v>N</v>
      </c>
      <c r="C135">
        <f t="shared" si="9"/>
        <v>1</v>
      </c>
      <c r="D135">
        <v>4</v>
      </c>
      <c r="E135">
        <v>70</v>
      </c>
      <c r="F135" t="s">
        <v>15</v>
      </c>
      <c r="G135">
        <v>9</v>
      </c>
      <c r="H135" t="str">
        <f>VLOOKUP(E135,Vlookup!$A$2:$B$251,2,TRUE)</f>
        <v>01m</v>
      </c>
    </row>
    <row r="136" spans="1:8" x14ac:dyDescent="0.25">
      <c r="A136">
        <f t="shared" si="7"/>
        <v>1</v>
      </c>
      <c r="B136" t="str">
        <f t="shared" si="8"/>
        <v>N</v>
      </c>
      <c r="C136">
        <f t="shared" si="9"/>
        <v>1</v>
      </c>
      <c r="D136">
        <f t="shared" si="9"/>
        <v>4</v>
      </c>
      <c r="E136">
        <v>160</v>
      </c>
      <c r="F136" t="s">
        <v>15</v>
      </c>
      <c r="G136">
        <v>3</v>
      </c>
      <c r="H136" t="str">
        <f>VLOOKUP(E136,Vlookup!$A$2:$B$251,2,TRUE)</f>
        <v>05m</v>
      </c>
    </row>
    <row r="137" spans="1:8" hidden="1" x14ac:dyDescent="0.25">
      <c r="A137">
        <f t="shared" si="7"/>
        <v>1</v>
      </c>
      <c r="B137" t="str">
        <f t="shared" si="8"/>
        <v>N</v>
      </c>
      <c r="C137">
        <f t="shared" si="9"/>
        <v>1</v>
      </c>
      <c r="D137">
        <f t="shared" si="9"/>
        <v>4</v>
      </c>
      <c r="E137">
        <v>310</v>
      </c>
      <c r="F137" t="s">
        <v>12</v>
      </c>
      <c r="G137">
        <v>50</v>
      </c>
      <c r="H137" t="str">
        <f>VLOOKUP(E137,Vlookup!$A$2:$B$251,2,TRUE)</f>
        <v>05m</v>
      </c>
    </row>
    <row r="138" spans="1:8" hidden="1" x14ac:dyDescent="0.25">
      <c r="A138">
        <f t="shared" si="7"/>
        <v>1</v>
      </c>
      <c r="B138" t="str">
        <f t="shared" si="8"/>
        <v>N</v>
      </c>
      <c r="C138">
        <f t="shared" si="9"/>
        <v>1</v>
      </c>
      <c r="D138">
        <f t="shared" si="9"/>
        <v>4</v>
      </c>
      <c r="E138">
        <v>1020</v>
      </c>
      <c r="F138" t="str">
        <f>F137</f>
        <v>PIMORE</v>
      </c>
      <c r="G138">
        <v>20</v>
      </c>
      <c r="H138" t="str">
        <f>VLOOKUP(E138,Vlookup!$A$2:$B$251,2,TRUE)</f>
        <v>15m</v>
      </c>
    </row>
    <row r="139" spans="1:8" hidden="1" x14ac:dyDescent="0.25">
      <c r="A139">
        <f t="shared" si="7"/>
        <v>1</v>
      </c>
      <c r="B139" t="str">
        <f t="shared" si="8"/>
        <v>N</v>
      </c>
      <c r="C139">
        <f t="shared" si="9"/>
        <v>1</v>
      </c>
      <c r="D139">
        <f t="shared" si="9"/>
        <v>4</v>
      </c>
      <c r="E139">
        <v>1020</v>
      </c>
      <c r="F139" t="s">
        <v>13</v>
      </c>
      <c r="G139">
        <v>1</v>
      </c>
      <c r="H139" t="str">
        <f>VLOOKUP(E139,Vlookup!$A$2:$B$251,2,TRUE)</f>
        <v>15m</v>
      </c>
    </row>
    <row r="140" spans="1:8" hidden="1" x14ac:dyDescent="0.25">
      <c r="A140">
        <f t="shared" si="7"/>
        <v>1</v>
      </c>
      <c r="B140" t="str">
        <f t="shared" si="8"/>
        <v>N</v>
      </c>
      <c r="C140">
        <f t="shared" si="9"/>
        <v>1</v>
      </c>
      <c r="D140">
        <f t="shared" si="9"/>
        <v>4</v>
      </c>
      <c r="E140">
        <v>1320</v>
      </c>
      <c r="F140" t="s">
        <v>11</v>
      </c>
      <c r="G140">
        <v>2</v>
      </c>
      <c r="H140" t="str">
        <f>VLOOKUP(E140,Vlookup!$A$2:$B$251,2,TRUE)</f>
        <v>15m</v>
      </c>
    </row>
    <row r="141" spans="1:8" hidden="1" x14ac:dyDescent="0.25">
      <c r="A141">
        <f t="shared" si="7"/>
        <v>1</v>
      </c>
      <c r="B141" t="str">
        <f t="shared" si="8"/>
        <v>N</v>
      </c>
      <c r="C141">
        <f t="shared" si="9"/>
        <v>1</v>
      </c>
      <c r="D141">
        <f t="shared" si="9"/>
        <v>4</v>
      </c>
      <c r="E141">
        <v>1320</v>
      </c>
      <c r="F141" t="s">
        <v>12</v>
      </c>
      <c r="G141">
        <v>20</v>
      </c>
      <c r="H141" t="str">
        <f>VLOOKUP(E141,Vlookup!$A$2:$B$251,2,TRUE)</f>
        <v>15m</v>
      </c>
    </row>
    <row r="142" spans="1:8" hidden="1" x14ac:dyDescent="0.25">
      <c r="A142">
        <f t="shared" si="7"/>
        <v>1</v>
      </c>
      <c r="B142" t="str">
        <f t="shared" si="8"/>
        <v>N</v>
      </c>
      <c r="C142">
        <f t="shared" si="9"/>
        <v>1</v>
      </c>
      <c r="D142">
        <f t="shared" si="9"/>
        <v>4</v>
      </c>
      <c r="E142">
        <v>1430</v>
      </c>
      <c r="F142" t="s">
        <v>8</v>
      </c>
      <c r="G142">
        <v>2</v>
      </c>
      <c r="H142" t="str">
        <f>VLOOKUP(E142,Vlookup!$A$2:$B$251,2,TRUE)</f>
        <v>15m</v>
      </c>
    </row>
    <row r="143" spans="1:8" hidden="1" x14ac:dyDescent="0.25">
      <c r="A143">
        <f t="shared" si="7"/>
        <v>1</v>
      </c>
      <c r="B143" t="str">
        <f t="shared" si="8"/>
        <v>N</v>
      </c>
      <c r="C143">
        <f t="shared" si="9"/>
        <v>1</v>
      </c>
      <c r="D143">
        <f t="shared" si="9"/>
        <v>4</v>
      </c>
      <c r="E143">
        <v>1500</v>
      </c>
      <c r="F143" t="s">
        <v>13</v>
      </c>
      <c r="G143">
        <v>1</v>
      </c>
      <c r="H143" t="str">
        <f>VLOOKUP(E143,Vlookup!$A$2:$B$251,2,TRUE)</f>
        <v>15m</v>
      </c>
    </row>
    <row r="144" spans="1:8" hidden="1" x14ac:dyDescent="0.25">
      <c r="A144">
        <f t="shared" si="7"/>
        <v>1</v>
      </c>
      <c r="B144" t="str">
        <f t="shared" si="8"/>
        <v>N</v>
      </c>
      <c r="C144">
        <f t="shared" si="9"/>
        <v>1</v>
      </c>
      <c r="D144">
        <f t="shared" si="9"/>
        <v>4</v>
      </c>
      <c r="E144">
        <v>1970</v>
      </c>
      <c r="F144" t="s">
        <v>8</v>
      </c>
      <c r="G144">
        <v>2</v>
      </c>
      <c r="H144" t="str">
        <f>VLOOKUP(E144,Vlookup!$A$2:$B$251,2,TRUE)</f>
        <v>20m</v>
      </c>
    </row>
    <row r="145" spans="1:8" hidden="1" x14ac:dyDescent="0.25">
      <c r="A145">
        <f t="shared" si="7"/>
        <v>1</v>
      </c>
      <c r="B145" t="str">
        <f t="shared" si="8"/>
        <v>N</v>
      </c>
      <c r="C145">
        <f t="shared" si="9"/>
        <v>1</v>
      </c>
      <c r="D145">
        <f t="shared" si="9"/>
        <v>4</v>
      </c>
      <c r="E145">
        <v>2070</v>
      </c>
      <c r="F145" t="s">
        <v>13</v>
      </c>
      <c r="G145">
        <v>1</v>
      </c>
      <c r="H145" t="str">
        <f>VLOOKUP(E145,Vlookup!$A$2:$B$251,2,TRUE)</f>
        <v>25m</v>
      </c>
    </row>
    <row r="146" spans="1:8" hidden="1" x14ac:dyDescent="0.25">
      <c r="A146">
        <f t="shared" si="7"/>
        <v>1</v>
      </c>
      <c r="B146" t="str">
        <f t="shared" si="8"/>
        <v>N</v>
      </c>
      <c r="C146">
        <f t="shared" si="9"/>
        <v>1</v>
      </c>
      <c r="D146">
        <f t="shared" si="9"/>
        <v>4</v>
      </c>
      <c r="E146">
        <v>2170</v>
      </c>
      <c r="F146" t="str">
        <f>F145</f>
        <v>ASTER</v>
      </c>
      <c r="G146">
        <v>1</v>
      </c>
      <c r="H146" t="str">
        <f>VLOOKUP(E146,Vlookup!$A$2:$B$251,2,TRUE)</f>
        <v>25m</v>
      </c>
    </row>
    <row r="147" spans="1:8" hidden="1" x14ac:dyDescent="0.25">
      <c r="A147">
        <f t="shared" si="7"/>
        <v>1</v>
      </c>
      <c r="B147" t="str">
        <f t="shared" si="8"/>
        <v>N</v>
      </c>
      <c r="C147">
        <f t="shared" si="9"/>
        <v>1</v>
      </c>
      <c r="D147">
        <f t="shared" si="9"/>
        <v>4</v>
      </c>
      <c r="E147">
        <v>2340</v>
      </c>
      <c r="F147" t="s">
        <v>13</v>
      </c>
      <c r="G147">
        <v>2</v>
      </c>
      <c r="H147" t="str">
        <f>VLOOKUP(E147,Vlookup!$A$2:$B$251,2,TRUE)</f>
        <v>25m</v>
      </c>
    </row>
    <row r="148" spans="1:8" hidden="1" x14ac:dyDescent="0.25">
      <c r="A148">
        <f t="shared" si="7"/>
        <v>1</v>
      </c>
      <c r="B148" t="str">
        <f t="shared" si="8"/>
        <v>N</v>
      </c>
      <c r="C148">
        <f t="shared" si="9"/>
        <v>1</v>
      </c>
      <c r="D148">
        <f t="shared" si="9"/>
        <v>4</v>
      </c>
      <c r="E148">
        <v>2340</v>
      </c>
      <c r="F148" t="s">
        <v>8</v>
      </c>
      <c r="G148">
        <v>1</v>
      </c>
      <c r="H148" t="str">
        <f>VLOOKUP(E148,Vlookup!$A$2:$B$251,2,TRUE)</f>
        <v>25m</v>
      </c>
    </row>
    <row r="149" spans="1:8" hidden="1" x14ac:dyDescent="0.25">
      <c r="A149">
        <v>3</v>
      </c>
      <c r="B149" t="str">
        <f t="shared" si="8"/>
        <v>N</v>
      </c>
      <c r="C149">
        <f t="shared" si="9"/>
        <v>1</v>
      </c>
      <c r="D149">
        <v>1</v>
      </c>
      <c r="E149">
        <v>70</v>
      </c>
      <c r="F149" t="s">
        <v>14</v>
      </c>
      <c r="G149">
        <v>1000</v>
      </c>
      <c r="H149" t="str">
        <f>VLOOKUP(E149,Vlookup!$A$2:$B$251,2,TRUE)</f>
        <v>01m</v>
      </c>
    </row>
    <row r="150" spans="1:8" hidden="1" x14ac:dyDescent="0.25">
      <c r="A150">
        <f t="shared" si="7"/>
        <v>3</v>
      </c>
      <c r="B150" t="str">
        <f t="shared" si="8"/>
        <v>N</v>
      </c>
      <c r="C150">
        <f t="shared" si="9"/>
        <v>1</v>
      </c>
      <c r="D150">
        <f t="shared" si="9"/>
        <v>1</v>
      </c>
      <c r="E150">
        <v>200</v>
      </c>
      <c r="F150" t="str">
        <f>F149</f>
        <v>CALVUL</v>
      </c>
      <c r="G150">
        <v>20</v>
      </c>
      <c r="H150" t="str">
        <f>VLOOKUP(E150,Vlookup!$A$2:$B$251,2,TRUE)</f>
        <v>05m</v>
      </c>
    </row>
    <row r="151" spans="1:8" hidden="1" x14ac:dyDescent="0.25">
      <c r="A151">
        <f t="shared" si="7"/>
        <v>3</v>
      </c>
      <c r="B151" t="str">
        <f t="shared" si="8"/>
        <v>N</v>
      </c>
      <c r="C151">
        <f t="shared" si="9"/>
        <v>1</v>
      </c>
      <c r="D151">
        <f t="shared" si="9"/>
        <v>1</v>
      </c>
      <c r="E151">
        <v>250</v>
      </c>
      <c r="F151" t="str">
        <f>F150</f>
        <v>CALVUL</v>
      </c>
      <c r="G151">
        <v>20</v>
      </c>
      <c r="H151" t="str">
        <f>VLOOKUP(E151,Vlookup!$A$2:$B$251,2,TRUE)</f>
        <v>05m</v>
      </c>
    </row>
    <row r="152" spans="1:8" hidden="1" x14ac:dyDescent="0.25">
      <c r="A152">
        <f t="shared" si="7"/>
        <v>3</v>
      </c>
      <c r="B152" t="str">
        <f t="shared" si="8"/>
        <v>N</v>
      </c>
      <c r="C152">
        <f t="shared" si="9"/>
        <v>1</v>
      </c>
      <c r="D152">
        <f t="shared" si="9"/>
        <v>1</v>
      </c>
      <c r="E152">
        <v>370</v>
      </c>
      <c r="F152" t="str">
        <f>F151</f>
        <v>CALVUL</v>
      </c>
      <c r="G152">
        <v>50</v>
      </c>
      <c r="H152" t="str">
        <f>VLOOKUP(E152,Vlookup!$A$2:$B$251,2,TRUE)</f>
        <v>05m</v>
      </c>
    </row>
    <row r="153" spans="1:8" x14ac:dyDescent="0.25">
      <c r="A153">
        <f t="shared" si="7"/>
        <v>3</v>
      </c>
      <c r="B153" t="str">
        <f t="shared" si="8"/>
        <v>N</v>
      </c>
      <c r="C153">
        <f t="shared" si="9"/>
        <v>1</v>
      </c>
      <c r="D153">
        <f t="shared" si="9"/>
        <v>1</v>
      </c>
      <c r="E153">
        <v>410</v>
      </c>
      <c r="F153" t="s">
        <v>15</v>
      </c>
      <c r="G153">
        <v>10</v>
      </c>
      <c r="H153" t="str">
        <f>VLOOKUP(E153,Vlookup!$A$2:$B$251,2,TRUE)</f>
        <v>05m</v>
      </c>
    </row>
    <row r="154" spans="1:8" x14ac:dyDescent="0.25">
      <c r="A154">
        <f t="shared" si="7"/>
        <v>3</v>
      </c>
      <c r="B154" t="str">
        <f t="shared" si="8"/>
        <v>N</v>
      </c>
      <c r="C154">
        <f t="shared" si="9"/>
        <v>1</v>
      </c>
      <c r="D154">
        <f t="shared" si="9"/>
        <v>1</v>
      </c>
      <c r="E154">
        <v>470</v>
      </c>
      <c r="F154" t="str">
        <f>F153</f>
        <v>DRASUB</v>
      </c>
      <c r="G154">
        <v>2</v>
      </c>
      <c r="H154" t="str">
        <f>VLOOKUP(E154,Vlookup!$A$2:$B$251,2,TRUE)</f>
        <v>05m</v>
      </c>
    </row>
    <row r="155" spans="1:8" hidden="1" x14ac:dyDescent="0.25">
      <c r="A155">
        <f t="shared" si="7"/>
        <v>3</v>
      </c>
      <c r="B155" t="str">
        <f t="shared" si="8"/>
        <v>N</v>
      </c>
      <c r="C155">
        <f t="shared" si="9"/>
        <v>1</v>
      </c>
      <c r="D155">
        <f t="shared" si="9"/>
        <v>1</v>
      </c>
      <c r="E155">
        <v>480</v>
      </c>
      <c r="F155" t="s">
        <v>14</v>
      </c>
      <c r="G155">
        <v>50</v>
      </c>
      <c r="H155" t="str">
        <f>VLOOKUP(E155,Vlookup!$A$2:$B$251,2,TRUE)</f>
        <v>05m</v>
      </c>
    </row>
    <row r="156" spans="1:8" hidden="1" x14ac:dyDescent="0.25">
      <c r="A156">
        <f t="shared" si="7"/>
        <v>3</v>
      </c>
      <c r="B156" t="str">
        <f t="shared" si="8"/>
        <v>N</v>
      </c>
      <c r="C156">
        <f t="shared" si="9"/>
        <v>1</v>
      </c>
      <c r="D156">
        <f t="shared" si="9"/>
        <v>1</v>
      </c>
      <c r="E156">
        <v>560</v>
      </c>
      <c r="F156" t="s">
        <v>14</v>
      </c>
      <c r="G156">
        <v>20</v>
      </c>
      <c r="H156" t="str">
        <f>VLOOKUP(E156,Vlookup!$A$2:$B$251,2,TRUE)</f>
        <v>10m</v>
      </c>
    </row>
    <row r="157" spans="1:8" x14ac:dyDescent="0.25">
      <c r="A157">
        <f t="shared" si="7"/>
        <v>3</v>
      </c>
      <c r="B157" t="str">
        <f t="shared" si="8"/>
        <v>N</v>
      </c>
      <c r="C157">
        <f t="shared" si="9"/>
        <v>1</v>
      </c>
      <c r="D157">
        <f t="shared" si="9"/>
        <v>1</v>
      </c>
      <c r="E157">
        <v>590</v>
      </c>
      <c r="F157" t="s">
        <v>15</v>
      </c>
      <c r="G157">
        <v>50</v>
      </c>
      <c r="H157" t="str">
        <f>VLOOKUP(E157,Vlookup!$A$2:$B$251,2,TRUE)</f>
        <v>10m</v>
      </c>
    </row>
    <row r="158" spans="1:8" hidden="1" x14ac:dyDescent="0.25">
      <c r="A158">
        <f t="shared" si="7"/>
        <v>3</v>
      </c>
      <c r="B158" t="str">
        <f t="shared" si="8"/>
        <v>N</v>
      </c>
      <c r="C158">
        <f t="shared" si="9"/>
        <v>1</v>
      </c>
      <c r="D158">
        <f t="shared" si="9"/>
        <v>1</v>
      </c>
      <c r="E158">
        <v>610</v>
      </c>
      <c r="F158" t="s">
        <v>14</v>
      </c>
      <c r="G158">
        <v>20</v>
      </c>
      <c r="H158" t="str">
        <f>VLOOKUP(E158,Vlookup!$A$2:$B$251,2,TRUE)</f>
        <v>10m</v>
      </c>
    </row>
    <row r="159" spans="1:8" x14ac:dyDescent="0.25">
      <c r="A159">
        <f t="shared" si="7"/>
        <v>3</v>
      </c>
      <c r="B159" t="str">
        <f t="shared" si="8"/>
        <v>N</v>
      </c>
      <c r="C159">
        <f t="shared" si="9"/>
        <v>1</v>
      </c>
      <c r="D159">
        <f t="shared" si="9"/>
        <v>1</v>
      </c>
      <c r="E159">
        <v>690</v>
      </c>
      <c r="F159" t="s">
        <v>15</v>
      </c>
      <c r="G159">
        <v>50</v>
      </c>
      <c r="H159" t="str">
        <f>VLOOKUP(E159,Vlookup!$A$2:$B$251,2,TRUE)</f>
        <v>10m</v>
      </c>
    </row>
    <row r="160" spans="1:8" hidden="1" x14ac:dyDescent="0.25">
      <c r="A160">
        <f t="shared" si="7"/>
        <v>3</v>
      </c>
      <c r="B160" t="str">
        <f t="shared" si="8"/>
        <v>N</v>
      </c>
      <c r="C160">
        <f t="shared" si="9"/>
        <v>1</v>
      </c>
      <c r="D160">
        <f t="shared" si="9"/>
        <v>1</v>
      </c>
      <c r="E160">
        <v>780</v>
      </c>
      <c r="F160" t="s">
        <v>14</v>
      </c>
      <c r="G160">
        <v>20</v>
      </c>
      <c r="H160" t="str">
        <f>VLOOKUP(E160,Vlookup!$A$2:$B$251,2,TRUE)</f>
        <v>10m</v>
      </c>
    </row>
    <row r="161" spans="1:8" x14ac:dyDescent="0.25">
      <c r="A161">
        <f t="shared" si="7"/>
        <v>3</v>
      </c>
      <c r="B161" t="str">
        <f t="shared" si="8"/>
        <v>N</v>
      </c>
      <c r="C161">
        <f t="shared" si="9"/>
        <v>1</v>
      </c>
      <c r="D161">
        <f t="shared" si="9"/>
        <v>1</v>
      </c>
      <c r="E161">
        <v>820</v>
      </c>
      <c r="F161" t="s">
        <v>15</v>
      </c>
      <c r="G161">
        <v>20</v>
      </c>
      <c r="H161" t="str">
        <f>VLOOKUP(E161,Vlookup!$A$2:$B$251,2,TRUE)</f>
        <v>10m</v>
      </c>
    </row>
    <row r="162" spans="1:8" hidden="1" x14ac:dyDescent="0.25">
      <c r="A162">
        <f t="shared" si="7"/>
        <v>3</v>
      </c>
      <c r="B162" t="str">
        <f t="shared" si="8"/>
        <v>N</v>
      </c>
      <c r="C162">
        <f t="shared" si="9"/>
        <v>1</v>
      </c>
      <c r="D162">
        <f t="shared" si="9"/>
        <v>1</v>
      </c>
      <c r="E162">
        <v>900</v>
      </c>
      <c r="F162" t="s">
        <v>14</v>
      </c>
      <c r="G162">
        <v>50</v>
      </c>
      <c r="H162" t="str">
        <f>VLOOKUP(E162,Vlookup!$A$2:$B$251,2,TRUE)</f>
        <v>10m</v>
      </c>
    </row>
    <row r="163" spans="1:8" x14ac:dyDescent="0.25">
      <c r="A163">
        <f t="shared" si="7"/>
        <v>3</v>
      </c>
      <c r="B163" t="str">
        <f t="shared" si="8"/>
        <v>N</v>
      </c>
      <c r="C163">
        <f t="shared" si="9"/>
        <v>1</v>
      </c>
      <c r="D163">
        <f t="shared" si="9"/>
        <v>1</v>
      </c>
      <c r="E163">
        <v>940</v>
      </c>
      <c r="F163" t="s">
        <v>15</v>
      </c>
      <c r="G163">
        <v>100</v>
      </c>
      <c r="H163" t="str">
        <f>VLOOKUP(E163,Vlookup!$A$2:$B$251,2,TRUE)</f>
        <v>10m</v>
      </c>
    </row>
    <row r="164" spans="1:8" hidden="1" x14ac:dyDescent="0.25">
      <c r="A164">
        <f t="shared" si="7"/>
        <v>3</v>
      </c>
      <c r="B164" t="str">
        <f t="shared" si="8"/>
        <v>N</v>
      </c>
      <c r="C164">
        <f t="shared" si="9"/>
        <v>1</v>
      </c>
      <c r="D164">
        <f t="shared" si="9"/>
        <v>1</v>
      </c>
      <c r="E164">
        <v>1000</v>
      </c>
      <c r="F164" t="s">
        <v>14</v>
      </c>
      <c r="G164">
        <v>10000</v>
      </c>
      <c r="H164" t="str">
        <f>VLOOKUP(E164,Vlookup!$A$2:$B$251,2,TRUE)</f>
        <v>10m</v>
      </c>
    </row>
    <row r="165" spans="1:8" hidden="1" x14ac:dyDescent="0.25">
      <c r="A165">
        <f t="shared" si="7"/>
        <v>3</v>
      </c>
      <c r="B165" t="str">
        <f t="shared" si="8"/>
        <v>N</v>
      </c>
      <c r="C165">
        <f t="shared" si="9"/>
        <v>1</v>
      </c>
      <c r="D165">
        <f t="shared" si="9"/>
        <v>1</v>
      </c>
      <c r="E165">
        <v>1070</v>
      </c>
      <c r="F165" t="s">
        <v>13</v>
      </c>
      <c r="G165">
        <v>2</v>
      </c>
      <c r="H165" t="str">
        <f>VLOOKUP(E165,Vlookup!$A$2:$B$251,2,TRUE)</f>
        <v>15m</v>
      </c>
    </row>
    <row r="166" spans="1:8" x14ac:dyDescent="0.25">
      <c r="A166">
        <f t="shared" si="7"/>
        <v>3</v>
      </c>
      <c r="B166" t="str">
        <f t="shared" si="8"/>
        <v>N</v>
      </c>
      <c r="C166">
        <f t="shared" si="9"/>
        <v>1</v>
      </c>
      <c r="D166">
        <f t="shared" si="9"/>
        <v>1</v>
      </c>
      <c r="E166">
        <v>1160</v>
      </c>
      <c r="F166" t="s">
        <v>15</v>
      </c>
      <c r="G166">
        <v>200</v>
      </c>
      <c r="H166" t="str">
        <f>VLOOKUP(E166,Vlookup!$A$2:$B$251,2,TRUE)</f>
        <v>15m</v>
      </c>
    </row>
    <row r="167" spans="1:8" hidden="1" x14ac:dyDescent="0.25">
      <c r="A167">
        <f t="shared" si="7"/>
        <v>3</v>
      </c>
      <c r="B167" t="str">
        <f t="shared" si="8"/>
        <v>N</v>
      </c>
      <c r="C167">
        <f t="shared" si="9"/>
        <v>1</v>
      </c>
      <c r="D167">
        <f t="shared" si="9"/>
        <v>1</v>
      </c>
      <c r="E167">
        <v>1160</v>
      </c>
      <c r="F167" t="s">
        <v>14</v>
      </c>
      <c r="G167">
        <v>50</v>
      </c>
      <c r="H167" t="str">
        <f>VLOOKUP(E167,Vlookup!$A$2:$B$251,2,TRUE)</f>
        <v>15m</v>
      </c>
    </row>
    <row r="168" spans="1:8" hidden="1" x14ac:dyDescent="0.25">
      <c r="A168">
        <f t="shared" si="7"/>
        <v>3</v>
      </c>
      <c r="B168" t="str">
        <f t="shared" si="8"/>
        <v>N</v>
      </c>
      <c r="C168">
        <f t="shared" si="9"/>
        <v>1</v>
      </c>
      <c r="D168">
        <f t="shared" si="9"/>
        <v>1</v>
      </c>
      <c r="E168">
        <v>1300</v>
      </c>
      <c r="F168" t="str">
        <f>F167</f>
        <v>CALVUL</v>
      </c>
      <c r="G168">
        <v>1000</v>
      </c>
      <c r="H168" t="str">
        <f>VLOOKUP(E168,Vlookup!$A$2:$B$251,2,TRUE)</f>
        <v>15m</v>
      </c>
    </row>
    <row r="169" spans="1:8" hidden="1" x14ac:dyDescent="0.25">
      <c r="A169">
        <f t="shared" si="7"/>
        <v>3</v>
      </c>
      <c r="B169" t="str">
        <f t="shared" si="8"/>
        <v>N</v>
      </c>
      <c r="C169">
        <f t="shared" si="9"/>
        <v>1</v>
      </c>
      <c r="D169">
        <f t="shared" si="9"/>
        <v>1</v>
      </c>
      <c r="E169">
        <v>1380</v>
      </c>
      <c r="F169" t="s">
        <v>13</v>
      </c>
      <c r="G169">
        <v>1</v>
      </c>
      <c r="H169" t="str">
        <f>VLOOKUP(E169,Vlookup!$A$2:$B$251,2,TRUE)</f>
        <v>15m</v>
      </c>
    </row>
    <row r="170" spans="1:8" x14ac:dyDescent="0.25">
      <c r="A170">
        <f t="shared" si="7"/>
        <v>3</v>
      </c>
      <c r="B170" t="str">
        <f t="shared" si="8"/>
        <v>N</v>
      </c>
      <c r="C170">
        <f t="shared" si="9"/>
        <v>1</v>
      </c>
      <c r="D170">
        <f t="shared" si="9"/>
        <v>1</v>
      </c>
      <c r="E170">
        <v>1560</v>
      </c>
      <c r="F170" t="s">
        <v>15</v>
      </c>
      <c r="G170">
        <v>20</v>
      </c>
      <c r="H170" t="str">
        <f>VLOOKUP(E170,Vlookup!$A$2:$B$251,2,TRUE)</f>
        <v>20m</v>
      </c>
    </row>
    <row r="171" spans="1:8" hidden="1" x14ac:dyDescent="0.25">
      <c r="A171">
        <f t="shared" si="7"/>
        <v>3</v>
      </c>
      <c r="B171" t="str">
        <f t="shared" si="8"/>
        <v>N</v>
      </c>
      <c r="C171">
        <f t="shared" si="9"/>
        <v>1</v>
      </c>
      <c r="D171">
        <f t="shared" si="9"/>
        <v>1</v>
      </c>
      <c r="E171">
        <v>1650</v>
      </c>
      <c r="F171" t="s">
        <v>14</v>
      </c>
      <c r="G171">
        <v>20</v>
      </c>
      <c r="H171" t="str">
        <f>VLOOKUP(E171,Vlookup!$A$2:$B$251,2,TRUE)</f>
        <v>20m</v>
      </c>
    </row>
    <row r="172" spans="1:8" x14ac:dyDescent="0.25">
      <c r="A172">
        <f t="shared" si="7"/>
        <v>3</v>
      </c>
      <c r="B172" t="str">
        <f t="shared" si="8"/>
        <v>N</v>
      </c>
      <c r="C172">
        <f t="shared" si="9"/>
        <v>1</v>
      </c>
      <c r="D172">
        <f t="shared" si="9"/>
        <v>1</v>
      </c>
      <c r="E172">
        <v>1670</v>
      </c>
      <c r="F172" t="s">
        <v>15</v>
      </c>
      <c r="G172">
        <v>20</v>
      </c>
      <c r="H172" t="str">
        <f>VLOOKUP(E172,Vlookup!$A$2:$B$251,2,TRUE)</f>
        <v>20m</v>
      </c>
    </row>
    <row r="173" spans="1:8" x14ac:dyDescent="0.25">
      <c r="A173">
        <f t="shared" si="7"/>
        <v>3</v>
      </c>
      <c r="B173" t="str">
        <f t="shared" si="8"/>
        <v>N</v>
      </c>
      <c r="C173">
        <f t="shared" si="9"/>
        <v>1</v>
      </c>
      <c r="D173">
        <f t="shared" si="9"/>
        <v>1</v>
      </c>
      <c r="E173">
        <v>1750</v>
      </c>
      <c r="F173" t="str">
        <f>F172</f>
        <v>DRASUB</v>
      </c>
      <c r="G173">
        <v>50</v>
      </c>
      <c r="H173" t="str">
        <f>VLOOKUP(E173,Vlookup!$A$2:$B$251,2,TRUE)</f>
        <v>20m</v>
      </c>
    </row>
    <row r="174" spans="1:8" hidden="1" x14ac:dyDescent="0.25">
      <c r="A174">
        <f t="shared" si="7"/>
        <v>3</v>
      </c>
      <c r="B174" t="str">
        <f t="shared" si="8"/>
        <v>N</v>
      </c>
      <c r="C174">
        <f t="shared" si="9"/>
        <v>1</v>
      </c>
      <c r="D174">
        <f t="shared" si="9"/>
        <v>1</v>
      </c>
      <c r="E174">
        <v>1790</v>
      </c>
      <c r="F174" t="s">
        <v>24</v>
      </c>
      <c r="G174">
        <v>20</v>
      </c>
      <c r="H174" t="str">
        <f>VLOOKUP(E174,Vlookup!$A$2:$B$251,2,TRUE)</f>
        <v>20m</v>
      </c>
    </row>
    <row r="175" spans="1:8" hidden="1" x14ac:dyDescent="0.25">
      <c r="A175">
        <f t="shared" si="7"/>
        <v>3</v>
      </c>
      <c r="B175" t="str">
        <f t="shared" si="8"/>
        <v>N</v>
      </c>
      <c r="C175">
        <f t="shared" si="9"/>
        <v>1</v>
      </c>
      <c r="D175">
        <f t="shared" si="9"/>
        <v>1</v>
      </c>
      <c r="E175">
        <v>2130</v>
      </c>
      <c r="F175" t="s">
        <v>14</v>
      </c>
      <c r="G175">
        <v>50</v>
      </c>
      <c r="H175" t="str">
        <f>VLOOKUP(E175,Vlookup!$A$2:$B$251,2,TRUE)</f>
        <v>25m</v>
      </c>
    </row>
    <row r="176" spans="1:8" hidden="1" x14ac:dyDescent="0.25">
      <c r="A176">
        <f t="shared" si="7"/>
        <v>3</v>
      </c>
      <c r="B176" t="str">
        <f t="shared" si="8"/>
        <v>N</v>
      </c>
      <c r="C176">
        <f t="shared" si="9"/>
        <v>1</v>
      </c>
      <c r="D176">
        <f t="shared" si="9"/>
        <v>1</v>
      </c>
      <c r="E176">
        <v>2200</v>
      </c>
      <c r="F176" t="s">
        <v>14</v>
      </c>
      <c r="G176">
        <v>50</v>
      </c>
      <c r="H176" t="str">
        <f>VLOOKUP(E176,Vlookup!$A$2:$B$251,2,TRUE)</f>
        <v>25m</v>
      </c>
    </row>
    <row r="177" spans="1:8" x14ac:dyDescent="0.25">
      <c r="A177">
        <f t="shared" si="7"/>
        <v>3</v>
      </c>
      <c r="B177" t="str">
        <f t="shared" si="8"/>
        <v>N</v>
      </c>
      <c r="C177">
        <f t="shared" si="9"/>
        <v>1</v>
      </c>
      <c r="D177">
        <f t="shared" si="9"/>
        <v>1</v>
      </c>
      <c r="E177">
        <v>2300</v>
      </c>
      <c r="F177" t="s">
        <v>15</v>
      </c>
      <c r="G177">
        <v>20</v>
      </c>
      <c r="H177" t="str">
        <f>VLOOKUP(E177,Vlookup!$A$2:$B$251,2,TRUE)</f>
        <v>25m</v>
      </c>
    </row>
    <row r="178" spans="1:8" hidden="1" x14ac:dyDescent="0.25">
      <c r="A178">
        <f t="shared" si="7"/>
        <v>3</v>
      </c>
      <c r="B178" t="str">
        <f t="shared" si="8"/>
        <v>N</v>
      </c>
      <c r="C178">
        <f t="shared" si="9"/>
        <v>1</v>
      </c>
      <c r="D178">
        <f t="shared" si="9"/>
        <v>1</v>
      </c>
      <c r="E178">
        <v>2360</v>
      </c>
      <c r="F178" t="s">
        <v>14</v>
      </c>
      <c r="G178">
        <v>100</v>
      </c>
      <c r="H178" t="str">
        <f>VLOOKUP(E178,Vlookup!$A$2:$B$251,2,TRUE)</f>
        <v>25m</v>
      </c>
    </row>
    <row r="179" spans="1:8" x14ac:dyDescent="0.25">
      <c r="A179">
        <f t="shared" si="7"/>
        <v>3</v>
      </c>
      <c r="B179" t="str">
        <f t="shared" si="8"/>
        <v>N</v>
      </c>
      <c r="C179">
        <f t="shared" si="9"/>
        <v>1</v>
      </c>
      <c r="D179">
        <f t="shared" si="9"/>
        <v>1</v>
      </c>
      <c r="E179">
        <v>2410</v>
      </c>
      <c r="F179" t="s">
        <v>15</v>
      </c>
      <c r="G179">
        <v>20</v>
      </c>
      <c r="H179" t="str">
        <f>VLOOKUP(E179,Vlookup!$A$2:$B$251,2,TRUE)</f>
        <v>25m</v>
      </c>
    </row>
    <row r="180" spans="1:8" hidden="1" x14ac:dyDescent="0.25">
      <c r="A180">
        <f t="shared" si="7"/>
        <v>3</v>
      </c>
      <c r="B180" t="str">
        <f t="shared" si="8"/>
        <v>N</v>
      </c>
      <c r="C180">
        <f t="shared" si="9"/>
        <v>1</v>
      </c>
      <c r="D180">
        <f t="shared" si="9"/>
        <v>1</v>
      </c>
      <c r="E180">
        <v>2450</v>
      </c>
      <c r="F180" t="s">
        <v>24</v>
      </c>
      <c r="G180">
        <v>7</v>
      </c>
      <c r="H180" t="str">
        <f>VLOOKUP(E180,Vlookup!$A$2:$B$251,2,TRUE)</f>
        <v>25m</v>
      </c>
    </row>
    <row r="181" spans="1:8" hidden="1" x14ac:dyDescent="0.25">
      <c r="A181">
        <f t="shared" si="7"/>
        <v>3</v>
      </c>
      <c r="B181" t="str">
        <f t="shared" si="8"/>
        <v>N</v>
      </c>
      <c r="C181">
        <f t="shared" si="9"/>
        <v>1</v>
      </c>
      <c r="D181">
        <v>2</v>
      </c>
      <c r="E181">
        <v>60</v>
      </c>
      <c r="F181" t="s">
        <v>14</v>
      </c>
      <c r="G181">
        <v>20</v>
      </c>
      <c r="H181" t="str">
        <f>VLOOKUP(E181,Vlookup!$A$2:$B$251,2,TRUE)</f>
        <v>01m</v>
      </c>
    </row>
    <row r="182" spans="1:8" hidden="1" x14ac:dyDescent="0.25">
      <c r="A182">
        <f t="shared" si="7"/>
        <v>3</v>
      </c>
      <c r="B182" t="str">
        <f t="shared" si="8"/>
        <v>N</v>
      </c>
      <c r="C182">
        <f t="shared" si="9"/>
        <v>1</v>
      </c>
      <c r="D182">
        <f t="shared" si="9"/>
        <v>2</v>
      </c>
      <c r="E182">
        <v>100</v>
      </c>
      <c r="F182" t="str">
        <f>F181</f>
        <v>CALVUL</v>
      </c>
      <c r="G182">
        <v>50</v>
      </c>
      <c r="H182" t="str">
        <f>VLOOKUP(E182,Vlookup!$A$2:$B$251,2,TRUE)</f>
        <v>05m</v>
      </c>
    </row>
    <row r="183" spans="1:8" hidden="1" x14ac:dyDescent="0.25">
      <c r="A183">
        <f t="shared" si="7"/>
        <v>3</v>
      </c>
      <c r="B183" t="str">
        <f t="shared" si="8"/>
        <v>N</v>
      </c>
      <c r="C183">
        <f t="shared" si="9"/>
        <v>1</v>
      </c>
      <c r="D183">
        <f t="shared" si="9"/>
        <v>2</v>
      </c>
      <c r="E183">
        <v>190</v>
      </c>
      <c r="F183" t="str">
        <f>F182</f>
        <v>CALVUL</v>
      </c>
      <c r="G183">
        <v>20</v>
      </c>
      <c r="H183" t="str">
        <f>VLOOKUP(E183,Vlookup!$A$2:$B$251,2,TRUE)</f>
        <v>05m</v>
      </c>
    </row>
    <row r="184" spans="1:8" x14ac:dyDescent="0.25">
      <c r="A184">
        <f t="shared" si="7"/>
        <v>3</v>
      </c>
      <c r="B184" t="str">
        <f t="shared" si="8"/>
        <v>N</v>
      </c>
      <c r="C184">
        <f t="shared" si="9"/>
        <v>1</v>
      </c>
      <c r="D184">
        <f t="shared" si="9"/>
        <v>2</v>
      </c>
      <c r="E184">
        <v>230</v>
      </c>
      <c r="F184" t="s">
        <v>15</v>
      </c>
      <c r="G184">
        <v>20</v>
      </c>
      <c r="H184" t="str">
        <f>VLOOKUP(E184,Vlookup!$A$2:$B$251,2,TRUE)</f>
        <v>05m</v>
      </c>
    </row>
    <row r="185" spans="1:8" hidden="1" x14ac:dyDescent="0.25">
      <c r="A185">
        <f t="shared" si="7"/>
        <v>3</v>
      </c>
      <c r="B185" t="str">
        <f t="shared" si="8"/>
        <v>N</v>
      </c>
      <c r="C185">
        <f t="shared" si="9"/>
        <v>1</v>
      </c>
      <c r="D185">
        <f t="shared" si="9"/>
        <v>2</v>
      </c>
      <c r="E185">
        <v>260</v>
      </c>
      <c r="F185" t="s">
        <v>14</v>
      </c>
      <c r="G185">
        <v>50</v>
      </c>
      <c r="H185" t="str">
        <f>VLOOKUP(E185,Vlookup!$A$2:$B$251,2,TRUE)</f>
        <v>05m</v>
      </c>
    </row>
    <row r="186" spans="1:8" hidden="1" x14ac:dyDescent="0.25">
      <c r="A186">
        <f t="shared" si="7"/>
        <v>3</v>
      </c>
      <c r="B186" t="str">
        <f t="shared" si="8"/>
        <v>N</v>
      </c>
      <c r="C186">
        <f t="shared" si="9"/>
        <v>1</v>
      </c>
      <c r="D186">
        <f t="shared" si="9"/>
        <v>2</v>
      </c>
      <c r="E186">
        <v>270</v>
      </c>
      <c r="F186" t="s">
        <v>25</v>
      </c>
      <c r="G186">
        <v>3</v>
      </c>
      <c r="H186" t="str">
        <f>VLOOKUP(E186,Vlookup!$A$2:$B$251,2,TRUE)</f>
        <v>05m</v>
      </c>
    </row>
    <row r="187" spans="1:8" hidden="1" x14ac:dyDescent="0.25">
      <c r="A187">
        <f t="shared" si="7"/>
        <v>3</v>
      </c>
      <c r="B187" t="str">
        <f t="shared" si="8"/>
        <v>N</v>
      </c>
      <c r="C187">
        <f t="shared" si="9"/>
        <v>1</v>
      </c>
      <c r="D187">
        <f t="shared" si="9"/>
        <v>2</v>
      </c>
      <c r="E187">
        <v>320</v>
      </c>
      <c r="F187" t="s">
        <v>14</v>
      </c>
      <c r="G187">
        <v>100</v>
      </c>
      <c r="H187" t="str">
        <f>VLOOKUP(E187,Vlookup!$A$2:$B$251,2,TRUE)</f>
        <v>05m</v>
      </c>
    </row>
    <row r="188" spans="1:8" x14ac:dyDescent="0.25">
      <c r="A188">
        <f t="shared" si="7"/>
        <v>3</v>
      </c>
      <c r="B188" t="str">
        <f t="shared" si="8"/>
        <v>N</v>
      </c>
      <c r="C188">
        <f t="shared" si="9"/>
        <v>1</v>
      </c>
      <c r="D188">
        <f t="shared" si="9"/>
        <v>2</v>
      </c>
      <c r="E188">
        <v>330</v>
      </c>
      <c r="F188" t="s">
        <v>15</v>
      </c>
      <c r="G188">
        <v>100</v>
      </c>
      <c r="H188" t="str">
        <f>VLOOKUP(E188,Vlookup!$A$2:$B$251,2,TRUE)</f>
        <v>05m</v>
      </c>
    </row>
    <row r="189" spans="1:8" hidden="1" x14ac:dyDescent="0.25">
      <c r="A189">
        <f t="shared" si="7"/>
        <v>3</v>
      </c>
      <c r="B189" t="str">
        <f t="shared" si="8"/>
        <v>N</v>
      </c>
      <c r="C189">
        <f t="shared" si="9"/>
        <v>1</v>
      </c>
      <c r="D189">
        <f t="shared" si="9"/>
        <v>2</v>
      </c>
      <c r="E189">
        <v>400</v>
      </c>
      <c r="F189" t="s">
        <v>14</v>
      </c>
      <c r="G189">
        <v>10000</v>
      </c>
      <c r="H189" t="str">
        <f>VLOOKUP(E189,Vlookup!$A$2:$B$251,2,TRUE)</f>
        <v>05m</v>
      </c>
    </row>
    <row r="190" spans="1:8" hidden="1" x14ac:dyDescent="0.25">
      <c r="A190">
        <f t="shared" si="7"/>
        <v>3</v>
      </c>
      <c r="B190" t="str">
        <f t="shared" si="8"/>
        <v>N</v>
      </c>
      <c r="C190">
        <f t="shared" si="9"/>
        <v>1</v>
      </c>
      <c r="D190">
        <f t="shared" si="9"/>
        <v>2</v>
      </c>
      <c r="E190">
        <v>630</v>
      </c>
      <c r="F190" t="s">
        <v>10</v>
      </c>
      <c r="G190">
        <v>3</v>
      </c>
      <c r="H190" t="str">
        <f>VLOOKUP(E190,Vlookup!$A$2:$B$251,2,TRUE)</f>
        <v>10m</v>
      </c>
    </row>
    <row r="191" spans="1:8" x14ac:dyDescent="0.25">
      <c r="A191">
        <f t="shared" si="7"/>
        <v>3</v>
      </c>
      <c r="B191" t="str">
        <f t="shared" si="8"/>
        <v>N</v>
      </c>
      <c r="C191">
        <f t="shared" si="9"/>
        <v>1</v>
      </c>
      <c r="D191">
        <f t="shared" si="9"/>
        <v>2</v>
      </c>
      <c r="E191">
        <v>740</v>
      </c>
      <c r="F191" t="s">
        <v>15</v>
      </c>
      <c r="G191">
        <v>50</v>
      </c>
      <c r="H191" t="str">
        <f>VLOOKUP(E191,Vlookup!$A$2:$B$251,2,TRUE)</f>
        <v>10m</v>
      </c>
    </row>
    <row r="192" spans="1:8" hidden="1" x14ac:dyDescent="0.25">
      <c r="A192">
        <f t="shared" si="7"/>
        <v>3</v>
      </c>
      <c r="B192" t="str">
        <f t="shared" si="8"/>
        <v>N</v>
      </c>
      <c r="C192">
        <f t="shared" si="9"/>
        <v>1</v>
      </c>
      <c r="D192">
        <f t="shared" si="9"/>
        <v>2</v>
      </c>
      <c r="E192">
        <v>820</v>
      </c>
      <c r="F192" t="s">
        <v>14</v>
      </c>
      <c r="G192">
        <v>200</v>
      </c>
      <c r="H192" t="str">
        <f>VLOOKUP(E192,Vlookup!$A$2:$B$251,2,TRUE)</f>
        <v>10m</v>
      </c>
    </row>
    <row r="193" spans="1:8" x14ac:dyDescent="0.25">
      <c r="A193">
        <f t="shared" si="7"/>
        <v>3</v>
      </c>
      <c r="B193" t="str">
        <f t="shared" si="8"/>
        <v>N</v>
      </c>
      <c r="C193">
        <f t="shared" si="9"/>
        <v>1</v>
      </c>
      <c r="D193">
        <f t="shared" si="9"/>
        <v>2</v>
      </c>
      <c r="E193">
        <v>860</v>
      </c>
      <c r="F193" t="s">
        <v>15</v>
      </c>
      <c r="G193">
        <v>500</v>
      </c>
      <c r="H193" t="str">
        <f>VLOOKUP(E193,Vlookup!$A$2:$B$251,2,TRUE)</f>
        <v>10m</v>
      </c>
    </row>
    <row r="194" spans="1:8" hidden="1" x14ac:dyDescent="0.25">
      <c r="A194">
        <f t="shared" si="7"/>
        <v>3</v>
      </c>
      <c r="B194" t="str">
        <f t="shared" si="8"/>
        <v>N</v>
      </c>
      <c r="C194">
        <f t="shared" si="9"/>
        <v>1</v>
      </c>
      <c r="D194">
        <f t="shared" si="9"/>
        <v>2</v>
      </c>
      <c r="E194">
        <v>940</v>
      </c>
      <c r="F194" t="s">
        <v>14</v>
      </c>
      <c r="G194">
        <v>500</v>
      </c>
      <c r="H194" t="str">
        <f>VLOOKUP(E194,Vlookup!$A$2:$B$251,2,TRUE)</f>
        <v>10m</v>
      </c>
    </row>
    <row r="195" spans="1:8" x14ac:dyDescent="0.25">
      <c r="A195">
        <f t="shared" si="7"/>
        <v>3</v>
      </c>
      <c r="B195" t="str">
        <f t="shared" si="8"/>
        <v>N</v>
      </c>
      <c r="C195">
        <f t="shared" si="9"/>
        <v>1</v>
      </c>
      <c r="D195">
        <f t="shared" si="9"/>
        <v>2</v>
      </c>
      <c r="E195">
        <v>950</v>
      </c>
      <c r="F195" t="s">
        <v>15</v>
      </c>
      <c r="G195">
        <v>50</v>
      </c>
      <c r="H195" t="str">
        <f>VLOOKUP(E195,Vlookup!$A$2:$B$251,2,TRUE)</f>
        <v>10m</v>
      </c>
    </row>
    <row r="196" spans="1:8" hidden="1" x14ac:dyDescent="0.25">
      <c r="A196">
        <f t="shared" ref="A196:A259" si="10">A195</f>
        <v>3</v>
      </c>
      <c r="B196" t="str">
        <f t="shared" ref="B196:B259" si="11">B195</f>
        <v>N</v>
      </c>
      <c r="C196">
        <f t="shared" ref="C196:D259" si="12">C195</f>
        <v>1</v>
      </c>
      <c r="D196">
        <f t="shared" si="12"/>
        <v>2</v>
      </c>
      <c r="E196">
        <v>1020</v>
      </c>
      <c r="F196" t="s">
        <v>8</v>
      </c>
      <c r="G196">
        <v>1</v>
      </c>
      <c r="H196" t="str">
        <f>VLOOKUP(E196,Vlookup!$A$2:$B$251,2,TRUE)</f>
        <v>15m</v>
      </c>
    </row>
    <row r="197" spans="1:8" hidden="1" x14ac:dyDescent="0.25">
      <c r="A197">
        <f t="shared" si="10"/>
        <v>3</v>
      </c>
      <c r="B197" t="str">
        <f t="shared" si="11"/>
        <v>N</v>
      </c>
      <c r="C197">
        <f t="shared" si="12"/>
        <v>1</v>
      </c>
      <c r="D197">
        <f t="shared" si="12"/>
        <v>2</v>
      </c>
      <c r="E197">
        <v>40</v>
      </c>
      <c r="F197" t="s">
        <v>10</v>
      </c>
      <c r="G197">
        <v>2</v>
      </c>
      <c r="H197" t="str">
        <f>VLOOKUP(E197,Vlookup!$A$2:$B$251,2,TRUE)</f>
        <v>01m</v>
      </c>
    </row>
    <row r="198" spans="1:8" x14ac:dyDescent="0.25">
      <c r="A198">
        <f t="shared" si="10"/>
        <v>3</v>
      </c>
      <c r="B198" t="str">
        <f t="shared" si="11"/>
        <v>N</v>
      </c>
      <c r="C198">
        <f t="shared" si="12"/>
        <v>1</v>
      </c>
      <c r="D198">
        <f t="shared" si="12"/>
        <v>2</v>
      </c>
      <c r="E198">
        <v>1100</v>
      </c>
      <c r="F198" t="s">
        <v>15</v>
      </c>
      <c r="G198">
        <v>20</v>
      </c>
      <c r="H198" t="str">
        <f>VLOOKUP(E198,Vlookup!$A$2:$B$251,2,TRUE)</f>
        <v>15m</v>
      </c>
    </row>
    <row r="199" spans="1:8" hidden="1" x14ac:dyDescent="0.25">
      <c r="A199">
        <f t="shared" si="10"/>
        <v>3</v>
      </c>
      <c r="B199" t="str">
        <f t="shared" si="11"/>
        <v>N</v>
      </c>
      <c r="C199">
        <f t="shared" si="12"/>
        <v>1</v>
      </c>
      <c r="D199">
        <f t="shared" si="12"/>
        <v>2</v>
      </c>
      <c r="E199">
        <v>1100</v>
      </c>
      <c r="F199" t="s">
        <v>14</v>
      </c>
      <c r="G199">
        <v>20</v>
      </c>
      <c r="H199" t="str">
        <f>VLOOKUP(E199,Vlookup!$A$2:$B$251,2,TRUE)</f>
        <v>15m</v>
      </c>
    </row>
    <row r="200" spans="1:8" hidden="1" x14ac:dyDescent="0.25">
      <c r="A200">
        <f t="shared" si="10"/>
        <v>3</v>
      </c>
      <c r="B200" t="str">
        <f t="shared" si="11"/>
        <v>N</v>
      </c>
      <c r="C200">
        <f t="shared" si="12"/>
        <v>1</v>
      </c>
      <c r="D200">
        <f t="shared" si="12"/>
        <v>2</v>
      </c>
      <c r="E200">
        <v>1110</v>
      </c>
      <c r="F200" t="s">
        <v>25</v>
      </c>
      <c r="G200">
        <v>20</v>
      </c>
      <c r="H200" t="str">
        <f>VLOOKUP(E200,Vlookup!$A$2:$B$251,2,TRUE)</f>
        <v>15m</v>
      </c>
    </row>
    <row r="201" spans="1:8" hidden="1" x14ac:dyDescent="0.25">
      <c r="A201">
        <f t="shared" si="10"/>
        <v>3</v>
      </c>
      <c r="B201" t="str">
        <f t="shared" si="11"/>
        <v>N</v>
      </c>
      <c r="C201">
        <f t="shared" si="12"/>
        <v>1</v>
      </c>
      <c r="D201">
        <f t="shared" si="12"/>
        <v>2</v>
      </c>
      <c r="E201">
        <v>1160</v>
      </c>
      <c r="F201" t="s">
        <v>14</v>
      </c>
      <c r="G201">
        <v>50</v>
      </c>
      <c r="H201" t="str">
        <f>VLOOKUP(E201,Vlookup!$A$2:$B$251,2,TRUE)</f>
        <v>15m</v>
      </c>
    </row>
    <row r="202" spans="1:8" hidden="1" x14ac:dyDescent="0.25">
      <c r="A202">
        <f t="shared" si="10"/>
        <v>3</v>
      </c>
      <c r="B202" t="str">
        <f t="shared" si="11"/>
        <v>N</v>
      </c>
      <c r="C202">
        <f t="shared" si="12"/>
        <v>1</v>
      </c>
      <c r="D202">
        <f t="shared" si="12"/>
        <v>2</v>
      </c>
      <c r="E202">
        <v>1230</v>
      </c>
      <c r="F202" t="s">
        <v>25</v>
      </c>
      <c r="G202">
        <v>3</v>
      </c>
      <c r="H202" t="str">
        <f>VLOOKUP(E202,Vlookup!$A$2:$B$251,2,TRUE)</f>
        <v>15m</v>
      </c>
    </row>
    <row r="203" spans="1:8" x14ac:dyDescent="0.25">
      <c r="A203">
        <f t="shared" si="10"/>
        <v>3</v>
      </c>
      <c r="B203" t="str">
        <f t="shared" si="11"/>
        <v>N</v>
      </c>
      <c r="C203">
        <f t="shared" si="12"/>
        <v>1</v>
      </c>
      <c r="D203">
        <f t="shared" si="12"/>
        <v>2</v>
      </c>
      <c r="E203">
        <v>1320</v>
      </c>
      <c r="F203" t="s">
        <v>15</v>
      </c>
      <c r="G203">
        <v>200</v>
      </c>
      <c r="H203" t="str">
        <f>VLOOKUP(E203,Vlookup!$A$2:$B$251,2,TRUE)</f>
        <v>15m</v>
      </c>
    </row>
    <row r="204" spans="1:8" hidden="1" x14ac:dyDescent="0.25">
      <c r="A204">
        <f t="shared" si="10"/>
        <v>3</v>
      </c>
      <c r="B204" t="str">
        <f t="shared" si="11"/>
        <v>N</v>
      </c>
      <c r="C204">
        <f t="shared" si="12"/>
        <v>1</v>
      </c>
      <c r="D204">
        <f t="shared" si="12"/>
        <v>2</v>
      </c>
      <c r="E204">
        <v>1370</v>
      </c>
      <c r="F204" t="s">
        <v>26</v>
      </c>
      <c r="G204">
        <v>20</v>
      </c>
      <c r="H204" t="str">
        <f>VLOOKUP(E204,Vlookup!$A$2:$B$251,2,TRUE)</f>
        <v>15m</v>
      </c>
    </row>
    <row r="205" spans="1:8" hidden="1" x14ac:dyDescent="0.25">
      <c r="A205">
        <f t="shared" si="10"/>
        <v>3</v>
      </c>
      <c r="B205" t="str">
        <f t="shared" si="11"/>
        <v>N</v>
      </c>
      <c r="C205">
        <f t="shared" si="12"/>
        <v>1</v>
      </c>
      <c r="D205">
        <f t="shared" si="12"/>
        <v>2</v>
      </c>
      <c r="E205">
        <v>1400</v>
      </c>
      <c r="F205" t="s">
        <v>14</v>
      </c>
      <c r="G205">
        <v>100</v>
      </c>
      <c r="H205" t="str">
        <f>VLOOKUP(E205,Vlookup!$A$2:$B$251,2,TRUE)</f>
        <v>15m</v>
      </c>
    </row>
    <row r="206" spans="1:8" x14ac:dyDescent="0.25">
      <c r="A206">
        <f t="shared" si="10"/>
        <v>3</v>
      </c>
      <c r="B206" t="str">
        <f t="shared" si="11"/>
        <v>N</v>
      </c>
      <c r="C206">
        <f t="shared" si="12"/>
        <v>1</v>
      </c>
      <c r="D206">
        <f t="shared" si="12"/>
        <v>2</v>
      </c>
      <c r="E206">
        <v>1420</v>
      </c>
      <c r="F206" t="s">
        <v>15</v>
      </c>
      <c r="G206">
        <v>50</v>
      </c>
      <c r="H206" t="str">
        <f>VLOOKUP(E206,Vlookup!$A$2:$B$251,2,TRUE)</f>
        <v>15m</v>
      </c>
    </row>
    <row r="207" spans="1:8" hidden="1" x14ac:dyDescent="0.25">
      <c r="A207">
        <f t="shared" si="10"/>
        <v>3</v>
      </c>
      <c r="B207" t="str">
        <f t="shared" si="11"/>
        <v>N</v>
      </c>
      <c r="C207">
        <f t="shared" si="12"/>
        <v>1</v>
      </c>
      <c r="D207">
        <f t="shared" si="12"/>
        <v>2</v>
      </c>
      <c r="E207">
        <v>1500</v>
      </c>
      <c r="F207" t="s">
        <v>14</v>
      </c>
      <c r="G207">
        <v>50</v>
      </c>
      <c r="H207" t="str">
        <f>VLOOKUP(E207,Vlookup!$A$2:$B$251,2,TRUE)</f>
        <v>15m</v>
      </c>
    </row>
    <row r="208" spans="1:8" hidden="1" x14ac:dyDescent="0.25">
      <c r="A208">
        <f t="shared" si="10"/>
        <v>3</v>
      </c>
      <c r="B208" t="str">
        <f t="shared" si="11"/>
        <v>N</v>
      </c>
      <c r="C208">
        <f t="shared" si="12"/>
        <v>1</v>
      </c>
      <c r="D208">
        <f t="shared" si="12"/>
        <v>2</v>
      </c>
      <c r="E208">
        <v>1620</v>
      </c>
      <c r="F208" t="str">
        <f>F207</f>
        <v>CALVUL</v>
      </c>
      <c r="G208">
        <v>20</v>
      </c>
      <c r="H208" t="str">
        <f>VLOOKUP(E208,Vlookup!$A$2:$B$251,2,TRUE)</f>
        <v>20m</v>
      </c>
    </row>
    <row r="209" spans="1:8" hidden="1" x14ac:dyDescent="0.25">
      <c r="A209">
        <f t="shared" si="10"/>
        <v>3</v>
      </c>
      <c r="B209" t="str">
        <f t="shared" si="11"/>
        <v>N</v>
      </c>
      <c r="C209">
        <f t="shared" si="12"/>
        <v>1</v>
      </c>
      <c r="D209">
        <f t="shared" si="12"/>
        <v>2</v>
      </c>
      <c r="E209">
        <v>1670</v>
      </c>
      <c r="F209" t="s">
        <v>26</v>
      </c>
      <c r="G209">
        <v>50</v>
      </c>
      <c r="H209" t="str">
        <f>VLOOKUP(E209,Vlookup!$A$2:$B$251,2,TRUE)</f>
        <v>20m</v>
      </c>
    </row>
    <row r="210" spans="1:8" hidden="1" x14ac:dyDescent="0.25">
      <c r="A210">
        <f t="shared" si="10"/>
        <v>3</v>
      </c>
      <c r="B210" t="str">
        <f t="shared" si="11"/>
        <v>N</v>
      </c>
      <c r="C210">
        <f t="shared" si="12"/>
        <v>1</v>
      </c>
      <c r="D210">
        <f t="shared" si="12"/>
        <v>2</v>
      </c>
      <c r="E210">
        <v>1760</v>
      </c>
      <c r="F210" t="s">
        <v>14</v>
      </c>
      <c r="G210">
        <v>100</v>
      </c>
      <c r="H210" t="str">
        <f>VLOOKUP(E210,Vlookup!$A$2:$B$251,2,TRUE)</f>
        <v>20m</v>
      </c>
    </row>
    <row r="211" spans="1:8" hidden="1" x14ac:dyDescent="0.25">
      <c r="A211">
        <f t="shared" si="10"/>
        <v>3</v>
      </c>
      <c r="B211" t="str">
        <f t="shared" si="11"/>
        <v>N</v>
      </c>
      <c r="C211">
        <f t="shared" si="12"/>
        <v>1</v>
      </c>
      <c r="D211">
        <f t="shared" si="12"/>
        <v>2</v>
      </c>
      <c r="E211">
        <v>1830</v>
      </c>
      <c r="F211" t="s">
        <v>14</v>
      </c>
      <c r="G211">
        <v>100</v>
      </c>
      <c r="H211" t="str">
        <f>VLOOKUP(E211,Vlookup!$A$2:$B$251,2,TRUE)</f>
        <v>20m</v>
      </c>
    </row>
    <row r="212" spans="1:8" hidden="1" x14ac:dyDescent="0.25">
      <c r="A212">
        <f t="shared" si="10"/>
        <v>3</v>
      </c>
      <c r="B212" t="str">
        <f t="shared" si="11"/>
        <v>N</v>
      </c>
      <c r="C212">
        <f t="shared" si="12"/>
        <v>1</v>
      </c>
      <c r="D212">
        <f t="shared" si="12"/>
        <v>2</v>
      </c>
      <c r="E212">
        <v>1920</v>
      </c>
      <c r="F212" t="s">
        <v>14</v>
      </c>
      <c r="G212">
        <v>10000</v>
      </c>
      <c r="H212" t="str">
        <f>VLOOKUP(E212,Vlookup!$A$2:$B$251,2,TRUE)</f>
        <v>20m</v>
      </c>
    </row>
    <row r="213" spans="1:8" hidden="1" x14ac:dyDescent="0.25">
      <c r="A213">
        <f t="shared" si="10"/>
        <v>3</v>
      </c>
      <c r="B213" t="str">
        <f t="shared" si="11"/>
        <v>N</v>
      </c>
      <c r="C213">
        <f t="shared" si="12"/>
        <v>1</v>
      </c>
      <c r="D213">
        <f t="shared" si="12"/>
        <v>2</v>
      </c>
      <c r="E213">
        <v>2030</v>
      </c>
      <c r="F213" t="s">
        <v>26</v>
      </c>
      <c r="G213">
        <v>20</v>
      </c>
      <c r="H213" t="str">
        <f>VLOOKUP(E213,Vlookup!$A$2:$B$251,2,TRUE)</f>
        <v>25m</v>
      </c>
    </row>
    <row r="214" spans="1:8" hidden="1" x14ac:dyDescent="0.25">
      <c r="A214">
        <f t="shared" si="10"/>
        <v>3</v>
      </c>
      <c r="B214" t="str">
        <f t="shared" si="11"/>
        <v>N</v>
      </c>
      <c r="C214">
        <f t="shared" si="12"/>
        <v>1</v>
      </c>
      <c r="D214">
        <f t="shared" si="12"/>
        <v>2</v>
      </c>
      <c r="E214">
        <v>80</v>
      </c>
      <c r="F214" t="s">
        <v>14</v>
      </c>
      <c r="G214">
        <v>1000</v>
      </c>
      <c r="H214" t="str">
        <f>VLOOKUP(E214,Vlookup!$A$2:$B$251,2,TRUE)</f>
        <v>01m</v>
      </c>
    </row>
    <row r="215" spans="1:8" hidden="1" x14ac:dyDescent="0.25">
      <c r="A215">
        <f t="shared" si="10"/>
        <v>3</v>
      </c>
      <c r="B215" t="str">
        <f t="shared" si="11"/>
        <v>N</v>
      </c>
      <c r="C215">
        <f t="shared" si="12"/>
        <v>1</v>
      </c>
      <c r="D215">
        <f t="shared" si="12"/>
        <v>2</v>
      </c>
      <c r="E215">
        <v>2130</v>
      </c>
      <c r="F215" t="s">
        <v>25</v>
      </c>
      <c r="G215">
        <v>200</v>
      </c>
      <c r="H215" t="str">
        <f>VLOOKUP(E215,Vlookup!$A$2:$B$251,2,TRUE)</f>
        <v>25m</v>
      </c>
    </row>
    <row r="216" spans="1:8" hidden="1" x14ac:dyDescent="0.25">
      <c r="A216">
        <f t="shared" si="10"/>
        <v>3</v>
      </c>
      <c r="B216" t="str">
        <f t="shared" si="11"/>
        <v>N</v>
      </c>
      <c r="C216">
        <f t="shared" si="12"/>
        <v>1</v>
      </c>
      <c r="D216">
        <f t="shared" si="12"/>
        <v>2</v>
      </c>
      <c r="E216">
        <v>2340</v>
      </c>
      <c r="F216" t="str">
        <f>F215</f>
        <v>LEPSCO</v>
      </c>
      <c r="G216">
        <v>20</v>
      </c>
      <c r="H216" t="str">
        <f>VLOOKUP(E216,Vlookup!$A$2:$B$251,2,TRUE)</f>
        <v>25m</v>
      </c>
    </row>
    <row r="217" spans="1:8" hidden="1" x14ac:dyDescent="0.25">
      <c r="A217">
        <f t="shared" si="10"/>
        <v>3</v>
      </c>
      <c r="B217" t="str">
        <f t="shared" si="11"/>
        <v>N</v>
      </c>
      <c r="C217">
        <f t="shared" si="12"/>
        <v>1</v>
      </c>
      <c r="D217">
        <f t="shared" si="12"/>
        <v>2</v>
      </c>
      <c r="E217">
        <v>2370</v>
      </c>
      <c r="F217" t="s">
        <v>14</v>
      </c>
      <c r="G217">
        <v>6</v>
      </c>
      <c r="H217" t="str">
        <f>VLOOKUP(E217,Vlookup!$A$2:$B$251,2,TRUE)</f>
        <v>25m</v>
      </c>
    </row>
    <row r="218" spans="1:8" hidden="1" x14ac:dyDescent="0.25">
      <c r="A218">
        <f t="shared" si="10"/>
        <v>3</v>
      </c>
      <c r="B218" t="str">
        <f t="shared" si="11"/>
        <v>N</v>
      </c>
      <c r="C218">
        <v>2</v>
      </c>
      <c r="D218">
        <v>1</v>
      </c>
      <c r="E218">
        <v>30</v>
      </c>
      <c r="F218" t="str">
        <f>F217</f>
        <v>CALVUL</v>
      </c>
      <c r="G218">
        <v>50</v>
      </c>
      <c r="H218" t="str">
        <f>VLOOKUP(E218,Vlookup!$A$2:$B$251,2,TRUE)</f>
        <v>01m</v>
      </c>
    </row>
    <row r="219" spans="1:8" hidden="1" x14ac:dyDescent="0.25">
      <c r="A219">
        <f t="shared" si="10"/>
        <v>3</v>
      </c>
      <c r="B219" t="str">
        <f t="shared" si="11"/>
        <v>N</v>
      </c>
      <c r="C219">
        <f t="shared" si="12"/>
        <v>2</v>
      </c>
      <c r="D219">
        <f t="shared" si="12"/>
        <v>1</v>
      </c>
      <c r="E219">
        <v>90</v>
      </c>
      <c r="F219" t="str">
        <f>F218</f>
        <v>CALVUL</v>
      </c>
      <c r="G219">
        <v>200</v>
      </c>
      <c r="H219" t="str">
        <f>VLOOKUP(E219,Vlookup!$A$2:$B$251,2,TRUE)</f>
        <v>01m</v>
      </c>
    </row>
    <row r="220" spans="1:8" hidden="1" x14ac:dyDescent="0.25">
      <c r="A220">
        <f t="shared" si="10"/>
        <v>3</v>
      </c>
      <c r="B220" t="str">
        <f t="shared" si="11"/>
        <v>N</v>
      </c>
      <c r="C220">
        <f t="shared" si="12"/>
        <v>2</v>
      </c>
      <c r="D220">
        <f t="shared" si="12"/>
        <v>1</v>
      </c>
      <c r="E220">
        <v>110</v>
      </c>
      <c r="F220" t="s">
        <v>13</v>
      </c>
      <c r="G220">
        <v>1</v>
      </c>
      <c r="H220" t="str">
        <f>VLOOKUP(E220,Vlookup!$A$2:$B$251,2,TRUE)</f>
        <v>05m</v>
      </c>
    </row>
    <row r="221" spans="1:8" hidden="1" x14ac:dyDescent="0.25">
      <c r="A221">
        <f t="shared" si="10"/>
        <v>3</v>
      </c>
      <c r="B221" t="str">
        <f t="shared" si="11"/>
        <v>N</v>
      </c>
      <c r="C221">
        <f t="shared" si="12"/>
        <v>2</v>
      </c>
      <c r="D221">
        <f t="shared" si="12"/>
        <v>1</v>
      </c>
      <c r="E221">
        <v>130</v>
      </c>
      <c r="F221" t="s">
        <v>14</v>
      </c>
      <c r="G221">
        <v>50</v>
      </c>
      <c r="H221" t="str">
        <f>VLOOKUP(E221,Vlookup!$A$2:$B$251,2,TRUE)</f>
        <v>05m</v>
      </c>
    </row>
    <row r="222" spans="1:8" hidden="1" x14ac:dyDescent="0.25">
      <c r="A222">
        <f t="shared" si="10"/>
        <v>3</v>
      </c>
      <c r="B222" t="str">
        <f t="shared" si="11"/>
        <v>N</v>
      </c>
      <c r="C222">
        <f t="shared" si="12"/>
        <v>2</v>
      </c>
      <c r="D222">
        <f t="shared" si="12"/>
        <v>1</v>
      </c>
      <c r="E222">
        <v>260</v>
      </c>
      <c r="F222" t="str">
        <f>F221</f>
        <v>CALVUL</v>
      </c>
      <c r="G222">
        <v>50</v>
      </c>
      <c r="H222" t="str">
        <f>VLOOKUP(E222,Vlookup!$A$2:$B$251,2,TRUE)</f>
        <v>05m</v>
      </c>
    </row>
    <row r="223" spans="1:8" hidden="1" x14ac:dyDescent="0.25">
      <c r="A223">
        <f t="shared" si="10"/>
        <v>3</v>
      </c>
      <c r="B223" t="str">
        <f t="shared" si="11"/>
        <v>N</v>
      </c>
      <c r="C223">
        <f t="shared" si="12"/>
        <v>2</v>
      </c>
      <c r="D223">
        <f t="shared" si="12"/>
        <v>1</v>
      </c>
      <c r="E223">
        <v>420</v>
      </c>
      <c r="F223" t="s">
        <v>14</v>
      </c>
      <c r="G223">
        <v>100</v>
      </c>
      <c r="H223" t="str">
        <f>VLOOKUP(E223,Vlookup!$A$2:$B$251,2,TRUE)</f>
        <v>05m</v>
      </c>
    </row>
    <row r="224" spans="1:8" x14ac:dyDescent="0.25">
      <c r="A224">
        <f t="shared" si="10"/>
        <v>3</v>
      </c>
      <c r="B224" t="str">
        <f t="shared" si="11"/>
        <v>N</v>
      </c>
      <c r="C224">
        <f t="shared" si="12"/>
        <v>2</v>
      </c>
      <c r="D224">
        <f t="shared" si="12"/>
        <v>1</v>
      </c>
      <c r="E224">
        <v>600</v>
      </c>
      <c r="F224" t="s">
        <v>15</v>
      </c>
      <c r="G224">
        <v>4</v>
      </c>
      <c r="H224" t="str">
        <f>VLOOKUP(E224,Vlookup!$A$2:$B$251,2,TRUE)</f>
        <v>10m</v>
      </c>
    </row>
    <row r="225" spans="1:8" hidden="1" x14ac:dyDescent="0.25">
      <c r="A225">
        <f t="shared" si="10"/>
        <v>3</v>
      </c>
      <c r="B225" t="str">
        <f t="shared" si="11"/>
        <v>N</v>
      </c>
      <c r="C225">
        <f t="shared" si="12"/>
        <v>2</v>
      </c>
      <c r="D225">
        <f t="shared" si="12"/>
        <v>1</v>
      </c>
      <c r="E225">
        <v>620</v>
      </c>
      <c r="F225" t="s">
        <v>14</v>
      </c>
      <c r="G225">
        <v>10000</v>
      </c>
      <c r="H225" t="str">
        <f>VLOOKUP(E225,Vlookup!$A$2:$B$251,2,TRUE)</f>
        <v>10m</v>
      </c>
    </row>
    <row r="226" spans="1:8" hidden="1" x14ac:dyDescent="0.25">
      <c r="A226">
        <f t="shared" si="10"/>
        <v>3</v>
      </c>
      <c r="B226" t="str">
        <f t="shared" si="11"/>
        <v>N</v>
      </c>
      <c r="C226">
        <f t="shared" si="12"/>
        <v>2</v>
      </c>
      <c r="D226">
        <f t="shared" si="12"/>
        <v>1</v>
      </c>
      <c r="E226">
        <v>780</v>
      </c>
      <c r="F226" t="s">
        <v>14</v>
      </c>
      <c r="G226">
        <v>1000</v>
      </c>
      <c r="H226" t="str">
        <f>VLOOKUP(E226,Vlookup!$A$2:$B$251,2,TRUE)</f>
        <v>10m</v>
      </c>
    </row>
    <row r="227" spans="1:8" hidden="1" x14ac:dyDescent="0.25">
      <c r="A227">
        <f t="shared" si="10"/>
        <v>3</v>
      </c>
      <c r="B227" t="str">
        <f t="shared" si="11"/>
        <v>N</v>
      </c>
      <c r="C227">
        <f t="shared" si="12"/>
        <v>2</v>
      </c>
      <c r="D227">
        <f t="shared" si="12"/>
        <v>1</v>
      </c>
      <c r="E227">
        <v>980</v>
      </c>
      <c r="F227" t="s">
        <v>14</v>
      </c>
      <c r="G227">
        <v>50</v>
      </c>
      <c r="H227" t="str">
        <f>VLOOKUP(E227,Vlookup!$A$2:$B$251,2,TRUE)</f>
        <v>10m</v>
      </c>
    </row>
    <row r="228" spans="1:8" hidden="1" x14ac:dyDescent="0.25">
      <c r="A228">
        <f t="shared" si="10"/>
        <v>3</v>
      </c>
      <c r="B228" t="str">
        <f t="shared" si="11"/>
        <v>N</v>
      </c>
      <c r="C228">
        <f t="shared" si="12"/>
        <v>2</v>
      </c>
      <c r="D228">
        <f t="shared" si="12"/>
        <v>1</v>
      </c>
      <c r="E228">
        <v>1010</v>
      </c>
      <c r="F228" t="str">
        <f>F227</f>
        <v>CALVUL</v>
      </c>
      <c r="G228">
        <v>20</v>
      </c>
      <c r="H228" t="str">
        <f>VLOOKUP(E228,Vlookup!$A$2:$B$251,2,TRUE)</f>
        <v>15m</v>
      </c>
    </row>
    <row r="229" spans="1:8" hidden="1" x14ac:dyDescent="0.25">
      <c r="A229">
        <f t="shared" si="10"/>
        <v>3</v>
      </c>
      <c r="B229" t="str">
        <f t="shared" si="11"/>
        <v>N</v>
      </c>
      <c r="C229">
        <f t="shared" si="12"/>
        <v>2</v>
      </c>
      <c r="D229">
        <f t="shared" si="12"/>
        <v>1</v>
      </c>
      <c r="E229">
        <v>1090</v>
      </c>
      <c r="F229" t="s">
        <v>14</v>
      </c>
      <c r="G229">
        <v>50</v>
      </c>
      <c r="H229" t="str">
        <f>VLOOKUP(E229,Vlookup!$A$2:$B$251,2,TRUE)</f>
        <v>15m</v>
      </c>
    </row>
    <row r="230" spans="1:8" hidden="1" x14ac:dyDescent="0.25">
      <c r="A230">
        <f t="shared" si="10"/>
        <v>3</v>
      </c>
      <c r="B230" t="str">
        <f t="shared" si="11"/>
        <v>N</v>
      </c>
      <c r="C230">
        <f t="shared" si="12"/>
        <v>2</v>
      </c>
      <c r="D230">
        <f t="shared" si="12"/>
        <v>1</v>
      </c>
      <c r="E230">
        <v>1120</v>
      </c>
      <c r="F230" t="s">
        <v>8</v>
      </c>
      <c r="G230">
        <v>1</v>
      </c>
      <c r="H230" t="str">
        <f>VLOOKUP(E230,Vlookup!$A$2:$B$251,2,TRUE)</f>
        <v>15m</v>
      </c>
    </row>
    <row r="231" spans="1:8" x14ac:dyDescent="0.25">
      <c r="A231">
        <f t="shared" si="10"/>
        <v>3</v>
      </c>
      <c r="B231" t="str">
        <f t="shared" si="11"/>
        <v>N</v>
      </c>
      <c r="C231">
        <f t="shared" si="12"/>
        <v>2</v>
      </c>
      <c r="D231">
        <f t="shared" si="12"/>
        <v>1</v>
      </c>
      <c r="E231">
        <v>1150</v>
      </c>
      <c r="F231" t="s">
        <v>15</v>
      </c>
      <c r="G231">
        <v>1000</v>
      </c>
      <c r="H231" t="str">
        <f>VLOOKUP(E231,Vlookup!$A$2:$B$251,2,TRUE)</f>
        <v>15m</v>
      </c>
    </row>
    <row r="232" spans="1:8" x14ac:dyDescent="0.25">
      <c r="A232">
        <f t="shared" si="10"/>
        <v>3</v>
      </c>
      <c r="B232" t="str">
        <f t="shared" si="11"/>
        <v>N</v>
      </c>
      <c r="C232">
        <f t="shared" si="12"/>
        <v>2</v>
      </c>
      <c r="D232">
        <f t="shared" si="12"/>
        <v>1</v>
      </c>
      <c r="E232">
        <v>1250</v>
      </c>
      <c r="F232" t="str">
        <f>F231</f>
        <v>DRASUB</v>
      </c>
      <c r="G232">
        <v>500</v>
      </c>
      <c r="H232" t="str">
        <f>VLOOKUP(E232,Vlookup!$A$2:$B$251,2,TRUE)</f>
        <v>15m</v>
      </c>
    </row>
    <row r="233" spans="1:8" x14ac:dyDescent="0.25">
      <c r="A233">
        <f t="shared" si="10"/>
        <v>3</v>
      </c>
      <c r="B233" t="str">
        <f t="shared" si="11"/>
        <v>N</v>
      </c>
      <c r="C233">
        <f t="shared" si="12"/>
        <v>2</v>
      </c>
      <c r="D233">
        <f t="shared" si="12"/>
        <v>1</v>
      </c>
      <c r="E233">
        <v>1340</v>
      </c>
      <c r="F233" t="s">
        <v>15</v>
      </c>
      <c r="G233">
        <v>20</v>
      </c>
      <c r="H233" t="str">
        <f>VLOOKUP(E233,Vlookup!$A$2:$B$251,2,TRUE)</f>
        <v>15m</v>
      </c>
    </row>
    <row r="234" spans="1:8" x14ac:dyDescent="0.25">
      <c r="A234">
        <f t="shared" si="10"/>
        <v>3</v>
      </c>
      <c r="B234" t="str">
        <f t="shared" si="11"/>
        <v>N</v>
      </c>
      <c r="C234">
        <f t="shared" si="12"/>
        <v>2</v>
      </c>
      <c r="D234">
        <f t="shared" si="12"/>
        <v>1</v>
      </c>
      <c r="E234">
        <v>1430</v>
      </c>
      <c r="F234" t="str">
        <f>F233</f>
        <v>DRASUB</v>
      </c>
      <c r="G234">
        <v>20</v>
      </c>
      <c r="H234" t="str">
        <f>VLOOKUP(E234,Vlookup!$A$2:$B$251,2,TRUE)</f>
        <v>15m</v>
      </c>
    </row>
    <row r="235" spans="1:8" x14ac:dyDescent="0.25">
      <c r="A235">
        <f t="shared" si="10"/>
        <v>3</v>
      </c>
      <c r="B235" t="str">
        <f t="shared" si="11"/>
        <v>N</v>
      </c>
      <c r="C235">
        <f t="shared" si="12"/>
        <v>2</v>
      </c>
      <c r="D235">
        <f t="shared" si="12"/>
        <v>1</v>
      </c>
      <c r="E235">
        <v>1540</v>
      </c>
      <c r="F235" t="str">
        <f>F234</f>
        <v>DRASUB</v>
      </c>
      <c r="G235">
        <v>50</v>
      </c>
      <c r="H235" t="str">
        <f>VLOOKUP(E235,Vlookup!$A$2:$B$251,2,TRUE)</f>
        <v>20m</v>
      </c>
    </row>
    <row r="236" spans="1:8" x14ac:dyDescent="0.25">
      <c r="A236">
        <f t="shared" si="10"/>
        <v>3</v>
      </c>
      <c r="B236" t="str">
        <f t="shared" si="11"/>
        <v>N</v>
      </c>
      <c r="C236">
        <f t="shared" si="12"/>
        <v>2</v>
      </c>
      <c r="D236">
        <f t="shared" si="12"/>
        <v>1</v>
      </c>
      <c r="E236">
        <v>1620</v>
      </c>
      <c r="F236" t="str">
        <f>F235</f>
        <v>DRASUB</v>
      </c>
      <c r="G236">
        <v>200</v>
      </c>
      <c r="H236" t="str">
        <f>VLOOKUP(E236,Vlookup!$A$2:$B$251,2,TRUE)</f>
        <v>20m</v>
      </c>
    </row>
    <row r="237" spans="1:8" x14ac:dyDescent="0.25">
      <c r="A237">
        <f t="shared" si="10"/>
        <v>3</v>
      </c>
      <c r="B237" t="str">
        <f t="shared" si="11"/>
        <v>N</v>
      </c>
      <c r="C237">
        <f t="shared" si="12"/>
        <v>2</v>
      </c>
      <c r="D237">
        <f t="shared" si="12"/>
        <v>1</v>
      </c>
      <c r="E237">
        <v>1680</v>
      </c>
      <c r="F237" t="s">
        <v>15</v>
      </c>
      <c r="G237">
        <v>1000</v>
      </c>
      <c r="H237" t="str">
        <f>VLOOKUP(E237,Vlookup!$A$2:$B$251,2,TRUE)</f>
        <v>20m</v>
      </c>
    </row>
    <row r="238" spans="1:8" x14ac:dyDescent="0.25">
      <c r="A238">
        <f t="shared" si="10"/>
        <v>3</v>
      </c>
      <c r="B238" t="str">
        <f t="shared" si="11"/>
        <v>N</v>
      </c>
      <c r="C238">
        <f t="shared" si="12"/>
        <v>2</v>
      </c>
      <c r="D238">
        <f t="shared" si="12"/>
        <v>1</v>
      </c>
      <c r="E238">
        <v>1750</v>
      </c>
      <c r="F238" t="str">
        <f>F237</f>
        <v>DRASUB</v>
      </c>
      <c r="G238">
        <v>50</v>
      </c>
      <c r="H238" t="str">
        <f>VLOOKUP(E238,Vlookup!$A$2:$B$251,2,TRUE)</f>
        <v>20m</v>
      </c>
    </row>
    <row r="239" spans="1:8" x14ac:dyDescent="0.25">
      <c r="A239">
        <f t="shared" si="10"/>
        <v>3</v>
      </c>
      <c r="B239" t="str">
        <f t="shared" si="11"/>
        <v>N</v>
      </c>
      <c r="C239">
        <f t="shared" si="12"/>
        <v>2</v>
      </c>
      <c r="D239">
        <f t="shared" si="12"/>
        <v>1</v>
      </c>
      <c r="E239">
        <v>1830</v>
      </c>
      <c r="F239" t="str">
        <f>F238</f>
        <v>DRASUB</v>
      </c>
      <c r="G239">
        <v>20</v>
      </c>
      <c r="H239" t="str">
        <f>VLOOKUP(E239,Vlookup!$A$2:$B$251,2,TRUE)</f>
        <v>20m</v>
      </c>
    </row>
    <row r="240" spans="1:8" x14ac:dyDescent="0.25">
      <c r="A240">
        <f t="shared" si="10"/>
        <v>3</v>
      </c>
      <c r="B240" t="str">
        <f t="shared" si="11"/>
        <v>N</v>
      </c>
      <c r="C240">
        <f t="shared" si="12"/>
        <v>2</v>
      </c>
      <c r="D240">
        <f t="shared" si="12"/>
        <v>1</v>
      </c>
      <c r="E240">
        <v>1900</v>
      </c>
      <c r="F240" t="str">
        <f>F239</f>
        <v>DRASUB</v>
      </c>
      <c r="G240">
        <v>20</v>
      </c>
      <c r="H240" t="str">
        <f>VLOOKUP(E240,Vlookup!$A$2:$B$251,2,TRUE)</f>
        <v>20m</v>
      </c>
    </row>
    <row r="241" spans="1:8" x14ac:dyDescent="0.25">
      <c r="A241">
        <f t="shared" si="10"/>
        <v>3</v>
      </c>
      <c r="B241" t="str">
        <f t="shared" si="11"/>
        <v>N</v>
      </c>
      <c r="C241">
        <f t="shared" si="12"/>
        <v>2</v>
      </c>
      <c r="D241">
        <f t="shared" si="12"/>
        <v>1</v>
      </c>
      <c r="E241">
        <v>1930</v>
      </c>
      <c r="F241" t="str">
        <f>F240</f>
        <v>DRASUB</v>
      </c>
      <c r="G241">
        <v>50</v>
      </c>
      <c r="H241" t="str">
        <f>VLOOKUP(E241,Vlookup!$A$2:$B$251,2,TRUE)</f>
        <v>20m</v>
      </c>
    </row>
    <row r="242" spans="1:8" hidden="1" x14ac:dyDescent="0.25">
      <c r="A242">
        <f t="shared" si="10"/>
        <v>3</v>
      </c>
      <c r="B242" t="str">
        <f t="shared" si="11"/>
        <v>N</v>
      </c>
      <c r="C242">
        <f t="shared" si="12"/>
        <v>2</v>
      </c>
      <c r="D242">
        <f t="shared" si="12"/>
        <v>1</v>
      </c>
      <c r="E242">
        <v>2070</v>
      </c>
      <c r="F242" t="s">
        <v>10</v>
      </c>
      <c r="G242">
        <v>20</v>
      </c>
      <c r="H242" t="str">
        <f>VLOOKUP(E242,Vlookup!$A$2:$B$251,2,TRUE)</f>
        <v>25m</v>
      </c>
    </row>
    <row r="243" spans="1:8" x14ac:dyDescent="0.25">
      <c r="A243">
        <f t="shared" si="10"/>
        <v>3</v>
      </c>
      <c r="B243" t="str">
        <f t="shared" si="11"/>
        <v>N</v>
      </c>
      <c r="C243">
        <f t="shared" si="12"/>
        <v>2</v>
      </c>
      <c r="D243">
        <f t="shared" si="12"/>
        <v>1</v>
      </c>
      <c r="E243">
        <v>2100</v>
      </c>
      <c r="F243" t="s">
        <v>15</v>
      </c>
      <c r="G243">
        <v>500</v>
      </c>
      <c r="H243" t="str">
        <f>VLOOKUP(E243,Vlookup!$A$2:$B$251,2,TRUE)</f>
        <v>25m</v>
      </c>
    </row>
    <row r="244" spans="1:8" x14ac:dyDescent="0.25">
      <c r="A244">
        <f t="shared" si="10"/>
        <v>3</v>
      </c>
      <c r="B244" t="str">
        <f t="shared" si="11"/>
        <v>N</v>
      </c>
      <c r="C244">
        <f t="shared" si="12"/>
        <v>2</v>
      </c>
      <c r="D244">
        <f t="shared" si="12"/>
        <v>1</v>
      </c>
      <c r="E244">
        <v>2200</v>
      </c>
      <c r="F244" t="str">
        <f>F243</f>
        <v>DRASUB</v>
      </c>
      <c r="G244">
        <v>50</v>
      </c>
      <c r="H244" t="str">
        <f>VLOOKUP(E244,Vlookup!$A$2:$B$251,2,TRUE)</f>
        <v>25m</v>
      </c>
    </row>
    <row r="245" spans="1:8" x14ac:dyDescent="0.25">
      <c r="A245">
        <f t="shared" si="10"/>
        <v>3</v>
      </c>
      <c r="B245" t="str">
        <f t="shared" si="11"/>
        <v>N</v>
      </c>
      <c r="C245">
        <f t="shared" si="12"/>
        <v>2</v>
      </c>
      <c r="D245">
        <f t="shared" si="12"/>
        <v>1</v>
      </c>
      <c r="E245">
        <v>2350</v>
      </c>
      <c r="F245" t="s">
        <v>15</v>
      </c>
      <c r="G245">
        <v>1000</v>
      </c>
      <c r="H245" t="str">
        <f>VLOOKUP(E245,Vlookup!$A$2:$B$251,2,TRUE)</f>
        <v>25m</v>
      </c>
    </row>
    <row r="246" spans="1:8" hidden="1" x14ac:dyDescent="0.25">
      <c r="A246">
        <f t="shared" si="10"/>
        <v>3</v>
      </c>
      <c r="B246" t="str">
        <f t="shared" si="11"/>
        <v>N</v>
      </c>
      <c r="C246">
        <f t="shared" si="12"/>
        <v>2</v>
      </c>
      <c r="D246">
        <v>2</v>
      </c>
      <c r="E246">
        <v>50</v>
      </c>
      <c r="F246" t="s">
        <v>14</v>
      </c>
      <c r="G246">
        <v>50</v>
      </c>
      <c r="H246" t="str">
        <f>VLOOKUP(E246,Vlookup!$A$2:$B$251,2,TRUE)</f>
        <v>01m</v>
      </c>
    </row>
    <row r="247" spans="1:8" hidden="1" x14ac:dyDescent="0.25">
      <c r="A247">
        <f t="shared" si="10"/>
        <v>3</v>
      </c>
      <c r="B247" t="str">
        <f t="shared" si="11"/>
        <v>N</v>
      </c>
      <c r="C247">
        <f t="shared" si="12"/>
        <v>2</v>
      </c>
      <c r="D247">
        <f t="shared" si="12"/>
        <v>2</v>
      </c>
      <c r="E247">
        <v>220</v>
      </c>
      <c r="F247" t="str">
        <f>F246</f>
        <v>CALVUL</v>
      </c>
      <c r="G247">
        <v>80</v>
      </c>
      <c r="H247" t="str">
        <f>VLOOKUP(E247,Vlookup!$A$2:$B$251,2,TRUE)</f>
        <v>05m</v>
      </c>
    </row>
    <row r="248" spans="1:8" hidden="1" x14ac:dyDescent="0.25">
      <c r="A248">
        <f t="shared" si="10"/>
        <v>3</v>
      </c>
      <c r="B248" t="str">
        <f t="shared" si="11"/>
        <v>N</v>
      </c>
      <c r="C248">
        <f t="shared" si="12"/>
        <v>2</v>
      </c>
      <c r="D248">
        <f t="shared" si="12"/>
        <v>2</v>
      </c>
      <c r="E248">
        <v>340</v>
      </c>
      <c r="F248" t="str">
        <f>F247</f>
        <v>CALVUL</v>
      </c>
      <c r="G248">
        <v>20</v>
      </c>
      <c r="H248" t="str">
        <f>VLOOKUP(E248,Vlookup!$A$2:$B$251,2,TRUE)</f>
        <v>05m</v>
      </c>
    </row>
    <row r="249" spans="1:8" hidden="1" x14ac:dyDescent="0.25">
      <c r="A249">
        <f t="shared" si="10"/>
        <v>3</v>
      </c>
      <c r="B249" t="str">
        <f t="shared" si="11"/>
        <v>N</v>
      </c>
      <c r="C249">
        <f t="shared" si="12"/>
        <v>2</v>
      </c>
      <c r="D249">
        <f t="shared" si="12"/>
        <v>2</v>
      </c>
      <c r="E249">
        <v>400</v>
      </c>
      <c r="F249" t="str">
        <f>F248</f>
        <v>CALVUL</v>
      </c>
      <c r="G249">
        <v>50</v>
      </c>
      <c r="H249" t="str">
        <f>VLOOKUP(E249,Vlookup!$A$2:$B$251,2,TRUE)</f>
        <v>05m</v>
      </c>
    </row>
    <row r="250" spans="1:8" hidden="1" x14ac:dyDescent="0.25">
      <c r="A250">
        <f t="shared" si="10"/>
        <v>3</v>
      </c>
      <c r="B250" t="str">
        <f t="shared" si="11"/>
        <v>N</v>
      </c>
      <c r="C250">
        <f t="shared" si="12"/>
        <v>2</v>
      </c>
      <c r="D250">
        <f t="shared" si="12"/>
        <v>2</v>
      </c>
      <c r="E250">
        <v>450</v>
      </c>
      <c r="F250" t="str">
        <f>F249</f>
        <v>CALVUL</v>
      </c>
      <c r="G250">
        <v>50</v>
      </c>
      <c r="H250" t="str">
        <f>VLOOKUP(E250,Vlookup!$A$2:$B$251,2,TRUE)</f>
        <v>05m</v>
      </c>
    </row>
    <row r="251" spans="1:8" x14ac:dyDescent="0.25">
      <c r="A251">
        <f t="shared" si="10"/>
        <v>3</v>
      </c>
      <c r="B251" t="str">
        <f t="shared" si="11"/>
        <v>N</v>
      </c>
      <c r="C251">
        <f t="shared" si="12"/>
        <v>2</v>
      </c>
      <c r="D251">
        <f t="shared" si="12"/>
        <v>2</v>
      </c>
      <c r="E251">
        <v>640</v>
      </c>
      <c r="F251" t="s">
        <v>15</v>
      </c>
      <c r="G251">
        <v>50</v>
      </c>
      <c r="H251" t="str">
        <f>VLOOKUP(E251,Vlookup!$A$2:$B$251,2,TRUE)</f>
        <v>10m</v>
      </c>
    </row>
    <row r="252" spans="1:8" x14ac:dyDescent="0.25">
      <c r="A252">
        <f t="shared" si="10"/>
        <v>3</v>
      </c>
      <c r="B252" t="str">
        <f t="shared" si="11"/>
        <v>N</v>
      </c>
      <c r="C252">
        <f t="shared" si="12"/>
        <v>2</v>
      </c>
      <c r="D252">
        <f t="shared" si="12"/>
        <v>2</v>
      </c>
      <c r="E252">
        <v>680</v>
      </c>
      <c r="F252" t="str">
        <f>F251</f>
        <v>DRASUB</v>
      </c>
      <c r="G252">
        <v>200</v>
      </c>
      <c r="H252" t="str">
        <f>VLOOKUP(E252,Vlookup!$A$2:$B$251,2,TRUE)</f>
        <v>10m</v>
      </c>
    </row>
    <row r="253" spans="1:8" hidden="1" x14ac:dyDescent="0.25">
      <c r="A253">
        <f t="shared" si="10"/>
        <v>3</v>
      </c>
      <c r="B253" t="str">
        <f t="shared" si="11"/>
        <v>N</v>
      </c>
      <c r="C253">
        <f t="shared" si="12"/>
        <v>2</v>
      </c>
      <c r="D253">
        <f t="shared" si="12"/>
        <v>2</v>
      </c>
      <c r="E253">
        <v>800</v>
      </c>
      <c r="F253" t="s">
        <v>14</v>
      </c>
      <c r="G253">
        <v>20</v>
      </c>
      <c r="H253" t="str">
        <f>VLOOKUP(E253,Vlookup!$A$2:$B$251,2,TRUE)</f>
        <v>10m</v>
      </c>
    </row>
    <row r="254" spans="1:8" x14ac:dyDescent="0.25">
      <c r="A254">
        <f t="shared" si="10"/>
        <v>3</v>
      </c>
      <c r="B254" t="str">
        <f t="shared" si="11"/>
        <v>N</v>
      </c>
      <c r="C254">
        <f t="shared" si="12"/>
        <v>2</v>
      </c>
      <c r="D254">
        <f t="shared" si="12"/>
        <v>2</v>
      </c>
      <c r="E254">
        <v>880</v>
      </c>
      <c r="F254" t="s">
        <v>15</v>
      </c>
      <c r="G254">
        <v>20</v>
      </c>
      <c r="H254" t="str">
        <f>VLOOKUP(E254,Vlookup!$A$2:$B$251,2,TRUE)</f>
        <v>10m</v>
      </c>
    </row>
    <row r="255" spans="1:8" hidden="1" x14ac:dyDescent="0.25">
      <c r="A255">
        <f t="shared" si="10"/>
        <v>3</v>
      </c>
      <c r="B255" t="str">
        <f t="shared" si="11"/>
        <v>N</v>
      </c>
      <c r="C255">
        <f t="shared" si="12"/>
        <v>2</v>
      </c>
      <c r="D255">
        <f t="shared" si="12"/>
        <v>2</v>
      </c>
      <c r="E255">
        <v>920</v>
      </c>
      <c r="F255" t="s">
        <v>14</v>
      </c>
      <c r="G255">
        <v>100</v>
      </c>
      <c r="H255" t="str">
        <f>VLOOKUP(E255,Vlookup!$A$2:$B$251,2,TRUE)</f>
        <v>10m</v>
      </c>
    </row>
    <row r="256" spans="1:8" x14ac:dyDescent="0.25">
      <c r="A256">
        <f t="shared" si="10"/>
        <v>3</v>
      </c>
      <c r="B256" t="str">
        <f t="shared" si="11"/>
        <v>N</v>
      </c>
      <c r="C256">
        <f t="shared" si="12"/>
        <v>2</v>
      </c>
      <c r="D256">
        <f t="shared" si="12"/>
        <v>2</v>
      </c>
      <c r="E256">
        <v>990</v>
      </c>
      <c r="F256" t="s">
        <v>15</v>
      </c>
      <c r="G256">
        <v>20</v>
      </c>
      <c r="H256" t="str">
        <f>VLOOKUP(E256,Vlookup!$A$2:$B$251,2,TRUE)</f>
        <v>10m</v>
      </c>
    </row>
    <row r="257" spans="1:8" hidden="1" x14ac:dyDescent="0.25">
      <c r="A257">
        <f t="shared" si="10"/>
        <v>3</v>
      </c>
      <c r="B257" t="str">
        <f t="shared" si="11"/>
        <v>N</v>
      </c>
      <c r="C257">
        <f t="shared" si="12"/>
        <v>2</v>
      </c>
      <c r="D257">
        <f t="shared" si="12"/>
        <v>2</v>
      </c>
      <c r="E257">
        <v>1060</v>
      </c>
      <c r="F257" t="s">
        <v>14</v>
      </c>
      <c r="G257">
        <v>50</v>
      </c>
      <c r="H257" t="str">
        <f>VLOOKUP(E257,Vlookup!$A$2:$B$251,2,TRUE)</f>
        <v>15m</v>
      </c>
    </row>
    <row r="258" spans="1:8" x14ac:dyDescent="0.25">
      <c r="A258">
        <f t="shared" si="10"/>
        <v>3</v>
      </c>
      <c r="B258" t="str">
        <f t="shared" si="11"/>
        <v>N</v>
      </c>
      <c r="C258">
        <f t="shared" si="12"/>
        <v>2</v>
      </c>
      <c r="D258">
        <f t="shared" si="12"/>
        <v>2</v>
      </c>
      <c r="E258">
        <v>1190</v>
      </c>
      <c r="F258" t="s">
        <v>15</v>
      </c>
      <c r="G258">
        <v>20</v>
      </c>
      <c r="H258" t="str">
        <f>VLOOKUP(E258,Vlookup!$A$2:$B$251,2,TRUE)</f>
        <v>15m</v>
      </c>
    </row>
    <row r="259" spans="1:8" hidden="1" x14ac:dyDescent="0.25">
      <c r="A259">
        <f t="shared" si="10"/>
        <v>3</v>
      </c>
      <c r="B259" t="str">
        <f t="shared" si="11"/>
        <v>N</v>
      </c>
      <c r="C259">
        <f t="shared" si="12"/>
        <v>2</v>
      </c>
      <c r="D259">
        <f t="shared" si="12"/>
        <v>2</v>
      </c>
      <c r="E259">
        <v>1340</v>
      </c>
      <c r="F259" t="s">
        <v>14</v>
      </c>
      <c r="G259">
        <v>10</v>
      </c>
      <c r="H259" t="str">
        <f>VLOOKUP(E259,Vlookup!$A$2:$B$251,2,TRUE)</f>
        <v>15m</v>
      </c>
    </row>
    <row r="260" spans="1:8" hidden="1" x14ac:dyDescent="0.25">
      <c r="A260">
        <f t="shared" ref="A260:A323" si="13">A259</f>
        <v>3</v>
      </c>
      <c r="B260" t="str">
        <f t="shared" ref="B260:B323" si="14">B259</f>
        <v>N</v>
      </c>
      <c r="C260">
        <f t="shared" ref="C260:D323" si="15">C259</f>
        <v>2</v>
      </c>
      <c r="D260">
        <f t="shared" si="15"/>
        <v>2</v>
      </c>
      <c r="E260">
        <v>1560</v>
      </c>
      <c r="F260" t="s">
        <v>14</v>
      </c>
      <c r="G260">
        <v>20</v>
      </c>
      <c r="H260" t="str">
        <f>VLOOKUP(E260,Vlookup!$A$2:$B$251,2,TRUE)</f>
        <v>20m</v>
      </c>
    </row>
    <row r="261" spans="1:8" hidden="1" x14ac:dyDescent="0.25">
      <c r="A261">
        <f t="shared" si="13"/>
        <v>3</v>
      </c>
      <c r="B261" t="str">
        <f t="shared" si="14"/>
        <v>N</v>
      </c>
      <c r="C261">
        <f t="shared" si="15"/>
        <v>2</v>
      </c>
      <c r="D261">
        <f t="shared" si="15"/>
        <v>2</v>
      </c>
      <c r="E261">
        <v>1710</v>
      </c>
      <c r="F261" t="str">
        <f>F260</f>
        <v>CALVUL</v>
      </c>
      <c r="G261">
        <v>1000</v>
      </c>
      <c r="H261" t="str">
        <f>VLOOKUP(E261,Vlookup!$A$2:$B$251,2,TRUE)</f>
        <v>20m</v>
      </c>
    </row>
    <row r="262" spans="1:8" hidden="1" x14ac:dyDescent="0.25">
      <c r="A262">
        <f t="shared" si="13"/>
        <v>3</v>
      </c>
      <c r="B262" t="str">
        <f t="shared" si="14"/>
        <v>N</v>
      </c>
      <c r="C262">
        <f t="shared" si="15"/>
        <v>2</v>
      </c>
      <c r="D262">
        <f t="shared" si="15"/>
        <v>2</v>
      </c>
      <c r="E262">
        <v>1790</v>
      </c>
      <c r="F262" t="s">
        <v>26</v>
      </c>
      <c r="G262">
        <v>20</v>
      </c>
      <c r="H262" t="str">
        <f>VLOOKUP(E262,Vlookup!$A$2:$B$251,2,TRUE)</f>
        <v>20m</v>
      </c>
    </row>
    <row r="263" spans="1:8" x14ac:dyDescent="0.25">
      <c r="A263">
        <f t="shared" si="13"/>
        <v>3</v>
      </c>
      <c r="B263" t="str">
        <f t="shared" si="14"/>
        <v>N</v>
      </c>
      <c r="C263">
        <f t="shared" si="15"/>
        <v>2</v>
      </c>
      <c r="D263">
        <f t="shared" si="15"/>
        <v>2</v>
      </c>
      <c r="E263">
        <v>1870</v>
      </c>
      <c r="F263" t="s">
        <v>15</v>
      </c>
      <c r="G263">
        <v>3</v>
      </c>
      <c r="H263" t="str">
        <f>VLOOKUP(E263,Vlookup!$A$2:$B$251,2,TRUE)</f>
        <v>20m</v>
      </c>
    </row>
    <row r="264" spans="1:8" hidden="1" x14ac:dyDescent="0.25">
      <c r="A264">
        <f t="shared" si="13"/>
        <v>3</v>
      </c>
      <c r="B264" t="str">
        <f t="shared" si="14"/>
        <v>N</v>
      </c>
      <c r="C264">
        <f t="shared" si="15"/>
        <v>2</v>
      </c>
      <c r="D264">
        <f t="shared" si="15"/>
        <v>2</v>
      </c>
      <c r="E264">
        <v>1950</v>
      </c>
      <c r="F264" t="s">
        <v>14</v>
      </c>
      <c r="G264">
        <v>50</v>
      </c>
      <c r="H264" t="str">
        <f>VLOOKUP(E264,Vlookup!$A$2:$B$251,2,TRUE)</f>
        <v>20m</v>
      </c>
    </row>
    <row r="265" spans="1:8" hidden="1" x14ac:dyDescent="0.25">
      <c r="A265">
        <f t="shared" si="13"/>
        <v>3</v>
      </c>
      <c r="B265" t="str">
        <f t="shared" si="14"/>
        <v>N</v>
      </c>
      <c r="C265">
        <f t="shared" si="15"/>
        <v>2</v>
      </c>
      <c r="D265">
        <f t="shared" si="15"/>
        <v>2</v>
      </c>
      <c r="E265">
        <v>2100</v>
      </c>
      <c r="F265" t="s">
        <v>26</v>
      </c>
      <c r="G265">
        <v>4</v>
      </c>
      <c r="H265" t="str">
        <f>VLOOKUP(E265,Vlookup!$A$2:$B$251,2,TRUE)</f>
        <v>25m</v>
      </c>
    </row>
    <row r="266" spans="1:8" hidden="1" x14ac:dyDescent="0.25">
      <c r="A266">
        <f t="shared" si="13"/>
        <v>3</v>
      </c>
      <c r="B266" t="str">
        <f t="shared" si="14"/>
        <v>N</v>
      </c>
      <c r="C266">
        <f t="shared" si="15"/>
        <v>2</v>
      </c>
      <c r="D266">
        <f t="shared" si="15"/>
        <v>2</v>
      </c>
      <c r="E266">
        <v>2170</v>
      </c>
      <c r="F266" t="s">
        <v>14</v>
      </c>
      <c r="G266">
        <v>200</v>
      </c>
      <c r="H266" t="str">
        <f>VLOOKUP(E266,Vlookup!$A$2:$B$251,2,TRUE)</f>
        <v>25m</v>
      </c>
    </row>
    <row r="267" spans="1:8" hidden="1" x14ac:dyDescent="0.25">
      <c r="A267">
        <f t="shared" si="13"/>
        <v>3</v>
      </c>
      <c r="B267" t="str">
        <f t="shared" si="14"/>
        <v>N</v>
      </c>
      <c r="C267">
        <f t="shared" si="15"/>
        <v>2</v>
      </c>
      <c r="D267">
        <f t="shared" si="15"/>
        <v>2</v>
      </c>
      <c r="E267">
        <v>2230</v>
      </c>
      <c r="F267" t="s">
        <v>14</v>
      </c>
      <c r="G267">
        <v>50</v>
      </c>
      <c r="H267" t="str">
        <f>VLOOKUP(E267,Vlookup!$A$2:$B$251,2,TRUE)</f>
        <v>25m</v>
      </c>
    </row>
    <row r="268" spans="1:8" x14ac:dyDescent="0.25">
      <c r="A268">
        <f t="shared" si="13"/>
        <v>3</v>
      </c>
      <c r="B268" t="str">
        <f t="shared" si="14"/>
        <v>N</v>
      </c>
      <c r="C268">
        <f t="shared" si="15"/>
        <v>2</v>
      </c>
      <c r="D268">
        <f t="shared" si="15"/>
        <v>2</v>
      </c>
      <c r="E268">
        <v>2330</v>
      </c>
      <c r="F268" t="s">
        <v>15</v>
      </c>
      <c r="G268">
        <v>100</v>
      </c>
      <c r="H268" t="str">
        <f>VLOOKUP(E268,Vlookup!$A$2:$B$251,2,TRUE)</f>
        <v>25m</v>
      </c>
    </row>
    <row r="269" spans="1:8" hidden="1" x14ac:dyDescent="0.25">
      <c r="A269">
        <f t="shared" si="13"/>
        <v>3</v>
      </c>
      <c r="B269" t="str">
        <f t="shared" si="14"/>
        <v>N</v>
      </c>
      <c r="C269">
        <f t="shared" si="15"/>
        <v>2</v>
      </c>
      <c r="D269">
        <f t="shared" si="15"/>
        <v>2</v>
      </c>
      <c r="E269">
        <v>2410</v>
      </c>
      <c r="F269" t="s">
        <v>14</v>
      </c>
      <c r="G269">
        <v>50</v>
      </c>
      <c r="H269" t="str">
        <f>VLOOKUP(E269,Vlookup!$A$2:$B$251,2,TRUE)</f>
        <v>25m</v>
      </c>
    </row>
    <row r="270" spans="1:8" x14ac:dyDescent="0.25">
      <c r="A270">
        <f t="shared" si="13"/>
        <v>3</v>
      </c>
      <c r="B270" t="str">
        <f t="shared" si="14"/>
        <v>N</v>
      </c>
      <c r="C270">
        <v>3</v>
      </c>
      <c r="D270">
        <v>1</v>
      </c>
      <c r="E270">
        <v>50</v>
      </c>
      <c r="F270" t="s">
        <v>15</v>
      </c>
      <c r="G270">
        <v>20</v>
      </c>
      <c r="H270" t="str">
        <f>VLOOKUP(E270,Vlookup!$A$2:$B$251,2,TRUE)</f>
        <v>01m</v>
      </c>
    </row>
    <row r="271" spans="1:8" x14ac:dyDescent="0.25">
      <c r="A271">
        <f t="shared" si="13"/>
        <v>3</v>
      </c>
      <c r="B271" t="str">
        <f t="shared" si="14"/>
        <v>N</v>
      </c>
      <c r="C271">
        <f t="shared" si="15"/>
        <v>3</v>
      </c>
      <c r="D271">
        <f t="shared" si="15"/>
        <v>1</v>
      </c>
      <c r="E271">
        <v>220</v>
      </c>
      <c r="F271" t="s">
        <v>15</v>
      </c>
      <c r="G271">
        <v>20</v>
      </c>
      <c r="H271" t="str">
        <f>VLOOKUP(E271,Vlookup!$A$2:$B$251,2,TRUE)</f>
        <v>05m</v>
      </c>
    </row>
    <row r="272" spans="1:8" hidden="1" x14ac:dyDescent="0.25">
      <c r="A272">
        <f t="shared" si="13"/>
        <v>3</v>
      </c>
      <c r="B272" t="str">
        <f t="shared" si="14"/>
        <v>N</v>
      </c>
      <c r="C272">
        <f t="shared" si="15"/>
        <v>3</v>
      </c>
      <c r="D272">
        <f t="shared" si="15"/>
        <v>1</v>
      </c>
      <c r="E272">
        <v>250</v>
      </c>
      <c r="F272" t="s">
        <v>8</v>
      </c>
      <c r="G272">
        <v>1</v>
      </c>
      <c r="H272" t="str">
        <f>VLOOKUP(E272,Vlookup!$A$2:$B$251,2,TRUE)</f>
        <v>05m</v>
      </c>
    </row>
    <row r="273" spans="1:8" hidden="1" x14ac:dyDescent="0.25">
      <c r="A273">
        <f t="shared" si="13"/>
        <v>3</v>
      </c>
      <c r="B273" t="str">
        <f t="shared" si="14"/>
        <v>N</v>
      </c>
      <c r="C273">
        <f t="shared" si="15"/>
        <v>3</v>
      </c>
      <c r="D273">
        <f t="shared" si="15"/>
        <v>1</v>
      </c>
      <c r="E273">
        <v>320</v>
      </c>
      <c r="F273" t="s">
        <v>14</v>
      </c>
      <c r="G273">
        <v>20</v>
      </c>
      <c r="H273" t="str">
        <f>VLOOKUP(E273,Vlookup!$A$2:$B$251,2,TRUE)</f>
        <v>05m</v>
      </c>
    </row>
    <row r="274" spans="1:8" hidden="1" x14ac:dyDescent="0.25">
      <c r="A274">
        <f t="shared" si="13"/>
        <v>3</v>
      </c>
      <c r="B274" t="str">
        <f t="shared" si="14"/>
        <v>N</v>
      </c>
      <c r="C274">
        <f t="shared" si="15"/>
        <v>3</v>
      </c>
      <c r="D274">
        <f t="shared" si="15"/>
        <v>1</v>
      </c>
      <c r="E274">
        <v>410</v>
      </c>
      <c r="F274" t="str">
        <f>F273</f>
        <v>CALVUL</v>
      </c>
      <c r="G274">
        <v>20</v>
      </c>
      <c r="H274" t="str">
        <f>VLOOKUP(E274,Vlookup!$A$2:$B$251,2,TRUE)</f>
        <v>05m</v>
      </c>
    </row>
    <row r="275" spans="1:8" x14ac:dyDescent="0.25">
      <c r="A275">
        <f t="shared" si="13"/>
        <v>3</v>
      </c>
      <c r="B275" t="str">
        <f t="shared" si="14"/>
        <v>N</v>
      </c>
      <c r="C275">
        <f t="shared" si="15"/>
        <v>3</v>
      </c>
      <c r="D275">
        <f t="shared" si="15"/>
        <v>1</v>
      </c>
      <c r="E275">
        <v>730</v>
      </c>
      <c r="F275" t="s">
        <v>15</v>
      </c>
      <c r="G275">
        <v>20</v>
      </c>
      <c r="H275" t="str">
        <f>VLOOKUP(E275,Vlookup!$A$2:$B$251,2,TRUE)</f>
        <v>10m</v>
      </c>
    </row>
    <row r="276" spans="1:8" hidden="1" x14ac:dyDescent="0.25">
      <c r="A276">
        <f t="shared" si="13"/>
        <v>3</v>
      </c>
      <c r="B276" t="str">
        <f t="shared" si="14"/>
        <v>N</v>
      </c>
      <c r="C276">
        <f t="shared" si="15"/>
        <v>3</v>
      </c>
      <c r="D276">
        <f t="shared" si="15"/>
        <v>1</v>
      </c>
      <c r="E276">
        <v>760</v>
      </c>
      <c r="F276" t="s">
        <v>25</v>
      </c>
      <c r="G276">
        <v>5</v>
      </c>
      <c r="H276" t="str">
        <f>VLOOKUP(E276,Vlookup!$A$2:$B$251,2,TRUE)</f>
        <v>10m</v>
      </c>
    </row>
    <row r="277" spans="1:8" x14ac:dyDescent="0.25">
      <c r="A277">
        <f t="shared" si="13"/>
        <v>3</v>
      </c>
      <c r="B277" t="str">
        <f t="shared" si="14"/>
        <v>N</v>
      </c>
      <c r="C277">
        <f t="shared" si="15"/>
        <v>3</v>
      </c>
      <c r="D277">
        <f t="shared" si="15"/>
        <v>1</v>
      </c>
      <c r="E277">
        <v>770</v>
      </c>
      <c r="F277" t="s">
        <v>15</v>
      </c>
      <c r="G277">
        <v>20</v>
      </c>
      <c r="H277" t="str">
        <f>VLOOKUP(E277,Vlookup!$A$2:$B$251,2,TRUE)</f>
        <v>10m</v>
      </c>
    </row>
    <row r="278" spans="1:8" x14ac:dyDescent="0.25">
      <c r="A278">
        <f t="shared" si="13"/>
        <v>3</v>
      </c>
      <c r="B278" t="str">
        <f t="shared" si="14"/>
        <v>N</v>
      </c>
      <c r="C278">
        <f t="shared" si="15"/>
        <v>3</v>
      </c>
      <c r="D278">
        <f t="shared" si="15"/>
        <v>1</v>
      </c>
      <c r="E278">
        <v>820</v>
      </c>
      <c r="F278" t="s">
        <v>15</v>
      </c>
      <c r="G278">
        <v>50</v>
      </c>
      <c r="H278" t="str">
        <f>VLOOKUP(E278,Vlookup!$A$2:$B$251,2,TRUE)</f>
        <v>10m</v>
      </c>
    </row>
    <row r="279" spans="1:8" hidden="1" x14ac:dyDescent="0.25">
      <c r="A279">
        <f t="shared" si="13"/>
        <v>3</v>
      </c>
      <c r="B279" t="str">
        <f t="shared" si="14"/>
        <v>N</v>
      </c>
      <c r="C279">
        <f t="shared" si="15"/>
        <v>3</v>
      </c>
      <c r="D279">
        <f t="shared" si="15"/>
        <v>1</v>
      </c>
      <c r="E279">
        <v>830</v>
      </c>
      <c r="F279" t="s">
        <v>14</v>
      </c>
      <c r="G279">
        <v>20</v>
      </c>
      <c r="H279" t="str">
        <f>VLOOKUP(E279,Vlookup!$A$2:$B$251,2,TRUE)</f>
        <v>10m</v>
      </c>
    </row>
    <row r="280" spans="1:8" x14ac:dyDescent="0.25">
      <c r="A280">
        <f t="shared" si="13"/>
        <v>3</v>
      </c>
      <c r="B280" t="str">
        <f t="shared" si="14"/>
        <v>N</v>
      </c>
      <c r="C280">
        <f t="shared" si="15"/>
        <v>3</v>
      </c>
      <c r="D280">
        <f t="shared" si="15"/>
        <v>1</v>
      </c>
      <c r="E280">
        <v>1100</v>
      </c>
      <c r="F280" t="s">
        <v>15</v>
      </c>
      <c r="G280">
        <v>20</v>
      </c>
      <c r="H280" t="str">
        <f>VLOOKUP(E280,Vlookup!$A$2:$B$251,2,TRUE)</f>
        <v>15m</v>
      </c>
    </row>
    <row r="281" spans="1:8" x14ac:dyDescent="0.25">
      <c r="A281">
        <f t="shared" si="13"/>
        <v>3</v>
      </c>
      <c r="B281" t="str">
        <f t="shared" si="14"/>
        <v>N</v>
      </c>
      <c r="C281">
        <f t="shared" si="15"/>
        <v>3</v>
      </c>
      <c r="D281">
        <f t="shared" si="15"/>
        <v>1</v>
      </c>
      <c r="E281">
        <v>1130</v>
      </c>
      <c r="F281" t="s">
        <v>15</v>
      </c>
      <c r="G281">
        <v>50</v>
      </c>
      <c r="H281" t="str">
        <f>VLOOKUP(E281,Vlookup!$A$2:$B$251,2,TRUE)</f>
        <v>15m</v>
      </c>
    </row>
    <row r="282" spans="1:8" x14ac:dyDescent="0.25">
      <c r="A282">
        <f t="shared" si="13"/>
        <v>3</v>
      </c>
      <c r="B282" t="str">
        <f t="shared" si="14"/>
        <v>N</v>
      </c>
      <c r="C282">
        <f t="shared" si="15"/>
        <v>3</v>
      </c>
      <c r="D282">
        <f t="shared" si="15"/>
        <v>1</v>
      </c>
      <c r="E282">
        <v>1180</v>
      </c>
      <c r="F282" t="s">
        <v>15</v>
      </c>
      <c r="G282">
        <v>500</v>
      </c>
      <c r="H282" t="str">
        <f>VLOOKUP(E282,Vlookup!$A$2:$B$251,2,TRUE)</f>
        <v>15m</v>
      </c>
    </row>
    <row r="283" spans="1:8" x14ac:dyDescent="0.25">
      <c r="A283">
        <f t="shared" si="13"/>
        <v>3</v>
      </c>
      <c r="B283" t="str">
        <f t="shared" si="14"/>
        <v>N</v>
      </c>
      <c r="C283">
        <f t="shared" si="15"/>
        <v>3</v>
      </c>
      <c r="D283">
        <f t="shared" si="15"/>
        <v>1</v>
      </c>
      <c r="E283">
        <v>450</v>
      </c>
      <c r="F283" t="s">
        <v>15</v>
      </c>
      <c r="G283">
        <v>100</v>
      </c>
      <c r="H283" t="str">
        <f>VLOOKUP(E283,Vlookup!$A$2:$B$251,2,TRUE)</f>
        <v>05m</v>
      </c>
    </row>
    <row r="284" spans="1:8" x14ac:dyDescent="0.25">
      <c r="A284">
        <f t="shared" si="13"/>
        <v>3</v>
      </c>
      <c r="B284" t="str">
        <f t="shared" si="14"/>
        <v>N</v>
      </c>
      <c r="C284">
        <f t="shared" si="15"/>
        <v>3</v>
      </c>
      <c r="D284">
        <f t="shared" si="15"/>
        <v>1</v>
      </c>
      <c r="E284">
        <v>1520</v>
      </c>
      <c r="F284" t="s">
        <v>15</v>
      </c>
      <c r="G284">
        <v>20</v>
      </c>
      <c r="H284" t="str">
        <f>VLOOKUP(E284,Vlookup!$A$2:$B$251,2,TRUE)</f>
        <v>20m</v>
      </c>
    </row>
    <row r="285" spans="1:8" x14ac:dyDescent="0.25">
      <c r="A285">
        <f t="shared" si="13"/>
        <v>3</v>
      </c>
      <c r="B285" t="str">
        <f t="shared" si="14"/>
        <v>N</v>
      </c>
      <c r="C285">
        <f t="shared" si="15"/>
        <v>3</v>
      </c>
      <c r="D285">
        <f t="shared" si="15"/>
        <v>1</v>
      </c>
      <c r="E285">
        <v>1630</v>
      </c>
      <c r="F285" t="s">
        <v>15</v>
      </c>
      <c r="G285">
        <v>20</v>
      </c>
      <c r="H285" t="str">
        <f>VLOOKUP(E285,Vlookup!$A$2:$B$251,2,TRUE)</f>
        <v>20m</v>
      </c>
    </row>
    <row r="286" spans="1:8" x14ac:dyDescent="0.25">
      <c r="A286">
        <f t="shared" si="13"/>
        <v>3</v>
      </c>
      <c r="B286" t="str">
        <f t="shared" si="14"/>
        <v>N</v>
      </c>
      <c r="C286">
        <f t="shared" si="15"/>
        <v>3</v>
      </c>
      <c r="D286">
        <f t="shared" si="15"/>
        <v>1</v>
      </c>
      <c r="E286">
        <v>1790</v>
      </c>
      <c r="F286" t="s">
        <v>15</v>
      </c>
      <c r="G286">
        <v>50</v>
      </c>
      <c r="H286" t="str">
        <f>VLOOKUP(E286,Vlookup!$A$2:$B$251,2,TRUE)</f>
        <v>20m</v>
      </c>
    </row>
    <row r="287" spans="1:8" x14ac:dyDescent="0.25">
      <c r="A287">
        <f t="shared" si="13"/>
        <v>3</v>
      </c>
      <c r="B287" t="str">
        <f t="shared" si="14"/>
        <v>N</v>
      </c>
      <c r="C287">
        <f t="shared" si="15"/>
        <v>3</v>
      </c>
      <c r="D287">
        <f t="shared" si="15"/>
        <v>1</v>
      </c>
      <c r="E287">
        <v>1830</v>
      </c>
      <c r="F287" t="s">
        <v>15</v>
      </c>
      <c r="G287">
        <v>100</v>
      </c>
      <c r="H287" t="str">
        <f>VLOOKUP(E287,Vlookup!$A$2:$B$251,2,TRUE)</f>
        <v>20m</v>
      </c>
    </row>
    <row r="288" spans="1:8" x14ac:dyDescent="0.25">
      <c r="A288">
        <f t="shared" si="13"/>
        <v>3</v>
      </c>
      <c r="B288" t="str">
        <f t="shared" si="14"/>
        <v>N</v>
      </c>
      <c r="C288">
        <f t="shared" si="15"/>
        <v>3</v>
      </c>
      <c r="D288">
        <f t="shared" si="15"/>
        <v>1</v>
      </c>
      <c r="E288">
        <v>1880</v>
      </c>
      <c r="F288" t="s">
        <v>15</v>
      </c>
      <c r="G288">
        <v>20</v>
      </c>
      <c r="H288" t="str">
        <f>VLOOKUP(E288,Vlookup!$A$2:$B$251,2,TRUE)</f>
        <v>20m</v>
      </c>
    </row>
    <row r="289" spans="1:8" x14ac:dyDescent="0.25">
      <c r="A289">
        <f t="shared" si="13"/>
        <v>3</v>
      </c>
      <c r="B289" t="str">
        <f t="shared" si="14"/>
        <v>N</v>
      </c>
      <c r="C289">
        <f t="shared" si="15"/>
        <v>3</v>
      </c>
      <c r="D289">
        <f t="shared" si="15"/>
        <v>1</v>
      </c>
      <c r="E289">
        <v>1980</v>
      </c>
      <c r="F289" t="str">
        <f>F288</f>
        <v>DRASUB</v>
      </c>
      <c r="G289">
        <v>200</v>
      </c>
      <c r="H289" t="str">
        <f>VLOOKUP(E289,Vlookup!$A$2:$B$251,2,TRUE)</f>
        <v>20m</v>
      </c>
    </row>
    <row r="290" spans="1:8" x14ac:dyDescent="0.25">
      <c r="A290">
        <f t="shared" si="13"/>
        <v>3</v>
      </c>
      <c r="B290" t="str">
        <f t="shared" si="14"/>
        <v>N</v>
      </c>
      <c r="C290">
        <f t="shared" si="15"/>
        <v>3</v>
      </c>
      <c r="D290">
        <f t="shared" si="15"/>
        <v>1</v>
      </c>
      <c r="E290">
        <v>2310</v>
      </c>
      <c r="F290" t="str">
        <f>F289</f>
        <v>DRASUB</v>
      </c>
      <c r="G290">
        <v>20</v>
      </c>
      <c r="H290" t="str">
        <f>VLOOKUP(E290,Vlookup!$A$2:$B$251,2,TRUE)</f>
        <v>25m</v>
      </c>
    </row>
    <row r="291" spans="1:8" x14ac:dyDescent="0.25">
      <c r="A291">
        <f t="shared" si="13"/>
        <v>3</v>
      </c>
      <c r="B291" t="str">
        <f t="shared" si="14"/>
        <v>N</v>
      </c>
      <c r="C291">
        <f t="shared" si="15"/>
        <v>3</v>
      </c>
      <c r="D291">
        <f t="shared" si="15"/>
        <v>1</v>
      </c>
      <c r="E291">
        <v>2360</v>
      </c>
      <c r="F291" t="str">
        <f>F290</f>
        <v>DRASUB</v>
      </c>
      <c r="G291">
        <v>20</v>
      </c>
      <c r="H291" t="str">
        <f>VLOOKUP(E291,Vlookup!$A$2:$B$251,2,TRUE)</f>
        <v>25m</v>
      </c>
    </row>
    <row r="292" spans="1:8" hidden="1" x14ac:dyDescent="0.25">
      <c r="A292">
        <f t="shared" si="13"/>
        <v>3</v>
      </c>
      <c r="B292" t="str">
        <f t="shared" si="14"/>
        <v>N</v>
      </c>
      <c r="C292">
        <f t="shared" si="15"/>
        <v>3</v>
      </c>
      <c r="D292">
        <f t="shared" si="15"/>
        <v>1</v>
      </c>
      <c r="E292">
        <v>2500</v>
      </c>
      <c r="F292" t="s">
        <v>14</v>
      </c>
      <c r="G292">
        <v>100</v>
      </c>
      <c r="H292" t="str">
        <f>VLOOKUP(E292,Vlookup!$A$2:$B$251,2,TRUE)</f>
        <v>25m</v>
      </c>
    </row>
    <row r="293" spans="1:8" x14ac:dyDescent="0.25">
      <c r="A293">
        <f t="shared" si="13"/>
        <v>3</v>
      </c>
      <c r="B293" t="str">
        <f t="shared" si="14"/>
        <v>N</v>
      </c>
      <c r="C293">
        <f t="shared" si="15"/>
        <v>3</v>
      </c>
      <c r="D293">
        <v>2</v>
      </c>
      <c r="E293">
        <v>140</v>
      </c>
      <c r="F293" t="s">
        <v>15</v>
      </c>
      <c r="G293">
        <v>20</v>
      </c>
      <c r="H293" t="str">
        <f>VLOOKUP(E293,Vlookup!$A$2:$B$251,2,TRUE)</f>
        <v>05m</v>
      </c>
    </row>
    <row r="294" spans="1:8" hidden="1" x14ac:dyDescent="0.25">
      <c r="A294">
        <f t="shared" si="13"/>
        <v>3</v>
      </c>
      <c r="B294" t="str">
        <f t="shared" si="14"/>
        <v>N</v>
      </c>
      <c r="C294">
        <f t="shared" si="15"/>
        <v>3</v>
      </c>
      <c r="D294">
        <f t="shared" si="15"/>
        <v>2</v>
      </c>
      <c r="E294">
        <v>180</v>
      </c>
      <c r="F294" t="s">
        <v>14</v>
      </c>
      <c r="G294">
        <v>500</v>
      </c>
      <c r="H294" t="str">
        <f>VLOOKUP(E294,Vlookup!$A$2:$B$251,2,TRUE)</f>
        <v>05m</v>
      </c>
    </row>
    <row r="295" spans="1:8" x14ac:dyDescent="0.25">
      <c r="A295">
        <f t="shared" si="13"/>
        <v>3</v>
      </c>
      <c r="B295" t="str">
        <f t="shared" si="14"/>
        <v>N</v>
      </c>
      <c r="C295">
        <f t="shared" si="15"/>
        <v>3</v>
      </c>
      <c r="D295">
        <f t="shared" si="15"/>
        <v>2</v>
      </c>
      <c r="E295">
        <v>350</v>
      </c>
      <c r="F295" t="s">
        <v>15</v>
      </c>
      <c r="G295">
        <v>20</v>
      </c>
      <c r="H295" t="str">
        <f>VLOOKUP(E295,Vlookup!$A$2:$B$251,2,TRUE)</f>
        <v>05m</v>
      </c>
    </row>
    <row r="296" spans="1:8" x14ac:dyDescent="0.25">
      <c r="A296">
        <f t="shared" si="13"/>
        <v>3</v>
      </c>
      <c r="B296" t="str">
        <f t="shared" si="14"/>
        <v>N</v>
      </c>
      <c r="C296">
        <f t="shared" si="15"/>
        <v>3</v>
      </c>
      <c r="D296">
        <f t="shared" si="15"/>
        <v>2</v>
      </c>
      <c r="E296">
        <v>370</v>
      </c>
      <c r="F296" t="str">
        <f>F295</f>
        <v>DRASUB</v>
      </c>
      <c r="G296">
        <v>20</v>
      </c>
      <c r="H296" t="str">
        <f>VLOOKUP(E296,Vlookup!$A$2:$B$251,2,TRUE)</f>
        <v>05m</v>
      </c>
    </row>
    <row r="297" spans="1:8" x14ac:dyDescent="0.25">
      <c r="A297">
        <f t="shared" si="13"/>
        <v>3</v>
      </c>
      <c r="B297" t="str">
        <f t="shared" si="14"/>
        <v>N</v>
      </c>
      <c r="C297">
        <f t="shared" si="15"/>
        <v>3</v>
      </c>
      <c r="D297">
        <f t="shared" si="15"/>
        <v>2</v>
      </c>
      <c r="E297">
        <v>470</v>
      </c>
      <c r="F297" t="s">
        <v>15</v>
      </c>
      <c r="G297">
        <v>50</v>
      </c>
      <c r="H297" t="str">
        <f>VLOOKUP(E297,Vlookup!$A$2:$B$251,2,TRUE)</f>
        <v>05m</v>
      </c>
    </row>
    <row r="298" spans="1:8" x14ac:dyDescent="0.25">
      <c r="A298">
        <f t="shared" si="13"/>
        <v>3</v>
      </c>
      <c r="B298" t="str">
        <f t="shared" si="14"/>
        <v>N</v>
      </c>
      <c r="C298">
        <f t="shared" si="15"/>
        <v>3</v>
      </c>
      <c r="D298">
        <f t="shared" si="15"/>
        <v>2</v>
      </c>
      <c r="E298">
        <v>650</v>
      </c>
      <c r="F298" t="str">
        <f>F297</f>
        <v>DRASUB</v>
      </c>
      <c r="G298">
        <v>20</v>
      </c>
      <c r="H298" t="str">
        <f>VLOOKUP(E298,Vlookup!$A$2:$B$251,2,TRUE)</f>
        <v>10m</v>
      </c>
    </row>
    <row r="299" spans="1:8" x14ac:dyDescent="0.25">
      <c r="A299">
        <f t="shared" si="13"/>
        <v>3</v>
      </c>
      <c r="B299" t="str">
        <f t="shared" si="14"/>
        <v>N</v>
      </c>
      <c r="C299">
        <f t="shared" si="15"/>
        <v>3</v>
      </c>
      <c r="D299">
        <f t="shared" si="15"/>
        <v>2</v>
      </c>
      <c r="E299">
        <v>850</v>
      </c>
      <c r="F299" t="str">
        <f>F298</f>
        <v>DRASUB</v>
      </c>
      <c r="G299">
        <v>10</v>
      </c>
      <c r="H299" t="str">
        <f>VLOOKUP(E299,Vlookup!$A$2:$B$251,2,TRUE)</f>
        <v>10m</v>
      </c>
    </row>
    <row r="300" spans="1:8" hidden="1" x14ac:dyDescent="0.25">
      <c r="A300">
        <f t="shared" si="13"/>
        <v>3</v>
      </c>
      <c r="B300" t="str">
        <f t="shared" si="14"/>
        <v>N</v>
      </c>
      <c r="C300">
        <f t="shared" si="15"/>
        <v>3</v>
      </c>
      <c r="D300">
        <f t="shared" si="15"/>
        <v>2</v>
      </c>
      <c r="E300">
        <v>1070</v>
      </c>
      <c r="F300" t="s">
        <v>14</v>
      </c>
      <c r="G300">
        <v>20</v>
      </c>
      <c r="H300" t="str">
        <f>VLOOKUP(E300,Vlookup!$A$2:$B$251,2,TRUE)</f>
        <v>15m</v>
      </c>
    </row>
    <row r="301" spans="1:8" hidden="1" x14ac:dyDescent="0.25">
      <c r="A301">
        <f t="shared" si="13"/>
        <v>3</v>
      </c>
      <c r="B301" t="str">
        <f t="shared" si="14"/>
        <v>N</v>
      </c>
      <c r="C301">
        <f t="shared" si="15"/>
        <v>3</v>
      </c>
      <c r="D301">
        <f t="shared" si="15"/>
        <v>2</v>
      </c>
      <c r="E301">
        <v>1150</v>
      </c>
      <c r="F301" t="str">
        <f>F300</f>
        <v>CALVUL</v>
      </c>
      <c r="G301">
        <v>50</v>
      </c>
      <c r="H301" t="str">
        <f>VLOOKUP(E301,Vlookup!$A$2:$B$251,2,TRUE)</f>
        <v>15m</v>
      </c>
    </row>
    <row r="302" spans="1:8" hidden="1" x14ac:dyDescent="0.25">
      <c r="A302">
        <f t="shared" si="13"/>
        <v>3</v>
      </c>
      <c r="B302" t="str">
        <f t="shared" si="14"/>
        <v>N</v>
      </c>
      <c r="C302">
        <f t="shared" si="15"/>
        <v>3</v>
      </c>
      <c r="D302">
        <f t="shared" si="15"/>
        <v>2</v>
      </c>
      <c r="E302">
        <v>1370</v>
      </c>
      <c r="F302" t="str">
        <f>F301</f>
        <v>CALVUL</v>
      </c>
      <c r="G302">
        <v>20</v>
      </c>
      <c r="H302" t="str">
        <f>VLOOKUP(E302,Vlookup!$A$2:$B$251,2,TRUE)</f>
        <v>15m</v>
      </c>
    </row>
    <row r="303" spans="1:8" x14ac:dyDescent="0.25">
      <c r="A303">
        <f t="shared" si="13"/>
        <v>3</v>
      </c>
      <c r="B303" t="str">
        <f t="shared" si="14"/>
        <v>N</v>
      </c>
      <c r="C303">
        <f t="shared" si="15"/>
        <v>3</v>
      </c>
      <c r="D303">
        <f t="shared" si="15"/>
        <v>2</v>
      </c>
      <c r="E303">
        <v>1430</v>
      </c>
      <c r="F303" t="s">
        <v>15</v>
      </c>
      <c r="G303">
        <v>20</v>
      </c>
      <c r="H303" t="str">
        <f>VLOOKUP(E303,Vlookup!$A$2:$B$251,2,TRUE)</f>
        <v>15m</v>
      </c>
    </row>
    <row r="304" spans="1:8" x14ac:dyDescent="0.25">
      <c r="A304">
        <f t="shared" si="13"/>
        <v>3</v>
      </c>
      <c r="B304" t="str">
        <f t="shared" si="14"/>
        <v>N</v>
      </c>
      <c r="C304">
        <f t="shared" si="15"/>
        <v>3</v>
      </c>
      <c r="D304">
        <f t="shared" si="15"/>
        <v>2</v>
      </c>
      <c r="E304">
        <v>1520</v>
      </c>
      <c r="F304" t="s">
        <v>15</v>
      </c>
      <c r="G304">
        <v>50</v>
      </c>
      <c r="H304" t="str">
        <f>VLOOKUP(E304,Vlookup!$A$2:$B$251,2,TRUE)</f>
        <v>20m</v>
      </c>
    </row>
    <row r="305" spans="1:8" hidden="1" x14ac:dyDescent="0.25">
      <c r="A305">
        <f t="shared" si="13"/>
        <v>3</v>
      </c>
      <c r="B305" t="str">
        <f t="shared" si="14"/>
        <v>N</v>
      </c>
      <c r="C305">
        <f t="shared" si="15"/>
        <v>3</v>
      </c>
      <c r="D305">
        <f t="shared" si="15"/>
        <v>2</v>
      </c>
      <c r="E305">
        <v>1650</v>
      </c>
      <c r="F305" t="s">
        <v>10</v>
      </c>
      <c r="G305">
        <v>10</v>
      </c>
      <c r="H305" t="str">
        <f>VLOOKUP(E305,Vlookup!$A$2:$B$251,2,TRUE)</f>
        <v>20m</v>
      </c>
    </row>
    <row r="306" spans="1:8" x14ac:dyDescent="0.25">
      <c r="A306">
        <f t="shared" si="13"/>
        <v>3</v>
      </c>
      <c r="B306" t="str">
        <f t="shared" si="14"/>
        <v>N</v>
      </c>
      <c r="C306">
        <f t="shared" si="15"/>
        <v>3</v>
      </c>
      <c r="D306">
        <f t="shared" si="15"/>
        <v>2</v>
      </c>
      <c r="E306">
        <v>1750</v>
      </c>
      <c r="F306" t="s">
        <v>15</v>
      </c>
      <c r="G306">
        <v>500</v>
      </c>
      <c r="H306" t="str">
        <f>VLOOKUP(E306,Vlookup!$A$2:$B$251,2,TRUE)</f>
        <v>20m</v>
      </c>
    </row>
    <row r="307" spans="1:8" x14ac:dyDescent="0.25">
      <c r="A307">
        <f t="shared" si="13"/>
        <v>3</v>
      </c>
      <c r="B307" t="str">
        <f t="shared" si="14"/>
        <v>N</v>
      </c>
      <c r="C307">
        <f t="shared" si="15"/>
        <v>3</v>
      </c>
      <c r="D307">
        <f t="shared" si="15"/>
        <v>2</v>
      </c>
      <c r="E307">
        <v>2030</v>
      </c>
      <c r="F307" t="s">
        <v>15</v>
      </c>
      <c r="G307">
        <v>200</v>
      </c>
      <c r="H307" t="str">
        <f>VLOOKUP(E307,Vlookup!$A$2:$B$251,2,TRUE)</f>
        <v>25m</v>
      </c>
    </row>
    <row r="308" spans="1:8" x14ac:dyDescent="0.25">
      <c r="A308">
        <f t="shared" si="13"/>
        <v>3</v>
      </c>
      <c r="B308" t="str">
        <f t="shared" si="14"/>
        <v>N</v>
      </c>
      <c r="C308">
        <f t="shared" si="15"/>
        <v>3</v>
      </c>
      <c r="D308">
        <f t="shared" si="15"/>
        <v>2</v>
      </c>
      <c r="E308">
        <v>2230</v>
      </c>
      <c r="F308" t="str">
        <f>F307</f>
        <v>DRASUB</v>
      </c>
      <c r="G308">
        <v>200</v>
      </c>
      <c r="H308" t="str">
        <f>VLOOKUP(E308,Vlookup!$A$2:$B$251,2,TRUE)</f>
        <v>25m</v>
      </c>
    </row>
    <row r="309" spans="1:8" hidden="1" x14ac:dyDescent="0.25">
      <c r="A309">
        <v>2</v>
      </c>
      <c r="B309" t="str">
        <f t="shared" si="14"/>
        <v>N</v>
      </c>
      <c r="C309">
        <v>1</v>
      </c>
      <c r="D309">
        <v>1</v>
      </c>
      <c r="E309">
        <v>200</v>
      </c>
      <c r="F309" t="s">
        <v>12</v>
      </c>
      <c r="G309">
        <v>20</v>
      </c>
      <c r="H309" t="str">
        <f>VLOOKUP(E309,Vlookup!$A$2:$B$251,2,TRUE)</f>
        <v>05m</v>
      </c>
    </row>
    <row r="310" spans="1:8" x14ac:dyDescent="0.25">
      <c r="A310">
        <f t="shared" si="13"/>
        <v>2</v>
      </c>
      <c r="B310" t="str">
        <f t="shared" si="14"/>
        <v>N</v>
      </c>
      <c r="C310">
        <f t="shared" si="15"/>
        <v>1</v>
      </c>
      <c r="D310">
        <f t="shared" si="15"/>
        <v>1</v>
      </c>
      <c r="E310">
        <v>280</v>
      </c>
      <c r="F310" t="s">
        <v>15</v>
      </c>
      <c r="G310">
        <v>2</v>
      </c>
      <c r="H310" t="str">
        <f>VLOOKUP(E310,Vlookup!$A$2:$B$251,2,TRUE)</f>
        <v>05m</v>
      </c>
    </row>
    <row r="311" spans="1:8" hidden="1" x14ac:dyDescent="0.25">
      <c r="A311">
        <f t="shared" si="13"/>
        <v>2</v>
      </c>
      <c r="B311" t="str">
        <f t="shared" si="14"/>
        <v>N</v>
      </c>
      <c r="C311">
        <f t="shared" si="15"/>
        <v>1</v>
      </c>
      <c r="D311">
        <f t="shared" si="15"/>
        <v>1</v>
      </c>
      <c r="E311">
        <v>570</v>
      </c>
      <c r="F311" t="s">
        <v>12</v>
      </c>
      <c r="G311">
        <v>10</v>
      </c>
      <c r="H311" t="str">
        <f>VLOOKUP(E311,Vlookup!$A$2:$B$251,2,TRUE)</f>
        <v>10m</v>
      </c>
    </row>
    <row r="312" spans="1:8" hidden="1" x14ac:dyDescent="0.25">
      <c r="A312">
        <f t="shared" si="13"/>
        <v>2</v>
      </c>
      <c r="B312" t="str">
        <f t="shared" si="14"/>
        <v>N</v>
      </c>
      <c r="C312">
        <f t="shared" si="15"/>
        <v>1</v>
      </c>
      <c r="D312">
        <f t="shared" si="15"/>
        <v>1</v>
      </c>
      <c r="E312">
        <v>820</v>
      </c>
      <c r="F312" t="str">
        <f>F311</f>
        <v>PIMORE</v>
      </c>
      <c r="G312">
        <v>20</v>
      </c>
      <c r="H312" t="str">
        <f>VLOOKUP(E312,Vlookup!$A$2:$B$251,2,TRUE)</f>
        <v>10m</v>
      </c>
    </row>
    <row r="313" spans="1:8" hidden="1" x14ac:dyDescent="0.25">
      <c r="A313">
        <f t="shared" si="13"/>
        <v>2</v>
      </c>
      <c r="B313" t="str">
        <f t="shared" si="14"/>
        <v>N</v>
      </c>
      <c r="C313">
        <f t="shared" si="15"/>
        <v>1</v>
      </c>
      <c r="D313">
        <f t="shared" si="15"/>
        <v>1</v>
      </c>
      <c r="E313">
        <v>940</v>
      </c>
      <c r="F313" t="s">
        <v>12</v>
      </c>
      <c r="G313">
        <v>50</v>
      </c>
      <c r="H313" t="str">
        <f>VLOOKUP(E313,Vlookup!$A$2:$B$251,2,TRUE)</f>
        <v>10m</v>
      </c>
    </row>
    <row r="314" spans="1:8" hidden="1" x14ac:dyDescent="0.25">
      <c r="A314">
        <f t="shared" si="13"/>
        <v>2</v>
      </c>
      <c r="B314" t="str">
        <f t="shared" si="14"/>
        <v>N</v>
      </c>
      <c r="C314">
        <f t="shared" si="15"/>
        <v>1</v>
      </c>
      <c r="D314">
        <f t="shared" si="15"/>
        <v>1</v>
      </c>
      <c r="E314">
        <v>1140</v>
      </c>
      <c r="F314" t="s">
        <v>13</v>
      </c>
      <c r="G314">
        <v>2</v>
      </c>
      <c r="H314" t="str">
        <f>VLOOKUP(E314,Vlookup!$A$2:$B$251,2,TRUE)</f>
        <v>15m</v>
      </c>
    </row>
    <row r="315" spans="1:8" x14ac:dyDescent="0.25">
      <c r="A315">
        <f t="shared" si="13"/>
        <v>2</v>
      </c>
      <c r="B315" t="str">
        <f t="shared" si="14"/>
        <v>N</v>
      </c>
      <c r="C315">
        <f t="shared" si="15"/>
        <v>1</v>
      </c>
      <c r="D315">
        <f t="shared" si="15"/>
        <v>1</v>
      </c>
      <c r="E315">
        <v>1510</v>
      </c>
      <c r="F315" t="s">
        <v>15</v>
      </c>
      <c r="G315">
        <v>50</v>
      </c>
      <c r="H315" t="str">
        <f>VLOOKUP(E315,Vlookup!$A$2:$B$251,2,TRUE)</f>
        <v>20m</v>
      </c>
    </row>
    <row r="316" spans="1:8" x14ac:dyDescent="0.25">
      <c r="A316">
        <f t="shared" si="13"/>
        <v>2</v>
      </c>
      <c r="B316" t="str">
        <f t="shared" si="14"/>
        <v>N</v>
      </c>
      <c r="C316">
        <f t="shared" si="15"/>
        <v>1</v>
      </c>
      <c r="D316">
        <f t="shared" si="15"/>
        <v>1</v>
      </c>
      <c r="E316">
        <v>2200</v>
      </c>
      <c r="F316" t="s">
        <v>15</v>
      </c>
      <c r="G316">
        <v>20</v>
      </c>
      <c r="H316" t="str">
        <f>VLOOKUP(E316,Vlookup!$A$2:$B$251,2,TRUE)</f>
        <v>25m</v>
      </c>
    </row>
    <row r="317" spans="1:8" hidden="1" x14ac:dyDescent="0.25">
      <c r="A317">
        <f t="shared" si="13"/>
        <v>2</v>
      </c>
      <c r="B317" t="str">
        <f t="shared" si="14"/>
        <v>N</v>
      </c>
      <c r="C317">
        <f t="shared" si="15"/>
        <v>1</v>
      </c>
      <c r="D317">
        <f t="shared" si="15"/>
        <v>1</v>
      </c>
      <c r="E317">
        <v>2310</v>
      </c>
      <c r="F317" t="s">
        <v>8</v>
      </c>
      <c r="G317">
        <v>1</v>
      </c>
      <c r="H317" t="str">
        <f>VLOOKUP(E317,Vlookup!$A$2:$B$251,2,TRUE)</f>
        <v>25m</v>
      </c>
    </row>
    <row r="318" spans="1:8" hidden="1" x14ac:dyDescent="0.25">
      <c r="A318">
        <f t="shared" si="13"/>
        <v>2</v>
      </c>
      <c r="B318" t="str">
        <f t="shared" si="14"/>
        <v>N</v>
      </c>
      <c r="C318">
        <f t="shared" si="15"/>
        <v>1</v>
      </c>
      <c r="D318">
        <v>2</v>
      </c>
      <c r="E318">
        <v>170</v>
      </c>
      <c r="F318" t="s">
        <v>13</v>
      </c>
      <c r="G318">
        <v>1</v>
      </c>
      <c r="H318" t="str">
        <f>VLOOKUP(E318,Vlookup!$A$2:$B$251,2,TRUE)</f>
        <v>05m</v>
      </c>
    </row>
    <row r="319" spans="1:8" x14ac:dyDescent="0.25">
      <c r="A319">
        <f t="shared" si="13"/>
        <v>2</v>
      </c>
      <c r="B319" t="str">
        <f t="shared" si="14"/>
        <v>N</v>
      </c>
      <c r="C319">
        <f t="shared" si="15"/>
        <v>1</v>
      </c>
      <c r="D319">
        <f t="shared" si="15"/>
        <v>2</v>
      </c>
      <c r="E319">
        <v>950</v>
      </c>
      <c r="F319" t="s">
        <v>15</v>
      </c>
      <c r="G319">
        <v>10</v>
      </c>
      <c r="H319" t="str">
        <f>VLOOKUP(E319,Vlookup!$A$2:$B$251,2,TRUE)</f>
        <v>10m</v>
      </c>
    </row>
    <row r="320" spans="1:8" x14ac:dyDescent="0.25">
      <c r="A320">
        <f t="shared" si="13"/>
        <v>2</v>
      </c>
      <c r="B320" t="str">
        <f t="shared" si="14"/>
        <v>N</v>
      </c>
      <c r="C320">
        <f t="shared" si="15"/>
        <v>1</v>
      </c>
      <c r="D320">
        <f t="shared" si="15"/>
        <v>2</v>
      </c>
      <c r="E320">
        <v>1160</v>
      </c>
      <c r="F320" t="str">
        <f>F319</f>
        <v>DRASUB</v>
      </c>
      <c r="G320">
        <v>2</v>
      </c>
      <c r="H320" t="str">
        <f>VLOOKUP(E320,Vlookup!$A$2:$B$251,2,TRUE)</f>
        <v>15m</v>
      </c>
    </row>
    <row r="321" spans="1:8" x14ac:dyDescent="0.25">
      <c r="A321">
        <f t="shared" si="13"/>
        <v>2</v>
      </c>
      <c r="B321" t="str">
        <f t="shared" si="14"/>
        <v>N</v>
      </c>
      <c r="C321">
        <f t="shared" si="15"/>
        <v>1</v>
      </c>
      <c r="D321">
        <f t="shared" si="15"/>
        <v>2</v>
      </c>
      <c r="E321">
        <v>1580</v>
      </c>
      <c r="F321" t="str">
        <f>F320</f>
        <v>DRASUB</v>
      </c>
      <c r="G321">
        <v>20</v>
      </c>
      <c r="H321" t="str">
        <f>VLOOKUP(E321,Vlookup!$A$2:$B$251,2,TRUE)</f>
        <v>20m</v>
      </c>
    </row>
    <row r="322" spans="1:8" x14ac:dyDescent="0.25">
      <c r="A322">
        <f t="shared" si="13"/>
        <v>2</v>
      </c>
      <c r="B322" t="str">
        <f t="shared" si="14"/>
        <v>N</v>
      </c>
      <c r="C322">
        <f t="shared" si="15"/>
        <v>1</v>
      </c>
      <c r="D322">
        <f t="shared" si="15"/>
        <v>2</v>
      </c>
      <c r="E322">
        <v>2200</v>
      </c>
      <c r="F322" t="str">
        <f>F321</f>
        <v>DRASUB</v>
      </c>
      <c r="G322">
        <v>50</v>
      </c>
      <c r="H322" t="str">
        <f>VLOOKUP(E322,Vlookup!$A$2:$B$251,2,TRUE)</f>
        <v>25m</v>
      </c>
    </row>
    <row r="323" spans="1:8" x14ac:dyDescent="0.25">
      <c r="A323">
        <f t="shared" si="13"/>
        <v>2</v>
      </c>
      <c r="B323" t="str">
        <f t="shared" si="14"/>
        <v>N</v>
      </c>
      <c r="C323">
        <f t="shared" si="15"/>
        <v>1</v>
      </c>
      <c r="D323">
        <f t="shared" si="15"/>
        <v>2</v>
      </c>
      <c r="E323">
        <v>2470</v>
      </c>
      <c r="F323" t="str">
        <f>F322</f>
        <v>DRASUB</v>
      </c>
      <c r="G323">
        <v>50</v>
      </c>
      <c r="H323" t="str">
        <f>VLOOKUP(E323,Vlookup!$A$2:$B$251,2,TRUE)</f>
        <v>25m</v>
      </c>
    </row>
    <row r="324" spans="1:8" x14ac:dyDescent="0.25">
      <c r="A324">
        <f t="shared" ref="A324:A387" si="16">A323</f>
        <v>2</v>
      </c>
      <c r="B324" t="str">
        <f t="shared" ref="B324:B387" si="17">B323</f>
        <v>N</v>
      </c>
      <c r="C324">
        <v>2</v>
      </c>
      <c r="D324">
        <v>1</v>
      </c>
      <c r="E324">
        <v>260</v>
      </c>
      <c r="F324" t="str">
        <f>F323</f>
        <v>DRASUB</v>
      </c>
      <c r="G324">
        <v>20</v>
      </c>
      <c r="H324" t="str">
        <f>VLOOKUP(E324,Vlookup!$A$2:$B$251,2,TRUE)</f>
        <v>05m</v>
      </c>
    </row>
    <row r="325" spans="1:8" hidden="1" x14ac:dyDescent="0.25">
      <c r="A325">
        <f t="shared" si="16"/>
        <v>2</v>
      </c>
      <c r="B325" t="str">
        <f t="shared" si="17"/>
        <v>N</v>
      </c>
      <c r="C325">
        <f t="shared" ref="C325:D387" si="18">C324</f>
        <v>2</v>
      </c>
      <c r="D325">
        <f t="shared" si="18"/>
        <v>1</v>
      </c>
      <c r="E325">
        <v>450</v>
      </c>
      <c r="F325" t="s">
        <v>12</v>
      </c>
      <c r="G325">
        <v>50</v>
      </c>
      <c r="H325" t="str">
        <f>VLOOKUP(E325,Vlookup!$A$2:$B$251,2,TRUE)</f>
        <v>05m</v>
      </c>
    </row>
    <row r="326" spans="1:8" x14ac:dyDescent="0.25">
      <c r="A326">
        <f t="shared" si="16"/>
        <v>2</v>
      </c>
      <c r="B326" t="str">
        <f t="shared" si="17"/>
        <v>N</v>
      </c>
      <c r="C326">
        <f t="shared" si="18"/>
        <v>2</v>
      </c>
      <c r="D326">
        <f t="shared" si="18"/>
        <v>1</v>
      </c>
      <c r="E326">
        <v>580</v>
      </c>
      <c r="F326" t="s">
        <v>15</v>
      </c>
      <c r="G326">
        <v>10</v>
      </c>
      <c r="H326" t="str">
        <f>VLOOKUP(E326,Vlookup!$A$2:$B$251,2,TRUE)</f>
        <v>10m</v>
      </c>
    </row>
    <row r="327" spans="1:8" hidden="1" x14ac:dyDescent="0.25">
      <c r="A327">
        <f t="shared" si="16"/>
        <v>2</v>
      </c>
      <c r="B327" t="str">
        <f t="shared" si="17"/>
        <v>N</v>
      </c>
      <c r="C327">
        <f t="shared" si="18"/>
        <v>2</v>
      </c>
      <c r="D327">
        <f t="shared" si="18"/>
        <v>1</v>
      </c>
      <c r="E327">
        <v>710</v>
      </c>
      <c r="F327" t="s">
        <v>8</v>
      </c>
      <c r="G327">
        <v>1</v>
      </c>
      <c r="H327" t="str">
        <f>VLOOKUP(E327,Vlookup!$A$2:$B$251,2,TRUE)</f>
        <v>10m</v>
      </c>
    </row>
    <row r="328" spans="1:8" x14ac:dyDescent="0.25">
      <c r="A328">
        <f t="shared" si="16"/>
        <v>2</v>
      </c>
      <c r="B328" t="str">
        <f t="shared" si="17"/>
        <v>N</v>
      </c>
      <c r="C328">
        <f t="shared" si="18"/>
        <v>2</v>
      </c>
      <c r="D328">
        <f t="shared" si="18"/>
        <v>1</v>
      </c>
      <c r="E328">
        <v>810</v>
      </c>
      <c r="F328" t="s">
        <v>15</v>
      </c>
      <c r="G328">
        <v>6</v>
      </c>
      <c r="H328" t="str">
        <f>VLOOKUP(E328,Vlookup!$A$2:$B$251,2,TRUE)</f>
        <v>10m</v>
      </c>
    </row>
    <row r="329" spans="1:8" hidden="1" x14ac:dyDescent="0.25">
      <c r="A329">
        <f t="shared" si="16"/>
        <v>2</v>
      </c>
      <c r="B329" t="str">
        <f t="shared" si="17"/>
        <v>N</v>
      </c>
      <c r="C329">
        <f t="shared" si="18"/>
        <v>2</v>
      </c>
      <c r="D329">
        <f t="shared" si="18"/>
        <v>1</v>
      </c>
      <c r="E329">
        <v>1380</v>
      </c>
      <c r="F329" t="s">
        <v>13</v>
      </c>
      <c r="G329">
        <v>1</v>
      </c>
      <c r="H329" t="str">
        <f>VLOOKUP(E329,Vlookup!$A$2:$B$251,2,TRUE)</f>
        <v>15m</v>
      </c>
    </row>
    <row r="330" spans="1:8" hidden="1" x14ac:dyDescent="0.25">
      <c r="A330">
        <f t="shared" si="16"/>
        <v>2</v>
      </c>
      <c r="B330" t="str">
        <f t="shared" si="17"/>
        <v>N</v>
      </c>
      <c r="C330">
        <f t="shared" si="18"/>
        <v>2</v>
      </c>
      <c r="D330">
        <f t="shared" si="18"/>
        <v>1</v>
      </c>
      <c r="E330">
        <v>1460</v>
      </c>
      <c r="F330" t="s">
        <v>8</v>
      </c>
      <c r="G330">
        <v>1</v>
      </c>
      <c r="H330" t="str">
        <f>VLOOKUP(E330,Vlookup!$A$2:$B$251,2,TRUE)</f>
        <v>15m</v>
      </c>
    </row>
    <row r="331" spans="1:8" hidden="1" x14ac:dyDescent="0.25">
      <c r="A331">
        <f t="shared" si="16"/>
        <v>2</v>
      </c>
      <c r="B331" t="str">
        <f t="shared" si="17"/>
        <v>N</v>
      </c>
      <c r="C331">
        <f t="shared" si="18"/>
        <v>2</v>
      </c>
      <c r="D331">
        <f t="shared" si="18"/>
        <v>1</v>
      </c>
      <c r="E331">
        <v>1480</v>
      </c>
      <c r="F331" t="s">
        <v>13</v>
      </c>
      <c r="G331">
        <v>1</v>
      </c>
      <c r="H331" t="str">
        <f>VLOOKUP(E331,Vlookup!$A$2:$B$251,2,TRUE)</f>
        <v>15m</v>
      </c>
    </row>
    <row r="332" spans="1:8" x14ac:dyDescent="0.25">
      <c r="A332">
        <f t="shared" si="16"/>
        <v>2</v>
      </c>
      <c r="B332" t="str">
        <f t="shared" si="17"/>
        <v>N</v>
      </c>
      <c r="C332">
        <f t="shared" si="18"/>
        <v>2</v>
      </c>
      <c r="D332">
        <f t="shared" si="18"/>
        <v>1</v>
      </c>
      <c r="E332">
        <v>1920</v>
      </c>
      <c r="F332" t="s">
        <v>15</v>
      </c>
      <c r="G332">
        <v>20</v>
      </c>
      <c r="H332" t="str">
        <f>VLOOKUP(E332,Vlookup!$A$2:$B$251,2,TRUE)</f>
        <v>20m</v>
      </c>
    </row>
    <row r="333" spans="1:8" x14ac:dyDescent="0.25">
      <c r="A333">
        <f t="shared" si="16"/>
        <v>2</v>
      </c>
      <c r="B333" t="str">
        <f t="shared" si="17"/>
        <v>N</v>
      </c>
      <c r="C333">
        <f t="shared" si="18"/>
        <v>2</v>
      </c>
      <c r="D333">
        <f t="shared" si="18"/>
        <v>1</v>
      </c>
      <c r="E333">
        <v>2020</v>
      </c>
      <c r="F333" t="s">
        <v>15</v>
      </c>
      <c r="G333">
        <v>20</v>
      </c>
      <c r="H333" t="str">
        <f>VLOOKUP(E333,Vlookup!$A$2:$B$251,2,TRUE)</f>
        <v>25m</v>
      </c>
    </row>
    <row r="334" spans="1:8" hidden="1" x14ac:dyDescent="0.25">
      <c r="A334">
        <f t="shared" si="16"/>
        <v>2</v>
      </c>
      <c r="B334" t="str">
        <f t="shared" si="17"/>
        <v>N</v>
      </c>
      <c r="C334">
        <f t="shared" si="18"/>
        <v>2</v>
      </c>
      <c r="D334">
        <f t="shared" si="18"/>
        <v>1</v>
      </c>
      <c r="E334">
        <v>2160</v>
      </c>
      <c r="F334" t="s">
        <v>13</v>
      </c>
      <c r="G334">
        <v>1</v>
      </c>
      <c r="H334" t="str">
        <f>VLOOKUP(E334,Vlookup!$A$2:$B$251,2,TRUE)</f>
        <v>25m</v>
      </c>
    </row>
    <row r="335" spans="1:8" hidden="1" x14ac:dyDescent="0.25">
      <c r="A335">
        <f t="shared" si="16"/>
        <v>2</v>
      </c>
      <c r="B335" t="str">
        <f t="shared" si="17"/>
        <v>N</v>
      </c>
      <c r="C335">
        <f t="shared" si="18"/>
        <v>2</v>
      </c>
      <c r="D335">
        <f t="shared" si="18"/>
        <v>1</v>
      </c>
      <c r="E335">
        <v>2380</v>
      </c>
      <c r="F335" t="s">
        <v>12</v>
      </c>
      <c r="G335">
        <v>10</v>
      </c>
      <c r="H335" t="str">
        <f>VLOOKUP(E335,Vlookup!$A$2:$B$251,2,TRUE)</f>
        <v>25m</v>
      </c>
    </row>
    <row r="336" spans="1:8" x14ac:dyDescent="0.25">
      <c r="A336">
        <f t="shared" si="16"/>
        <v>2</v>
      </c>
      <c r="B336" t="str">
        <f t="shared" si="17"/>
        <v>N</v>
      </c>
      <c r="C336">
        <f t="shared" si="18"/>
        <v>2</v>
      </c>
      <c r="D336">
        <v>2</v>
      </c>
      <c r="E336">
        <v>280</v>
      </c>
      <c r="F336" t="s">
        <v>15</v>
      </c>
      <c r="G336">
        <v>2</v>
      </c>
      <c r="H336" t="str">
        <f>VLOOKUP(E336,Vlookup!$A$2:$B$251,2,TRUE)</f>
        <v>05m</v>
      </c>
    </row>
    <row r="337" spans="1:8" hidden="1" x14ac:dyDescent="0.25">
      <c r="A337">
        <f t="shared" si="16"/>
        <v>2</v>
      </c>
      <c r="B337" t="str">
        <f t="shared" si="17"/>
        <v>N</v>
      </c>
      <c r="C337">
        <f t="shared" si="18"/>
        <v>2</v>
      </c>
      <c r="D337">
        <f t="shared" si="18"/>
        <v>2</v>
      </c>
      <c r="E337">
        <v>290</v>
      </c>
      <c r="F337" t="s">
        <v>12</v>
      </c>
      <c r="G337">
        <v>200</v>
      </c>
      <c r="H337" t="str">
        <f>VLOOKUP(E337,Vlookup!$A$2:$B$251,2,TRUE)</f>
        <v>05m</v>
      </c>
    </row>
    <row r="338" spans="1:8" x14ac:dyDescent="0.25">
      <c r="A338">
        <f t="shared" si="16"/>
        <v>2</v>
      </c>
      <c r="B338" t="str">
        <f t="shared" si="17"/>
        <v>N</v>
      </c>
      <c r="C338">
        <f t="shared" si="18"/>
        <v>2</v>
      </c>
      <c r="D338">
        <f t="shared" si="18"/>
        <v>2</v>
      </c>
      <c r="E338">
        <v>450</v>
      </c>
      <c r="F338" t="s">
        <v>15</v>
      </c>
      <c r="G338">
        <v>20</v>
      </c>
      <c r="H338" t="str">
        <f>VLOOKUP(E338,Vlookup!$A$2:$B$251,2,TRUE)</f>
        <v>05m</v>
      </c>
    </row>
    <row r="339" spans="1:8" x14ac:dyDescent="0.25">
      <c r="A339">
        <f t="shared" si="16"/>
        <v>2</v>
      </c>
      <c r="B339" t="str">
        <f t="shared" si="17"/>
        <v>N</v>
      </c>
      <c r="C339">
        <f t="shared" si="18"/>
        <v>2</v>
      </c>
      <c r="D339">
        <f t="shared" si="18"/>
        <v>2</v>
      </c>
      <c r="E339">
        <v>700</v>
      </c>
      <c r="F339" t="str">
        <f>F338</f>
        <v>DRASUB</v>
      </c>
      <c r="G339">
        <v>20</v>
      </c>
      <c r="H339" t="str">
        <f>VLOOKUP(E339,Vlookup!$A$2:$B$251,2,TRUE)</f>
        <v>10m</v>
      </c>
    </row>
    <row r="340" spans="1:8" x14ac:dyDescent="0.25">
      <c r="A340">
        <f t="shared" si="16"/>
        <v>2</v>
      </c>
      <c r="B340" t="str">
        <f t="shared" si="17"/>
        <v>N</v>
      </c>
      <c r="C340">
        <f t="shared" si="18"/>
        <v>2</v>
      </c>
      <c r="D340">
        <f t="shared" si="18"/>
        <v>2</v>
      </c>
      <c r="E340">
        <v>770</v>
      </c>
      <c r="F340" t="str">
        <f>F339</f>
        <v>DRASUB</v>
      </c>
      <c r="G340">
        <v>200</v>
      </c>
      <c r="H340" t="str">
        <f>VLOOKUP(E340,Vlookup!$A$2:$B$251,2,TRUE)</f>
        <v>10m</v>
      </c>
    </row>
    <row r="341" spans="1:8" x14ac:dyDescent="0.25">
      <c r="A341">
        <f t="shared" si="16"/>
        <v>2</v>
      </c>
      <c r="B341" t="str">
        <f t="shared" si="17"/>
        <v>N</v>
      </c>
      <c r="C341">
        <f t="shared" si="18"/>
        <v>2</v>
      </c>
      <c r="D341">
        <f t="shared" si="18"/>
        <v>2</v>
      </c>
      <c r="E341">
        <v>930</v>
      </c>
      <c r="F341" t="str">
        <f>F340</f>
        <v>DRASUB</v>
      </c>
      <c r="G341">
        <v>500</v>
      </c>
      <c r="H341" t="str">
        <f>VLOOKUP(E341,Vlookup!$A$2:$B$251,2,TRUE)</f>
        <v>10m</v>
      </c>
    </row>
    <row r="342" spans="1:8" hidden="1" x14ac:dyDescent="0.25">
      <c r="A342">
        <f t="shared" si="16"/>
        <v>2</v>
      </c>
      <c r="B342" t="str">
        <f t="shared" si="17"/>
        <v>N</v>
      </c>
      <c r="C342">
        <f t="shared" si="18"/>
        <v>2</v>
      </c>
      <c r="D342">
        <f t="shared" si="18"/>
        <v>2</v>
      </c>
      <c r="E342">
        <v>1060</v>
      </c>
      <c r="F342" t="s">
        <v>12</v>
      </c>
      <c r="G342">
        <v>20</v>
      </c>
      <c r="H342" t="str">
        <f>VLOOKUP(E342,Vlookup!$A$2:$B$251,2,TRUE)</f>
        <v>15m</v>
      </c>
    </row>
    <row r="343" spans="1:8" x14ac:dyDescent="0.25">
      <c r="A343">
        <f t="shared" si="16"/>
        <v>2</v>
      </c>
      <c r="B343" t="str">
        <f t="shared" si="17"/>
        <v>N</v>
      </c>
      <c r="C343">
        <f t="shared" si="18"/>
        <v>2</v>
      </c>
      <c r="D343">
        <f t="shared" si="18"/>
        <v>2</v>
      </c>
      <c r="E343">
        <v>1100</v>
      </c>
      <c r="F343" t="s">
        <v>15</v>
      </c>
      <c r="G343">
        <v>10</v>
      </c>
      <c r="H343" t="str">
        <f>VLOOKUP(E343,Vlookup!$A$2:$B$251,2,TRUE)</f>
        <v>15m</v>
      </c>
    </row>
    <row r="344" spans="1:8" x14ac:dyDescent="0.25">
      <c r="A344">
        <f t="shared" si="16"/>
        <v>2</v>
      </c>
      <c r="B344" t="str">
        <f t="shared" si="17"/>
        <v>N</v>
      </c>
      <c r="C344">
        <f t="shared" si="18"/>
        <v>2</v>
      </c>
      <c r="D344">
        <f t="shared" si="18"/>
        <v>2</v>
      </c>
      <c r="E344">
        <v>1200</v>
      </c>
      <c r="F344" t="s">
        <v>15</v>
      </c>
      <c r="G344">
        <v>10</v>
      </c>
      <c r="H344" t="str">
        <f>VLOOKUP(E344,Vlookup!$A$2:$B$251,2,TRUE)</f>
        <v>15m</v>
      </c>
    </row>
    <row r="345" spans="1:8" hidden="1" x14ac:dyDescent="0.25">
      <c r="A345">
        <f t="shared" si="16"/>
        <v>2</v>
      </c>
      <c r="B345" t="str">
        <f t="shared" si="17"/>
        <v>N</v>
      </c>
      <c r="C345">
        <f t="shared" si="18"/>
        <v>2</v>
      </c>
      <c r="D345">
        <f t="shared" si="18"/>
        <v>2</v>
      </c>
      <c r="E345">
        <v>1430</v>
      </c>
      <c r="F345" t="s">
        <v>10</v>
      </c>
      <c r="G345">
        <v>20</v>
      </c>
      <c r="H345" t="str">
        <f>VLOOKUP(E345,Vlookup!$A$2:$B$251,2,TRUE)</f>
        <v>15m</v>
      </c>
    </row>
    <row r="346" spans="1:8" x14ac:dyDescent="0.25">
      <c r="A346">
        <f t="shared" si="16"/>
        <v>2</v>
      </c>
      <c r="B346" t="str">
        <f t="shared" si="17"/>
        <v>N</v>
      </c>
      <c r="C346">
        <f t="shared" si="18"/>
        <v>2</v>
      </c>
      <c r="D346">
        <f t="shared" si="18"/>
        <v>2</v>
      </c>
      <c r="E346">
        <v>1540</v>
      </c>
      <c r="F346" t="s">
        <v>15</v>
      </c>
      <c r="G346">
        <v>2</v>
      </c>
      <c r="H346" t="str">
        <f>VLOOKUP(E346,Vlookup!$A$2:$B$251,2,TRUE)</f>
        <v>20m</v>
      </c>
    </row>
    <row r="347" spans="1:8" x14ac:dyDescent="0.25">
      <c r="A347">
        <f t="shared" si="16"/>
        <v>2</v>
      </c>
      <c r="B347" t="str">
        <f t="shared" si="17"/>
        <v>N</v>
      </c>
      <c r="C347">
        <f t="shared" si="18"/>
        <v>2</v>
      </c>
      <c r="D347">
        <f t="shared" si="18"/>
        <v>2</v>
      </c>
      <c r="E347">
        <v>1670</v>
      </c>
      <c r="F347" t="s">
        <v>15</v>
      </c>
      <c r="G347">
        <v>10</v>
      </c>
      <c r="H347" t="str">
        <f>VLOOKUP(E347,Vlookup!$A$2:$B$251,2,TRUE)</f>
        <v>20m</v>
      </c>
    </row>
    <row r="348" spans="1:8" x14ac:dyDescent="0.25">
      <c r="A348">
        <f t="shared" si="16"/>
        <v>2</v>
      </c>
      <c r="B348" t="str">
        <f t="shared" si="17"/>
        <v>N</v>
      </c>
      <c r="C348">
        <f t="shared" si="18"/>
        <v>2</v>
      </c>
      <c r="D348">
        <f t="shared" si="18"/>
        <v>2</v>
      </c>
      <c r="E348">
        <v>2430</v>
      </c>
      <c r="F348" t="s">
        <v>15</v>
      </c>
      <c r="G348">
        <v>50</v>
      </c>
      <c r="H348" t="str">
        <f>VLOOKUP(E348,Vlookup!$A$2:$B$251,2,TRUE)</f>
        <v>25m</v>
      </c>
    </row>
    <row r="349" spans="1:8" x14ac:dyDescent="0.25">
      <c r="A349">
        <f t="shared" si="16"/>
        <v>2</v>
      </c>
      <c r="B349" t="str">
        <f t="shared" si="17"/>
        <v>N</v>
      </c>
      <c r="C349">
        <v>3</v>
      </c>
      <c r="D349">
        <v>1</v>
      </c>
      <c r="E349">
        <v>270</v>
      </c>
      <c r="F349" t="str">
        <f>F348</f>
        <v>DRASUB</v>
      </c>
      <c r="G349">
        <v>10</v>
      </c>
      <c r="H349" t="str">
        <f>VLOOKUP(E349,Vlookup!$A$2:$B$251,2,TRUE)</f>
        <v>05m</v>
      </c>
    </row>
    <row r="350" spans="1:8" x14ac:dyDescent="0.25">
      <c r="A350">
        <f t="shared" si="16"/>
        <v>2</v>
      </c>
      <c r="B350" t="str">
        <f t="shared" si="17"/>
        <v>N</v>
      </c>
      <c r="C350">
        <f t="shared" si="18"/>
        <v>3</v>
      </c>
      <c r="D350">
        <f t="shared" si="18"/>
        <v>1</v>
      </c>
      <c r="E350">
        <v>410</v>
      </c>
      <c r="F350" t="str">
        <f>F349</f>
        <v>DRASUB</v>
      </c>
      <c r="G350">
        <v>50</v>
      </c>
      <c r="H350" t="str">
        <f>VLOOKUP(E350,Vlookup!$A$2:$B$251,2,TRUE)</f>
        <v>05m</v>
      </c>
    </row>
    <row r="351" spans="1:8" x14ac:dyDescent="0.25">
      <c r="A351">
        <f t="shared" si="16"/>
        <v>2</v>
      </c>
      <c r="B351" t="str">
        <f t="shared" si="17"/>
        <v>N</v>
      </c>
      <c r="C351">
        <f t="shared" si="18"/>
        <v>3</v>
      </c>
      <c r="D351">
        <f t="shared" si="18"/>
        <v>1</v>
      </c>
      <c r="E351">
        <v>800</v>
      </c>
      <c r="F351" t="str">
        <f>F350</f>
        <v>DRASUB</v>
      </c>
      <c r="G351">
        <v>20</v>
      </c>
      <c r="H351" t="str">
        <f>VLOOKUP(E351,Vlookup!$A$2:$B$251,2,TRUE)</f>
        <v>10m</v>
      </c>
    </row>
    <row r="352" spans="1:8" hidden="1" x14ac:dyDescent="0.25">
      <c r="A352">
        <f t="shared" si="16"/>
        <v>2</v>
      </c>
      <c r="B352" t="str">
        <f t="shared" si="17"/>
        <v>N</v>
      </c>
      <c r="C352">
        <f t="shared" si="18"/>
        <v>3</v>
      </c>
      <c r="D352">
        <f t="shared" si="18"/>
        <v>1</v>
      </c>
      <c r="E352">
        <v>1210</v>
      </c>
      <c r="F352" t="s">
        <v>12</v>
      </c>
      <c r="G352">
        <v>20</v>
      </c>
      <c r="H352" t="str">
        <f>VLOOKUP(E352,Vlookup!$A$2:$B$251,2,TRUE)</f>
        <v>15m</v>
      </c>
    </row>
    <row r="353" spans="1:8" hidden="1" x14ac:dyDescent="0.25">
      <c r="A353">
        <f t="shared" si="16"/>
        <v>2</v>
      </c>
      <c r="B353" t="str">
        <f t="shared" si="17"/>
        <v>N</v>
      </c>
      <c r="C353">
        <f t="shared" si="18"/>
        <v>3</v>
      </c>
      <c r="D353">
        <f t="shared" si="18"/>
        <v>1</v>
      </c>
      <c r="E353">
        <v>1280</v>
      </c>
      <c r="F353" t="str">
        <f>F352</f>
        <v>PIMORE</v>
      </c>
      <c r="G353">
        <v>20</v>
      </c>
      <c r="H353" t="str">
        <f>VLOOKUP(E353,Vlookup!$A$2:$B$251,2,TRUE)</f>
        <v>15m</v>
      </c>
    </row>
    <row r="354" spans="1:8" hidden="1" x14ac:dyDescent="0.25">
      <c r="A354">
        <f t="shared" si="16"/>
        <v>2</v>
      </c>
      <c r="B354" t="str">
        <f t="shared" si="17"/>
        <v>N</v>
      </c>
      <c r="C354">
        <f t="shared" si="18"/>
        <v>3</v>
      </c>
      <c r="D354">
        <f t="shared" si="18"/>
        <v>1</v>
      </c>
      <c r="E354">
        <v>1410</v>
      </c>
      <c r="F354" t="str">
        <f>F353</f>
        <v>PIMORE</v>
      </c>
      <c r="G354">
        <v>10</v>
      </c>
      <c r="H354" t="str">
        <f>VLOOKUP(E354,Vlookup!$A$2:$B$251,2,TRUE)</f>
        <v>15m</v>
      </c>
    </row>
    <row r="355" spans="1:8" hidden="1" x14ac:dyDescent="0.25">
      <c r="A355">
        <f t="shared" si="16"/>
        <v>2</v>
      </c>
      <c r="B355" t="str">
        <f t="shared" si="17"/>
        <v>N</v>
      </c>
      <c r="C355">
        <f t="shared" si="18"/>
        <v>3</v>
      </c>
      <c r="D355">
        <f t="shared" si="18"/>
        <v>1</v>
      </c>
      <c r="E355">
        <v>1420</v>
      </c>
      <c r="F355" t="s">
        <v>8</v>
      </c>
      <c r="G355">
        <v>2</v>
      </c>
      <c r="H355" t="str">
        <f>VLOOKUP(E355,Vlookup!$A$2:$B$251,2,TRUE)</f>
        <v>15m</v>
      </c>
    </row>
    <row r="356" spans="1:8" hidden="1" x14ac:dyDescent="0.25">
      <c r="A356">
        <f t="shared" si="16"/>
        <v>2</v>
      </c>
      <c r="B356" t="str">
        <f t="shared" si="17"/>
        <v>N</v>
      </c>
      <c r="C356">
        <f t="shared" si="18"/>
        <v>3</v>
      </c>
      <c r="D356">
        <f t="shared" si="18"/>
        <v>1</v>
      </c>
      <c r="E356">
        <v>1480</v>
      </c>
      <c r="F356" t="s">
        <v>13</v>
      </c>
      <c r="G356">
        <v>1</v>
      </c>
      <c r="H356" t="str">
        <f>VLOOKUP(E356,Vlookup!$A$2:$B$251,2,TRUE)</f>
        <v>15m</v>
      </c>
    </row>
    <row r="357" spans="1:8" x14ac:dyDescent="0.25">
      <c r="A357">
        <f t="shared" si="16"/>
        <v>2</v>
      </c>
      <c r="B357" t="str">
        <f t="shared" si="17"/>
        <v>N</v>
      </c>
      <c r="C357">
        <f t="shared" si="18"/>
        <v>3</v>
      </c>
      <c r="D357">
        <f t="shared" si="18"/>
        <v>1</v>
      </c>
      <c r="E357">
        <v>1610</v>
      </c>
      <c r="F357" t="s">
        <v>15</v>
      </c>
      <c r="G357">
        <v>10</v>
      </c>
      <c r="H357" t="str">
        <f>VLOOKUP(E357,Vlookup!$A$2:$B$251,2,TRUE)</f>
        <v>20m</v>
      </c>
    </row>
    <row r="358" spans="1:8" hidden="1" x14ac:dyDescent="0.25">
      <c r="A358">
        <f t="shared" si="16"/>
        <v>2</v>
      </c>
      <c r="B358" t="str">
        <f t="shared" si="17"/>
        <v>N</v>
      </c>
      <c r="C358">
        <f t="shared" si="18"/>
        <v>3</v>
      </c>
      <c r="D358">
        <f t="shared" si="18"/>
        <v>1</v>
      </c>
      <c r="E358">
        <v>1700</v>
      </c>
      <c r="F358" t="s">
        <v>13</v>
      </c>
      <c r="G358">
        <v>3</v>
      </c>
      <c r="H358" t="str">
        <f>VLOOKUP(E358,Vlookup!$A$2:$B$251,2,TRUE)</f>
        <v>20m</v>
      </c>
    </row>
    <row r="359" spans="1:8" hidden="1" x14ac:dyDescent="0.25">
      <c r="A359">
        <f t="shared" si="16"/>
        <v>2</v>
      </c>
      <c r="B359" t="str">
        <f t="shared" si="17"/>
        <v>N</v>
      </c>
      <c r="C359">
        <f t="shared" si="18"/>
        <v>3</v>
      </c>
      <c r="D359">
        <f t="shared" si="18"/>
        <v>1</v>
      </c>
      <c r="E359">
        <v>2020</v>
      </c>
      <c r="F359" t="str">
        <f>F358</f>
        <v>ASTER</v>
      </c>
      <c r="G359">
        <v>1</v>
      </c>
      <c r="H359" t="str">
        <f>VLOOKUP(E359,Vlookup!$A$2:$B$251,2,TRUE)</f>
        <v>25m</v>
      </c>
    </row>
    <row r="360" spans="1:8" hidden="1" x14ac:dyDescent="0.25">
      <c r="A360">
        <f t="shared" si="16"/>
        <v>2</v>
      </c>
      <c r="B360" t="str">
        <f t="shared" si="17"/>
        <v>N</v>
      </c>
      <c r="C360">
        <f t="shared" si="18"/>
        <v>3</v>
      </c>
      <c r="D360">
        <f t="shared" si="18"/>
        <v>1</v>
      </c>
      <c r="E360">
        <v>2470</v>
      </c>
      <c r="F360" t="s">
        <v>12</v>
      </c>
      <c r="G360">
        <v>50</v>
      </c>
      <c r="H360" t="str">
        <f>VLOOKUP(E360,Vlookup!$A$2:$B$251,2,TRUE)</f>
        <v>25m</v>
      </c>
    </row>
    <row r="361" spans="1:8" x14ac:dyDescent="0.25">
      <c r="A361">
        <f t="shared" si="16"/>
        <v>2</v>
      </c>
      <c r="B361" t="str">
        <f t="shared" si="17"/>
        <v>N</v>
      </c>
      <c r="C361">
        <f t="shared" si="18"/>
        <v>3</v>
      </c>
      <c r="D361">
        <v>2</v>
      </c>
      <c r="E361">
        <v>210</v>
      </c>
      <c r="F361" t="s">
        <v>15</v>
      </c>
      <c r="G361">
        <v>100</v>
      </c>
      <c r="H361" t="str">
        <f>VLOOKUP(E361,Vlookup!$A$2:$B$251,2,TRUE)</f>
        <v>05m</v>
      </c>
    </row>
    <row r="362" spans="1:8" x14ac:dyDescent="0.25">
      <c r="A362">
        <f t="shared" si="16"/>
        <v>2</v>
      </c>
      <c r="B362" t="str">
        <f t="shared" si="17"/>
        <v>N</v>
      </c>
      <c r="C362">
        <f t="shared" si="18"/>
        <v>3</v>
      </c>
      <c r="D362">
        <f t="shared" si="18"/>
        <v>2</v>
      </c>
      <c r="E362">
        <v>360</v>
      </c>
      <c r="F362" t="str">
        <f t="shared" ref="F362:F370" si="19">F361</f>
        <v>DRASUB</v>
      </c>
      <c r="G362">
        <v>10</v>
      </c>
      <c r="H362" t="str">
        <f>VLOOKUP(E362,Vlookup!$A$2:$B$251,2,TRUE)</f>
        <v>05m</v>
      </c>
    </row>
    <row r="363" spans="1:8" x14ac:dyDescent="0.25">
      <c r="A363">
        <f t="shared" si="16"/>
        <v>2</v>
      </c>
      <c r="B363" t="str">
        <f t="shared" si="17"/>
        <v>N</v>
      </c>
      <c r="C363">
        <f t="shared" si="18"/>
        <v>3</v>
      </c>
      <c r="D363">
        <f t="shared" si="18"/>
        <v>2</v>
      </c>
      <c r="E363">
        <v>490</v>
      </c>
      <c r="F363" t="str">
        <f t="shared" si="19"/>
        <v>DRASUB</v>
      </c>
      <c r="G363">
        <v>200</v>
      </c>
      <c r="H363" t="str">
        <f>VLOOKUP(E363,Vlookup!$A$2:$B$251,2,TRUE)</f>
        <v>05m</v>
      </c>
    </row>
    <row r="364" spans="1:8" x14ac:dyDescent="0.25">
      <c r="A364">
        <f t="shared" si="16"/>
        <v>2</v>
      </c>
      <c r="B364" t="str">
        <f t="shared" si="17"/>
        <v>N</v>
      </c>
      <c r="C364">
        <f t="shared" si="18"/>
        <v>3</v>
      </c>
      <c r="D364">
        <f t="shared" si="18"/>
        <v>2</v>
      </c>
      <c r="E364">
        <v>930</v>
      </c>
      <c r="F364" t="str">
        <f t="shared" si="19"/>
        <v>DRASUB</v>
      </c>
      <c r="G364">
        <v>20</v>
      </c>
      <c r="H364" t="str">
        <f>VLOOKUP(E364,Vlookup!$A$2:$B$251,2,TRUE)</f>
        <v>10m</v>
      </c>
    </row>
    <row r="365" spans="1:8" x14ac:dyDescent="0.25">
      <c r="A365">
        <f t="shared" si="16"/>
        <v>2</v>
      </c>
      <c r="B365" t="str">
        <f t="shared" si="17"/>
        <v>N</v>
      </c>
      <c r="C365">
        <f t="shared" si="18"/>
        <v>3</v>
      </c>
      <c r="D365">
        <f t="shared" si="18"/>
        <v>2</v>
      </c>
      <c r="E365">
        <v>1090</v>
      </c>
      <c r="F365" t="str">
        <f t="shared" si="19"/>
        <v>DRASUB</v>
      </c>
      <c r="G365">
        <v>20</v>
      </c>
      <c r="H365" t="str">
        <f>VLOOKUP(E365,Vlookup!$A$2:$B$251,2,TRUE)</f>
        <v>15m</v>
      </c>
    </row>
    <row r="366" spans="1:8" x14ac:dyDescent="0.25">
      <c r="A366">
        <f t="shared" si="16"/>
        <v>2</v>
      </c>
      <c r="B366" t="str">
        <f t="shared" si="17"/>
        <v>N</v>
      </c>
      <c r="C366">
        <f t="shared" si="18"/>
        <v>3</v>
      </c>
      <c r="D366">
        <f t="shared" si="18"/>
        <v>2</v>
      </c>
      <c r="E366">
        <v>1150</v>
      </c>
      <c r="F366" t="str">
        <f t="shared" si="19"/>
        <v>DRASUB</v>
      </c>
      <c r="G366">
        <v>20</v>
      </c>
      <c r="H366" t="str">
        <f>VLOOKUP(E366,Vlookup!$A$2:$B$251,2,TRUE)</f>
        <v>15m</v>
      </c>
    </row>
    <row r="367" spans="1:8" x14ac:dyDescent="0.25">
      <c r="A367">
        <f t="shared" si="16"/>
        <v>2</v>
      </c>
      <c r="B367" t="str">
        <f t="shared" si="17"/>
        <v>N</v>
      </c>
      <c r="C367">
        <f t="shared" si="18"/>
        <v>3</v>
      </c>
      <c r="D367">
        <f t="shared" si="18"/>
        <v>2</v>
      </c>
      <c r="E367">
        <v>1340</v>
      </c>
      <c r="F367" t="str">
        <f t="shared" si="19"/>
        <v>DRASUB</v>
      </c>
      <c r="G367">
        <v>50</v>
      </c>
      <c r="H367" t="str">
        <f>VLOOKUP(E367,Vlookup!$A$2:$B$251,2,TRUE)</f>
        <v>15m</v>
      </c>
    </row>
    <row r="368" spans="1:8" x14ac:dyDescent="0.25">
      <c r="A368">
        <f t="shared" si="16"/>
        <v>2</v>
      </c>
      <c r="B368" t="str">
        <f t="shared" si="17"/>
        <v>N</v>
      </c>
      <c r="C368">
        <f t="shared" si="18"/>
        <v>3</v>
      </c>
      <c r="D368">
        <f t="shared" si="18"/>
        <v>2</v>
      </c>
      <c r="E368">
        <v>1700</v>
      </c>
      <c r="F368" t="str">
        <f t="shared" si="19"/>
        <v>DRASUB</v>
      </c>
      <c r="G368">
        <v>20</v>
      </c>
      <c r="H368" t="str">
        <f>VLOOKUP(E368,Vlookup!$A$2:$B$251,2,TRUE)</f>
        <v>20m</v>
      </c>
    </row>
    <row r="369" spans="1:8" x14ac:dyDescent="0.25">
      <c r="A369">
        <f t="shared" si="16"/>
        <v>2</v>
      </c>
      <c r="B369" t="str">
        <f t="shared" si="17"/>
        <v>N</v>
      </c>
      <c r="C369">
        <f t="shared" si="18"/>
        <v>3</v>
      </c>
      <c r="D369">
        <f t="shared" si="18"/>
        <v>2</v>
      </c>
      <c r="E369">
        <v>1880</v>
      </c>
      <c r="F369" t="str">
        <f t="shared" si="19"/>
        <v>DRASUB</v>
      </c>
      <c r="G369">
        <v>10</v>
      </c>
      <c r="H369" t="str">
        <f>VLOOKUP(E369,Vlookup!$A$2:$B$251,2,TRUE)</f>
        <v>20m</v>
      </c>
    </row>
    <row r="370" spans="1:8" x14ac:dyDescent="0.25">
      <c r="A370">
        <f t="shared" si="16"/>
        <v>2</v>
      </c>
      <c r="B370" t="str">
        <f t="shared" si="17"/>
        <v>N</v>
      </c>
      <c r="C370">
        <f t="shared" si="18"/>
        <v>3</v>
      </c>
      <c r="D370">
        <f t="shared" si="18"/>
        <v>2</v>
      </c>
      <c r="E370">
        <v>2040</v>
      </c>
      <c r="F370" t="str">
        <f t="shared" si="19"/>
        <v>DRASUB</v>
      </c>
      <c r="G370">
        <v>1000</v>
      </c>
      <c r="H370" t="str">
        <f>VLOOKUP(E370,Vlookup!$A$2:$B$251,2,TRUE)</f>
        <v>25m</v>
      </c>
    </row>
    <row r="371" spans="1:8" hidden="1" x14ac:dyDescent="0.25">
      <c r="A371">
        <f t="shared" si="16"/>
        <v>2</v>
      </c>
      <c r="B371" t="str">
        <f t="shared" si="17"/>
        <v>N</v>
      </c>
      <c r="C371">
        <f t="shared" si="18"/>
        <v>3</v>
      </c>
      <c r="D371">
        <f t="shared" si="18"/>
        <v>2</v>
      </c>
      <c r="E371">
        <v>2220</v>
      </c>
      <c r="F371" t="s">
        <v>12</v>
      </c>
      <c r="G371">
        <v>20</v>
      </c>
      <c r="H371" t="str">
        <f>VLOOKUP(E371,Vlookup!$A$2:$B$251,2,TRUE)</f>
        <v>25m</v>
      </c>
    </row>
    <row r="372" spans="1:8" x14ac:dyDescent="0.25">
      <c r="A372">
        <f t="shared" si="16"/>
        <v>2</v>
      </c>
      <c r="B372" t="str">
        <f t="shared" si="17"/>
        <v>N</v>
      </c>
      <c r="C372">
        <f t="shared" si="18"/>
        <v>3</v>
      </c>
      <c r="D372">
        <f t="shared" si="18"/>
        <v>2</v>
      </c>
      <c r="E372">
        <v>2440</v>
      </c>
      <c r="F372" t="s">
        <v>15</v>
      </c>
      <c r="G372">
        <v>20</v>
      </c>
      <c r="H372" t="str">
        <f>VLOOKUP(E372,Vlookup!$A$2:$B$251,2,TRUE)</f>
        <v>25m</v>
      </c>
    </row>
    <row r="373" spans="1:8" x14ac:dyDescent="0.25">
      <c r="A373">
        <v>4</v>
      </c>
      <c r="B373" t="str">
        <f t="shared" si="17"/>
        <v>N</v>
      </c>
      <c r="C373">
        <v>3</v>
      </c>
      <c r="D373">
        <v>1</v>
      </c>
      <c r="E373">
        <v>200</v>
      </c>
      <c r="F373" t="s">
        <v>15</v>
      </c>
      <c r="G373">
        <v>20</v>
      </c>
      <c r="H373" t="str">
        <f>VLOOKUP(E373,Vlookup!$A$2:$B$251,2,TRUE)</f>
        <v>05m</v>
      </c>
    </row>
    <row r="374" spans="1:8" x14ac:dyDescent="0.25">
      <c r="A374">
        <f t="shared" si="16"/>
        <v>4</v>
      </c>
      <c r="B374" t="str">
        <f t="shared" si="17"/>
        <v>N</v>
      </c>
      <c r="C374">
        <f t="shared" si="18"/>
        <v>3</v>
      </c>
      <c r="D374">
        <f t="shared" si="18"/>
        <v>1</v>
      </c>
      <c r="E374">
        <v>290</v>
      </c>
      <c r="F374" t="str">
        <f>F373</f>
        <v>DRASUB</v>
      </c>
      <c r="G374">
        <v>100</v>
      </c>
      <c r="H374" t="str">
        <f>VLOOKUP(E374,Vlookup!$A$2:$B$251,2,TRUE)</f>
        <v>05m</v>
      </c>
    </row>
    <row r="375" spans="1:8" x14ac:dyDescent="0.25">
      <c r="A375">
        <f t="shared" si="16"/>
        <v>4</v>
      </c>
      <c r="B375" t="str">
        <f t="shared" si="17"/>
        <v>N</v>
      </c>
      <c r="C375">
        <f t="shared" si="18"/>
        <v>3</v>
      </c>
      <c r="D375">
        <f t="shared" si="18"/>
        <v>1</v>
      </c>
      <c r="E375">
        <v>440</v>
      </c>
      <c r="F375" t="str">
        <f>F374</f>
        <v>DRASUB</v>
      </c>
      <c r="G375">
        <v>50</v>
      </c>
      <c r="H375" t="str">
        <f>VLOOKUP(E375,Vlookup!$A$2:$B$251,2,TRUE)</f>
        <v>05m</v>
      </c>
    </row>
    <row r="376" spans="1:8" x14ac:dyDescent="0.25">
      <c r="A376">
        <f t="shared" si="16"/>
        <v>4</v>
      </c>
      <c r="B376" t="str">
        <f t="shared" si="17"/>
        <v>N</v>
      </c>
      <c r="C376">
        <f t="shared" si="18"/>
        <v>3</v>
      </c>
      <c r="D376">
        <f t="shared" si="18"/>
        <v>1</v>
      </c>
      <c r="E376">
        <v>500</v>
      </c>
      <c r="F376" t="str">
        <f>F375</f>
        <v>DRASUB</v>
      </c>
      <c r="G376">
        <v>200</v>
      </c>
      <c r="H376" t="str">
        <f>VLOOKUP(E376,Vlookup!$A$2:$B$251,2,TRUE)</f>
        <v>05m</v>
      </c>
    </row>
    <row r="377" spans="1:8" hidden="1" x14ac:dyDescent="0.25">
      <c r="A377">
        <f t="shared" si="16"/>
        <v>4</v>
      </c>
      <c r="B377" t="str">
        <f t="shared" si="17"/>
        <v>N</v>
      </c>
      <c r="C377">
        <f t="shared" si="18"/>
        <v>3</v>
      </c>
      <c r="D377">
        <f t="shared" si="18"/>
        <v>1</v>
      </c>
      <c r="E377">
        <v>550</v>
      </c>
      <c r="F377" t="s">
        <v>13</v>
      </c>
      <c r="G377">
        <v>1</v>
      </c>
      <c r="H377" t="str">
        <f>VLOOKUP(E377,Vlookup!$A$2:$B$251,2,TRUE)</f>
        <v>10m</v>
      </c>
    </row>
    <row r="378" spans="1:8" hidden="1" x14ac:dyDescent="0.25">
      <c r="A378">
        <f t="shared" si="16"/>
        <v>4</v>
      </c>
      <c r="B378" t="str">
        <f t="shared" si="17"/>
        <v>N</v>
      </c>
      <c r="C378">
        <f t="shared" si="18"/>
        <v>3</v>
      </c>
      <c r="D378">
        <f t="shared" si="18"/>
        <v>1</v>
      </c>
      <c r="E378">
        <v>560</v>
      </c>
      <c r="F378" t="s">
        <v>25</v>
      </c>
      <c r="G378">
        <v>2</v>
      </c>
      <c r="H378" t="str">
        <f>VLOOKUP(E378,Vlookup!$A$2:$B$251,2,TRUE)</f>
        <v>10m</v>
      </c>
    </row>
    <row r="379" spans="1:8" x14ac:dyDescent="0.25">
      <c r="A379">
        <f t="shared" si="16"/>
        <v>4</v>
      </c>
      <c r="B379" t="str">
        <f t="shared" si="17"/>
        <v>N</v>
      </c>
      <c r="C379">
        <f t="shared" si="18"/>
        <v>3</v>
      </c>
      <c r="D379">
        <f t="shared" si="18"/>
        <v>1</v>
      </c>
      <c r="E379">
        <v>720</v>
      </c>
      <c r="F379" t="s">
        <v>15</v>
      </c>
      <c r="G379">
        <v>10</v>
      </c>
      <c r="H379" t="str">
        <f>VLOOKUP(E379,Vlookup!$A$2:$B$251,2,TRUE)</f>
        <v>10m</v>
      </c>
    </row>
    <row r="380" spans="1:8" x14ac:dyDescent="0.25">
      <c r="A380">
        <f t="shared" si="16"/>
        <v>4</v>
      </c>
      <c r="B380" t="str">
        <f t="shared" si="17"/>
        <v>N</v>
      </c>
      <c r="C380">
        <f t="shared" si="18"/>
        <v>3</v>
      </c>
      <c r="D380">
        <f t="shared" si="18"/>
        <v>1</v>
      </c>
      <c r="E380">
        <v>940</v>
      </c>
      <c r="F380" t="str">
        <f>F379</f>
        <v>DRASUB</v>
      </c>
      <c r="G380">
        <v>2</v>
      </c>
      <c r="H380" t="str">
        <f>VLOOKUP(E380,Vlookup!$A$2:$B$251,2,TRUE)</f>
        <v>10m</v>
      </c>
    </row>
    <row r="381" spans="1:8" x14ac:dyDescent="0.25">
      <c r="A381">
        <f t="shared" si="16"/>
        <v>4</v>
      </c>
      <c r="B381" t="str">
        <f t="shared" si="17"/>
        <v>N</v>
      </c>
      <c r="C381">
        <f t="shared" si="18"/>
        <v>3</v>
      </c>
      <c r="D381">
        <f t="shared" si="18"/>
        <v>1</v>
      </c>
      <c r="E381">
        <v>1040</v>
      </c>
      <c r="F381" t="s">
        <v>15</v>
      </c>
      <c r="G381">
        <v>20</v>
      </c>
      <c r="H381" t="str">
        <f>VLOOKUP(E381,Vlookup!$A$2:$B$251,2,TRUE)</f>
        <v>15m</v>
      </c>
    </row>
    <row r="382" spans="1:8" x14ac:dyDescent="0.25">
      <c r="A382">
        <f t="shared" si="16"/>
        <v>4</v>
      </c>
      <c r="B382" t="str">
        <f t="shared" si="17"/>
        <v>N</v>
      </c>
      <c r="C382">
        <f t="shared" si="18"/>
        <v>3</v>
      </c>
      <c r="D382">
        <f t="shared" si="18"/>
        <v>1</v>
      </c>
      <c r="E382">
        <v>1110</v>
      </c>
      <c r="F382" t="s">
        <v>15</v>
      </c>
      <c r="G382">
        <v>50</v>
      </c>
      <c r="H382" t="str">
        <f>VLOOKUP(E382,Vlookup!$A$2:$B$251,2,TRUE)</f>
        <v>15m</v>
      </c>
    </row>
    <row r="383" spans="1:8" x14ac:dyDescent="0.25">
      <c r="A383">
        <f t="shared" si="16"/>
        <v>4</v>
      </c>
      <c r="B383" t="str">
        <f t="shared" si="17"/>
        <v>N</v>
      </c>
      <c r="C383">
        <f t="shared" si="18"/>
        <v>3</v>
      </c>
      <c r="D383">
        <f t="shared" si="18"/>
        <v>1</v>
      </c>
      <c r="E383">
        <v>1220</v>
      </c>
      <c r="F383" t="s">
        <v>15</v>
      </c>
      <c r="G383">
        <v>50</v>
      </c>
      <c r="H383" t="str">
        <f>VLOOKUP(E383,Vlookup!$A$2:$B$251,2,TRUE)</f>
        <v>15m</v>
      </c>
    </row>
    <row r="384" spans="1:8" x14ac:dyDescent="0.25">
      <c r="A384">
        <f t="shared" si="16"/>
        <v>4</v>
      </c>
      <c r="B384" t="str">
        <f t="shared" si="17"/>
        <v>N</v>
      </c>
      <c r="C384">
        <f t="shared" si="18"/>
        <v>3</v>
      </c>
      <c r="D384">
        <f t="shared" si="18"/>
        <v>1</v>
      </c>
      <c r="E384">
        <v>1320</v>
      </c>
      <c r="F384" t="s">
        <v>15</v>
      </c>
      <c r="G384">
        <v>100</v>
      </c>
      <c r="H384" t="str">
        <f>VLOOKUP(E384,Vlookup!$A$2:$B$251,2,TRUE)</f>
        <v>15m</v>
      </c>
    </row>
    <row r="385" spans="1:8" x14ac:dyDescent="0.25">
      <c r="A385">
        <f t="shared" si="16"/>
        <v>4</v>
      </c>
      <c r="B385" t="str">
        <f t="shared" si="17"/>
        <v>N</v>
      </c>
      <c r="C385">
        <f t="shared" si="18"/>
        <v>3</v>
      </c>
      <c r="D385">
        <f t="shared" si="18"/>
        <v>1</v>
      </c>
      <c r="E385">
        <v>1450</v>
      </c>
      <c r="F385" t="s">
        <v>15</v>
      </c>
      <c r="G385">
        <v>100</v>
      </c>
      <c r="H385" t="str">
        <f>VLOOKUP(E385,Vlookup!$A$2:$B$251,2,TRUE)</f>
        <v>15m</v>
      </c>
    </row>
    <row r="386" spans="1:8" hidden="1" x14ac:dyDescent="0.25">
      <c r="A386">
        <f t="shared" si="16"/>
        <v>4</v>
      </c>
      <c r="B386" t="str">
        <f t="shared" si="17"/>
        <v>N</v>
      </c>
      <c r="C386">
        <f t="shared" si="18"/>
        <v>3</v>
      </c>
      <c r="D386">
        <f t="shared" si="18"/>
        <v>1</v>
      </c>
      <c r="E386">
        <v>1540</v>
      </c>
      <c r="F386" t="s">
        <v>25</v>
      </c>
      <c r="G386">
        <v>20</v>
      </c>
      <c r="H386" t="str">
        <f>VLOOKUP(E386,Vlookup!$A$2:$B$251,2,TRUE)</f>
        <v>20m</v>
      </c>
    </row>
    <row r="387" spans="1:8" x14ac:dyDescent="0.25">
      <c r="A387">
        <f t="shared" si="16"/>
        <v>4</v>
      </c>
      <c r="B387" t="str">
        <f t="shared" si="17"/>
        <v>N</v>
      </c>
      <c r="C387">
        <f t="shared" si="18"/>
        <v>3</v>
      </c>
      <c r="D387">
        <f t="shared" si="18"/>
        <v>1</v>
      </c>
      <c r="E387">
        <v>1740</v>
      </c>
      <c r="F387" t="s">
        <v>15</v>
      </c>
      <c r="G387">
        <v>10</v>
      </c>
      <c r="H387" t="str">
        <f>VLOOKUP(E387,Vlookup!$A$2:$B$251,2,TRUE)</f>
        <v>20m</v>
      </c>
    </row>
    <row r="388" spans="1:8" x14ac:dyDescent="0.25">
      <c r="A388">
        <f t="shared" ref="A388:A451" si="20">A387</f>
        <v>4</v>
      </c>
      <c r="B388" t="str">
        <f t="shared" ref="B388:B451" si="21">B387</f>
        <v>N</v>
      </c>
      <c r="C388">
        <f t="shared" ref="C388:D451" si="22">C387</f>
        <v>3</v>
      </c>
      <c r="D388">
        <f t="shared" si="22"/>
        <v>1</v>
      </c>
      <c r="E388">
        <v>1840</v>
      </c>
      <c r="F388" t="str">
        <f t="shared" ref="F388:F393" si="23">F387</f>
        <v>DRASUB</v>
      </c>
      <c r="G388">
        <v>20</v>
      </c>
      <c r="H388" t="str">
        <f>VLOOKUP(E388,Vlookup!$A$2:$B$251,2,TRUE)</f>
        <v>20m</v>
      </c>
    </row>
    <row r="389" spans="1:8" x14ac:dyDescent="0.25">
      <c r="A389">
        <f t="shared" si="20"/>
        <v>4</v>
      </c>
      <c r="B389" t="str">
        <f t="shared" si="21"/>
        <v>N</v>
      </c>
      <c r="C389">
        <f t="shared" si="22"/>
        <v>3</v>
      </c>
      <c r="D389">
        <f t="shared" si="22"/>
        <v>1</v>
      </c>
      <c r="E389">
        <v>1930</v>
      </c>
      <c r="F389" t="str">
        <f t="shared" si="23"/>
        <v>DRASUB</v>
      </c>
      <c r="G389">
        <v>20</v>
      </c>
      <c r="H389" t="str">
        <f>VLOOKUP(E389,Vlookup!$A$2:$B$251,2,TRUE)</f>
        <v>20m</v>
      </c>
    </row>
    <row r="390" spans="1:8" x14ac:dyDescent="0.25">
      <c r="A390">
        <f t="shared" si="20"/>
        <v>4</v>
      </c>
      <c r="B390" t="str">
        <f t="shared" si="21"/>
        <v>N</v>
      </c>
      <c r="C390">
        <f t="shared" si="22"/>
        <v>3</v>
      </c>
      <c r="D390">
        <f t="shared" si="22"/>
        <v>1</v>
      </c>
      <c r="E390">
        <v>2090</v>
      </c>
      <c r="F390" t="str">
        <f t="shared" si="23"/>
        <v>DRASUB</v>
      </c>
      <c r="G390">
        <v>50</v>
      </c>
      <c r="H390" t="str">
        <f>VLOOKUP(E390,Vlookup!$A$2:$B$251,2,TRUE)</f>
        <v>25m</v>
      </c>
    </row>
    <row r="391" spans="1:8" x14ac:dyDescent="0.25">
      <c r="A391">
        <f t="shared" si="20"/>
        <v>4</v>
      </c>
      <c r="B391" t="str">
        <f t="shared" si="21"/>
        <v>N</v>
      </c>
      <c r="C391">
        <f t="shared" si="22"/>
        <v>3</v>
      </c>
      <c r="D391">
        <f t="shared" si="22"/>
        <v>1</v>
      </c>
      <c r="E391">
        <v>2180</v>
      </c>
      <c r="F391" t="str">
        <f t="shared" si="23"/>
        <v>DRASUB</v>
      </c>
      <c r="G391">
        <v>20</v>
      </c>
      <c r="H391" t="str">
        <f>VLOOKUP(E391,Vlookup!$A$2:$B$251,2,TRUE)</f>
        <v>25m</v>
      </c>
    </row>
    <row r="392" spans="1:8" x14ac:dyDescent="0.25">
      <c r="A392">
        <f t="shared" si="20"/>
        <v>4</v>
      </c>
      <c r="B392" t="str">
        <f t="shared" si="21"/>
        <v>N</v>
      </c>
      <c r="C392">
        <f t="shared" si="22"/>
        <v>3</v>
      </c>
      <c r="D392">
        <f t="shared" si="22"/>
        <v>1</v>
      </c>
      <c r="E392">
        <v>2250</v>
      </c>
      <c r="F392" t="str">
        <f t="shared" si="23"/>
        <v>DRASUB</v>
      </c>
      <c r="G392">
        <v>20</v>
      </c>
      <c r="H392" t="str">
        <f>VLOOKUP(E392,Vlookup!$A$2:$B$251,2,TRUE)</f>
        <v>25m</v>
      </c>
    </row>
    <row r="393" spans="1:8" x14ac:dyDescent="0.25">
      <c r="A393">
        <f t="shared" si="20"/>
        <v>4</v>
      </c>
      <c r="B393" t="str">
        <f t="shared" si="21"/>
        <v>N</v>
      </c>
      <c r="C393">
        <f t="shared" si="22"/>
        <v>3</v>
      </c>
      <c r="D393">
        <f t="shared" si="22"/>
        <v>1</v>
      </c>
      <c r="E393">
        <v>2450</v>
      </c>
      <c r="F393" t="str">
        <f t="shared" si="23"/>
        <v>DRASUB</v>
      </c>
      <c r="G393">
        <v>4</v>
      </c>
      <c r="H393" t="str">
        <f>VLOOKUP(E393,Vlookup!$A$2:$B$251,2,TRUE)</f>
        <v>25m</v>
      </c>
    </row>
    <row r="394" spans="1:8" hidden="1" x14ac:dyDescent="0.25">
      <c r="A394">
        <f t="shared" si="20"/>
        <v>4</v>
      </c>
      <c r="B394" t="str">
        <f t="shared" si="21"/>
        <v>N</v>
      </c>
      <c r="C394">
        <f t="shared" si="22"/>
        <v>3</v>
      </c>
      <c r="D394">
        <v>2</v>
      </c>
      <c r="E394">
        <v>100</v>
      </c>
      <c r="F394" t="s">
        <v>34</v>
      </c>
      <c r="G394">
        <v>200</v>
      </c>
      <c r="H394" t="str">
        <f>VLOOKUP(E394,Vlookup!$A$2:$B$251,2,TRUE)</f>
        <v>05m</v>
      </c>
    </row>
    <row r="395" spans="1:8" x14ac:dyDescent="0.25">
      <c r="A395">
        <f t="shared" si="20"/>
        <v>4</v>
      </c>
      <c r="B395" t="str">
        <f t="shared" si="21"/>
        <v>N</v>
      </c>
      <c r="C395">
        <f t="shared" si="22"/>
        <v>3</v>
      </c>
      <c r="D395">
        <f t="shared" si="22"/>
        <v>2</v>
      </c>
      <c r="E395">
        <v>270</v>
      </c>
      <c r="F395" t="s">
        <v>15</v>
      </c>
      <c r="G395">
        <v>20</v>
      </c>
      <c r="H395" t="str">
        <f>VLOOKUP(E395,Vlookup!$A$2:$B$251,2,TRUE)</f>
        <v>05m</v>
      </c>
    </row>
    <row r="396" spans="1:8" hidden="1" x14ac:dyDescent="0.25">
      <c r="A396">
        <f t="shared" si="20"/>
        <v>4</v>
      </c>
      <c r="B396" t="str">
        <f t="shared" si="21"/>
        <v>N</v>
      </c>
      <c r="C396">
        <f t="shared" si="22"/>
        <v>3</v>
      </c>
      <c r="D396">
        <f t="shared" si="22"/>
        <v>2</v>
      </c>
      <c r="E396">
        <v>380</v>
      </c>
      <c r="F396" t="s">
        <v>17</v>
      </c>
      <c r="G396">
        <v>2</v>
      </c>
      <c r="H396" t="str">
        <f>VLOOKUP(E396,Vlookup!$A$2:$B$251,2,TRUE)</f>
        <v>05m</v>
      </c>
    </row>
    <row r="397" spans="1:8" x14ac:dyDescent="0.25">
      <c r="A397">
        <f t="shared" si="20"/>
        <v>4</v>
      </c>
      <c r="B397" t="str">
        <f t="shared" si="21"/>
        <v>N</v>
      </c>
      <c r="C397">
        <f t="shared" si="22"/>
        <v>3</v>
      </c>
      <c r="D397">
        <f t="shared" si="22"/>
        <v>2</v>
      </c>
      <c r="E397">
        <v>930</v>
      </c>
      <c r="F397" t="s">
        <v>15</v>
      </c>
      <c r="G397">
        <v>10</v>
      </c>
      <c r="H397" t="str">
        <f>VLOOKUP(E397,Vlookup!$A$2:$B$251,2,TRUE)</f>
        <v>10m</v>
      </c>
    </row>
    <row r="398" spans="1:8" x14ac:dyDescent="0.25">
      <c r="A398">
        <f t="shared" si="20"/>
        <v>4</v>
      </c>
      <c r="B398" t="str">
        <f t="shared" si="21"/>
        <v>N</v>
      </c>
      <c r="C398">
        <f t="shared" si="22"/>
        <v>3</v>
      </c>
      <c r="D398">
        <f t="shared" si="22"/>
        <v>2</v>
      </c>
      <c r="E398">
        <v>1000</v>
      </c>
      <c r="F398" t="str">
        <f>F397</f>
        <v>DRASUB</v>
      </c>
      <c r="G398">
        <v>50</v>
      </c>
      <c r="H398" t="str">
        <f>VLOOKUP(E398,Vlookup!$A$2:$B$251,2,TRUE)</f>
        <v>10m</v>
      </c>
    </row>
    <row r="399" spans="1:8" x14ac:dyDescent="0.25">
      <c r="A399">
        <f t="shared" si="20"/>
        <v>4</v>
      </c>
      <c r="B399" t="str">
        <f t="shared" si="21"/>
        <v>N</v>
      </c>
      <c r="C399">
        <f t="shared" si="22"/>
        <v>3</v>
      </c>
      <c r="D399">
        <f t="shared" si="22"/>
        <v>2</v>
      </c>
      <c r="E399">
        <v>1140</v>
      </c>
      <c r="F399" t="str">
        <f>F398</f>
        <v>DRASUB</v>
      </c>
      <c r="G399">
        <v>20</v>
      </c>
      <c r="H399" t="str">
        <f>VLOOKUP(E399,Vlookup!$A$2:$B$251,2,TRUE)</f>
        <v>15m</v>
      </c>
    </row>
    <row r="400" spans="1:8" hidden="1" x14ac:dyDescent="0.25">
      <c r="A400">
        <f t="shared" si="20"/>
        <v>4</v>
      </c>
      <c r="B400" t="str">
        <f t="shared" si="21"/>
        <v>N</v>
      </c>
      <c r="C400">
        <f t="shared" si="22"/>
        <v>3</v>
      </c>
      <c r="D400">
        <f t="shared" si="22"/>
        <v>2</v>
      </c>
      <c r="E400">
        <v>1250</v>
      </c>
      <c r="F400" t="s">
        <v>8</v>
      </c>
      <c r="G400">
        <v>1</v>
      </c>
      <c r="H400" t="str">
        <f>VLOOKUP(E400,Vlookup!$A$2:$B$251,2,TRUE)</f>
        <v>15m</v>
      </c>
    </row>
    <row r="401" spans="1:8" hidden="1" x14ac:dyDescent="0.25">
      <c r="A401">
        <f t="shared" si="20"/>
        <v>4</v>
      </c>
      <c r="B401" t="str">
        <f t="shared" si="21"/>
        <v>N</v>
      </c>
      <c r="C401">
        <f t="shared" si="22"/>
        <v>3</v>
      </c>
      <c r="D401">
        <f t="shared" si="22"/>
        <v>2</v>
      </c>
      <c r="E401">
        <v>1410</v>
      </c>
      <c r="F401" t="s">
        <v>34</v>
      </c>
      <c r="G401">
        <v>10</v>
      </c>
      <c r="H401" t="str">
        <f>VLOOKUP(E401,Vlookup!$A$2:$B$251,2,TRUE)</f>
        <v>15m</v>
      </c>
    </row>
    <row r="402" spans="1:8" x14ac:dyDescent="0.25">
      <c r="A402">
        <f t="shared" si="20"/>
        <v>4</v>
      </c>
      <c r="B402" t="str">
        <f t="shared" si="21"/>
        <v>N</v>
      </c>
      <c r="C402">
        <f t="shared" si="22"/>
        <v>3</v>
      </c>
      <c r="D402">
        <f t="shared" si="22"/>
        <v>2</v>
      </c>
      <c r="E402">
        <v>1410</v>
      </c>
      <c r="F402" t="s">
        <v>15</v>
      </c>
      <c r="G402">
        <v>20</v>
      </c>
      <c r="H402" t="str">
        <f>VLOOKUP(E402,Vlookup!$A$2:$B$251,2,TRUE)</f>
        <v>15m</v>
      </c>
    </row>
    <row r="403" spans="1:8" x14ac:dyDescent="0.25">
      <c r="A403">
        <f t="shared" si="20"/>
        <v>4</v>
      </c>
      <c r="B403" t="str">
        <f t="shared" si="21"/>
        <v>N</v>
      </c>
      <c r="C403">
        <f t="shared" si="22"/>
        <v>3</v>
      </c>
      <c r="D403">
        <f t="shared" si="22"/>
        <v>2</v>
      </c>
      <c r="E403">
        <v>1490</v>
      </c>
      <c r="F403" t="str">
        <f>F402</f>
        <v>DRASUB</v>
      </c>
      <c r="G403">
        <v>20</v>
      </c>
      <c r="H403" t="str">
        <f>VLOOKUP(E403,Vlookup!$A$2:$B$251,2,TRUE)</f>
        <v>15m</v>
      </c>
    </row>
    <row r="404" spans="1:8" hidden="1" x14ac:dyDescent="0.25">
      <c r="A404">
        <f t="shared" si="20"/>
        <v>4</v>
      </c>
      <c r="B404" t="str">
        <f t="shared" si="21"/>
        <v>N</v>
      </c>
      <c r="C404">
        <f t="shared" si="22"/>
        <v>3</v>
      </c>
      <c r="D404">
        <f t="shared" si="22"/>
        <v>2</v>
      </c>
      <c r="E404">
        <v>1620</v>
      </c>
      <c r="F404" t="s">
        <v>34</v>
      </c>
      <c r="G404">
        <v>20</v>
      </c>
      <c r="H404" t="str">
        <f>VLOOKUP(E404,Vlookup!$A$2:$B$251,2,TRUE)</f>
        <v>20m</v>
      </c>
    </row>
    <row r="405" spans="1:8" hidden="1" x14ac:dyDescent="0.25">
      <c r="A405">
        <f t="shared" si="20"/>
        <v>4</v>
      </c>
      <c r="B405" t="str">
        <f t="shared" si="21"/>
        <v>N</v>
      </c>
      <c r="C405">
        <f t="shared" si="22"/>
        <v>3</v>
      </c>
      <c r="D405">
        <f t="shared" si="22"/>
        <v>2</v>
      </c>
      <c r="E405">
        <v>1760</v>
      </c>
      <c r="F405" t="str">
        <f>F404</f>
        <v>PIMBUX</v>
      </c>
      <c r="G405">
        <v>10</v>
      </c>
      <c r="H405" t="str">
        <f>VLOOKUP(E405,Vlookup!$A$2:$B$251,2,TRUE)</f>
        <v>20m</v>
      </c>
    </row>
    <row r="406" spans="1:8" x14ac:dyDescent="0.25">
      <c r="A406">
        <f t="shared" si="20"/>
        <v>4</v>
      </c>
      <c r="B406" t="str">
        <f t="shared" si="21"/>
        <v>N</v>
      </c>
      <c r="C406">
        <f t="shared" si="22"/>
        <v>3</v>
      </c>
      <c r="D406">
        <f t="shared" si="22"/>
        <v>2</v>
      </c>
      <c r="E406">
        <v>1870</v>
      </c>
      <c r="F406" t="s">
        <v>15</v>
      </c>
      <c r="G406">
        <v>20</v>
      </c>
      <c r="H406" t="str">
        <f>VLOOKUP(E406,Vlookup!$A$2:$B$251,2,TRUE)</f>
        <v>20m</v>
      </c>
    </row>
    <row r="407" spans="1:8" hidden="1" x14ac:dyDescent="0.25">
      <c r="A407">
        <f t="shared" si="20"/>
        <v>4</v>
      </c>
      <c r="B407" t="str">
        <f t="shared" si="21"/>
        <v>N</v>
      </c>
      <c r="C407">
        <f t="shared" si="22"/>
        <v>3</v>
      </c>
      <c r="D407">
        <f t="shared" si="22"/>
        <v>2</v>
      </c>
      <c r="E407">
        <v>1940</v>
      </c>
      <c r="F407" t="s">
        <v>34</v>
      </c>
      <c r="G407">
        <v>20</v>
      </c>
      <c r="H407" t="str">
        <f>VLOOKUP(E407,Vlookup!$A$2:$B$251,2,TRUE)</f>
        <v>20m</v>
      </c>
    </row>
    <row r="408" spans="1:8" hidden="1" x14ac:dyDescent="0.25">
      <c r="A408">
        <f t="shared" si="20"/>
        <v>4</v>
      </c>
      <c r="B408" t="str">
        <f t="shared" si="21"/>
        <v>N</v>
      </c>
      <c r="C408">
        <f t="shared" si="22"/>
        <v>3</v>
      </c>
      <c r="D408">
        <f t="shared" si="22"/>
        <v>2</v>
      </c>
      <c r="E408">
        <v>2000</v>
      </c>
      <c r="F408" t="s">
        <v>26</v>
      </c>
      <c r="G408">
        <v>4</v>
      </c>
      <c r="H408" t="str">
        <f>VLOOKUP(E408,Vlookup!$A$2:$B$251,2,TRUE)</f>
        <v>20m</v>
      </c>
    </row>
    <row r="409" spans="1:8" x14ac:dyDescent="0.25">
      <c r="A409">
        <f t="shared" si="20"/>
        <v>4</v>
      </c>
      <c r="B409" t="str">
        <f t="shared" si="21"/>
        <v>N</v>
      </c>
      <c r="C409">
        <f t="shared" si="22"/>
        <v>3</v>
      </c>
      <c r="D409">
        <f t="shared" si="22"/>
        <v>2</v>
      </c>
      <c r="E409">
        <v>2030</v>
      </c>
      <c r="F409" t="s">
        <v>15</v>
      </c>
      <c r="G409">
        <v>5</v>
      </c>
      <c r="H409" t="str">
        <f>VLOOKUP(E409,Vlookup!$A$2:$B$251,2,TRUE)</f>
        <v>25m</v>
      </c>
    </row>
    <row r="410" spans="1:8" x14ac:dyDescent="0.25">
      <c r="A410">
        <f t="shared" si="20"/>
        <v>4</v>
      </c>
      <c r="B410" t="str">
        <f t="shared" si="21"/>
        <v>N</v>
      </c>
      <c r="C410">
        <f t="shared" si="22"/>
        <v>3</v>
      </c>
      <c r="D410">
        <f t="shared" si="22"/>
        <v>2</v>
      </c>
      <c r="E410">
        <v>2100</v>
      </c>
      <c r="F410" t="str">
        <f>F409</f>
        <v>DRASUB</v>
      </c>
      <c r="G410">
        <v>5</v>
      </c>
      <c r="H410" t="str">
        <f>VLOOKUP(E410,Vlookup!$A$2:$B$251,2,TRUE)</f>
        <v>25m</v>
      </c>
    </row>
    <row r="411" spans="1:8" hidden="1" x14ac:dyDescent="0.25">
      <c r="A411">
        <f t="shared" si="20"/>
        <v>4</v>
      </c>
      <c r="B411" t="str">
        <f t="shared" si="21"/>
        <v>N</v>
      </c>
      <c r="C411">
        <f t="shared" si="22"/>
        <v>3</v>
      </c>
      <c r="D411">
        <f t="shared" si="22"/>
        <v>2</v>
      </c>
      <c r="E411">
        <v>2190</v>
      </c>
      <c r="F411" t="s">
        <v>25</v>
      </c>
      <c r="G411">
        <v>20</v>
      </c>
      <c r="H411" t="str">
        <f>VLOOKUP(E411,Vlookup!$A$2:$B$251,2,TRUE)</f>
        <v>25m</v>
      </c>
    </row>
    <row r="412" spans="1:8" hidden="1" x14ac:dyDescent="0.25">
      <c r="A412">
        <f t="shared" si="20"/>
        <v>4</v>
      </c>
      <c r="B412" t="str">
        <f t="shared" si="21"/>
        <v>N</v>
      </c>
      <c r="C412">
        <f t="shared" si="22"/>
        <v>3</v>
      </c>
      <c r="D412">
        <f t="shared" si="22"/>
        <v>2</v>
      </c>
      <c r="E412">
        <v>2440</v>
      </c>
      <c r="F412" t="s">
        <v>26</v>
      </c>
      <c r="G412">
        <v>50</v>
      </c>
      <c r="H412" t="str">
        <f>VLOOKUP(E412,Vlookup!$A$2:$B$251,2,TRUE)</f>
        <v>25m</v>
      </c>
    </row>
    <row r="413" spans="1:8" x14ac:dyDescent="0.25">
      <c r="A413">
        <f t="shared" si="20"/>
        <v>4</v>
      </c>
      <c r="B413" t="str">
        <f t="shared" si="21"/>
        <v>N</v>
      </c>
      <c r="C413">
        <f t="shared" si="22"/>
        <v>3</v>
      </c>
      <c r="D413">
        <v>3</v>
      </c>
      <c r="E413">
        <v>100</v>
      </c>
      <c r="F413" t="s">
        <v>15</v>
      </c>
      <c r="G413">
        <v>20</v>
      </c>
      <c r="H413" t="str">
        <f>VLOOKUP(E413,Vlookup!$A$2:$B$251,2,TRUE)</f>
        <v>05m</v>
      </c>
    </row>
    <row r="414" spans="1:8" x14ac:dyDescent="0.25">
      <c r="A414">
        <f t="shared" si="20"/>
        <v>4</v>
      </c>
      <c r="B414" t="str">
        <f t="shared" si="21"/>
        <v>N</v>
      </c>
      <c r="C414">
        <f t="shared" si="22"/>
        <v>3</v>
      </c>
      <c r="D414">
        <f t="shared" si="22"/>
        <v>3</v>
      </c>
      <c r="E414">
        <v>160</v>
      </c>
      <c r="F414" t="str">
        <f>F413</f>
        <v>DRASUB</v>
      </c>
      <c r="G414">
        <v>20</v>
      </c>
      <c r="H414" t="str">
        <f>VLOOKUP(E414,Vlookup!$A$2:$B$251,2,TRUE)</f>
        <v>05m</v>
      </c>
    </row>
    <row r="415" spans="1:8" x14ac:dyDescent="0.25">
      <c r="A415">
        <f t="shared" si="20"/>
        <v>4</v>
      </c>
      <c r="B415" t="str">
        <f t="shared" si="21"/>
        <v>N</v>
      </c>
      <c r="C415">
        <f t="shared" si="22"/>
        <v>3</v>
      </c>
      <c r="D415">
        <f t="shared" si="22"/>
        <v>3</v>
      </c>
      <c r="E415">
        <v>230</v>
      </c>
      <c r="F415" t="str">
        <f>F414</f>
        <v>DRASUB</v>
      </c>
      <c r="G415">
        <v>7</v>
      </c>
      <c r="H415" t="str">
        <f>VLOOKUP(E415,Vlookup!$A$2:$B$251,2,TRUE)</f>
        <v>05m</v>
      </c>
    </row>
    <row r="416" spans="1:8" hidden="1" x14ac:dyDescent="0.25">
      <c r="A416">
        <f t="shared" si="20"/>
        <v>4</v>
      </c>
      <c r="B416" t="str">
        <f t="shared" si="21"/>
        <v>N</v>
      </c>
      <c r="C416">
        <f t="shared" si="22"/>
        <v>3</v>
      </c>
      <c r="D416">
        <f t="shared" si="22"/>
        <v>3</v>
      </c>
      <c r="E416">
        <v>270</v>
      </c>
      <c r="F416" t="s">
        <v>35</v>
      </c>
      <c r="G416">
        <v>10000</v>
      </c>
      <c r="H416" t="str">
        <f>VLOOKUP(E416,Vlookup!$A$2:$B$251,2,TRUE)</f>
        <v>05m</v>
      </c>
    </row>
    <row r="417" spans="1:8" hidden="1" x14ac:dyDescent="0.25">
      <c r="A417">
        <f t="shared" si="20"/>
        <v>4</v>
      </c>
      <c r="B417" t="str">
        <f t="shared" si="21"/>
        <v>N</v>
      </c>
      <c r="C417">
        <f t="shared" si="22"/>
        <v>3</v>
      </c>
      <c r="D417">
        <f t="shared" si="22"/>
        <v>3</v>
      </c>
      <c r="E417">
        <v>590</v>
      </c>
      <c r="F417" t="s">
        <v>25</v>
      </c>
      <c r="G417">
        <v>2</v>
      </c>
      <c r="H417" t="str">
        <f>VLOOKUP(E417,Vlookup!$A$2:$B$251,2,TRUE)</f>
        <v>10m</v>
      </c>
    </row>
    <row r="418" spans="1:8" x14ac:dyDescent="0.25">
      <c r="A418">
        <f t="shared" si="20"/>
        <v>4</v>
      </c>
      <c r="B418" t="str">
        <f t="shared" si="21"/>
        <v>N</v>
      </c>
      <c r="C418">
        <f t="shared" si="22"/>
        <v>3</v>
      </c>
      <c r="D418">
        <f t="shared" si="22"/>
        <v>3</v>
      </c>
      <c r="E418">
        <v>650</v>
      </c>
      <c r="F418" t="s">
        <v>15</v>
      </c>
      <c r="G418">
        <v>20</v>
      </c>
      <c r="H418" t="str">
        <f>VLOOKUP(E418,Vlookup!$A$2:$B$251,2,TRUE)</f>
        <v>10m</v>
      </c>
    </row>
    <row r="419" spans="1:8" x14ac:dyDescent="0.25">
      <c r="A419">
        <f t="shared" si="20"/>
        <v>4</v>
      </c>
      <c r="B419" t="str">
        <f t="shared" si="21"/>
        <v>N</v>
      </c>
      <c r="C419">
        <f t="shared" si="22"/>
        <v>3</v>
      </c>
      <c r="D419">
        <f t="shared" si="22"/>
        <v>3</v>
      </c>
      <c r="E419">
        <v>820</v>
      </c>
      <c r="F419" t="str">
        <f>F418</f>
        <v>DRASUB</v>
      </c>
      <c r="G419">
        <v>20</v>
      </c>
      <c r="H419" t="str">
        <f>VLOOKUP(E419,Vlookup!$A$2:$B$251,2,TRUE)</f>
        <v>10m</v>
      </c>
    </row>
    <row r="420" spans="1:8" x14ac:dyDescent="0.25">
      <c r="A420">
        <f t="shared" si="20"/>
        <v>4</v>
      </c>
      <c r="B420" t="str">
        <f t="shared" si="21"/>
        <v>N</v>
      </c>
      <c r="C420">
        <f t="shared" si="22"/>
        <v>3</v>
      </c>
      <c r="D420">
        <f t="shared" si="22"/>
        <v>3</v>
      </c>
      <c r="E420">
        <v>980</v>
      </c>
      <c r="F420" t="str">
        <f>F419</f>
        <v>DRASUB</v>
      </c>
      <c r="G420">
        <v>10</v>
      </c>
      <c r="H420" t="str">
        <f>VLOOKUP(E420,Vlookup!$A$2:$B$251,2,TRUE)</f>
        <v>10m</v>
      </c>
    </row>
    <row r="421" spans="1:8" hidden="1" x14ac:dyDescent="0.25">
      <c r="A421">
        <f t="shared" si="20"/>
        <v>4</v>
      </c>
      <c r="B421" t="str">
        <f t="shared" si="21"/>
        <v>N</v>
      </c>
      <c r="C421">
        <f t="shared" si="22"/>
        <v>3</v>
      </c>
      <c r="D421">
        <f t="shared" si="22"/>
        <v>3</v>
      </c>
      <c r="E421">
        <v>1100</v>
      </c>
      <c r="F421" t="s">
        <v>26</v>
      </c>
      <c r="G421">
        <v>10</v>
      </c>
      <c r="H421" t="str">
        <f>VLOOKUP(E421,Vlookup!$A$2:$B$251,2,TRUE)</f>
        <v>15m</v>
      </c>
    </row>
    <row r="422" spans="1:8" hidden="1" x14ac:dyDescent="0.25">
      <c r="A422">
        <f t="shared" si="20"/>
        <v>4</v>
      </c>
      <c r="B422" t="str">
        <f t="shared" si="21"/>
        <v>N</v>
      </c>
      <c r="C422">
        <f t="shared" si="22"/>
        <v>3</v>
      </c>
      <c r="D422">
        <f t="shared" si="22"/>
        <v>3</v>
      </c>
      <c r="E422">
        <v>1140</v>
      </c>
      <c r="F422" t="s">
        <v>26</v>
      </c>
      <c r="G422">
        <v>50</v>
      </c>
      <c r="H422" t="str">
        <f>VLOOKUP(E422,Vlookup!$A$2:$B$251,2,TRUE)</f>
        <v>15m</v>
      </c>
    </row>
    <row r="423" spans="1:8" x14ac:dyDescent="0.25">
      <c r="A423">
        <f t="shared" si="20"/>
        <v>4</v>
      </c>
      <c r="B423" t="str">
        <f t="shared" si="21"/>
        <v>N</v>
      </c>
      <c r="C423">
        <f t="shared" si="22"/>
        <v>3</v>
      </c>
      <c r="D423">
        <f t="shared" si="22"/>
        <v>3</v>
      </c>
      <c r="E423">
        <v>1250</v>
      </c>
      <c r="F423" t="s">
        <v>15</v>
      </c>
      <c r="G423">
        <v>10</v>
      </c>
      <c r="H423" t="str">
        <f>VLOOKUP(E423,Vlookup!$A$2:$B$251,2,TRUE)</f>
        <v>15m</v>
      </c>
    </row>
    <row r="424" spans="1:8" hidden="1" x14ac:dyDescent="0.25">
      <c r="A424">
        <f t="shared" si="20"/>
        <v>4</v>
      </c>
      <c r="B424" t="str">
        <f t="shared" si="21"/>
        <v>N</v>
      </c>
      <c r="C424">
        <f t="shared" si="22"/>
        <v>3</v>
      </c>
      <c r="D424">
        <f t="shared" si="22"/>
        <v>3</v>
      </c>
      <c r="E424">
        <v>1570</v>
      </c>
      <c r="F424" t="s">
        <v>26</v>
      </c>
      <c r="G424">
        <v>50</v>
      </c>
      <c r="H424" t="str">
        <f>VLOOKUP(E424,Vlookup!$A$2:$B$251,2,TRUE)</f>
        <v>20m</v>
      </c>
    </row>
    <row r="425" spans="1:8" x14ac:dyDescent="0.25">
      <c r="A425">
        <f t="shared" si="20"/>
        <v>4</v>
      </c>
      <c r="B425" t="str">
        <f t="shared" si="21"/>
        <v>N</v>
      </c>
      <c r="C425">
        <f t="shared" si="22"/>
        <v>3</v>
      </c>
      <c r="D425">
        <v>4</v>
      </c>
      <c r="E425">
        <v>60</v>
      </c>
      <c r="F425" t="s">
        <v>15</v>
      </c>
      <c r="G425">
        <v>8</v>
      </c>
      <c r="H425" t="str">
        <f>VLOOKUP(E425,Vlookup!$A$2:$B$251,2,TRUE)</f>
        <v>01m</v>
      </c>
    </row>
    <row r="426" spans="1:8" x14ac:dyDescent="0.25">
      <c r="A426">
        <f t="shared" si="20"/>
        <v>4</v>
      </c>
      <c r="B426" t="str">
        <f t="shared" si="21"/>
        <v>N</v>
      </c>
      <c r="C426">
        <f t="shared" si="22"/>
        <v>3</v>
      </c>
      <c r="D426">
        <f t="shared" si="22"/>
        <v>4</v>
      </c>
      <c r="E426">
        <v>80</v>
      </c>
      <c r="F426" t="str">
        <f>F425</f>
        <v>DRASUB</v>
      </c>
      <c r="G426">
        <v>20</v>
      </c>
      <c r="H426" t="str">
        <f>VLOOKUP(E426,Vlookup!$A$2:$B$251,2,TRUE)</f>
        <v>01m</v>
      </c>
    </row>
    <row r="427" spans="1:8" x14ac:dyDescent="0.25">
      <c r="A427">
        <f t="shared" si="20"/>
        <v>4</v>
      </c>
      <c r="B427" t="str">
        <f t="shared" si="21"/>
        <v>N</v>
      </c>
      <c r="C427">
        <f t="shared" si="22"/>
        <v>3</v>
      </c>
      <c r="D427">
        <f t="shared" si="22"/>
        <v>4</v>
      </c>
      <c r="E427">
        <v>230</v>
      </c>
      <c r="F427" t="str">
        <f>F426</f>
        <v>DRASUB</v>
      </c>
      <c r="G427">
        <v>10</v>
      </c>
      <c r="H427" t="str">
        <f>VLOOKUP(E427,Vlookup!$A$2:$B$251,2,TRUE)</f>
        <v>05m</v>
      </c>
    </row>
    <row r="428" spans="1:8" x14ac:dyDescent="0.25">
      <c r="A428">
        <f t="shared" si="20"/>
        <v>4</v>
      </c>
      <c r="B428" t="str">
        <f t="shared" si="21"/>
        <v>N</v>
      </c>
      <c r="C428">
        <f t="shared" si="22"/>
        <v>3</v>
      </c>
      <c r="D428">
        <f t="shared" si="22"/>
        <v>4</v>
      </c>
      <c r="E428">
        <v>290</v>
      </c>
      <c r="F428" t="str">
        <f>F427</f>
        <v>DRASUB</v>
      </c>
      <c r="G428">
        <v>10</v>
      </c>
      <c r="H428" t="str">
        <f>VLOOKUP(E428,Vlookup!$A$2:$B$251,2,TRUE)</f>
        <v>05m</v>
      </c>
    </row>
    <row r="429" spans="1:8" x14ac:dyDescent="0.25">
      <c r="A429">
        <f t="shared" si="20"/>
        <v>4</v>
      </c>
      <c r="B429" t="str">
        <f t="shared" si="21"/>
        <v>N</v>
      </c>
      <c r="C429">
        <f t="shared" si="22"/>
        <v>3</v>
      </c>
      <c r="D429">
        <f t="shared" si="22"/>
        <v>4</v>
      </c>
      <c r="E429">
        <v>380</v>
      </c>
      <c r="F429" t="str">
        <f>F428</f>
        <v>DRASUB</v>
      </c>
      <c r="G429">
        <v>50</v>
      </c>
      <c r="H429" t="str">
        <f>VLOOKUP(E429,Vlookup!$A$2:$B$251,2,TRUE)</f>
        <v>05m</v>
      </c>
    </row>
    <row r="430" spans="1:8" hidden="1" x14ac:dyDescent="0.25">
      <c r="A430">
        <f t="shared" si="20"/>
        <v>4</v>
      </c>
      <c r="B430" t="str">
        <f t="shared" si="21"/>
        <v>N</v>
      </c>
      <c r="C430">
        <f t="shared" si="22"/>
        <v>3</v>
      </c>
      <c r="D430">
        <f t="shared" si="22"/>
        <v>4</v>
      </c>
      <c r="E430">
        <v>490</v>
      </c>
      <c r="F430" t="s">
        <v>35</v>
      </c>
      <c r="G430">
        <v>20</v>
      </c>
      <c r="H430" t="str">
        <f>VLOOKUP(E430,Vlookup!$A$2:$B$251,2,TRUE)</f>
        <v>05m</v>
      </c>
    </row>
    <row r="431" spans="1:8" hidden="1" x14ac:dyDescent="0.25">
      <c r="A431">
        <f t="shared" si="20"/>
        <v>4</v>
      </c>
      <c r="B431" t="str">
        <f t="shared" si="21"/>
        <v>N</v>
      </c>
      <c r="C431">
        <f t="shared" si="22"/>
        <v>3</v>
      </c>
      <c r="D431">
        <f t="shared" si="22"/>
        <v>4</v>
      </c>
      <c r="E431">
        <v>530</v>
      </c>
      <c r="F431" t="s">
        <v>26</v>
      </c>
      <c r="G431">
        <v>7</v>
      </c>
      <c r="H431" t="str">
        <f>VLOOKUP(E431,Vlookup!$A$2:$B$251,2,TRUE)</f>
        <v>10m</v>
      </c>
    </row>
    <row r="432" spans="1:8" x14ac:dyDescent="0.25">
      <c r="A432">
        <f t="shared" si="20"/>
        <v>4</v>
      </c>
      <c r="B432" t="str">
        <f t="shared" si="21"/>
        <v>N</v>
      </c>
      <c r="C432">
        <f t="shared" si="22"/>
        <v>3</v>
      </c>
      <c r="D432">
        <f t="shared" si="22"/>
        <v>4</v>
      </c>
      <c r="E432">
        <v>550</v>
      </c>
      <c r="F432" t="s">
        <v>15</v>
      </c>
      <c r="G432">
        <v>10</v>
      </c>
      <c r="H432" t="str">
        <f>VLOOKUP(E432,Vlookup!$A$2:$B$251,2,TRUE)</f>
        <v>10m</v>
      </c>
    </row>
    <row r="433" spans="1:8" hidden="1" x14ac:dyDescent="0.25">
      <c r="A433">
        <f t="shared" si="20"/>
        <v>4</v>
      </c>
      <c r="B433" t="str">
        <f t="shared" si="21"/>
        <v>N</v>
      </c>
      <c r="C433">
        <f t="shared" si="22"/>
        <v>3</v>
      </c>
      <c r="D433">
        <f t="shared" si="22"/>
        <v>4</v>
      </c>
      <c r="E433">
        <v>770</v>
      </c>
      <c r="F433" t="s">
        <v>13</v>
      </c>
      <c r="G433">
        <v>1</v>
      </c>
      <c r="H433" t="str">
        <f>VLOOKUP(E433,Vlookup!$A$2:$B$251,2,TRUE)</f>
        <v>10m</v>
      </c>
    </row>
    <row r="434" spans="1:8" x14ac:dyDescent="0.25">
      <c r="A434">
        <f t="shared" si="20"/>
        <v>4</v>
      </c>
      <c r="B434" t="str">
        <f t="shared" si="21"/>
        <v>N</v>
      </c>
      <c r="C434">
        <f t="shared" si="22"/>
        <v>3</v>
      </c>
      <c r="D434">
        <f t="shared" si="22"/>
        <v>4</v>
      </c>
      <c r="E434">
        <v>780</v>
      </c>
      <c r="F434" t="s">
        <v>15</v>
      </c>
      <c r="G434">
        <v>5</v>
      </c>
      <c r="H434" t="str">
        <f>VLOOKUP(E434,Vlookup!$A$2:$B$251,2,TRUE)</f>
        <v>10m</v>
      </c>
    </row>
    <row r="435" spans="1:8" hidden="1" x14ac:dyDescent="0.25">
      <c r="A435">
        <f t="shared" si="20"/>
        <v>4</v>
      </c>
      <c r="B435" t="str">
        <f t="shared" si="21"/>
        <v>N</v>
      </c>
      <c r="C435">
        <f t="shared" si="22"/>
        <v>3</v>
      </c>
      <c r="D435">
        <f t="shared" si="22"/>
        <v>4</v>
      </c>
      <c r="E435">
        <v>960</v>
      </c>
      <c r="F435" t="s">
        <v>26</v>
      </c>
      <c r="G435">
        <v>50</v>
      </c>
      <c r="H435" t="str">
        <f>VLOOKUP(E435,Vlookup!$A$2:$B$251,2,TRUE)</f>
        <v>10m</v>
      </c>
    </row>
    <row r="436" spans="1:8" hidden="1" x14ac:dyDescent="0.25">
      <c r="A436">
        <f t="shared" si="20"/>
        <v>4</v>
      </c>
      <c r="B436" t="str">
        <f t="shared" si="21"/>
        <v>N</v>
      </c>
      <c r="C436">
        <f t="shared" si="22"/>
        <v>3</v>
      </c>
      <c r="D436">
        <f t="shared" si="22"/>
        <v>4</v>
      </c>
      <c r="E436">
        <v>1090</v>
      </c>
      <c r="F436" t="s">
        <v>25</v>
      </c>
      <c r="G436">
        <v>200</v>
      </c>
      <c r="H436" t="str">
        <f>VLOOKUP(E436,Vlookup!$A$2:$B$251,2,TRUE)</f>
        <v>15m</v>
      </c>
    </row>
    <row r="437" spans="1:8" hidden="1" x14ac:dyDescent="0.25">
      <c r="A437">
        <f t="shared" si="20"/>
        <v>4</v>
      </c>
      <c r="B437" t="str">
        <f t="shared" si="21"/>
        <v>N</v>
      </c>
      <c r="C437">
        <f t="shared" si="22"/>
        <v>3</v>
      </c>
      <c r="D437">
        <f t="shared" si="22"/>
        <v>4</v>
      </c>
      <c r="E437">
        <v>1170</v>
      </c>
      <c r="F437" t="s">
        <v>36</v>
      </c>
      <c r="G437">
        <v>10000</v>
      </c>
      <c r="H437" t="str">
        <f>VLOOKUP(E437,Vlookup!$A$2:$B$251,2,TRUE)</f>
        <v>15m</v>
      </c>
    </row>
    <row r="438" spans="1:8" hidden="1" x14ac:dyDescent="0.25">
      <c r="A438">
        <f t="shared" si="20"/>
        <v>4</v>
      </c>
      <c r="B438" t="str">
        <f t="shared" si="21"/>
        <v>N</v>
      </c>
      <c r="C438">
        <f t="shared" si="22"/>
        <v>3</v>
      </c>
      <c r="D438">
        <f t="shared" si="22"/>
        <v>4</v>
      </c>
      <c r="E438">
        <v>1400</v>
      </c>
      <c r="F438" t="s">
        <v>25</v>
      </c>
      <c r="G438">
        <v>1</v>
      </c>
      <c r="H438" t="str">
        <f>VLOOKUP(E438,Vlookup!$A$2:$B$251,2,TRUE)</f>
        <v>15m</v>
      </c>
    </row>
    <row r="439" spans="1:8" x14ac:dyDescent="0.25">
      <c r="A439">
        <f t="shared" si="20"/>
        <v>4</v>
      </c>
      <c r="B439" t="str">
        <f t="shared" si="21"/>
        <v>N</v>
      </c>
      <c r="C439">
        <f t="shared" si="22"/>
        <v>3</v>
      </c>
      <c r="D439">
        <f t="shared" si="22"/>
        <v>4</v>
      </c>
      <c r="E439">
        <v>1550</v>
      </c>
      <c r="F439" t="s">
        <v>15</v>
      </c>
      <c r="G439">
        <v>2</v>
      </c>
      <c r="H439" t="str">
        <f>VLOOKUP(E439,Vlookup!$A$2:$B$251,2,TRUE)</f>
        <v>20m</v>
      </c>
    </row>
    <row r="440" spans="1:8" x14ac:dyDescent="0.25">
      <c r="A440">
        <f t="shared" si="20"/>
        <v>4</v>
      </c>
      <c r="B440" t="str">
        <f t="shared" si="21"/>
        <v>N</v>
      </c>
      <c r="C440">
        <f t="shared" si="22"/>
        <v>3</v>
      </c>
      <c r="D440">
        <f t="shared" si="22"/>
        <v>4</v>
      </c>
      <c r="E440">
        <v>1630</v>
      </c>
      <c r="F440" t="str">
        <f>F439</f>
        <v>DRASUB</v>
      </c>
      <c r="G440">
        <v>10</v>
      </c>
      <c r="H440" t="str">
        <f>VLOOKUP(E440,Vlookup!$A$2:$B$251,2,TRUE)</f>
        <v>20m</v>
      </c>
    </row>
    <row r="441" spans="1:8" x14ac:dyDescent="0.25">
      <c r="A441">
        <f t="shared" si="20"/>
        <v>4</v>
      </c>
      <c r="B441" t="str">
        <f t="shared" si="21"/>
        <v>N</v>
      </c>
      <c r="C441">
        <f t="shared" si="22"/>
        <v>3</v>
      </c>
      <c r="D441">
        <f t="shared" si="22"/>
        <v>4</v>
      </c>
      <c r="E441">
        <v>1680</v>
      </c>
      <c r="F441" t="str">
        <f>F440</f>
        <v>DRASUB</v>
      </c>
      <c r="G441">
        <v>20</v>
      </c>
      <c r="H441" t="str">
        <f>VLOOKUP(E441,Vlookup!$A$2:$B$251,2,TRUE)</f>
        <v>20m</v>
      </c>
    </row>
    <row r="442" spans="1:8" x14ac:dyDescent="0.25">
      <c r="A442">
        <f t="shared" si="20"/>
        <v>4</v>
      </c>
      <c r="B442" t="str">
        <f t="shared" si="21"/>
        <v>N</v>
      </c>
      <c r="C442">
        <f t="shared" si="22"/>
        <v>3</v>
      </c>
      <c r="D442">
        <f t="shared" si="22"/>
        <v>4</v>
      </c>
      <c r="E442">
        <v>1740</v>
      </c>
      <c r="F442" t="str">
        <f>F441</f>
        <v>DRASUB</v>
      </c>
      <c r="G442">
        <v>50</v>
      </c>
      <c r="H442" t="str">
        <f>VLOOKUP(E442,Vlookup!$A$2:$B$251,2,TRUE)</f>
        <v>20m</v>
      </c>
    </row>
    <row r="443" spans="1:8" hidden="1" x14ac:dyDescent="0.25">
      <c r="A443">
        <f t="shared" si="20"/>
        <v>4</v>
      </c>
      <c r="B443" t="str">
        <f t="shared" si="21"/>
        <v>N</v>
      </c>
      <c r="C443">
        <f t="shared" si="22"/>
        <v>3</v>
      </c>
      <c r="D443">
        <f t="shared" si="22"/>
        <v>4</v>
      </c>
      <c r="E443">
        <v>1980</v>
      </c>
      <c r="F443" t="s">
        <v>25</v>
      </c>
      <c r="G443">
        <v>5</v>
      </c>
      <c r="H443" t="str">
        <f>VLOOKUP(E443,Vlookup!$A$2:$B$251,2,TRUE)</f>
        <v>20m</v>
      </c>
    </row>
    <row r="444" spans="1:8" hidden="1" x14ac:dyDescent="0.25">
      <c r="A444">
        <f t="shared" si="20"/>
        <v>4</v>
      </c>
      <c r="B444" t="str">
        <f t="shared" si="21"/>
        <v>N</v>
      </c>
      <c r="C444">
        <f t="shared" si="22"/>
        <v>3</v>
      </c>
      <c r="D444">
        <f t="shared" si="22"/>
        <v>4</v>
      </c>
      <c r="E444">
        <v>2110</v>
      </c>
      <c r="F444" t="str">
        <f>F443</f>
        <v>LEPSCO</v>
      </c>
      <c r="G444">
        <v>2</v>
      </c>
      <c r="H444" t="str">
        <f>VLOOKUP(E444,Vlookup!$A$2:$B$251,2,TRUE)</f>
        <v>25m</v>
      </c>
    </row>
    <row r="445" spans="1:8" hidden="1" x14ac:dyDescent="0.25">
      <c r="A445">
        <f t="shared" si="20"/>
        <v>4</v>
      </c>
      <c r="B445" t="str">
        <f t="shared" si="21"/>
        <v>N</v>
      </c>
      <c r="C445">
        <f t="shared" si="22"/>
        <v>3</v>
      </c>
      <c r="D445">
        <f t="shared" si="22"/>
        <v>4</v>
      </c>
      <c r="E445">
        <v>2160</v>
      </c>
      <c r="F445" t="str">
        <f>F444</f>
        <v>LEPSCO</v>
      </c>
      <c r="G445">
        <v>5</v>
      </c>
      <c r="H445" t="str">
        <f>VLOOKUP(E445,Vlookup!$A$2:$B$251,2,TRUE)</f>
        <v>25m</v>
      </c>
    </row>
    <row r="446" spans="1:8" x14ac:dyDescent="0.25">
      <c r="A446">
        <f t="shared" si="20"/>
        <v>4</v>
      </c>
      <c r="B446" t="str">
        <f t="shared" si="21"/>
        <v>N</v>
      </c>
      <c r="C446">
        <f t="shared" si="22"/>
        <v>3</v>
      </c>
      <c r="D446">
        <f t="shared" si="22"/>
        <v>4</v>
      </c>
      <c r="E446">
        <v>2270</v>
      </c>
      <c r="F446" t="s">
        <v>15</v>
      </c>
      <c r="G446">
        <v>2</v>
      </c>
      <c r="H446" t="str">
        <f>VLOOKUP(E446,Vlookup!$A$2:$B$251,2,TRUE)</f>
        <v>25m</v>
      </c>
    </row>
    <row r="447" spans="1:8" hidden="1" x14ac:dyDescent="0.25">
      <c r="A447">
        <f t="shared" si="20"/>
        <v>4</v>
      </c>
      <c r="B447" t="str">
        <f t="shared" si="21"/>
        <v>N</v>
      </c>
      <c r="C447">
        <f t="shared" si="22"/>
        <v>3</v>
      </c>
      <c r="D447">
        <f t="shared" si="22"/>
        <v>4</v>
      </c>
      <c r="E447">
        <v>2420</v>
      </c>
      <c r="F447" t="s">
        <v>25</v>
      </c>
      <c r="G447">
        <v>1</v>
      </c>
      <c r="H447" t="str">
        <f>VLOOKUP(E447,Vlookup!$A$2:$B$251,2,TRUE)</f>
        <v>25m</v>
      </c>
    </row>
    <row r="448" spans="1:8" x14ac:dyDescent="0.25">
      <c r="A448">
        <f t="shared" si="20"/>
        <v>4</v>
      </c>
      <c r="B448" t="str">
        <f t="shared" si="21"/>
        <v>N</v>
      </c>
      <c r="C448">
        <v>2</v>
      </c>
      <c r="D448">
        <v>1</v>
      </c>
      <c r="E448">
        <v>50</v>
      </c>
      <c r="F448" t="s">
        <v>15</v>
      </c>
      <c r="G448">
        <v>9</v>
      </c>
      <c r="H448" t="str">
        <f>VLOOKUP(E448,Vlookup!$A$2:$B$251,2,TRUE)</f>
        <v>01m</v>
      </c>
    </row>
    <row r="449" spans="1:8" hidden="1" x14ac:dyDescent="0.25">
      <c r="A449">
        <f t="shared" si="20"/>
        <v>4</v>
      </c>
      <c r="B449" t="str">
        <f t="shared" si="21"/>
        <v>N</v>
      </c>
      <c r="C449">
        <f t="shared" si="22"/>
        <v>2</v>
      </c>
      <c r="D449">
        <f t="shared" si="22"/>
        <v>1</v>
      </c>
      <c r="E449">
        <v>180</v>
      </c>
      <c r="F449" t="s">
        <v>26</v>
      </c>
      <c r="G449">
        <v>3</v>
      </c>
      <c r="H449" t="str">
        <f>VLOOKUP(E449,Vlookup!$A$2:$B$251,2,TRUE)</f>
        <v>05m</v>
      </c>
    </row>
    <row r="450" spans="1:8" x14ac:dyDescent="0.25">
      <c r="A450">
        <f t="shared" si="20"/>
        <v>4</v>
      </c>
      <c r="B450" t="str">
        <f t="shared" si="21"/>
        <v>N</v>
      </c>
      <c r="C450">
        <f t="shared" si="22"/>
        <v>2</v>
      </c>
      <c r="D450">
        <f t="shared" si="22"/>
        <v>1</v>
      </c>
      <c r="E450">
        <v>440</v>
      </c>
      <c r="F450" t="s">
        <v>15</v>
      </c>
      <c r="G450">
        <v>20</v>
      </c>
      <c r="H450" t="str">
        <f>VLOOKUP(E450,Vlookup!$A$2:$B$251,2,TRUE)</f>
        <v>05m</v>
      </c>
    </row>
    <row r="451" spans="1:8" hidden="1" x14ac:dyDescent="0.25">
      <c r="A451">
        <f t="shared" si="20"/>
        <v>4</v>
      </c>
      <c r="B451" t="str">
        <f t="shared" si="21"/>
        <v>N</v>
      </c>
      <c r="C451">
        <f t="shared" si="22"/>
        <v>2</v>
      </c>
      <c r="D451">
        <f t="shared" si="22"/>
        <v>1</v>
      </c>
      <c r="E451">
        <v>550</v>
      </c>
      <c r="F451" t="s">
        <v>26</v>
      </c>
      <c r="G451">
        <v>20</v>
      </c>
      <c r="H451" t="str">
        <f>VLOOKUP(E451,Vlookup!$A$2:$B$251,2,TRUE)</f>
        <v>10m</v>
      </c>
    </row>
    <row r="452" spans="1:8" hidden="1" x14ac:dyDescent="0.25">
      <c r="A452">
        <f t="shared" ref="A452:A515" si="24">A451</f>
        <v>4</v>
      </c>
      <c r="B452" t="str">
        <f t="shared" ref="B452:B515" si="25">B451</f>
        <v>N</v>
      </c>
      <c r="C452">
        <f t="shared" ref="C452:D515" si="26">C451</f>
        <v>2</v>
      </c>
      <c r="D452">
        <f t="shared" si="26"/>
        <v>1</v>
      </c>
      <c r="E452">
        <v>660</v>
      </c>
      <c r="F452" t="s">
        <v>26</v>
      </c>
      <c r="G452">
        <v>6</v>
      </c>
      <c r="H452" t="str">
        <f>VLOOKUP(E452,Vlookup!$A$2:$B$251,2,TRUE)</f>
        <v>10m</v>
      </c>
    </row>
    <row r="453" spans="1:8" x14ac:dyDescent="0.25">
      <c r="A453">
        <f t="shared" si="24"/>
        <v>4</v>
      </c>
      <c r="B453" t="str">
        <f t="shared" si="25"/>
        <v>N</v>
      </c>
      <c r="C453">
        <f t="shared" si="26"/>
        <v>2</v>
      </c>
      <c r="D453">
        <f t="shared" si="26"/>
        <v>1</v>
      </c>
      <c r="E453">
        <v>660</v>
      </c>
      <c r="F453" t="s">
        <v>15</v>
      </c>
      <c r="G453">
        <v>5</v>
      </c>
      <c r="H453" t="str">
        <f>VLOOKUP(E453,Vlookup!$A$2:$B$251,2,TRUE)</f>
        <v>10m</v>
      </c>
    </row>
    <row r="454" spans="1:8" x14ac:dyDescent="0.25">
      <c r="A454">
        <f t="shared" si="24"/>
        <v>4</v>
      </c>
      <c r="B454" t="str">
        <f t="shared" si="25"/>
        <v>N</v>
      </c>
      <c r="C454">
        <f t="shared" si="26"/>
        <v>2</v>
      </c>
      <c r="D454">
        <f t="shared" si="26"/>
        <v>1</v>
      </c>
      <c r="E454">
        <v>840</v>
      </c>
      <c r="F454" t="str">
        <f t="shared" ref="F454:F516" si="27">F453</f>
        <v>DRASUB</v>
      </c>
      <c r="G454">
        <v>10</v>
      </c>
      <c r="H454" t="str">
        <f>VLOOKUP(E454,Vlookup!$A$2:$B$251,2,TRUE)</f>
        <v>10m</v>
      </c>
    </row>
    <row r="455" spans="1:8" x14ac:dyDescent="0.25">
      <c r="A455">
        <f t="shared" si="24"/>
        <v>4</v>
      </c>
      <c r="B455" t="str">
        <f t="shared" si="25"/>
        <v>N</v>
      </c>
      <c r="C455">
        <f t="shared" si="26"/>
        <v>2</v>
      </c>
      <c r="D455">
        <f t="shared" si="26"/>
        <v>1</v>
      </c>
      <c r="E455">
        <v>1080</v>
      </c>
      <c r="F455" t="str">
        <f t="shared" si="27"/>
        <v>DRASUB</v>
      </c>
      <c r="G455">
        <v>20</v>
      </c>
      <c r="H455" t="str">
        <f>VLOOKUP(E455,Vlookup!$A$2:$B$251,2,TRUE)</f>
        <v>15m</v>
      </c>
    </row>
    <row r="456" spans="1:8" x14ac:dyDescent="0.25">
      <c r="A456">
        <f t="shared" si="24"/>
        <v>4</v>
      </c>
      <c r="B456" t="str">
        <f t="shared" si="25"/>
        <v>N</v>
      </c>
      <c r="C456">
        <f t="shared" si="26"/>
        <v>2</v>
      </c>
      <c r="D456">
        <f t="shared" si="26"/>
        <v>1</v>
      </c>
      <c r="E456">
        <v>1250</v>
      </c>
      <c r="F456" t="str">
        <f t="shared" si="27"/>
        <v>DRASUB</v>
      </c>
      <c r="G456">
        <v>50</v>
      </c>
      <c r="H456" t="str">
        <f>VLOOKUP(E456,Vlookup!$A$2:$B$251,2,TRUE)</f>
        <v>15m</v>
      </c>
    </row>
    <row r="457" spans="1:8" x14ac:dyDescent="0.25">
      <c r="A457">
        <f t="shared" si="24"/>
        <v>4</v>
      </c>
      <c r="B457" t="str">
        <f t="shared" si="25"/>
        <v>N</v>
      </c>
      <c r="C457">
        <f t="shared" si="26"/>
        <v>2</v>
      </c>
      <c r="D457">
        <f t="shared" si="26"/>
        <v>1</v>
      </c>
      <c r="E457">
        <v>1320</v>
      </c>
      <c r="F457" t="str">
        <f t="shared" si="27"/>
        <v>DRASUB</v>
      </c>
      <c r="G457">
        <v>50</v>
      </c>
      <c r="H457" t="str">
        <f>VLOOKUP(E457,Vlookup!$A$2:$B$251,2,TRUE)</f>
        <v>15m</v>
      </c>
    </row>
    <row r="458" spans="1:8" x14ac:dyDescent="0.25">
      <c r="A458">
        <f t="shared" si="24"/>
        <v>4</v>
      </c>
      <c r="B458" t="str">
        <f t="shared" si="25"/>
        <v>N</v>
      </c>
      <c r="C458">
        <f t="shared" si="26"/>
        <v>2</v>
      </c>
      <c r="D458">
        <f t="shared" si="26"/>
        <v>1</v>
      </c>
      <c r="E458">
        <v>1520</v>
      </c>
      <c r="F458" t="str">
        <f t="shared" si="27"/>
        <v>DRASUB</v>
      </c>
      <c r="G458">
        <v>10</v>
      </c>
      <c r="H458" t="str">
        <f>VLOOKUP(E458,Vlookup!$A$2:$B$251,2,TRUE)</f>
        <v>20m</v>
      </c>
    </row>
    <row r="459" spans="1:8" x14ac:dyDescent="0.25">
      <c r="A459">
        <f t="shared" si="24"/>
        <v>4</v>
      </c>
      <c r="B459" t="str">
        <f t="shared" si="25"/>
        <v>N</v>
      </c>
      <c r="C459">
        <f t="shared" si="26"/>
        <v>2</v>
      </c>
      <c r="D459">
        <f t="shared" si="26"/>
        <v>1</v>
      </c>
      <c r="E459">
        <v>1940</v>
      </c>
      <c r="F459" t="str">
        <f t="shared" si="27"/>
        <v>DRASUB</v>
      </c>
      <c r="G459">
        <v>3</v>
      </c>
      <c r="H459" t="str">
        <f>VLOOKUP(E459,Vlookup!$A$2:$B$251,2,TRUE)</f>
        <v>20m</v>
      </c>
    </row>
    <row r="460" spans="1:8" hidden="1" x14ac:dyDescent="0.25">
      <c r="A460">
        <f t="shared" si="24"/>
        <v>4</v>
      </c>
      <c r="B460" t="str">
        <f t="shared" si="25"/>
        <v>N</v>
      </c>
      <c r="C460">
        <f t="shared" si="26"/>
        <v>2</v>
      </c>
      <c r="D460">
        <f t="shared" si="26"/>
        <v>1</v>
      </c>
      <c r="E460">
        <v>2000</v>
      </c>
      <c r="F460" t="s">
        <v>26</v>
      </c>
      <c r="G460">
        <v>200</v>
      </c>
      <c r="H460" t="str">
        <f>VLOOKUP(E460,Vlookup!$A$2:$B$251,2,TRUE)</f>
        <v>20m</v>
      </c>
    </row>
    <row r="461" spans="1:8" hidden="1" x14ac:dyDescent="0.25">
      <c r="A461">
        <f t="shared" si="24"/>
        <v>4</v>
      </c>
      <c r="B461" t="str">
        <f t="shared" si="25"/>
        <v>N</v>
      </c>
      <c r="C461">
        <f t="shared" si="26"/>
        <v>2</v>
      </c>
      <c r="D461">
        <f t="shared" si="26"/>
        <v>1</v>
      </c>
      <c r="E461">
        <v>2130</v>
      </c>
      <c r="F461" t="s">
        <v>25</v>
      </c>
      <c r="G461">
        <v>2</v>
      </c>
      <c r="H461" t="str">
        <f>VLOOKUP(E461,Vlookup!$A$2:$B$251,2,TRUE)</f>
        <v>25m</v>
      </c>
    </row>
    <row r="462" spans="1:8" hidden="1" x14ac:dyDescent="0.25">
      <c r="A462">
        <f t="shared" si="24"/>
        <v>4</v>
      </c>
      <c r="B462" t="str">
        <f t="shared" si="25"/>
        <v>N</v>
      </c>
      <c r="C462">
        <f t="shared" si="26"/>
        <v>2</v>
      </c>
      <c r="D462">
        <f t="shared" si="26"/>
        <v>1</v>
      </c>
      <c r="E462">
        <v>2400</v>
      </c>
      <c r="F462" t="s">
        <v>25</v>
      </c>
      <c r="G462">
        <v>10</v>
      </c>
      <c r="H462" t="str">
        <f>VLOOKUP(E462,Vlookup!$A$2:$B$251,2,TRUE)</f>
        <v>25m</v>
      </c>
    </row>
    <row r="463" spans="1:8" x14ac:dyDescent="0.25">
      <c r="A463">
        <f t="shared" si="24"/>
        <v>4</v>
      </c>
      <c r="B463" t="str">
        <f t="shared" si="25"/>
        <v>N</v>
      </c>
      <c r="C463">
        <f t="shared" si="26"/>
        <v>2</v>
      </c>
      <c r="D463">
        <v>2</v>
      </c>
      <c r="E463">
        <v>80</v>
      </c>
      <c r="F463" t="s">
        <v>15</v>
      </c>
      <c r="G463">
        <v>20</v>
      </c>
      <c r="H463" t="str">
        <f>VLOOKUP(E463,Vlookup!$A$2:$B$251,2,TRUE)</f>
        <v>01m</v>
      </c>
    </row>
    <row r="464" spans="1:8" x14ac:dyDescent="0.25">
      <c r="A464">
        <f t="shared" si="24"/>
        <v>4</v>
      </c>
      <c r="B464" t="str">
        <f t="shared" si="25"/>
        <v>N</v>
      </c>
      <c r="C464">
        <f t="shared" si="26"/>
        <v>2</v>
      </c>
      <c r="D464">
        <f t="shared" si="26"/>
        <v>2</v>
      </c>
      <c r="E464">
        <v>140</v>
      </c>
      <c r="F464" t="str">
        <f t="shared" si="27"/>
        <v>DRASUB</v>
      </c>
      <c r="G464">
        <v>50</v>
      </c>
      <c r="H464" t="str">
        <f>VLOOKUP(E464,Vlookup!$A$2:$B$251,2,TRUE)</f>
        <v>05m</v>
      </c>
    </row>
    <row r="465" spans="1:8" x14ac:dyDescent="0.25">
      <c r="A465">
        <f t="shared" si="24"/>
        <v>4</v>
      </c>
      <c r="B465" t="str">
        <f t="shared" si="25"/>
        <v>N</v>
      </c>
      <c r="C465">
        <f t="shared" si="26"/>
        <v>2</v>
      </c>
      <c r="D465">
        <f t="shared" si="26"/>
        <v>2</v>
      </c>
      <c r="E465">
        <v>380</v>
      </c>
      <c r="F465" t="str">
        <f t="shared" si="27"/>
        <v>DRASUB</v>
      </c>
      <c r="G465">
        <v>50</v>
      </c>
      <c r="H465" t="str">
        <f>VLOOKUP(E465,Vlookup!$A$2:$B$251,2,TRUE)</f>
        <v>05m</v>
      </c>
    </row>
    <row r="466" spans="1:8" hidden="1" x14ac:dyDescent="0.25">
      <c r="A466">
        <f t="shared" si="24"/>
        <v>4</v>
      </c>
      <c r="B466" t="str">
        <f t="shared" si="25"/>
        <v>N</v>
      </c>
      <c r="C466">
        <f t="shared" si="26"/>
        <v>2</v>
      </c>
      <c r="D466">
        <f t="shared" si="26"/>
        <v>2</v>
      </c>
      <c r="E466">
        <v>390</v>
      </c>
      <c r="F466" t="s">
        <v>26</v>
      </c>
      <c r="G466">
        <v>1</v>
      </c>
      <c r="H466" t="str">
        <f>VLOOKUP(E466,Vlookup!$A$2:$B$251,2,TRUE)</f>
        <v>05m</v>
      </c>
    </row>
    <row r="467" spans="1:8" x14ac:dyDescent="0.25">
      <c r="A467">
        <f t="shared" si="24"/>
        <v>4</v>
      </c>
      <c r="B467" t="str">
        <f t="shared" si="25"/>
        <v>N</v>
      </c>
      <c r="C467">
        <f t="shared" si="26"/>
        <v>2</v>
      </c>
      <c r="D467">
        <f t="shared" si="26"/>
        <v>2</v>
      </c>
      <c r="E467">
        <v>500</v>
      </c>
      <c r="F467" t="s">
        <v>15</v>
      </c>
      <c r="G467">
        <v>200</v>
      </c>
      <c r="H467" t="str">
        <f>VLOOKUP(E467,Vlookup!$A$2:$B$251,2,TRUE)</f>
        <v>05m</v>
      </c>
    </row>
    <row r="468" spans="1:8" hidden="1" x14ac:dyDescent="0.25">
      <c r="A468">
        <f t="shared" si="24"/>
        <v>4</v>
      </c>
      <c r="B468" t="str">
        <f t="shared" si="25"/>
        <v>N</v>
      </c>
      <c r="C468">
        <f t="shared" si="26"/>
        <v>2</v>
      </c>
      <c r="D468">
        <f t="shared" si="26"/>
        <v>2</v>
      </c>
      <c r="E468">
        <v>610</v>
      </c>
      <c r="F468" t="s">
        <v>26</v>
      </c>
      <c r="G468">
        <v>20</v>
      </c>
      <c r="H468" t="str">
        <f>VLOOKUP(E468,Vlookup!$A$2:$B$251,2,TRUE)</f>
        <v>10m</v>
      </c>
    </row>
    <row r="469" spans="1:8" x14ac:dyDescent="0.25">
      <c r="A469">
        <f t="shared" si="24"/>
        <v>4</v>
      </c>
      <c r="B469" t="str">
        <f t="shared" si="25"/>
        <v>N</v>
      </c>
      <c r="C469">
        <f t="shared" si="26"/>
        <v>2</v>
      </c>
      <c r="D469">
        <f t="shared" si="26"/>
        <v>2</v>
      </c>
      <c r="E469">
        <v>730</v>
      </c>
      <c r="F469" t="s">
        <v>15</v>
      </c>
      <c r="G469">
        <v>2</v>
      </c>
      <c r="H469" t="str">
        <f>VLOOKUP(E469,Vlookup!$A$2:$B$251,2,TRUE)</f>
        <v>10m</v>
      </c>
    </row>
    <row r="470" spans="1:8" hidden="1" x14ac:dyDescent="0.25">
      <c r="A470">
        <f t="shared" si="24"/>
        <v>4</v>
      </c>
      <c r="B470" t="str">
        <f t="shared" si="25"/>
        <v>N</v>
      </c>
      <c r="C470">
        <f t="shared" si="26"/>
        <v>2</v>
      </c>
      <c r="D470">
        <f t="shared" si="26"/>
        <v>2</v>
      </c>
      <c r="E470">
        <v>780</v>
      </c>
      <c r="F470" t="s">
        <v>26</v>
      </c>
      <c r="G470">
        <v>20</v>
      </c>
      <c r="H470" t="str">
        <f>VLOOKUP(E470,Vlookup!$A$2:$B$251,2,TRUE)</f>
        <v>10m</v>
      </c>
    </row>
    <row r="471" spans="1:8" x14ac:dyDescent="0.25">
      <c r="A471">
        <f t="shared" si="24"/>
        <v>4</v>
      </c>
      <c r="B471" t="str">
        <f t="shared" si="25"/>
        <v>N</v>
      </c>
      <c r="C471">
        <f t="shared" si="26"/>
        <v>2</v>
      </c>
      <c r="D471">
        <f t="shared" si="26"/>
        <v>2</v>
      </c>
      <c r="E471">
        <v>840</v>
      </c>
      <c r="F471" t="s">
        <v>15</v>
      </c>
      <c r="G471">
        <v>10</v>
      </c>
      <c r="H471" t="str">
        <f>VLOOKUP(E471,Vlookup!$A$2:$B$251,2,TRUE)</f>
        <v>10m</v>
      </c>
    </row>
    <row r="472" spans="1:8" x14ac:dyDescent="0.25">
      <c r="A472">
        <f t="shared" si="24"/>
        <v>4</v>
      </c>
      <c r="B472" t="str">
        <f t="shared" si="25"/>
        <v>N</v>
      </c>
      <c r="C472">
        <f t="shared" si="26"/>
        <v>2</v>
      </c>
      <c r="D472">
        <f t="shared" si="26"/>
        <v>2</v>
      </c>
      <c r="E472">
        <v>930</v>
      </c>
      <c r="F472" t="str">
        <f t="shared" si="27"/>
        <v>DRASUB</v>
      </c>
      <c r="G472">
        <v>20</v>
      </c>
      <c r="H472" t="str">
        <f>VLOOKUP(E472,Vlookup!$A$2:$B$251,2,TRUE)</f>
        <v>10m</v>
      </c>
    </row>
    <row r="473" spans="1:8" x14ac:dyDescent="0.25">
      <c r="A473">
        <f t="shared" si="24"/>
        <v>4</v>
      </c>
      <c r="B473" t="str">
        <f t="shared" si="25"/>
        <v>N</v>
      </c>
      <c r="C473">
        <f t="shared" si="26"/>
        <v>2</v>
      </c>
      <c r="D473">
        <f t="shared" si="26"/>
        <v>2</v>
      </c>
      <c r="E473">
        <v>1030</v>
      </c>
      <c r="F473" t="str">
        <f t="shared" si="27"/>
        <v>DRASUB</v>
      </c>
      <c r="G473">
        <v>20</v>
      </c>
      <c r="H473" t="str">
        <f>VLOOKUP(E473,Vlookup!$A$2:$B$251,2,TRUE)</f>
        <v>15m</v>
      </c>
    </row>
    <row r="474" spans="1:8" x14ac:dyDescent="0.25">
      <c r="A474">
        <f t="shared" si="24"/>
        <v>4</v>
      </c>
      <c r="B474" t="str">
        <f t="shared" si="25"/>
        <v>N</v>
      </c>
      <c r="C474">
        <f t="shared" si="26"/>
        <v>2</v>
      </c>
      <c r="D474">
        <f t="shared" si="26"/>
        <v>2</v>
      </c>
      <c r="E474">
        <v>1130</v>
      </c>
      <c r="F474" t="str">
        <f t="shared" si="27"/>
        <v>DRASUB</v>
      </c>
      <c r="G474">
        <v>20</v>
      </c>
      <c r="H474" t="str">
        <f>VLOOKUP(E474,Vlookup!$A$2:$B$251,2,TRUE)</f>
        <v>15m</v>
      </c>
    </row>
    <row r="475" spans="1:8" x14ac:dyDescent="0.25">
      <c r="A475">
        <f t="shared" si="24"/>
        <v>4</v>
      </c>
      <c r="B475" t="str">
        <f t="shared" si="25"/>
        <v>N</v>
      </c>
      <c r="C475">
        <f t="shared" si="26"/>
        <v>2</v>
      </c>
      <c r="D475">
        <f t="shared" si="26"/>
        <v>2</v>
      </c>
      <c r="E475">
        <v>1260</v>
      </c>
      <c r="F475" t="str">
        <f t="shared" si="27"/>
        <v>DRASUB</v>
      </c>
      <c r="G475">
        <v>200</v>
      </c>
      <c r="H475" t="str">
        <f>VLOOKUP(E475,Vlookup!$A$2:$B$251,2,TRUE)</f>
        <v>15m</v>
      </c>
    </row>
    <row r="476" spans="1:8" hidden="1" x14ac:dyDescent="0.25">
      <c r="A476">
        <f t="shared" si="24"/>
        <v>4</v>
      </c>
      <c r="B476" t="str">
        <f t="shared" si="25"/>
        <v>N</v>
      </c>
      <c r="C476">
        <f t="shared" si="26"/>
        <v>2</v>
      </c>
      <c r="D476">
        <f t="shared" si="26"/>
        <v>2</v>
      </c>
      <c r="E476">
        <v>1400</v>
      </c>
      <c r="F476" t="s">
        <v>35</v>
      </c>
      <c r="G476">
        <v>50</v>
      </c>
      <c r="H476" t="str">
        <f>VLOOKUP(E476,Vlookup!$A$2:$B$251,2,TRUE)</f>
        <v>15m</v>
      </c>
    </row>
    <row r="477" spans="1:8" x14ac:dyDescent="0.25">
      <c r="A477">
        <f t="shared" si="24"/>
        <v>4</v>
      </c>
      <c r="B477" t="str">
        <f t="shared" si="25"/>
        <v>N</v>
      </c>
      <c r="C477">
        <f t="shared" si="26"/>
        <v>2</v>
      </c>
      <c r="D477">
        <f t="shared" si="26"/>
        <v>2</v>
      </c>
      <c r="E477">
        <v>1560</v>
      </c>
      <c r="F477" t="s">
        <v>15</v>
      </c>
      <c r="G477">
        <v>10</v>
      </c>
      <c r="H477" t="str">
        <f>VLOOKUP(E477,Vlookup!$A$2:$B$251,2,TRUE)</f>
        <v>20m</v>
      </c>
    </row>
    <row r="478" spans="1:8" x14ac:dyDescent="0.25">
      <c r="A478">
        <f t="shared" si="24"/>
        <v>4</v>
      </c>
      <c r="B478" t="str">
        <f t="shared" si="25"/>
        <v>N</v>
      </c>
      <c r="C478">
        <f t="shared" si="26"/>
        <v>2</v>
      </c>
      <c r="D478">
        <f t="shared" si="26"/>
        <v>2</v>
      </c>
      <c r="E478">
        <v>1620</v>
      </c>
      <c r="F478" t="str">
        <f t="shared" si="27"/>
        <v>DRASUB</v>
      </c>
      <c r="G478">
        <v>50</v>
      </c>
      <c r="H478" t="str">
        <f>VLOOKUP(E478,Vlookup!$A$2:$B$251,2,TRUE)</f>
        <v>20m</v>
      </c>
    </row>
    <row r="479" spans="1:8" x14ac:dyDescent="0.25">
      <c r="A479">
        <f t="shared" si="24"/>
        <v>4</v>
      </c>
      <c r="B479" t="str">
        <f t="shared" si="25"/>
        <v>N</v>
      </c>
      <c r="C479">
        <f t="shared" si="26"/>
        <v>2</v>
      </c>
      <c r="D479">
        <f t="shared" si="26"/>
        <v>2</v>
      </c>
      <c r="E479">
        <v>1810</v>
      </c>
      <c r="F479" t="str">
        <f t="shared" si="27"/>
        <v>DRASUB</v>
      </c>
      <c r="G479">
        <v>100</v>
      </c>
      <c r="H479" t="str">
        <f>VLOOKUP(E479,Vlookup!$A$2:$B$251,2,TRUE)</f>
        <v>20m</v>
      </c>
    </row>
    <row r="480" spans="1:8" x14ac:dyDescent="0.25">
      <c r="A480">
        <f t="shared" si="24"/>
        <v>4</v>
      </c>
      <c r="B480" t="str">
        <f t="shared" si="25"/>
        <v>N</v>
      </c>
      <c r="C480">
        <f t="shared" si="26"/>
        <v>2</v>
      </c>
      <c r="D480">
        <f t="shared" si="26"/>
        <v>2</v>
      </c>
      <c r="E480">
        <v>2120</v>
      </c>
      <c r="F480" t="str">
        <f t="shared" si="27"/>
        <v>DRASUB</v>
      </c>
      <c r="G480">
        <v>5</v>
      </c>
      <c r="H480" t="str">
        <f>VLOOKUP(E480,Vlookup!$A$2:$B$251,2,TRUE)</f>
        <v>25m</v>
      </c>
    </row>
    <row r="481" spans="1:8" x14ac:dyDescent="0.25">
      <c r="A481">
        <f t="shared" si="24"/>
        <v>4</v>
      </c>
      <c r="B481" t="str">
        <f t="shared" si="25"/>
        <v>N</v>
      </c>
      <c r="C481">
        <f t="shared" si="26"/>
        <v>2</v>
      </c>
      <c r="D481">
        <f t="shared" si="26"/>
        <v>2</v>
      </c>
      <c r="E481">
        <v>2160</v>
      </c>
      <c r="F481" t="s">
        <v>15</v>
      </c>
      <c r="G481">
        <v>1000</v>
      </c>
      <c r="H481" t="str">
        <f>VLOOKUP(E481,Vlookup!$A$2:$B$251,2,TRUE)</f>
        <v>25m</v>
      </c>
    </row>
    <row r="482" spans="1:8" x14ac:dyDescent="0.25">
      <c r="A482">
        <f t="shared" si="24"/>
        <v>4</v>
      </c>
      <c r="B482" t="str">
        <f t="shared" si="25"/>
        <v>N</v>
      </c>
      <c r="C482">
        <f t="shared" si="26"/>
        <v>2</v>
      </c>
      <c r="D482">
        <f t="shared" si="26"/>
        <v>2</v>
      </c>
      <c r="E482">
        <v>2340</v>
      </c>
      <c r="F482" t="s">
        <v>15</v>
      </c>
      <c r="G482">
        <v>20</v>
      </c>
      <c r="H482" t="str">
        <f>VLOOKUP(E482,Vlookup!$A$2:$B$251,2,TRUE)</f>
        <v>25m</v>
      </c>
    </row>
    <row r="483" spans="1:8" x14ac:dyDescent="0.25">
      <c r="A483">
        <f t="shared" si="24"/>
        <v>4</v>
      </c>
      <c r="B483" t="str">
        <f t="shared" si="25"/>
        <v>N</v>
      </c>
      <c r="C483">
        <f t="shared" si="26"/>
        <v>2</v>
      </c>
      <c r="D483">
        <f t="shared" si="26"/>
        <v>2</v>
      </c>
      <c r="E483">
        <v>2430</v>
      </c>
      <c r="F483" t="str">
        <f t="shared" si="27"/>
        <v>DRASUB</v>
      </c>
      <c r="G483">
        <v>50</v>
      </c>
      <c r="H483" t="str">
        <f>VLOOKUP(E483,Vlookup!$A$2:$B$251,2,TRUE)</f>
        <v>25m</v>
      </c>
    </row>
    <row r="484" spans="1:8" hidden="1" x14ac:dyDescent="0.25">
      <c r="A484">
        <f t="shared" si="24"/>
        <v>4</v>
      </c>
      <c r="B484" t="str">
        <f t="shared" si="25"/>
        <v>N</v>
      </c>
      <c r="C484">
        <f t="shared" si="26"/>
        <v>2</v>
      </c>
      <c r="D484">
        <v>3</v>
      </c>
      <c r="E484">
        <v>90</v>
      </c>
      <c r="F484" t="s">
        <v>26</v>
      </c>
      <c r="G484">
        <v>10</v>
      </c>
      <c r="H484" t="str">
        <f>VLOOKUP(E484,Vlookup!$A$2:$B$251,2,TRUE)</f>
        <v>01m</v>
      </c>
    </row>
    <row r="485" spans="1:8" x14ac:dyDescent="0.25">
      <c r="A485">
        <f t="shared" si="24"/>
        <v>4</v>
      </c>
      <c r="B485" t="str">
        <f t="shared" si="25"/>
        <v>N</v>
      </c>
      <c r="C485">
        <f t="shared" si="26"/>
        <v>2</v>
      </c>
      <c r="D485">
        <f t="shared" si="26"/>
        <v>3</v>
      </c>
      <c r="E485">
        <v>200</v>
      </c>
      <c r="F485" t="s">
        <v>15</v>
      </c>
      <c r="G485">
        <v>20</v>
      </c>
      <c r="H485" t="str">
        <f>VLOOKUP(E485,Vlookup!$A$2:$B$251,2,TRUE)</f>
        <v>05m</v>
      </c>
    </row>
    <row r="486" spans="1:8" x14ac:dyDescent="0.25">
      <c r="A486">
        <f t="shared" si="24"/>
        <v>4</v>
      </c>
      <c r="B486" t="str">
        <f t="shared" si="25"/>
        <v>N</v>
      </c>
      <c r="C486">
        <f t="shared" si="26"/>
        <v>2</v>
      </c>
      <c r="D486">
        <f t="shared" si="26"/>
        <v>3</v>
      </c>
      <c r="E486">
        <v>690</v>
      </c>
      <c r="F486" t="str">
        <f t="shared" si="27"/>
        <v>DRASUB</v>
      </c>
      <c r="G486">
        <v>2</v>
      </c>
      <c r="H486" t="str">
        <f>VLOOKUP(E486,Vlookup!$A$2:$B$251,2,TRUE)</f>
        <v>10m</v>
      </c>
    </row>
    <row r="487" spans="1:8" x14ac:dyDescent="0.25">
      <c r="A487">
        <f t="shared" si="24"/>
        <v>4</v>
      </c>
      <c r="B487" t="str">
        <f t="shared" si="25"/>
        <v>N</v>
      </c>
      <c r="C487">
        <f t="shared" si="26"/>
        <v>2</v>
      </c>
      <c r="D487">
        <f t="shared" si="26"/>
        <v>3</v>
      </c>
      <c r="E487">
        <v>850</v>
      </c>
      <c r="F487" t="str">
        <f t="shared" si="27"/>
        <v>DRASUB</v>
      </c>
      <c r="G487">
        <v>5</v>
      </c>
      <c r="H487" t="str">
        <f>VLOOKUP(E487,Vlookup!$A$2:$B$251,2,TRUE)</f>
        <v>10m</v>
      </c>
    </row>
    <row r="488" spans="1:8" x14ac:dyDescent="0.25">
      <c r="A488">
        <f t="shared" si="24"/>
        <v>4</v>
      </c>
      <c r="B488" t="str">
        <f t="shared" si="25"/>
        <v>N</v>
      </c>
      <c r="C488">
        <f t="shared" si="26"/>
        <v>2</v>
      </c>
      <c r="D488">
        <f t="shared" si="26"/>
        <v>3</v>
      </c>
      <c r="E488">
        <v>940</v>
      </c>
      <c r="F488" t="str">
        <f t="shared" si="27"/>
        <v>DRASUB</v>
      </c>
      <c r="G488">
        <v>20</v>
      </c>
      <c r="H488" t="str">
        <f>VLOOKUP(E488,Vlookup!$A$2:$B$251,2,TRUE)</f>
        <v>10m</v>
      </c>
    </row>
    <row r="489" spans="1:8" x14ac:dyDescent="0.25">
      <c r="A489">
        <f t="shared" si="24"/>
        <v>4</v>
      </c>
      <c r="B489" t="str">
        <f t="shared" si="25"/>
        <v>N</v>
      </c>
      <c r="C489">
        <f t="shared" si="26"/>
        <v>2</v>
      </c>
      <c r="D489">
        <f t="shared" si="26"/>
        <v>3</v>
      </c>
      <c r="E489">
        <v>1300</v>
      </c>
      <c r="F489" t="str">
        <f t="shared" si="27"/>
        <v>DRASUB</v>
      </c>
      <c r="G489">
        <v>20</v>
      </c>
      <c r="H489" t="str">
        <f>VLOOKUP(E489,Vlookup!$A$2:$B$251,2,TRUE)</f>
        <v>15m</v>
      </c>
    </row>
    <row r="490" spans="1:8" x14ac:dyDescent="0.25">
      <c r="A490">
        <f t="shared" si="24"/>
        <v>4</v>
      </c>
      <c r="B490" t="str">
        <f t="shared" si="25"/>
        <v>N</v>
      </c>
      <c r="C490">
        <f t="shared" si="26"/>
        <v>2</v>
      </c>
      <c r="D490">
        <f t="shared" si="26"/>
        <v>3</v>
      </c>
      <c r="E490">
        <v>1390</v>
      </c>
      <c r="F490" t="str">
        <f t="shared" si="27"/>
        <v>DRASUB</v>
      </c>
      <c r="G490">
        <v>90</v>
      </c>
      <c r="H490" t="str">
        <f>VLOOKUP(E490,Vlookup!$A$2:$B$251,2,TRUE)</f>
        <v>15m</v>
      </c>
    </row>
    <row r="491" spans="1:8" x14ac:dyDescent="0.25">
      <c r="A491">
        <f t="shared" si="24"/>
        <v>4</v>
      </c>
      <c r="B491" t="str">
        <f t="shared" si="25"/>
        <v>N</v>
      </c>
      <c r="C491">
        <f t="shared" si="26"/>
        <v>2</v>
      </c>
      <c r="D491">
        <f t="shared" si="26"/>
        <v>3</v>
      </c>
      <c r="E491">
        <v>1480</v>
      </c>
      <c r="F491" t="str">
        <f t="shared" si="27"/>
        <v>DRASUB</v>
      </c>
      <c r="G491">
        <v>20</v>
      </c>
      <c r="H491" t="str">
        <f>VLOOKUP(E491,Vlookup!$A$2:$B$251,2,TRUE)</f>
        <v>15m</v>
      </c>
    </row>
    <row r="492" spans="1:8" x14ac:dyDescent="0.25">
      <c r="A492">
        <f t="shared" si="24"/>
        <v>4</v>
      </c>
      <c r="B492" t="str">
        <f t="shared" si="25"/>
        <v>N</v>
      </c>
      <c r="C492">
        <f t="shared" si="26"/>
        <v>2</v>
      </c>
      <c r="D492">
        <f t="shared" si="26"/>
        <v>3</v>
      </c>
      <c r="E492">
        <v>1670</v>
      </c>
      <c r="F492" t="str">
        <f t="shared" si="27"/>
        <v>DRASUB</v>
      </c>
      <c r="G492">
        <v>50</v>
      </c>
      <c r="H492" t="str">
        <f>VLOOKUP(E492,Vlookup!$A$2:$B$251,2,TRUE)</f>
        <v>20m</v>
      </c>
    </row>
    <row r="493" spans="1:8" x14ac:dyDescent="0.25">
      <c r="A493">
        <f t="shared" si="24"/>
        <v>4</v>
      </c>
      <c r="B493" t="str">
        <f t="shared" si="25"/>
        <v>N</v>
      </c>
      <c r="C493">
        <f t="shared" si="26"/>
        <v>2</v>
      </c>
      <c r="D493">
        <f t="shared" si="26"/>
        <v>3</v>
      </c>
      <c r="E493">
        <v>1740</v>
      </c>
      <c r="F493" t="str">
        <f t="shared" si="27"/>
        <v>DRASUB</v>
      </c>
      <c r="G493">
        <v>20</v>
      </c>
      <c r="H493" t="str">
        <f>VLOOKUP(E493,Vlookup!$A$2:$B$251,2,TRUE)</f>
        <v>20m</v>
      </c>
    </row>
    <row r="494" spans="1:8" x14ac:dyDescent="0.25">
      <c r="A494">
        <f t="shared" si="24"/>
        <v>4</v>
      </c>
      <c r="B494" t="str">
        <f t="shared" si="25"/>
        <v>N</v>
      </c>
      <c r="C494">
        <f t="shared" si="26"/>
        <v>2</v>
      </c>
      <c r="D494">
        <f t="shared" si="26"/>
        <v>3</v>
      </c>
      <c r="E494">
        <v>1890</v>
      </c>
      <c r="F494" t="str">
        <f t="shared" si="27"/>
        <v>DRASUB</v>
      </c>
      <c r="G494">
        <v>10</v>
      </c>
      <c r="H494" t="str">
        <f>VLOOKUP(E494,Vlookup!$A$2:$B$251,2,TRUE)</f>
        <v>20m</v>
      </c>
    </row>
    <row r="495" spans="1:8" x14ac:dyDescent="0.25">
      <c r="A495">
        <f t="shared" si="24"/>
        <v>4</v>
      </c>
      <c r="B495" t="str">
        <f t="shared" si="25"/>
        <v>N</v>
      </c>
      <c r="C495">
        <f t="shared" si="26"/>
        <v>2</v>
      </c>
      <c r="D495">
        <f t="shared" si="26"/>
        <v>3</v>
      </c>
      <c r="E495">
        <v>1950</v>
      </c>
      <c r="F495" t="str">
        <f t="shared" si="27"/>
        <v>DRASUB</v>
      </c>
      <c r="G495">
        <v>20</v>
      </c>
      <c r="H495" t="str">
        <f>VLOOKUP(E495,Vlookup!$A$2:$B$251,2,TRUE)</f>
        <v>20m</v>
      </c>
    </row>
    <row r="496" spans="1:8" x14ac:dyDescent="0.25">
      <c r="A496">
        <f t="shared" si="24"/>
        <v>4</v>
      </c>
      <c r="B496" t="str">
        <f t="shared" si="25"/>
        <v>N</v>
      </c>
      <c r="C496">
        <f t="shared" si="26"/>
        <v>2</v>
      </c>
      <c r="D496">
        <f t="shared" si="26"/>
        <v>3</v>
      </c>
      <c r="E496">
        <v>2020</v>
      </c>
      <c r="F496" t="str">
        <f t="shared" si="27"/>
        <v>DRASUB</v>
      </c>
      <c r="G496">
        <v>20</v>
      </c>
      <c r="H496" t="str">
        <f>VLOOKUP(E496,Vlookup!$A$2:$B$251,2,TRUE)</f>
        <v>25m</v>
      </c>
    </row>
    <row r="497" spans="1:8" x14ac:dyDescent="0.25">
      <c r="A497">
        <f t="shared" si="24"/>
        <v>4</v>
      </c>
      <c r="B497" t="str">
        <f t="shared" si="25"/>
        <v>N</v>
      </c>
      <c r="C497">
        <f t="shared" si="26"/>
        <v>2</v>
      </c>
      <c r="D497">
        <f t="shared" si="26"/>
        <v>3</v>
      </c>
      <c r="E497">
        <v>2070</v>
      </c>
      <c r="F497" t="str">
        <f t="shared" si="27"/>
        <v>DRASUB</v>
      </c>
      <c r="G497">
        <v>20</v>
      </c>
      <c r="H497" t="str">
        <f>VLOOKUP(E497,Vlookup!$A$2:$B$251,2,TRUE)</f>
        <v>25m</v>
      </c>
    </row>
    <row r="498" spans="1:8" x14ac:dyDescent="0.25">
      <c r="A498">
        <f t="shared" si="24"/>
        <v>4</v>
      </c>
      <c r="B498" t="str">
        <f t="shared" si="25"/>
        <v>N</v>
      </c>
      <c r="C498">
        <f t="shared" si="26"/>
        <v>2</v>
      </c>
      <c r="D498">
        <f t="shared" si="26"/>
        <v>3</v>
      </c>
      <c r="E498">
        <v>2130</v>
      </c>
      <c r="F498" t="str">
        <f t="shared" si="27"/>
        <v>DRASUB</v>
      </c>
      <c r="G498">
        <v>20</v>
      </c>
      <c r="H498" t="str">
        <f>VLOOKUP(E498,Vlookup!$A$2:$B$251,2,TRUE)</f>
        <v>25m</v>
      </c>
    </row>
    <row r="499" spans="1:8" x14ac:dyDescent="0.25">
      <c r="A499">
        <f t="shared" si="24"/>
        <v>4</v>
      </c>
      <c r="B499" t="str">
        <f t="shared" si="25"/>
        <v>N</v>
      </c>
      <c r="C499">
        <f t="shared" si="26"/>
        <v>2</v>
      </c>
      <c r="D499">
        <f t="shared" si="26"/>
        <v>3</v>
      </c>
      <c r="E499">
        <v>2270</v>
      </c>
      <c r="F499" t="str">
        <f t="shared" si="27"/>
        <v>DRASUB</v>
      </c>
      <c r="G499">
        <v>20</v>
      </c>
      <c r="H499" t="str">
        <f>VLOOKUP(E499,Vlookup!$A$2:$B$251,2,TRUE)</f>
        <v>25m</v>
      </c>
    </row>
    <row r="500" spans="1:8" hidden="1" x14ac:dyDescent="0.25">
      <c r="A500">
        <f t="shared" si="24"/>
        <v>4</v>
      </c>
      <c r="B500" t="str">
        <f t="shared" si="25"/>
        <v>N</v>
      </c>
      <c r="C500">
        <f t="shared" si="26"/>
        <v>2</v>
      </c>
      <c r="D500">
        <f t="shared" si="26"/>
        <v>3</v>
      </c>
      <c r="E500">
        <v>2330</v>
      </c>
      <c r="F500" t="s">
        <v>25</v>
      </c>
      <c r="G500">
        <v>10</v>
      </c>
      <c r="H500" t="str">
        <f>VLOOKUP(E500,Vlookup!$A$2:$B$251,2,TRUE)</f>
        <v>25m</v>
      </c>
    </row>
    <row r="501" spans="1:8" hidden="1" x14ac:dyDescent="0.25">
      <c r="A501">
        <f t="shared" si="24"/>
        <v>4</v>
      </c>
      <c r="B501" t="str">
        <f t="shared" si="25"/>
        <v>N</v>
      </c>
      <c r="C501">
        <f t="shared" si="26"/>
        <v>2</v>
      </c>
      <c r="D501">
        <f t="shared" si="26"/>
        <v>3</v>
      </c>
      <c r="E501">
        <v>2350</v>
      </c>
      <c r="F501" t="s">
        <v>24</v>
      </c>
      <c r="G501">
        <v>10</v>
      </c>
      <c r="H501" t="str">
        <f>VLOOKUP(E501,Vlookup!$A$2:$B$251,2,TRUE)</f>
        <v>25m</v>
      </c>
    </row>
    <row r="502" spans="1:8" hidden="1" x14ac:dyDescent="0.25">
      <c r="A502">
        <f t="shared" si="24"/>
        <v>4</v>
      </c>
      <c r="B502" t="str">
        <f t="shared" si="25"/>
        <v>N</v>
      </c>
      <c r="C502">
        <f t="shared" si="26"/>
        <v>2</v>
      </c>
      <c r="D502">
        <v>4</v>
      </c>
      <c r="E502">
        <v>30</v>
      </c>
      <c r="F502" t="s">
        <v>25</v>
      </c>
      <c r="G502">
        <v>5</v>
      </c>
      <c r="H502" t="str">
        <f>VLOOKUP(E502,Vlookup!$A$2:$B$251,2,TRUE)</f>
        <v>01m</v>
      </c>
    </row>
    <row r="503" spans="1:8" hidden="1" x14ac:dyDescent="0.25">
      <c r="A503">
        <f t="shared" si="24"/>
        <v>4</v>
      </c>
      <c r="B503" t="str">
        <f t="shared" si="25"/>
        <v>N</v>
      </c>
      <c r="C503">
        <f t="shared" si="26"/>
        <v>2</v>
      </c>
      <c r="D503">
        <f t="shared" si="26"/>
        <v>4</v>
      </c>
      <c r="E503">
        <v>120</v>
      </c>
      <c r="F503" t="s">
        <v>26</v>
      </c>
      <c r="G503">
        <v>4</v>
      </c>
      <c r="H503" t="str">
        <f>VLOOKUP(E503,Vlookup!$A$2:$B$251,2,TRUE)</f>
        <v>05m</v>
      </c>
    </row>
    <row r="504" spans="1:8" x14ac:dyDescent="0.25">
      <c r="A504">
        <f t="shared" si="24"/>
        <v>4</v>
      </c>
      <c r="B504" t="str">
        <f t="shared" si="25"/>
        <v>N</v>
      </c>
      <c r="C504">
        <f t="shared" si="26"/>
        <v>2</v>
      </c>
      <c r="D504">
        <f t="shared" si="26"/>
        <v>4</v>
      </c>
      <c r="E504">
        <v>370</v>
      </c>
      <c r="F504" t="s">
        <v>15</v>
      </c>
      <c r="G504">
        <v>3</v>
      </c>
      <c r="H504" t="str">
        <f>VLOOKUP(E504,Vlookup!$A$2:$B$251,2,TRUE)</f>
        <v>05m</v>
      </c>
    </row>
    <row r="505" spans="1:8" hidden="1" x14ac:dyDescent="0.25">
      <c r="A505">
        <f t="shared" si="24"/>
        <v>4</v>
      </c>
      <c r="B505" t="str">
        <f t="shared" si="25"/>
        <v>N</v>
      </c>
      <c r="C505">
        <f t="shared" si="26"/>
        <v>2</v>
      </c>
      <c r="D505">
        <f t="shared" si="26"/>
        <v>4</v>
      </c>
      <c r="E505">
        <v>420</v>
      </c>
      <c r="F505" t="s">
        <v>26</v>
      </c>
      <c r="G505">
        <v>10</v>
      </c>
      <c r="H505" t="str">
        <f>VLOOKUP(E505,Vlookup!$A$2:$B$251,2,TRUE)</f>
        <v>05m</v>
      </c>
    </row>
    <row r="506" spans="1:8" hidden="1" x14ac:dyDescent="0.25">
      <c r="A506">
        <f t="shared" si="24"/>
        <v>4</v>
      </c>
      <c r="B506" t="str">
        <f t="shared" si="25"/>
        <v>N</v>
      </c>
      <c r="C506">
        <f t="shared" si="26"/>
        <v>2</v>
      </c>
      <c r="D506">
        <f t="shared" si="26"/>
        <v>4</v>
      </c>
      <c r="E506">
        <v>510</v>
      </c>
      <c r="F506" t="str">
        <f t="shared" si="27"/>
        <v>OZOVAU</v>
      </c>
      <c r="G506">
        <v>1</v>
      </c>
      <c r="H506" t="str">
        <f>VLOOKUP(E506,Vlookup!$A$2:$B$251,2,TRUE)</f>
        <v>10m</v>
      </c>
    </row>
    <row r="507" spans="1:8" hidden="1" x14ac:dyDescent="0.25">
      <c r="A507">
        <f t="shared" si="24"/>
        <v>4</v>
      </c>
      <c r="B507" t="str">
        <f t="shared" si="25"/>
        <v>N</v>
      </c>
      <c r="C507">
        <f t="shared" si="26"/>
        <v>2</v>
      </c>
      <c r="D507">
        <f t="shared" si="26"/>
        <v>4</v>
      </c>
      <c r="E507">
        <v>540</v>
      </c>
      <c r="F507" t="s">
        <v>8</v>
      </c>
      <c r="G507">
        <v>1</v>
      </c>
      <c r="H507" t="str">
        <f>VLOOKUP(E507,Vlookup!$A$2:$B$251,2,TRUE)</f>
        <v>10m</v>
      </c>
    </row>
    <row r="508" spans="1:8" hidden="1" x14ac:dyDescent="0.25">
      <c r="A508">
        <f t="shared" si="24"/>
        <v>4</v>
      </c>
      <c r="B508" t="str">
        <f t="shared" si="25"/>
        <v>N</v>
      </c>
      <c r="C508">
        <f t="shared" si="26"/>
        <v>2</v>
      </c>
      <c r="D508">
        <f t="shared" si="26"/>
        <v>4</v>
      </c>
      <c r="E508">
        <v>560</v>
      </c>
      <c r="F508" t="s">
        <v>26</v>
      </c>
      <c r="G508">
        <v>3</v>
      </c>
      <c r="H508" t="str">
        <f>VLOOKUP(E508,Vlookup!$A$2:$B$251,2,TRUE)</f>
        <v>10m</v>
      </c>
    </row>
    <row r="509" spans="1:8" x14ac:dyDescent="0.25">
      <c r="A509">
        <f t="shared" si="24"/>
        <v>4</v>
      </c>
      <c r="B509" t="str">
        <f t="shared" si="25"/>
        <v>N</v>
      </c>
      <c r="C509">
        <f t="shared" si="26"/>
        <v>2</v>
      </c>
      <c r="D509">
        <f t="shared" si="26"/>
        <v>4</v>
      </c>
      <c r="E509">
        <v>640</v>
      </c>
      <c r="F509" t="s">
        <v>15</v>
      </c>
      <c r="G509">
        <v>20</v>
      </c>
      <c r="H509" t="str">
        <f>VLOOKUP(E509,Vlookup!$A$2:$B$251,2,TRUE)</f>
        <v>10m</v>
      </c>
    </row>
    <row r="510" spans="1:8" hidden="1" x14ac:dyDescent="0.25">
      <c r="A510">
        <f t="shared" si="24"/>
        <v>4</v>
      </c>
      <c r="B510" t="str">
        <f t="shared" si="25"/>
        <v>N</v>
      </c>
      <c r="C510">
        <f t="shared" si="26"/>
        <v>2</v>
      </c>
      <c r="D510">
        <f t="shared" si="26"/>
        <v>4</v>
      </c>
      <c r="E510">
        <v>760</v>
      </c>
      <c r="F510" t="s">
        <v>26</v>
      </c>
      <c r="G510">
        <v>20</v>
      </c>
      <c r="H510" t="str">
        <f>VLOOKUP(E510,Vlookup!$A$2:$B$251,2,TRUE)</f>
        <v>10m</v>
      </c>
    </row>
    <row r="511" spans="1:8" x14ac:dyDescent="0.25">
      <c r="A511">
        <f t="shared" si="24"/>
        <v>4</v>
      </c>
      <c r="B511" t="str">
        <f t="shared" si="25"/>
        <v>N</v>
      </c>
      <c r="C511">
        <f t="shared" si="26"/>
        <v>2</v>
      </c>
      <c r="D511">
        <f t="shared" si="26"/>
        <v>4</v>
      </c>
      <c r="E511">
        <v>860</v>
      </c>
      <c r="F511" t="s">
        <v>15</v>
      </c>
      <c r="G511">
        <v>2</v>
      </c>
      <c r="H511" t="str">
        <f>VLOOKUP(E511,Vlookup!$A$2:$B$251,2,TRUE)</f>
        <v>10m</v>
      </c>
    </row>
    <row r="512" spans="1:8" hidden="1" x14ac:dyDescent="0.25">
      <c r="A512">
        <f t="shared" si="24"/>
        <v>4</v>
      </c>
      <c r="B512" t="str">
        <f t="shared" si="25"/>
        <v>N</v>
      </c>
      <c r="C512">
        <f t="shared" si="26"/>
        <v>2</v>
      </c>
      <c r="D512">
        <f t="shared" si="26"/>
        <v>4</v>
      </c>
      <c r="E512">
        <v>930</v>
      </c>
      <c r="F512" t="s">
        <v>26</v>
      </c>
      <c r="G512">
        <v>10</v>
      </c>
      <c r="H512" t="str">
        <f>VLOOKUP(E512,Vlookup!$A$2:$B$251,2,TRUE)</f>
        <v>10m</v>
      </c>
    </row>
    <row r="513" spans="1:8" x14ac:dyDescent="0.25">
      <c r="A513">
        <f t="shared" si="24"/>
        <v>4</v>
      </c>
      <c r="B513" t="str">
        <f t="shared" si="25"/>
        <v>N</v>
      </c>
      <c r="C513">
        <f t="shared" si="26"/>
        <v>2</v>
      </c>
      <c r="D513">
        <f t="shared" si="26"/>
        <v>4</v>
      </c>
      <c r="E513">
        <v>930</v>
      </c>
      <c r="F513" t="s">
        <v>15</v>
      </c>
      <c r="G513">
        <v>20</v>
      </c>
      <c r="H513" t="str">
        <f>VLOOKUP(E513,Vlookup!$A$2:$B$251,2,TRUE)</f>
        <v>10m</v>
      </c>
    </row>
    <row r="514" spans="1:8" x14ac:dyDescent="0.25">
      <c r="A514">
        <f t="shared" si="24"/>
        <v>4</v>
      </c>
      <c r="B514" t="str">
        <f t="shared" si="25"/>
        <v>N</v>
      </c>
      <c r="C514">
        <f t="shared" si="26"/>
        <v>2</v>
      </c>
      <c r="D514">
        <f t="shared" si="26"/>
        <v>4</v>
      </c>
      <c r="E514">
        <v>1040</v>
      </c>
      <c r="F514" t="str">
        <f t="shared" si="27"/>
        <v>DRASUB</v>
      </c>
      <c r="G514">
        <v>10</v>
      </c>
      <c r="H514" t="str">
        <f>VLOOKUP(E514,Vlookup!$A$2:$B$251,2,TRUE)</f>
        <v>15m</v>
      </c>
    </row>
    <row r="515" spans="1:8" x14ac:dyDescent="0.25">
      <c r="A515">
        <f t="shared" si="24"/>
        <v>4</v>
      </c>
      <c r="B515" t="str">
        <f t="shared" si="25"/>
        <v>N</v>
      </c>
      <c r="C515">
        <f t="shared" si="26"/>
        <v>2</v>
      </c>
      <c r="D515">
        <f t="shared" si="26"/>
        <v>4</v>
      </c>
      <c r="E515">
        <v>1160</v>
      </c>
      <c r="F515" t="str">
        <f t="shared" si="27"/>
        <v>DRASUB</v>
      </c>
      <c r="G515">
        <v>50</v>
      </c>
      <c r="H515" t="str">
        <f>VLOOKUP(E515,Vlookup!$A$2:$B$251,2,TRUE)</f>
        <v>15m</v>
      </c>
    </row>
    <row r="516" spans="1:8" x14ac:dyDescent="0.25">
      <c r="A516">
        <f t="shared" ref="A516:A579" si="28">A515</f>
        <v>4</v>
      </c>
      <c r="B516" t="str">
        <f t="shared" ref="B516:B579" si="29">B515</f>
        <v>N</v>
      </c>
      <c r="C516">
        <f t="shared" ref="C516:D579" si="30">C515</f>
        <v>2</v>
      </c>
      <c r="D516">
        <f t="shared" si="30"/>
        <v>4</v>
      </c>
      <c r="E516">
        <v>1280</v>
      </c>
      <c r="F516" t="str">
        <f t="shared" si="27"/>
        <v>DRASUB</v>
      </c>
      <c r="G516">
        <v>20</v>
      </c>
      <c r="H516" t="str">
        <f>VLOOKUP(E516,Vlookup!$A$2:$B$251,2,TRUE)</f>
        <v>15m</v>
      </c>
    </row>
    <row r="517" spans="1:8" hidden="1" x14ac:dyDescent="0.25">
      <c r="A517">
        <f t="shared" si="28"/>
        <v>4</v>
      </c>
      <c r="B517" t="str">
        <f t="shared" si="29"/>
        <v>N</v>
      </c>
      <c r="C517">
        <f t="shared" si="30"/>
        <v>2</v>
      </c>
      <c r="D517">
        <f t="shared" si="30"/>
        <v>4</v>
      </c>
      <c r="E517">
        <v>1280</v>
      </c>
      <c r="F517" t="s">
        <v>17</v>
      </c>
      <c r="G517">
        <v>1</v>
      </c>
      <c r="H517" t="str">
        <f>VLOOKUP(E517,Vlookup!$A$2:$B$251,2,TRUE)</f>
        <v>15m</v>
      </c>
    </row>
    <row r="518" spans="1:8" hidden="1" x14ac:dyDescent="0.25">
      <c r="A518">
        <f t="shared" si="28"/>
        <v>4</v>
      </c>
      <c r="B518" t="str">
        <f t="shared" si="29"/>
        <v>N</v>
      </c>
      <c r="C518">
        <f t="shared" si="30"/>
        <v>2</v>
      </c>
      <c r="D518">
        <f t="shared" si="30"/>
        <v>4</v>
      </c>
      <c r="E518">
        <v>1400</v>
      </c>
      <c r="F518" t="s">
        <v>26</v>
      </c>
      <c r="G518">
        <v>50</v>
      </c>
      <c r="H518" t="str">
        <f>VLOOKUP(E518,Vlookup!$A$2:$B$251,2,TRUE)</f>
        <v>15m</v>
      </c>
    </row>
    <row r="519" spans="1:8" hidden="1" x14ac:dyDescent="0.25">
      <c r="A519">
        <f t="shared" si="28"/>
        <v>4</v>
      </c>
      <c r="B519" t="str">
        <f t="shared" si="29"/>
        <v>N</v>
      </c>
      <c r="C519">
        <f t="shared" si="30"/>
        <v>2</v>
      </c>
      <c r="D519">
        <f t="shared" si="30"/>
        <v>4</v>
      </c>
      <c r="E519">
        <v>1460</v>
      </c>
      <c r="F519" t="s">
        <v>25</v>
      </c>
      <c r="G519">
        <v>2</v>
      </c>
      <c r="H519" t="str">
        <f>VLOOKUP(E519,Vlookup!$A$2:$B$251,2,TRUE)</f>
        <v>15m</v>
      </c>
    </row>
    <row r="520" spans="1:8" x14ac:dyDescent="0.25">
      <c r="A520">
        <f t="shared" si="28"/>
        <v>4</v>
      </c>
      <c r="B520" t="str">
        <f t="shared" si="29"/>
        <v>N</v>
      </c>
      <c r="C520">
        <f t="shared" si="30"/>
        <v>2</v>
      </c>
      <c r="D520">
        <f t="shared" si="30"/>
        <v>4</v>
      </c>
      <c r="E520">
        <v>1500</v>
      </c>
      <c r="F520" t="s">
        <v>15</v>
      </c>
      <c r="G520">
        <v>50</v>
      </c>
      <c r="H520" t="str">
        <f>VLOOKUP(E520,Vlookup!$A$2:$B$251,2,TRUE)</f>
        <v>15m</v>
      </c>
    </row>
    <row r="521" spans="1:8" x14ac:dyDescent="0.25">
      <c r="A521">
        <f t="shared" si="28"/>
        <v>4</v>
      </c>
      <c r="B521" t="str">
        <f t="shared" si="29"/>
        <v>N</v>
      </c>
      <c r="C521">
        <f t="shared" si="30"/>
        <v>2</v>
      </c>
      <c r="D521">
        <f t="shared" si="30"/>
        <v>4</v>
      </c>
      <c r="E521">
        <v>1730</v>
      </c>
      <c r="F521" t="str">
        <f t="shared" ref="F521:F575" si="31">F520</f>
        <v>DRASUB</v>
      </c>
      <c r="G521">
        <v>4</v>
      </c>
      <c r="H521" t="str">
        <f>VLOOKUP(E521,Vlookup!$A$2:$B$251,2,TRUE)</f>
        <v>20m</v>
      </c>
    </row>
    <row r="522" spans="1:8" hidden="1" x14ac:dyDescent="0.25">
      <c r="A522">
        <f t="shared" si="28"/>
        <v>4</v>
      </c>
      <c r="B522" t="str">
        <f t="shared" si="29"/>
        <v>N</v>
      </c>
      <c r="C522">
        <f t="shared" si="30"/>
        <v>2</v>
      </c>
      <c r="D522">
        <f t="shared" si="30"/>
        <v>4</v>
      </c>
      <c r="E522">
        <v>1740</v>
      </c>
      <c r="F522" t="s">
        <v>13</v>
      </c>
      <c r="G522">
        <v>1</v>
      </c>
      <c r="H522" t="str">
        <f>VLOOKUP(E522,Vlookup!$A$2:$B$251,2,TRUE)</f>
        <v>20m</v>
      </c>
    </row>
    <row r="523" spans="1:8" hidden="1" x14ac:dyDescent="0.25">
      <c r="A523">
        <f t="shared" si="28"/>
        <v>4</v>
      </c>
      <c r="B523" t="str">
        <f t="shared" si="29"/>
        <v>N</v>
      </c>
      <c r="C523">
        <f t="shared" si="30"/>
        <v>2</v>
      </c>
      <c r="D523">
        <f t="shared" si="30"/>
        <v>4</v>
      </c>
      <c r="E523">
        <v>1780</v>
      </c>
      <c r="F523" t="s">
        <v>26</v>
      </c>
      <c r="G523">
        <v>20</v>
      </c>
      <c r="H523" t="str">
        <f>VLOOKUP(E523,Vlookup!$A$2:$B$251,2,TRUE)</f>
        <v>20m</v>
      </c>
    </row>
    <row r="524" spans="1:8" x14ac:dyDescent="0.25">
      <c r="A524">
        <f t="shared" si="28"/>
        <v>4</v>
      </c>
      <c r="B524" t="str">
        <f t="shared" si="29"/>
        <v>N</v>
      </c>
      <c r="C524">
        <f t="shared" si="30"/>
        <v>2</v>
      </c>
      <c r="D524">
        <f t="shared" si="30"/>
        <v>4</v>
      </c>
      <c r="E524">
        <v>1960</v>
      </c>
      <c r="F524" t="s">
        <v>15</v>
      </c>
      <c r="G524">
        <v>50</v>
      </c>
      <c r="H524" t="str">
        <f>VLOOKUP(E524,Vlookup!$A$2:$B$251,2,TRUE)</f>
        <v>20m</v>
      </c>
    </row>
    <row r="525" spans="1:8" x14ac:dyDescent="0.25">
      <c r="A525">
        <f t="shared" si="28"/>
        <v>4</v>
      </c>
      <c r="B525" t="str">
        <f t="shared" si="29"/>
        <v>N</v>
      </c>
      <c r="C525">
        <f t="shared" si="30"/>
        <v>2</v>
      </c>
      <c r="D525">
        <f t="shared" si="30"/>
        <v>4</v>
      </c>
      <c r="E525">
        <v>2180</v>
      </c>
      <c r="F525" t="s">
        <v>15</v>
      </c>
      <c r="G525">
        <v>20</v>
      </c>
      <c r="H525" t="str">
        <f>VLOOKUP(E525,Vlookup!$A$2:$B$251,2,TRUE)</f>
        <v>25m</v>
      </c>
    </row>
    <row r="526" spans="1:8" x14ac:dyDescent="0.25">
      <c r="A526">
        <f t="shared" si="28"/>
        <v>4</v>
      </c>
      <c r="B526" t="str">
        <f t="shared" si="29"/>
        <v>N</v>
      </c>
      <c r="C526">
        <f t="shared" si="30"/>
        <v>2</v>
      </c>
      <c r="D526">
        <f t="shared" si="30"/>
        <v>4</v>
      </c>
      <c r="E526">
        <v>2300</v>
      </c>
      <c r="F526" t="str">
        <f t="shared" si="31"/>
        <v>DRASUB</v>
      </c>
      <c r="G526">
        <v>100</v>
      </c>
      <c r="H526" t="str">
        <f>VLOOKUP(E526,Vlookup!$A$2:$B$251,2,TRUE)</f>
        <v>25m</v>
      </c>
    </row>
    <row r="527" spans="1:8" x14ac:dyDescent="0.25">
      <c r="A527">
        <f t="shared" si="28"/>
        <v>4</v>
      </c>
      <c r="B527" t="str">
        <f t="shared" si="29"/>
        <v>N</v>
      </c>
      <c r="C527">
        <f t="shared" si="30"/>
        <v>2</v>
      </c>
      <c r="D527">
        <f t="shared" si="30"/>
        <v>4</v>
      </c>
      <c r="E527">
        <v>2480</v>
      </c>
      <c r="F527" t="str">
        <f t="shared" si="31"/>
        <v>DRASUB</v>
      </c>
      <c r="G527">
        <v>20</v>
      </c>
      <c r="H527" t="str">
        <f>VLOOKUP(E527,Vlookup!$A$2:$B$251,2,TRUE)</f>
        <v>25m</v>
      </c>
    </row>
    <row r="528" spans="1:8" x14ac:dyDescent="0.25">
      <c r="A528">
        <f t="shared" si="28"/>
        <v>4</v>
      </c>
      <c r="B528" t="str">
        <f t="shared" si="29"/>
        <v>N</v>
      </c>
      <c r="C528">
        <v>1</v>
      </c>
      <c r="D528">
        <v>1</v>
      </c>
      <c r="E528">
        <v>190</v>
      </c>
      <c r="F528" t="str">
        <f t="shared" si="31"/>
        <v>DRASUB</v>
      </c>
      <c r="G528">
        <v>20</v>
      </c>
      <c r="H528" t="str">
        <f>VLOOKUP(E528,Vlookup!$A$2:$B$251,2,TRUE)</f>
        <v>05m</v>
      </c>
    </row>
    <row r="529" spans="1:8" x14ac:dyDescent="0.25">
      <c r="A529">
        <f t="shared" si="28"/>
        <v>4</v>
      </c>
      <c r="B529" t="str">
        <f t="shared" si="29"/>
        <v>N</v>
      </c>
      <c r="C529">
        <f t="shared" si="30"/>
        <v>1</v>
      </c>
      <c r="D529">
        <f t="shared" si="30"/>
        <v>1</v>
      </c>
      <c r="E529">
        <v>430</v>
      </c>
      <c r="F529" t="str">
        <f t="shared" si="31"/>
        <v>DRASUB</v>
      </c>
      <c r="G529">
        <v>50</v>
      </c>
      <c r="H529" t="str">
        <f>VLOOKUP(E529,Vlookup!$A$2:$B$251,2,TRUE)</f>
        <v>05m</v>
      </c>
    </row>
    <row r="530" spans="1:8" x14ac:dyDescent="0.25">
      <c r="A530">
        <f t="shared" si="28"/>
        <v>4</v>
      </c>
      <c r="B530" t="str">
        <f t="shared" si="29"/>
        <v>N</v>
      </c>
      <c r="C530">
        <f t="shared" si="30"/>
        <v>1</v>
      </c>
      <c r="D530">
        <f t="shared" si="30"/>
        <v>1</v>
      </c>
      <c r="E530">
        <v>480</v>
      </c>
      <c r="F530" t="str">
        <f t="shared" si="31"/>
        <v>DRASUB</v>
      </c>
      <c r="G530">
        <v>100</v>
      </c>
      <c r="H530" t="str">
        <f>VLOOKUP(E530,Vlookup!$A$2:$B$251,2,TRUE)</f>
        <v>05m</v>
      </c>
    </row>
    <row r="531" spans="1:8" hidden="1" x14ac:dyDescent="0.25">
      <c r="A531">
        <f t="shared" si="28"/>
        <v>4</v>
      </c>
      <c r="B531" t="str">
        <f t="shared" si="29"/>
        <v>N</v>
      </c>
      <c r="C531">
        <f t="shared" si="30"/>
        <v>1</v>
      </c>
      <c r="D531">
        <f t="shared" si="30"/>
        <v>1</v>
      </c>
      <c r="E531">
        <v>610</v>
      </c>
      <c r="F531" t="s">
        <v>25</v>
      </c>
      <c r="G531">
        <v>2</v>
      </c>
      <c r="H531" t="str">
        <f>VLOOKUP(E531,Vlookup!$A$2:$B$251,2,TRUE)</f>
        <v>10m</v>
      </c>
    </row>
    <row r="532" spans="1:8" x14ac:dyDescent="0.25">
      <c r="A532">
        <f t="shared" si="28"/>
        <v>4</v>
      </c>
      <c r="B532" t="str">
        <f t="shared" si="29"/>
        <v>N</v>
      </c>
      <c r="C532">
        <f t="shared" si="30"/>
        <v>1</v>
      </c>
      <c r="D532">
        <f t="shared" si="30"/>
        <v>1</v>
      </c>
      <c r="E532">
        <v>690</v>
      </c>
      <c r="F532" t="s">
        <v>15</v>
      </c>
      <c r="G532">
        <v>20</v>
      </c>
      <c r="H532" t="str">
        <f>VLOOKUP(E532,Vlookup!$A$2:$B$251,2,TRUE)</f>
        <v>10m</v>
      </c>
    </row>
    <row r="533" spans="1:8" x14ac:dyDescent="0.25">
      <c r="A533">
        <f t="shared" si="28"/>
        <v>4</v>
      </c>
      <c r="B533" t="str">
        <f t="shared" si="29"/>
        <v>N</v>
      </c>
      <c r="C533">
        <f t="shared" si="30"/>
        <v>1</v>
      </c>
      <c r="D533">
        <f t="shared" si="30"/>
        <v>1</v>
      </c>
      <c r="E533">
        <v>840</v>
      </c>
      <c r="F533" t="str">
        <f t="shared" si="31"/>
        <v>DRASUB</v>
      </c>
      <c r="G533">
        <v>10</v>
      </c>
      <c r="H533" t="str">
        <f>VLOOKUP(E533,Vlookup!$A$2:$B$251,2,TRUE)</f>
        <v>10m</v>
      </c>
    </row>
    <row r="534" spans="1:8" x14ac:dyDescent="0.25">
      <c r="A534">
        <f t="shared" si="28"/>
        <v>4</v>
      </c>
      <c r="B534" t="str">
        <f t="shared" si="29"/>
        <v>N</v>
      </c>
      <c r="C534">
        <f t="shared" si="30"/>
        <v>1</v>
      </c>
      <c r="D534">
        <f t="shared" si="30"/>
        <v>1</v>
      </c>
      <c r="E534">
        <v>920</v>
      </c>
      <c r="F534" t="str">
        <f t="shared" si="31"/>
        <v>DRASUB</v>
      </c>
      <c r="G534">
        <v>50</v>
      </c>
      <c r="H534" t="str">
        <f>VLOOKUP(E534,Vlookup!$A$2:$B$251,2,TRUE)</f>
        <v>10m</v>
      </c>
    </row>
    <row r="535" spans="1:8" hidden="1" x14ac:dyDescent="0.25">
      <c r="A535">
        <f t="shared" si="28"/>
        <v>4</v>
      </c>
      <c r="B535" t="str">
        <f t="shared" si="29"/>
        <v>N</v>
      </c>
      <c r="C535">
        <f t="shared" si="30"/>
        <v>1</v>
      </c>
      <c r="D535">
        <f t="shared" si="30"/>
        <v>1</v>
      </c>
      <c r="E535">
        <v>1180</v>
      </c>
      <c r="F535" t="s">
        <v>25</v>
      </c>
      <c r="G535">
        <v>4</v>
      </c>
      <c r="H535" t="str">
        <f>VLOOKUP(E535,Vlookup!$A$2:$B$251,2,TRUE)</f>
        <v>15m</v>
      </c>
    </row>
    <row r="536" spans="1:8" x14ac:dyDescent="0.25">
      <c r="A536">
        <f t="shared" si="28"/>
        <v>4</v>
      </c>
      <c r="B536" t="str">
        <f t="shared" si="29"/>
        <v>N</v>
      </c>
      <c r="C536">
        <f t="shared" si="30"/>
        <v>1</v>
      </c>
      <c r="D536">
        <f t="shared" si="30"/>
        <v>1</v>
      </c>
      <c r="E536">
        <v>1360</v>
      </c>
      <c r="F536" t="s">
        <v>15</v>
      </c>
      <c r="G536">
        <v>3</v>
      </c>
      <c r="H536" t="str">
        <f>VLOOKUP(E536,Vlookup!$A$2:$B$251,2,TRUE)</f>
        <v>15m</v>
      </c>
    </row>
    <row r="537" spans="1:8" x14ac:dyDescent="0.25">
      <c r="A537">
        <f t="shared" si="28"/>
        <v>4</v>
      </c>
      <c r="B537" t="str">
        <f t="shared" si="29"/>
        <v>N</v>
      </c>
      <c r="C537">
        <f t="shared" si="30"/>
        <v>1</v>
      </c>
      <c r="D537">
        <f t="shared" si="30"/>
        <v>1</v>
      </c>
      <c r="E537">
        <v>1810</v>
      </c>
      <c r="F537" t="str">
        <f t="shared" si="31"/>
        <v>DRASUB</v>
      </c>
      <c r="G537">
        <v>50</v>
      </c>
      <c r="H537" t="str">
        <f>VLOOKUP(E537,Vlookup!$A$2:$B$251,2,TRUE)</f>
        <v>20m</v>
      </c>
    </row>
    <row r="538" spans="1:8" hidden="1" x14ac:dyDescent="0.25">
      <c r="A538">
        <f t="shared" si="28"/>
        <v>4</v>
      </c>
      <c r="B538" t="str">
        <f t="shared" si="29"/>
        <v>N</v>
      </c>
      <c r="C538">
        <f t="shared" si="30"/>
        <v>1</v>
      </c>
      <c r="D538">
        <f t="shared" si="30"/>
        <v>1</v>
      </c>
      <c r="E538">
        <v>1810</v>
      </c>
      <c r="F538" t="s">
        <v>25</v>
      </c>
      <c r="G538">
        <v>10</v>
      </c>
      <c r="H538" t="str">
        <f>VLOOKUP(E538,Vlookup!$A$2:$B$251,2,TRUE)</f>
        <v>20m</v>
      </c>
    </row>
    <row r="539" spans="1:8" x14ac:dyDescent="0.25">
      <c r="A539">
        <f t="shared" si="28"/>
        <v>4</v>
      </c>
      <c r="B539" t="str">
        <f t="shared" si="29"/>
        <v>N</v>
      </c>
      <c r="C539">
        <f t="shared" si="30"/>
        <v>1</v>
      </c>
      <c r="D539">
        <f t="shared" si="30"/>
        <v>1</v>
      </c>
      <c r="E539">
        <v>1900</v>
      </c>
      <c r="F539" t="s">
        <v>15</v>
      </c>
      <c r="G539">
        <v>20</v>
      </c>
      <c r="H539" t="str">
        <f>VLOOKUP(E539,Vlookup!$A$2:$B$251,2,TRUE)</f>
        <v>20m</v>
      </c>
    </row>
    <row r="540" spans="1:8" x14ac:dyDescent="0.25">
      <c r="A540">
        <f t="shared" si="28"/>
        <v>4</v>
      </c>
      <c r="B540" t="str">
        <f t="shared" si="29"/>
        <v>N</v>
      </c>
      <c r="C540">
        <f t="shared" si="30"/>
        <v>1</v>
      </c>
      <c r="D540">
        <f t="shared" si="30"/>
        <v>1</v>
      </c>
      <c r="E540">
        <v>2000</v>
      </c>
      <c r="F540" t="str">
        <f t="shared" si="31"/>
        <v>DRASUB</v>
      </c>
      <c r="G540">
        <v>10</v>
      </c>
      <c r="H540" t="str">
        <f>VLOOKUP(E540,Vlookup!$A$2:$B$251,2,TRUE)</f>
        <v>20m</v>
      </c>
    </row>
    <row r="541" spans="1:8" hidden="1" x14ac:dyDescent="0.25">
      <c r="A541">
        <f t="shared" si="28"/>
        <v>4</v>
      </c>
      <c r="B541" t="str">
        <f t="shared" si="29"/>
        <v>N</v>
      </c>
      <c r="C541">
        <f t="shared" si="30"/>
        <v>1</v>
      </c>
      <c r="D541">
        <f t="shared" si="30"/>
        <v>1</v>
      </c>
      <c r="E541">
        <v>2140</v>
      </c>
      <c r="F541" t="s">
        <v>25</v>
      </c>
      <c r="G541">
        <v>2</v>
      </c>
      <c r="H541" t="str">
        <f>VLOOKUP(E541,Vlookup!$A$2:$B$251,2,TRUE)</f>
        <v>25m</v>
      </c>
    </row>
    <row r="542" spans="1:8" x14ac:dyDescent="0.25">
      <c r="A542">
        <f t="shared" si="28"/>
        <v>4</v>
      </c>
      <c r="B542" t="str">
        <f t="shared" si="29"/>
        <v>N</v>
      </c>
      <c r="C542">
        <f t="shared" si="30"/>
        <v>1</v>
      </c>
      <c r="D542">
        <f t="shared" si="30"/>
        <v>1</v>
      </c>
      <c r="E542">
        <v>2210</v>
      </c>
      <c r="F542" t="s">
        <v>15</v>
      </c>
      <c r="G542">
        <v>20</v>
      </c>
      <c r="H542" t="str">
        <f>VLOOKUP(E542,Vlookup!$A$2:$B$251,2,TRUE)</f>
        <v>25m</v>
      </c>
    </row>
    <row r="543" spans="1:8" x14ac:dyDescent="0.25">
      <c r="A543">
        <f t="shared" si="28"/>
        <v>4</v>
      </c>
      <c r="B543" t="str">
        <f t="shared" si="29"/>
        <v>N</v>
      </c>
      <c r="C543">
        <f t="shared" si="30"/>
        <v>1</v>
      </c>
      <c r="D543">
        <f t="shared" si="30"/>
        <v>1</v>
      </c>
      <c r="E543">
        <v>2420</v>
      </c>
      <c r="F543" t="str">
        <f t="shared" si="31"/>
        <v>DRASUB</v>
      </c>
      <c r="G543">
        <v>1000</v>
      </c>
      <c r="H543" t="str">
        <f>VLOOKUP(E543,Vlookup!$A$2:$B$251,2,TRUE)</f>
        <v>25m</v>
      </c>
    </row>
    <row r="544" spans="1:8" x14ac:dyDescent="0.25">
      <c r="A544">
        <f t="shared" si="28"/>
        <v>4</v>
      </c>
      <c r="B544" t="str">
        <f t="shared" si="29"/>
        <v>N</v>
      </c>
      <c r="C544">
        <f t="shared" si="30"/>
        <v>1</v>
      </c>
      <c r="D544">
        <v>2</v>
      </c>
      <c r="E544">
        <v>40</v>
      </c>
      <c r="F544" t="str">
        <f t="shared" si="31"/>
        <v>DRASUB</v>
      </c>
      <c r="G544">
        <v>50</v>
      </c>
      <c r="H544" t="str">
        <f>VLOOKUP(E544,Vlookup!$A$2:$B$251,2,TRUE)</f>
        <v>01m</v>
      </c>
    </row>
    <row r="545" spans="1:8" x14ac:dyDescent="0.25">
      <c r="A545">
        <f t="shared" si="28"/>
        <v>4</v>
      </c>
      <c r="B545" t="str">
        <f t="shared" si="29"/>
        <v>N</v>
      </c>
      <c r="C545">
        <f t="shared" si="30"/>
        <v>1</v>
      </c>
      <c r="D545">
        <f t="shared" si="30"/>
        <v>2</v>
      </c>
      <c r="E545">
        <v>300</v>
      </c>
      <c r="F545" t="str">
        <f t="shared" si="31"/>
        <v>DRASUB</v>
      </c>
      <c r="G545">
        <v>20</v>
      </c>
      <c r="H545" t="str">
        <f>VLOOKUP(E545,Vlookup!$A$2:$B$251,2,TRUE)</f>
        <v>05m</v>
      </c>
    </row>
    <row r="546" spans="1:8" x14ac:dyDescent="0.25">
      <c r="A546">
        <f t="shared" si="28"/>
        <v>4</v>
      </c>
      <c r="B546" t="str">
        <f t="shared" si="29"/>
        <v>N</v>
      </c>
      <c r="C546">
        <f t="shared" si="30"/>
        <v>1</v>
      </c>
      <c r="D546">
        <f t="shared" si="30"/>
        <v>2</v>
      </c>
      <c r="E546">
        <v>440</v>
      </c>
      <c r="F546" t="str">
        <f t="shared" si="31"/>
        <v>DRASUB</v>
      </c>
      <c r="G546">
        <v>20</v>
      </c>
      <c r="H546" t="str">
        <f>VLOOKUP(E546,Vlookup!$A$2:$B$251,2,TRUE)</f>
        <v>05m</v>
      </c>
    </row>
    <row r="547" spans="1:8" x14ac:dyDescent="0.25">
      <c r="A547">
        <f t="shared" si="28"/>
        <v>4</v>
      </c>
      <c r="B547" t="str">
        <f t="shared" si="29"/>
        <v>N</v>
      </c>
      <c r="C547">
        <f t="shared" si="30"/>
        <v>1</v>
      </c>
      <c r="D547">
        <f t="shared" si="30"/>
        <v>2</v>
      </c>
      <c r="E547">
        <v>540</v>
      </c>
      <c r="F547" t="str">
        <f t="shared" si="31"/>
        <v>DRASUB</v>
      </c>
      <c r="G547">
        <v>50</v>
      </c>
      <c r="H547" t="str">
        <f>VLOOKUP(E547,Vlookup!$A$2:$B$251,2,TRUE)</f>
        <v>10m</v>
      </c>
    </row>
    <row r="548" spans="1:8" x14ac:dyDescent="0.25">
      <c r="A548">
        <f t="shared" si="28"/>
        <v>4</v>
      </c>
      <c r="B548" t="str">
        <f t="shared" si="29"/>
        <v>N</v>
      </c>
      <c r="C548">
        <f t="shared" si="30"/>
        <v>1</v>
      </c>
      <c r="D548">
        <f t="shared" si="30"/>
        <v>2</v>
      </c>
      <c r="E548">
        <v>1040</v>
      </c>
      <c r="F548" t="str">
        <f t="shared" si="31"/>
        <v>DRASUB</v>
      </c>
      <c r="G548">
        <v>100</v>
      </c>
      <c r="H548" t="str">
        <f>VLOOKUP(E548,Vlookup!$A$2:$B$251,2,TRUE)</f>
        <v>15m</v>
      </c>
    </row>
    <row r="549" spans="1:8" x14ac:dyDescent="0.25">
      <c r="A549">
        <f t="shared" si="28"/>
        <v>4</v>
      </c>
      <c r="B549" t="str">
        <f t="shared" si="29"/>
        <v>N</v>
      </c>
      <c r="C549">
        <f t="shared" si="30"/>
        <v>1</v>
      </c>
      <c r="D549">
        <f t="shared" si="30"/>
        <v>2</v>
      </c>
      <c r="E549">
        <v>1140</v>
      </c>
      <c r="F549" t="str">
        <f t="shared" si="31"/>
        <v>DRASUB</v>
      </c>
      <c r="G549">
        <v>20</v>
      </c>
      <c r="H549" t="str">
        <f>VLOOKUP(E549,Vlookup!$A$2:$B$251,2,TRUE)</f>
        <v>15m</v>
      </c>
    </row>
    <row r="550" spans="1:8" hidden="1" x14ac:dyDescent="0.25">
      <c r="A550">
        <f t="shared" si="28"/>
        <v>4</v>
      </c>
      <c r="B550" t="str">
        <f t="shared" si="29"/>
        <v>N</v>
      </c>
      <c r="C550">
        <f t="shared" si="30"/>
        <v>1</v>
      </c>
      <c r="D550">
        <f t="shared" si="30"/>
        <v>2</v>
      </c>
      <c r="E550">
        <v>1210</v>
      </c>
      <c r="F550" t="s">
        <v>25</v>
      </c>
      <c r="G550">
        <v>3</v>
      </c>
      <c r="H550" t="str">
        <f>VLOOKUP(E550,Vlookup!$A$2:$B$251,2,TRUE)</f>
        <v>15m</v>
      </c>
    </row>
    <row r="551" spans="1:8" x14ac:dyDescent="0.25">
      <c r="A551">
        <f t="shared" si="28"/>
        <v>4</v>
      </c>
      <c r="B551" t="str">
        <f t="shared" si="29"/>
        <v>N</v>
      </c>
      <c r="C551">
        <f t="shared" si="30"/>
        <v>1</v>
      </c>
      <c r="D551">
        <f t="shared" si="30"/>
        <v>2</v>
      </c>
      <c r="E551">
        <v>1300</v>
      </c>
      <c r="F551" t="s">
        <v>15</v>
      </c>
      <c r="G551">
        <v>1</v>
      </c>
      <c r="H551" t="str">
        <f>VLOOKUP(E551,Vlookup!$A$2:$B$251,2,TRUE)</f>
        <v>15m</v>
      </c>
    </row>
    <row r="552" spans="1:8" hidden="1" x14ac:dyDescent="0.25">
      <c r="A552">
        <f t="shared" si="28"/>
        <v>4</v>
      </c>
      <c r="B552" t="str">
        <f t="shared" si="29"/>
        <v>N</v>
      </c>
      <c r="C552">
        <f t="shared" si="30"/>
        <v>1</v>
      </c>
      <c r="D552">
        <f t="shared" si="30"/>
        <v>2</v>
      </c>
      <c r="E552">
        <v>1400</v>
      </c>
      <c r="F552" t="s">
        <v>26</v>
      </c>
      <c r="G552">
        <v>1</v>
      </c>
      <c r="H552" t="str">
        <f>VLOOKUP(E552,Vlookup!$A$2:$B$251,2,TRUE)</f>
        <v>15m</v>
      </c>
    </row>
    <row r="553" spans="1:8" x14ac:dyDescent="0.25">
      <c r="A553">
        <f t="shared" si="28"/>
        <v>4</v>
      </c>
      <c r="B553" t="str">
        <f t="shared" si="29"/>
        <v>N</v>
      </c>
      <c r="C553">
        <f t="shared" si="30"/>
        <v>1</v>
      </c>
      <c r="D553">
        <f t="shared" si="30"/>
        <v>2</v>
      </c>
      <c r="E553">
        <v>1700</v>
      </c>
      <c r="F553" t="s">
        <v>15</v>
      </c>
      <c r="G553">
        <v>20</v>
      </c>
      <c r="H553" t="str">
        <f>VLOOKUP(E553,Vlookup!$A$2:$B$251,2,TRUE)</f>
        <v>20m</v>
      </c>
    </row>
    <row r="554" spans="1:8" x14ac:dyDescent="0.25">
      <c r="A554">
        <f t="shared" si="28"/>
        <v>4</v>
      </c>
      <c r="B554" t="str">
        <f t="shared" si="29"/>
        <v>N</v>
      </c>
      <c r="C554">
        <f t="shared" si="30"/>
        <v>1</v>
      </c>
      <c r="D554">
        <f t="shared" si="30"/>
        <v>2</v>
      </c>
      <c r="E554">
        <v>1770</v>
      </c>
      <c r="F554" t="str">
        <f t="shared" si="31"/>
        <v>DRASUB</v>
      </c>
      <c r="G554">
        <v>20</v>
      </c>
      <c r="H554" t="str">
        <f>VLOOKUP(E554,Vlookup!$A$2:$B$251,2,TRUE)</f>
        <v>20m</v>
      </c>
    </row>
    <row r="555" spans="1:8" x14ac:dyDescent="0.25">
      <c r="A555">
        <f t="shared" si="28"/>
        <v>4</v>
      </c>
      <c r="B555" t="str">
        <f t="shared" si="29"/>
        <v>N</v>
      </c>
      <c r="C555">
        <f t="shared" si="30"/>
        <v>1</v>
      </c>
      <c r="D555">
        <f t="shared" si="30"/>
        <v>2</v>
      </c>
      <c r="E555">
        <v>1960</v>
      </c>
      <c r="F555" t="str">
        <f t="shared" si="31"/>
        <v>DRASUB</v>
      </c>
      <c r="G555">
        <v>20</v>
      </c>
      <c r="H555" t="str">
        <f>VLOOKUP(E555,Vlookup!$A$2:$B$251,2,TRUE)</f>
        <v>20m</v>
      </c>
    </row>
    <row r="556" spans="1:8" x14ac:dyDescent="0.25">
      <c r="A556">
        <f t="shared" si="28"/>
        <v>4</v>
      </c>
      <c r="B556" t="str">
        <f t="shared" si="29"/>
        <v>N</v>
      </c>
      <c r="C556">
        <f t="shared" si="30"/>
        <v>1</v>
      </c>
      <c r="D556">
        <f t="shared" si="30"/>
        <v>2</v>
      </c>
      <c r="E556">
        <v>2160</v>
      </c>
      <c r="F556" t="str">
        <f t="shared" si="31"/>
        <v>DRASUB</v>
      </c>
      <c r="G556">
        <v>100</v>
      </c>
      <c r="H556" t="str">
        <f>VLOOKUP(E556,Vlookup!$A$2:$B$251,2,TRUE)</f>
        <v>25m</v>
      </c>
    </row>
    <row r="557" spans="1:8" x14ac:dyDescent="0.25">
      <c r="A557">
        <f t="shared" si="28"/>
        <v>4</v>
      </c>
      <c r="B557" t="str">
        <f t="shared" si="29"/>
        <v>N</v>
      </c>
      <c r="C557">
        <f t="shared" si="30"/>
        <v>1</v>
      </c>
      <c r="D557">
        <f t="shared" si="30"/>
        <v>2</v>
      </c>
      <c r="E557">
        <v>2310</v>
      </c>
      <c r="F557" t="str">
        <f t="shared" si="31"/>
        <v>DRASUB</v>
      </c>
      <c r="G557">
        <v>10</v>
      </c>
      <c r="H557" t="str">
        <f>VLOOKUP(E557,Vlookup!$A$2:$B$251,2,TRUE)</f>
        <v>25m</v>
      </c>
    </row>
    <row r="558" spans="1:8" x14ac:dyDescent="0.25">
      <c r="A558">
        <f t="shared" si="28"/>
        <v>4</v>
      </c>
      <c r="B558" t="str">
        <f t="shared" si="29"/>
        <v>N</v>
      </c>
      <c r="C558">
        <f t="shared" si="30"/>
        <v>1</v>
      </c>
      <c r="D558">
        <f t="shared" si="30"/>
        <v>2</v>
      </c>
      <c r="E558">
        <v>2420</v>
      </c>
      <c r="F558" t="str">
        <f t="shared" si="31"/>
        <v>DRASUB</v>
      </c>
      <c r="G558">
        <v>20</v>
      </c>
      <c r="H558" t="str">
        <f>VLOOKUP(E558,Vlookup!$A$2:$B$251,2,TRUE)</f>
        <v>25m</v>
      </c>
    </row>
    <row r="559" spans="1:8" hidden="1" x14ac:dyDescent="0.25">
      <c r="A559">
        <f t="shared" si="28"/>
        <v>4</v>
      </c>
      <c r="B559" t="str">
        <f t="shared" si="29"/>
        <v>N</v>
      </c>
      <c r="C559">
        <f t="shared" si="30"/>
        <v>1</v>
      </c>
      <c r="D559">
        <f t="shared" si="30"/>
        <v>2</v>
      </c>
      <c r="E559">
        <v>2430</v>
      </c>
      <c r="F559" t="s">
        <v>13</v>
      </c>
      <c r="G559">
        <v>1</v>
      </c>
      <c r="H559" t="str">
        <f>VLOOKUP(E559,Vlookup!$A$2:$B$251,2,TRUE)</f>
        <v>25m</v>
      </c>
    </row>
    <row r="560" spans="1:8" x14ac:dyDescent="0.25">
      <c r="A560">
        <f t="shared" si="28"/>
        <v>4</v>
      </c>
      <c r="B560" t="str">
        <f t="shared" si="29"/>
        <v>N</v>
      </c>
      <c r="C560">
        <f t="shared" si="30"/>
        <v>1</v>
      </c>
      <c r="D560">
        <v>3</v>
      </c>
      <c r="E560">
        <v>70</v>
      </c>
      <c r="F560" t="s">
        <v>15</v>
      </c>
      <c r="G560">
        <v>1000</v>
      </c>
      <c r="H560" t="str">
        <f>VLOOKUP(E560,Vlookup!$A$2:$B$251,2,TRUE)</f>
        <v>01m</v>
      </c>
    </row>
    <row r="561" spans="1:8" x14ac:dyDescent="0.25">
      <c r="A561">
        <f t="shared" si="28"/>
        <v>4</v>
      </c>
      <c r="B561" t="str">
        <f t="shared" si="29"/>
        <v>N</v>
      </c>
      <c r="C561">
        <f t="shared" si="30"/>
        <v>1</v>
      </c>
      <c r="D561">
        <f t="shared" si="30"/>
        <v>3</v>
      </c>
      <c r="E561">
        <v>220</v>
      </c>
      <c r="F561" t="str">
        <f t="shared" si="31"/>
        <v>DRASUB</v>
      </c>
      <c r="G561">
        <v>2</v>
      </c>
      <c r="H561" t="str">
        <f>VLOOKUP(E561,Vlookup!$A$2:$B$251,2,TRUE)</f>
        <v>05m</v>
      </c>
    </row>
    <row r="562" spans="1:8" hidden="1" x14ac:dyDescent="0.25">
      <c r="A562">
        <f t="shared" si="28"/>
        <v>4</v>
      </c>
      <c r="B562" t="str">
        <f t="shared" si="29"/>
        <v>N</v>
      </c>
      <c r="C562">
        <f t="shared" si="30"/>
        <v>1</v>
      </c>
      <c r="D562">
        <f t="shared" si="30"/>
        <v>3</v>
      </c>
      <c r="E562">
        <v>500</v>
      </c>
      <c r="F562" t="s">
        <v>13</v>
      </c>
      <c r="G562">
        <v>1</v>
      </c>
      <c r="H562" t="str">
        <f>VLOOKUP(E562,Vlookup!$A$2:$B$251,2,TRUE)</f>
        <v>05m</v>
      </c>
    </row>
    <row r="563" spans="1:8" x14ac:dyDescent="0.25">
      <c r="A563">
        <f t="shared" si="28"/>
        <v>4</v>
      </c>
      <c r="B563" t="str">
        <f t="shared" si="29"/>
        <v>N</v>
      </c>
      <c r="C563">
        <f t="shared" si="30"/>
        <v>1</v>
      </c>
      <c r="D563">
        <f t="shared" si="30"/>
        <v>3</v>
      </c>
      <c r="E563">
        <v>570</v>
      </c>
      <c r="F563" t="s">
        <v>15</v>
      </c>
      <c r="G563">
        <v>20</v>
      </c>
      <c r="H563" t="str">
        <f>VLOOKUP(E563,Vlookup!$A$2:$B$251,2,TRUE)</f>
        <v>10m</v>
      </c>
    </row>
    <row r="564" spans="1:8" hidden="1" x14ac:dyDescent="0.25">
      <c r="A564">
        <f t="shared" si="28"/>
        <v>4</v>
      </c>
      <c r="B564" t="str">
        <f t="shared" si="29"/>
        <v>N</v>
      </c>
      <c r="C564">
        <f t="shared" si="30"/>
        <v>1</v>
      </c>
      <c r="D564">
        <f t="shared" si="30"/>
        <v>3</v>
      </c>
      <c r="E564">
        <v>670</v>
      </c>
      <c r="F564" t="s">
        <v>26</v>
      </c>
      <c r="G564">
        <v>100</v>
      </c>
      <c r="H564" t="str">
        <f>VLOOKUP(E564,Vlookup!$A$2:$B$251,2,TRUE)</f>
        <v>10m</v>
      </c>
    </row>
    <row r="565" spans="1:8" x14ac:dyDescent="0.25">
      <c r="A565">
        <f t="shared" si="28"/>
        <v>4</v>
      </c>
      <c r="B565" t="str">
        <f t="shared" si="29"/>
        <v>N</v>
      </c>
      <c r="C565">
        <f t="shared" si="30"/>
        <v>1</v>
      </c>
      <c r="D565">
        <f t="shared" si="30"/>
        <v>3</v>
      </c>
      <c r="E565">
        <v>900</v>
      </c>
      <c r="F565" t="s">
        <v>15</v>
      </c>
      <c r="G565">
        <v>20</v>
      </c>
      <c r="H565" t="str">
        <f>VLOOKUP(E565,Vlookup!$A$2:$B$251,2,TRUE)</f>
        <v>10m</v>
      </c>
    </row>
    <row r="566" spans="1:8" x14ac:dyDescent="0.25">
      <c r="A566">
        <f t="shared" si="28"/>
        <v>4</v>
      </c>
      <c r="B566" t="str">
        <f t="shared" si="29"/>
        <v>N</v>
      </c>
      <c r="C566">
        <f t="shared" si="30"/>
        <v>1</v>
      </c>
      <c r="D566">
        <f t="shared" si="30"/>
        <v>3</v>
      </c>
      <c r="E566">
        <v>1150</v>
      </c>
      <c r="F566" t="s">
        <v>15</v>
      </c>
      <c r="G566">
        <v>20</v>
      </c>
      <c r="H566" t="str">
        <f>VLOOKUP(E566,Vlookup!$A$2:$B$251,2,TRUE)</f>
        <v>15m</v>
      </c>
    </row>
    <row r="567" spans="1:8" x14ac:dyDescent="0.25">
      <c r="A567">
        <f t="shared" si="28"/>
        <v>4</v>
      </c>
      <c r="B567" t="str">
        <f t="shared" si="29"/>
        <v>N</v>
      </c>
      <c r="C567">
        <f t="shared" si="30"/>
        <v>1</v>
      </c>
      <c r="D567">
        <f t="shared" si="30"/>
        <v>3</v>
      </c>
      <c r="E567">
        <v>1370</v>
      </c>
      <c r="F567" t="str">
        <f t="shared" si="31"/>
        <v>DRASUB</v>
      </c>
      <c r="G567">
        <v>20</v>
      </c>
      <c r="H567" t="str">
        <f>VLOOKUP(E567,Vlookup!$A$2:$B$251,2,TRUE)</f>
        <v>15m</v>
      </c>
    </row>
    <row r="568" spans="1:8" hidden="1" x14ac:dyDescent="0.25">
      <c r="A568">
        <f t="shared" si="28"/>
        <v>4</v>
      </c>
      <c r="B568" t="str">
        <f t="shared" si="29"/>
        <v>N</v>
      </c>
      <c r="C568">
        <f t="shared" si="30"/>
        <v>1</v>
      </c>
      <c r="D568">
        <f t="shared" si="30"/>
        <v>3</v>
      </c>
      <c r="E568">
        <v>1870</v>
      </c>
      <c r="F568" t="s">
        <v>26</v>
      </c>
      <c r="G568">
        <v>200</v>
      </c>
      <c r="H568" t="str">
        <f>VLOOKUP(E568,Vlookup!$A$2:$B$251,2,TRUE)</f>
        <v>20m</v>
      </c>
    </row>
    <row r="569" spans="1:8" x14ac:dyDescent="0.25">
      <c r="A569">
        <f t="shared" si="28"/>
        <v>4</v>
      </c>
      <c r="B569" t="str">
        <f t="shared" si="29"/>
        <v>N</v>
      </c>
      <c r="C569">
        <f t="shared" si="30"/>
        <v>1</v>
      </c>
      <c r="D569">
        <f t="shared" si="30"/>
        <v>3</v>
      </c>
      <c r="E569">
        <v>2080</v>
      </c>
      <c r="F569" t="s">
        <v>15</v>
      </c>
      <c r="G569">
        <v>5</v>
      </c>
      <c r="H569" t="str">
        <f>VLOOKUP(E569,Vlookup!$A$2:$B$251,2,TRUE)</f>
        <v>25m</v>
      </c>
    </row>
    <row r="570" spans="1:8" hidden="1" x14ac:dyDescent="0.25">
      <c r="A570">
        <f t="shared" si="28"/>
        <v>4</v>
      </c>
      <c r="B570" t="str">
        <f t="shared" si="29"/>
        <v>N</v>
      </c>
      <c r="C570">
        <f t="shared" si="30"/>
        <v>1</v>
      </c>
      <c r="D570">
        <f t="shared" si="30"/>
        <v>3</v>
      </c>
      <c r="E570">
        <v>2130</v>
      </c>
      <c r="F570" t="s">
        <v>26</v>
      </c>
      <c r="G570">
        <v>20</v>
      </c>
      <c r="H570" t="str">
        <f>VLOOKUP(E570,Vlookup!$A$2:$B$251,2,TRUE)</f>
        <v>25m</v>
      </c>
    </row>
    <row r="571" spans="1:8" x14ac:dyDescent="0.25">
      <c r="A571">
        <f t="shared" si="28"/>
        <v>4</v>
      </c>
      <c r="B571" t="str">
        <f t="shared" si="29"/>
        <v>N</v>
      </c>
      <c r="C571">
        <f t="shared" si="30"/>
        <v>1</v>
      </c>
      <c r="D571">
        <v>4</v>
      </c>
      <c r="E571">
        <v>80</v>
      </c>
      <c r="F571" t="s">
        <v>15</v>
      </c>
      <c r="G571">
        <v>100</v>
      </c>
      <c r="H571" t="str">
        <f>VLOOKUP(E571,Vlookup!$A$2:$B$251,2,TRUE)</f>
        <v>01m</v>
      </c>
    </row>
    <row r="572" spans="1:8" x14ac:dyDescent="0.25">
      <c r="A572">
        <f t="shared" si="28"/>
        <v>4</v>
      </c>
      <c r="B572" t="str">
        <f t="shared" si="29"/>
        <v>N</v>
      </c>
      <c r="C572">
        <f t="shared" si="30"/>
        <v>1</v>
      </c>
      <c r="D572">
        <f t="shared" si="30"/>
        <v>4</v>
      </c>
      <c r="E572">
        <v>200</v>
      </c>
      <c r="F572" t="str">
        <f t="shared" si="31"/>
        <v>DRASUB</v>
      </c>
      <c r="G572">
        <v>100</v>
      </c>
      <c r="H572" t="str">
        <f>VLOOKUP(E572,Vlookup!$A$2:$B$251,2,TRUE)</f>
        <v>05m</v>
      </c>
    </row>
    <row r="573" spans="1:8" x14ac:dyDescent="0.25">
      <c r="A573">
        <f t="shared" si="28"/>
        <v>4</v>
      </c>
      <c r="B573" t="str">
        <f t="shared" si="29"/>
        <v>N</v>
      </c>
      <c r="C573">
        <f t="shared" si="30"/>
        <v>1</v>
      </c>
      <c r="D573">
        <f t="shared" si="30"/>
        <v>4</v>
      </c>
      <c r="E573">
        <v>290</v>
      </c>
      <c r="F573" t="str">
        <f t="shared" si="31"/>
        <v>DRASUB</v>
      </c>
      <c r="G573">
        <v>100</v>
      </c>
      <c r="H573" t="str">
        <f>VLOOKUP(E573,Vlookup!$A$2:$B$251,2,TRUE)</f>
        <v>05m</v>
      </c>
    </row>
    <row r="574" spans="1:8" x14ac:dyDescent="0.25">
      <c r="A574">
        <f t="shared" si="28"/>
        <v>4</v>
      </c>
      <c r="B574" t="str">
        <f t="shared" si="29"/>
        <v>N</v>
      </c>
      <c r="C574">
        <f t="shared" si="30"/>
        <v>1</v>
      </c>
      <c r="D574">
        <f t="shared" si="30"/>
        <v>4</v>
      </c>
      <c r="E574">
        <v>350</v>
      </c>
      <c r="F574" t="str">
        <f t="shared" si="31"/>
        <v>DRASUB</v>
      </c>
      <c r="G574">
        <v>20</v>
      </c>
      <c r="H574" t="str">
        <f>VLOOKUP(E574,Vlookup!$A$2:$B$251,2,TRUE)</f>
        <v>05m</v>
      </c>
    </row>
    <row r="575" spans="1:8" x14ac:dyDescent="0.25">
      <c r="A575">
        <f t="shared" si="28"/>
        <v>4</v>
      </c>
      <c r="B575" t="str">
        <f t="shared" si="29"/>
        <v>N</v>
      </c>
      <c r="C575">
        <f t="shared" si="30"/>
        <v>1</v>
      </c>
      <c r="D575">
        <f t="shared" si="30"/>
        <v>4</v>
      </c>
      <c r="E575">
        <v>480</v>
      </c>
      <c r="F575" t="str">
        <f t="shared" si="31"/>
        <v>DRASUB</v>
      </c>
      <c r="G575">
        <v>50</v>
      </c>
      <c r="H575" t="str">
        <f>VLOOKUP(E575,Vlookup!$A$2:$B$251,2,TRUE)</f>
        <v>05m</v>
      </c>
    </row>
    <row r="576" spans="1:8" hidden="1" x14ac:dyDescent="0.25">
      <c r="A576">
        <f t="shared" si="28"/>
        <v>4</v>
      </c>
      <c r="B576" t="str">
        <f t="shared" si="29"/>
        <v>N</v>
      </c>
      <c r="C576">
        <f t="shared" si="30"/>
        <v>1</v>
      </c>
      <c r="D576">
        <f t="shared" si="30"/>
        <v>4</v>
      </c>
      <c r="E576">
        <v>510</v>
      </c>
      <c r="F576" t="s">
        <v>26</v>
      </c>
      <c r="G576">
        <v>20</v>
      </c>
      <c r="H576" t="str">
        <f>VLOOKUP(E576,Vlookup!$A$2:$B$251,2,TRUE)</f>
        <v>10m</v>
      </c>
    </row>
    <row r="577" spans="1:8" x14ac:dyDescent="0.25">
      <c r="A577">
        <f t="shared" si="28"/>
        <v>4</v>
      </c>
      <c r="B577" t="str">
        <f t="shared" si="29"/>
        <v>N</v>
      </c>
      <c r="C577">
        <f t="shared" si="30"/>
        <v>1</v>
      </c>
      <c r="D577">
        <f t="shared" si="30"/>
        <v>4</v>
      </c>
      <c r="E577">
        <v>820</v>
      </c>
      <c r="F577" t="s">
        <v>15</v>
      </c>
      <c r="G577">
        <v>20</v>
      </c>
      <c r="H577" t="str">
        <f>VLOOKUP(E577,Vlookup!$A$2:$B$251,2,TRUE)</f>
        <v>10m</v>
      </c>
    </row>
    <row r="578" spans="1:8" hidden="1" x14ac:dyDescent="0.25">
      <c r="A578">
        <f t="shared" si="28"/>
        <v>4</v>
      </c>
      <c r="B578" t="str">
        <f t="shared" si="29"/>
        <v>N</v>
      </c>
      <c r="C578">
        <f t="shared" si="30"/>
        <v>1</v>
      </c>
      <c r="D578">
        <f t="shared" si="30"/>
        <v>4</v>
      </c>
      <c r="E578">
        <v>940</v>
      </c>
      <c r="F578" t="s">
        <v>26</v>
      </c>
      <c r="G578">
        <v>20</v>
      </c>
      <c r="H578" t="str">
        <f>VLOOKUP(E578,Vlookup!$A$2:$B$251,2,TRUE)</f>
        <v>10m</v>
      </c>
    </row>
    <row r="579" spans="1:8" x14ac:dyDescent="0.25">
      <c r="A579">
        <f t="shared" si="28"/>
        <v>4</v>
      </c>
      <c r="B579" t="str">
        <f t="shared" si="29"/>
        <v>N</v>
      </c>
      <c r="C579">
        <f t="shared" si="30"/>
        <v>1</v>
      </c>
      <c r="D579">
        <f t="shared" si="30"/>
        <v>4</v>
      </c>
      <c r="E579">
        <v>1080</v>
      </c>
      <c r="F579" t="s">
        <v>15</v>
      </c>
      <c r="G579">
        <v>10</v>
      </c>
      <c r="H579" t="str">
        <f>VLOOKUP(E579,Vlookup!$A$2:$B$251,2,TRUE)</f>
        <v>15m</v>
      </c>
    </row>
    <row r="580" spans="1:8" hidden="1" x14ac:dyDescent="0.25">
      <c r="A580">
        <f t="shared" ref="A580:A643" si="32">A579</f>
        <v>4</v>
      </c>
      <c r="B580" t="str">
        <f t="shared" ref="B580:B643" si="33">B579</f>
        <v>N</v>
      </c>
      <c r="C580">
        <f t="shared" ref="C580:D643" si="34">C579</f>
        <v>1</v>
      </c>
      <c r="D580">
        <f t="shared" si="34"/>
        <v>4</v>
      </c>
      <c r="E580">
        <v>1080</v>
      </c>
      <c r="F580" t="s">
        <v>25</v>
      </c>
      <c r="G580">
        <v>2</v>
      </c>
      <c r="H580" t="str">
        <f>VLOOKUP(E580,Vlookup!$A$2:$B$251,2,TRUE)</f>
        <v>15m</v>
      </c>
    </row>
    <row r="581" spans="1:8" x14ac:dyDescent="0.25">
      <c r="A581">
        <f t="shared" si="32"/>
        <v>4</v>
      </c>
      <c r="B581" t="str">
        <f t="shared" si="33"/>
        <v>N</v>
      </c>
      <c r="C581">
        <f t="shared" si="34"/>
        <v>1</v>
      </c>
      <c r="D581">
        <f t="shared" si="34"/>
        <v>4</v>
      </c>
      <c r="E581">
        <v>1170</v>
      </c>
      <c r="F581" t="s">
        <v>15</v>
      </c>
      <c r="G581">
        <v>50</v>
      </c>
      <c r="H581" t="str">
        <f>VLOOKUP(E581,Vlookup!$A$2:$B$251,2,TRUE)</f>
        <v>15m</v>
      </c>
    </row>
    <row r="582" spans="1:8" hidden="1" x14ac:dyDescent="0.25">
      <c r="A582">
        <f t="shared" si="32"/>
        <v>4</v>
      </c>
      <c r="B582" t="str">
        <f t="shared" si="33"/>
        <v>N</v>
      </c>
      <c r="C582">
        <f t="shared" si="34"/>
        <v>1</v>
      </c>
      <c r="D582">
        <f t="shared" si="34"/>
        <v>4</v>
      </c>
      <c r="E582">
        <v>1180</v>
      </c>
      <c r="F582" t="s">
        <v>36</v>
      </c>
      <c r="G582">
        <v>10000</v>
      </c>
      <c r="H582" t="str">
        <f>VLOOKUP(E582,Vlookup!$A$2:$B$251,2,TRUE)</f>
        <v>15m</v>
      </c>
    </row>
    <row r="583" spans="1:8" x14ac:dyDescent="0.25">
      <c r="A583">
        <f t="shared" si="32"/>
        <v>4</v>
      </c>
      <c r="B583" t="str">
        <f t="shared" si="33"/>
        <v>N</v>
      </c>
      <c r="C583">
        <f t="shared" si="34"/>
        <v>1</v>
      </c>
      <c r="D583">
        <f t="shared" si="34"/>
        <v>4</v>
      </c>
      <c r="E583">
        <v>1350</v>
      </c>
      <c r="F583" t="s">
        <v>15</v>
      </c>
      <c r="G583">
        <v>10</v>
      </c>
      <c r="H583" t="str">
        <f>VLOOKUP(E583,Vlookup!$A$2:$B$251,2,TRUE)</f>
        <v>15m</v>
      </c>
    </row>
    <row r="584" spans="1:8" x14ac:dyDescent="0.25">
      <c r="A584">
        <f t="shared" si="32"/>
        <v>4</v>
      </c>
      <c r="B584" t="str">
        <f t="shared" si="33"/>
        <v>N</v>
      </c>
      <c r="C584">
        <f t="shared" si="34"/>
        <v>1</v>
      </c>
      <c r="D584">
        <f t="shared" si="34"/>
        <v>4</v>
      </c>
      <c r="E584">
        <v>1400</v>
      </c>
      <c r="F584" t="str">
        <f>F583</f>
        <v>DRASUB</v>
      </c>
      <c r="G584">
        <v>20</v>
      </c>
      <c r="H584" t="str">
        <f>VLOOKUP(E584,Vlookup!$A$2:$B$251,2,TRUE)</f>
        <v>15m</v>
      </c>
    </row>
    <row r="585" spans="1:8" x14ac:dyDescent="0.25">
      <c r="A585">
        <f t="shared" si="32"/>
        <v>4</v>
      </c>
      <c r="B585" t="str">
        <f t="shared" si="33"/>
        <v>N</v>
      </c>
      <c r="C585">
        <f t="shared" si="34"/>
        <v>1</v>
      </c>
      <c r="D585">
        <f t="shared" si="34"/>
        <v>4</v>
      </c>
      <c r="E585">
        <v>1570</v>
      </c>
      <c r="F585" t="str">
        <f>F584</f>
        <v>DRASUB</v>
      </c>
      <c r="G585">
        <v>50</v>
      </c>
      <c r="H585" t="str">
        <f>VLOOKUP(E585,Vlookup!$A$2:$B$251,2,TRUE)</f>
        <v>20m</v>
      </c>
    </row>
    <row r="586" spans="1:8" hidden="1" x14ac:dyDescent="0.25">
      <c r="A586">
        <f t="shared" si="32"/>
        <v>4</v>
      </c>
      <c r="B586" t="str">
        <f t="shared" si="33"/>
        <v>N</v>
      </c>
      <c r="C586">
        <f t="shared" si="34"/>
        <v>1</v>
      </c>
      <c r="D586">
        <f t="shared" si="34"/>
        <v>4</v>
      </c>
      <c r="E586">
        <v>1580</v>
      </c>
      <c r="F586" t="s">
        <v>26</v>
      </c>
      <c r="G586">
        <v>100</v>
      </c>
      <c r="H586" t="str">
        <f>VLOOKUP(E586,Vlookup!$A$2:$B$251,2,TRUE)</f>
        <v>20m</v>
      </c>
    </row>
    <row r="587" spans="1:8" hidden="1" x14ac:dyDescent="0.25">
      <c r="A587">
        <f t="shared" si="32"/>
        <v>4</v>
      </c>
      <c r="B587" t="str">
        <f t="shared" si="33"/>
        <v>N</v>
      </c>
      <c r="C587">
        <f t="shared" si="34"/>
        <v>1</v>
      </c>
      <c r="D587">
        <f t="shared" si="34"/>
        <v>4</v>
      </c>
      <c r="E587">
        <v>1720</v>
      </c>
      <c r="F587" t="str">
        <f>F586</f>
        <v>OZOVAU</v>
      </c>
      <c r="G587">
        <v>1000</v>
      </c>
      <c r="H587" t="str">
        <f>VLOOKUP(E587,Vlookup!$A$2:$B$251,2,TRUE)</f>
        <v>20m</v>
      </c>
    </row>
    <row r="588" spans="1:8" x14ac:dyDescent="0.25">
      <c r="A588">
        <f t="shared" si="32"/>
        <v>4</v>
      </c>
      <c r="B588" t="str">
        <f t="shared" si="33"/>
        <v>N</v>
      </c>
      <c r="C588">
        <f t="shared" si="34"/>
        <v>1</v>
      </c>
      <c r="D588">
        <f t="shared" si="34"/>
        <v>4</v>
      </c>
      <c r="E588">
        <v>1850</v>
      </c>
      <c r="F588" t="s">
        <v>15</v>
      </c>
      <c r="G588">
        <v>20</v>
      </c>
      <c r="H588" t="str">
        <f>VLOOKUP(E588,Vlookup!$A$2:$B$251,2,TRUE)</f>
        <v>20m</v>
      </c>
    </row>
    <row r="589" spans="1:8" x14ac:dyDescent="0.25">
      <c r="A589">
        <f t="shared" si="32"/>
        <v>4</v>
      </c>
      <c r="B589" t="str">
        <f t="shared" si="33"/>
        <v>N</v>
      </c>
      <c r="C589">
        <f t="shared" si="34"/>
        <v>1</v>
      </c>
      <c r="D589">
        <f t="shared" si="34"/>
        <v>4</v>
      </c>
      <c r="E589">
        <v>2020</v>
      </c>
      <c r="F589" t="str">
        <f>F588</f>
        <v>DRASUB</v>
      </c>
      <c r="G589">
        <v>10</v>
      </c>
      <c r="H589" t="str">
        <f>VLOOKUP(E589,Vlookup!$A$2:$B$251,2,TRUE)</f>
        <v>25m</v>
      </c>
    </row>
    <row r="590" spans="1:8" hidden="1" x14ac:dyDescent="0.25">
      <c r="A590">
        <f t="shared" si="32"/>
        <v>4</v>
      </c>
      <c r="B590" t="str">
        <f t="shared" si="33"/>
        <v>N</v>
      </c>
      <c r="C590">
        <f t="shared" si="34"/>
        <v>1</v>
      </c>
      <c r="D590">
        <f t="shared" si="34"/>
        <v>4</v>
      </c>
      <c r="E590">
        <v>2160</v>
      </c>
      <c r="F590" t="s">
        <v>25</v>
      </c>
      <c r="G590">
        <v>20</v>
      </c>
      <c r="H590" t="str">
        <f>VLOOKUP(E590,Vlookup!$A$2:$B$251,2,TRUE)</f>
        <v>25m</v>
      </c>
    </row>
    <row r="591" spans="1:8" x14ac:dyDescent="0.25">
      <c r="A591">
        <f t="shared" si="32"/>
        <v>4</v>
      </c>
      <c r="B591" t="str">
        <f t="shared" si="33"/>
        <v>N</v>
      </c>
      <c r="C591">
        <f t="shared" si="34"/>
        <v>1</v>
      </c>
      <c r="D591">
        <f t="shared" si="34"/>
        <v>4</v>
      </c>
      <c r="E591">
        <v>2360</v>
      </c>
      <c r="F591" t="s">
        <v>15</v>
      </c>
      <c r="G591">
        <v>20</v>
      </c>
      <c r="H591" t="str">
        <f>VLOOKUP(E591,Vlookup!$A$2:$B$251,2,TRUE)</f>
        <v>25m</v>
      </c>
    </row>
    <row r="592" spans="1:8" x14ac:dyDescent="0.25">
      <c r="A592">
        <f t="shared" si="32"/>
        <v>4</v>
      </c>
      <c r="B592" t="str">
        <f t="shared" si="33"/>
        <v>N</v>
      </c>
      <c r="C592">
        <f t="shared" si="34"/>
        <v>1</v>
      </c>
      <c r="D592">
        <f t="shared" si="34"/>
        <v>4</v>
      </c>
      <c r="E592">
        <v>2500</v>
      </c>
      <c r="F592" t="str">
        <f>F591</f>
        <v>DRASUB</v>
      </c>
      <c r="G592">
        <v>20</v>
      </c>
      <c r="H592" t="str">
        <f>VLOOKUP(E592,Vlookup!$A$2:$B$251,2,TRUE)</f>
        <v>25m</v>
      </c>
    </row>
    <row r="593" spans="1:8" hidden="1" x14ac:dyDescent="0.25">
      <c r="A593">
        <v>5</v>
      </c>
      <c r="B593" t="str">
        <f t="shared" si="33"/>
        <v>N</v>
      </c>
      <c r="C593">
        <f t="shared" si="34"/>
        <v>1</v>
      </c>
      <c r="D593">
        <v>1</v>
      </c>
      <c r="E593">
        <v>50</v>
      </c>
      <c r="F593" t="s">
        <v>12</v>
      </c>
      <c r="G593">
        <v>2</v>
      </c>
      <c r="H593" t="str">
        <f>VLOOKUP(E593,Vlookup!$A$2:$B$251,2,TRUE)</f>
        <v>01m</v>
      </c>
    </row>
    <row r="594" spans="1:8" hidden="1" x14ac:dyDescent="0.25">
      <c r="A594">
        <f t="shared" si="32"/>
        <v>5</v>
      </c>
      <c r="B594" t="str">
        <f t="shared" si="33"/>
        <v>N</v>
      </c>
      <c r="C594">
        <f t="shared" si="34"/>
        <v>1</v>
      </c>
      <c r="D594">
        <f t="shared" si="34"/>
        <v>1</v>
      </c>
      <c r="E594">
        <v>500</v>
      </c>
      <c r="F594" t="s">
        <v>10</v>
      </c>
      <c r="G594">
        <v>2</v>
      </c>
      <c r="H594" t="str">
        <f>VLOOKUP(E594,Vlookup!$A$2:$B$251,2,TRUE)</f>
        <v>05m</v>
      </c>
    </row>
    <row r="595" spans="1:8" hidden="1" x14ac:dyDescent="0.25">
      <c r="A595">
        <f t="shared" si="32"/>
        <v>5</v>
      </c>
      <c r="B595" t="str">
        <f t="shared" si="33"/>
        <v>N</v>
      </c>
      <c r="C595">
        <f t="shared" si="34"/>
        <v>1</v>
      </c>
      <c r="D595">
        <f t="shared" si="34"/>
        <v>1</v>
      </c>
      <c r="E595">
        <v>670</v>
      </c>
      <c r="F595" t="s">
        <v>12</v>
      </c>
      <c r="G595">
        <v>50</v>
      </c>
      <c r="H595" t="str">
        <f>VLOOKUP(E595,Vlookup!$A$2:$B$251,2,TRUE)</f>
        <v>10m</v>
      </c>
    </row>
    <row r="596" spans="1:8" hidden="1" x14ac:dyDescent="0.25">
      <c r="A596">
        <f t="shared" si="32"/>
        <v>5</v>
      </c>
      <c r="B596" t="str">
        <f t="shared" si="33"/>
        <v>N</v>
      </c>
      <c r="C596">
        <f t="shared" si="34"/>
        <v>1</v>
      </c>
      <c r="D596">
        <f t="shared" si="34"/>
        <v>1</v>
      </c>
      <c r="E596">
        <v>940</v>
      </c>
      <c r="F596" t="str">
        <f>F595</f>
        <v>PIMORE</v>
      </c>
      <c r="G596">
        <v>100</v>
      </c>
      <c r="H596" t="str">
        <f>VLOOKUP(E596,Vlookup!$A$2:$B$251,2,TRUE)</f>
        <v>10m</v>
      </c>
    </row>
    <row r="597" spans="1:8" hidden="1" x14ac:dyDescent="0.25">
      <c r="A597">
        <f t="shared" si="32"/>
        <v>5</v>
      </c>
      <c r="B597" t="str">
        <f t="shared" si="33"/>
        <v>N</v>
      </c>
      <c r="C597">
        <f t="shared" si="34"/>
        <v>1</v>
      </c>
      <c r="D597">
        <f t="shared" si="34"/>
        <v>1</v>
      </c>
      <c r="E597">
        <v>1250</v>
      </c>
      <c r="F597" t="str">
        <f>F596</f>
        <v>PIMORE</v>
      </c>
      <c r="G597">
        <v>20</v>
      </c>
      <c r="H597" t="str">
        <f>VLOOKUP(E597,Vlookup!$A$2:$B$251,2,TRUE)</f>
        <v>15m</v>
      </c>
    </row>
    <row r="598" spans="1:8" hidden="1" x14ac:dyDescent="0.25">
      <c r="A598">
        <f t="shared" si="32"/>
        <v>5</v>
      </c>
      <c r="B598" t="str">
        <f t="shared" si="33"/>
        <v>N</v>
      </c>
      <c r="C598">
        <f t="shared" si="34"/>
        <v>1</v>
      </c>
      <c r="D598">
        <f t="shared" si="34"/>
        <v>1</v>
      </c>
      <c r="E598">
        <v>1280</v>
      </c>
      <c r="F598" t="s">
        <v>13</v>
      </c>
      <c r="G598">
        <v>2</v>
      </c>
      <c r="H598" t="str">
        <f>VLOOKUP(E598,Vlookup!$A$2:$B$251,2,TRUE)</f>
        <v>15m</v>
      </c>
    </row>
    <row r="599" spans="1:8" hidden="1" x14ac:dyDescent="0.25">
      <c r="A599">
        <f t="shared" si="32"/>
        <v>5</v>
      </c>
      <c r="B599" t="str">
        <f t="shared" si="33"/>
        <v>N</v>
      </c>
      <c r="C599">
        <f t="shared" si="34"/>
        <v>1</v>
      </c>
      <c r="D599">
        <f t="shared" si="34"/>
        <v>1</v>
      </c>
      <c r="E599">
        <v>1630</v>
      </c>
      <c r="F599" t="s">
        <v>10</v>
      </c>
      <c r="G599">
        <v>6</v>
      </c>
      <c r="H599" t="str">
        <f>VLOOKUP(E599,Vlookup!$A$2:$B$251,2,TRUE)</f>
        <v>20m</v>
      </c>
    </row>
    <row r="600" spans="1:8" hidden="1" x14ac:dyDescent="0.25">
      <c r="A600">
        <f t="shared" si="32"/>
        <v>5</v>
      </c>
      <c r="B600" t="str">
        <f t="shared" si="33"/>
        <v>N</v>
      </c>
      <c r="C600">
        <f t="shared" si="34"/>
        <v>1</v>
      </c>
      <c r="D600">
        <f t="shared" si="34"/>
        <v>1</v>
      </c>
      <c r="E600">
        <v>1970</v>
      </c>
      <c r="F600" t="s">
        <v>13</v>
      </c>
      <c r="G600">
        <v>1</v>
      </c>
      <c r="H600" t="str">
        <f>VLOOKUP(E600,Vlookup!$A$2:$B$251,2,TRUE)</f>
        <v>20m</v>
      </c>
    </row>
    <row r="601" spans="1:8" x14ac:dyDescent="0.25">
      <c r="A601">
        <f t="shared" si="32"/>
        <v>5</v>
      </c>
      <c r="B601" t="str">
        <f t="shared" si="33"/>
        <v>N</v>
      </c>
      <c r="C601">
        <f t="shared" si="34"/>
        <v>1</v>
      </c>
      <c r="D601">
        <v>2</v>
      </c>
      <c r="E601">
        <v>180</v>
      </c>
      <c r="F601" t="s">
        <v>15</v>
      </c>
      <c r="G601">
        <v>20</v>
      </c>
      <c r="H601" t="str">
        <f>VLOOKUP(E601,Vlookup!$A$2:$B$251,2,TRUE)</f>
        <v>05m</v>
      </c>
    </row>
    <row r="602" spans="1:8" hidden="1" x14ac:dyDescent="0.25">
      <c r="A602">
        <f t="shared" si="32"/>
        <v>5</v>
      </c>
      <c r="B602" t="str">
        <f t="shared" si="33"/>
        <v>N</v>
      </c>
      <c r="C602">
        <f t="shared" si="34"/>
        <v>1</v>
      </c>
      <c r="D602">
        <f t="shared" si="34"/>
        <v>2</v>
      </c>
      <c r="E602">
        <v>280</v>
      </c>
      <c r="F602" t="s">
        <v>12</v>
      </c>
      <c r="G602">
        <v>20</v>
      </c>
      <c r="H602" t="str">
        <f>VLOOKUP(E602,Vlookup!$A$2:$B$251,2,TRUE)</f>
        <v>05m</v>
      </c>
    </row>
    <row r="603" spans="1:8" hidden="1" x14ac:dyDescent="0.25">
      <c r="A603">
        <f t="shared" si="32"/>
        <v>5</v>
      </c>
      <c r="B603" t="str">
        <f t="shared" si="33"/>
        <v>N</v>
      </c>
      <c r="C603">
        <f t="shared" si="34"/>
        <v>1</v>
      </c>
      <c r="D603">
        <f t="shared" si="34"/>
        <v>2</v>
      </c>
      <c r="E603">
        <v>420</v>
      </c>
      <c r="F603" t="s">
        <v>8</v>
      </c>
      <c r="G603">
        <v>1</v>
      </c>
      <c r="H603" t="str">
        <f>VLOOKUP(E603,Vlookup!$A$2:$B$251,2,TRUE)</f>
        <v>05m</v>
      </c>
    </row>
    <row r="604" spans="1:8" hidden="1" x14ac:dyDescent="0.25">
      <c r="A604">
        <f t="shared" si="32"/>
        <v>5</v>
      </c>
      <c r="B604" t="str">
        <f t="shared" si="33"/>
        <v>N</v>
      </c>
      <c r="C604">
        <f t="shared" si="34"/>
        <v>1</v>
      </c>
      <c r="D604">
        <f t="shared" si="34"/>
        <v>2</v>
      </c>
      <c r="E604">
        <v>510</v>
      </c>
      <c r="F604" t="s">
        <v>12</v>
      </c>
      <c r="G604">
        <v>20</v>
      </c>
      <c r="H604" t="str">
        <f>VLOOKUP(E604,Vlookup!$A$2:$B$251,2,TRUE)</f>
        <v>10m</v>
      </c>
    </row>
    <row r="605" spans="1:8" hidden="1" x14ac:dyDescent="0.25">
      <c r="A605">
        <f t="shared" si="32"/>
        <v>5</v>
      </c>
      <c r="B605" t="str">
        <f t="shared" si="33"/>
        <v>N</v>
      </c>
      <c r="C605">
        <f t="shared" si="34"/>
        <v>1</v>
      </c>
      <c r="D605">
        <f t="shared" si="34"/>
        <v>2</v>
      </c>
      <c r="E605">
        <v>570</v>
      </c>
      <c r="F605" t="s">
        <v>13</v>
      </c>
      <c r="G605">
        <v>1</v>
      </c>
      <c r="H605" t="str">
        <f>VLOOKUP(E605,Vlookup!$A$2:$B$251,2,TRUE)</f>
        <v>10m</v>
      </c>
    </row>
    <row r="606" spans="1:8" hidden="1" x14ac:dyDescent="0.25">
      <c r="A606">
        <f t="shared" si="32"/>
        <v>5</v>
      </c>
      <c r="B606" t="str">
        <f t="shared" si="33"/>
        <v>N</v>
      </c>
      <c r="C606">
        <f t="shared" si="34"/>
        <v>1</v>
      </c>
      <c r="D606">
        <f t="shared" si="34"/>
        <v>2</v>
      </c>
      <c r="E606">
        <v>800</v>
      </c>
      <c r="F606" t="str">
        <f>F605</f>
        <v>ASTER</v>
      </c>
      <c r="G606">
        <v>2</v>
      </c>
      <c r="H606" t="str">
        <f>VLOOKUP(E606,Vlookup!$A$2:$B$251,2,TRUE)</f>
        <v>10m</v>
      </c>
    </row>
    <row r="607" spans="1:8" hidden="1" x14ac:dyDescent="0.25">
      <c r="A607">
        <f t="shared" si="32"/>
        <v>5</v>
      </c>
      <c r="B607" t="str">
        <f t="shared" si="33"/>
        <v>N</v>
      </c>
      <c r="C607">
        <f t="shared" si="34"/>
        <v>1</v>
      </c>
      <c r="D607">
        <f t="shared" si="34"/>
        <v>2</v>
      </c>
      <c r="E607">
        <v>980</v>
      </c>
      <c r="F607" t="s">
        <v>8</v>
      </c>
      <c r="G607">
        <v>2</v>
      </c>
      <c r="H607" t="str">
        <f>VLOOKUP(E607,Vlookup!$A$2:$B$251,2,TRUE)</f>
        <v>10m</v>
      </c>
    </row>
    <row r="608" spans="1:8" hidden="1" x14ac:dyDescent="0.25">
      <c r="A608">
        <f t="shared" si="32"/>
        <v>5</v>
      </c>
      <c r="B608" t="str">
        <f t="shared" si="33"/>
        <v>N</v>
      </c>
      <c r="C608">
        <f t="shared" si="34"/>
        <v>1</v>
      </c>
      <c r="D608">
        <f t="shared" si="34"/>
        <v>2</v>
      </c>
      <c r="E608">
        <v>1700</v>
      </c>
      <c r="F608" t="s">
        <v>13</v>
      </c>
      <c r="G608">
        <v>1</v>
      </c>
      <c r="H608" t="str">
        <f>VLOOKUP(E608,Vlookup!$A$2:$B$251,2,TRUE)</f>
        <v>20m</v>
      </c>
    </row>
    <row r="609" spans="1:8" hidden="1" x14ac:dyDescent="0.25">
      <c r="A609">
        <f t="shared" si="32"/>
        <v>5</v>
      </c>
      <c r="B609" t="str">
        <f t="shared" si="33"/>
        <v>N</v>
      </c>
      <c r="C609">
        <f t="shared" si="34"/>
        <v>1</v>
      </c>
      <c r="D609">
        <f t="shared" si="34"/>
        <v>2</v>
      </c>
      <c r="E609">
        <v>1740</v>
      </c>
      <c r="F609" t="s">
        <v>12</v>
      </c>
      <c r="G609">
        <v>50</v>
      </c>
      <c r="H609" t="str">
        <f>VLOOKUP(E609,Vlookup!$A$2:$B$251,2,TRUE)</f>
        <v>20m</v>
      </c>
    </row>
    <row r="610" spans="1:8" x14ac:dyDescent="0.25">
      <c r="A610">
        <f t="shared" si="32"/>
        <v>5</v>
      </c>
      <c r="B610" t="str">
        <f t="shared" si="33"/>
        <v>N</v>
      </c>
      <c r="C610">
        <f t="shared" si="34"/>
        <v>1</v>
      </c>
      <c r="D610">
        <f t="shared" si="34"/>
        <v>2</v>
      </c>
      <c r="E610">
        <v>1980</v>
      </c>
      <c r="F610" t="s">
        <v>15</v>
      </c>
      <c r="G610">
        <v>10</v>
      </c>
      <c r="H610" t="str">
        <f>VLOOKUP(E610,Vlookup!$A$2:$B$251,2,TRUE)</f>
        <v>20m</v>
      </c>
    </row>
    <row r="611" spans="1:8" x14ac:dyDescent="0.25">
      <c r="A611">
        <f t="shared" si="32"/>
        <v>5</v>
      </c>
      <c r="B611" t="str">
        <f t="shared" si="33"/>
        <v>N</v>
      </c>
      <c r="C611">
        <f t="shared" si="34"/>
        <v>1</v>
      </c>
      <c r="D611">
        <f t="shared" si="34"/>
        <v>2</v>
      </c>
      <c r="E611">
        <v>2230</v>
      </c>
      <c r="F611" t="s">
        <v>15</v>
      </c>
      <c r="G611">
        <v>50</v>
      </c>
      <c r="H611" t="str">
        <f>VLOOKUP(E611,Vlookup!$A$2:$B$251,2,TRUE)</f>
        <v>25m</v>
      </c>
    </row>
    <row r="612" spans="1:8" hidden="1" x14ac:dyDescent="0.25">
      <c r="A612">
        <f t="shared" si="32"/>
        <v>5</v>
      </c>
      <c r="B612" t="str">
        <f t="shared" si="33"/>
        <v>N</v>
      </c>
      <c r="C612">
        <f t="shared" si="34"/>
        <v>1</v>
      </c>
      <c r="D612">
        <v>3</v>
      </c>
      <c r="E612">
        <v>100</v>
      </c>
      <c r="F612" t="s">
        <v>12</v>
      </c>
      <c r="G612">
        <v>20</v>
      </c>
      <c r="H612" t="str">
        <f>VLOOKUP(E612,Vlookup!$A$2:$B$251,2,TRUE)</f>
        <v>05m</v>
      </c>
    </row>
    <row r="613" spans="1:8" hidden="1" x14ac:dyDescent="0.25">
      <c r="A613">
        <f t="shared" si="32"/>
        <v>5</v>
      </c>
      <c r="B613" t="str">
        <f t="shared" si="33"/>
        <v>N</v>
      </c>
      <c r="C613">
        <f t="shared" si="34"/>
        <v>1</v>
      </c>
      <c r="D613">
        <f t="shared" si="34"/>
        <v>3</v>
      </c>
      <c r="E613">
        <v>1250</v>
      </c>
      <c r="F613" t="s">
        <v>8</v>
      </c>
      <c r="G613">
        <v>6</v>
      </c>
      <c r="H613" t="str">
        <f>VLOOKUP(E613,Vlookup!$A$2:$B$251,2,TRUE)</f>
        <v>15m</v>
      </c>
    </row>
    <row r="614" spans="1:8" hidden="1" x14ac:dyDescent="0.25">
      <c r="A614">
        <f t="shared" si="32"/>
        <v>5</v>
      </c>
      <c r="B614" t="str">
        <f t="shared" si="33"/>
        <v>N</v>
      </c>
      <c r="C614">
        <f t="shared" si="34"/>
        <v>1</v>
      </c>
      <c r="D614">
        <f t="shared" si="34"/>
        <v>3</v>
      </c>
      <c r="E614">
        <v>1450</v>
      </c>
      <c r="F614" t="s">
        <v>10</v>
      </c>
      <c r="G614">
        <v>10</v>
      </c>
      <c r="H614" t="str">
        <f>VLOOKUP(E614,Vlookup!$A$2:$B$251,2,TRUE)</f>
        <v>15m</v>
      </c>
    </row>
    <row r="615" spans="1:8" hidden="1" x14ac:dyDescent="0.25">
      <c r="A615">
        <f t="shared" si="32"/>
        <v>5</v>
      </c>
      <c r="B615" t="str">
        <f t="shared" si="33"/>
        <v>N</v>
      </c>
      <c r="C615">
        <f t="shared" si="34"/>
        <v>1</v>
      </c>
      <c r="D615">
        <f t="shared" si="34"/>
        <v>3</v>
      </c>
      <c r="E615">
        <v>1970</v>
      </c>
      <c r="F615" t="s">
        <v>37</v>
      </c>
      <c r="G615">
        <v>3</v>
      </c>
      <c r="H615" t="str">
        <f>VLOOKUP(E615,Vlookup!$A$2:$B$251,2,TRUE)</f>
        <v>20m</v>
      </c>
    </row>
    <row r="616" spans="1:8" x14ac:dyDescent="0.25">
      <c r="A616">
        <f t="shared" si="32"/>
        <v>5</v>
      </c>
      <c r="B616" t="str">
        <f t="shared" si="33"/>
        <v>N</v>
      </c>
      <c r="C616">
        <f t="shared" si="34"/>
        <v>1</v>
      </c>
      <c r="D616">
        <f t="shared" si="34"/>
        <v>3</v>
      </c>
      <c r="E616">
        <v>1870</v>
      </c>
      <c r="F616" t="s">
        <v>15</v>
      </c>
      <c r="G616">
        <v>20</v>
      </c>
      <c r="H616" t="str">
        <f>VLOOKUP(E616,Vlookup!$A$2:$B$251,2,TRUE)</f>
        <v>20m</v>
      </c>
    </row>
    <row r="617" spans="1:8" x14ac:dyDescent="0.25">
      <c r="A617">
        <f t="shared" si="32"/>
        <v>5</v>
      </c>
      <c r="B617" t="str">
        <f t="shared" si="33"/>
        <v>N</v>
      </c>
      <c r="C617">
        <f t="shared" si="34"/>
        <v>1</v>
      </c>
      <c r="D617">
        <v>4</v>
      </c>
      <c r="E617">
        <v>300</v>
      </c>
      <c r="F617" t="str">
        <f>F616</f>
        <v>DRASUB</v>
      </c>
      <c r="G617">
        <v>50</v>
      </c>
      <c r="H617" t="str">
        <f>VLOOKUP(E617,Vlookup!$A$2:$B$251,2,TRUE)</f>
        <v>05m</v>
      </c>
    </row>
    <row r="618" spans="1:8" hidden="1" x14ac:dyDescent="0.25">
      <c r="A618">
        <f t="shared" si="32"/>
        <v>5</v>
      </c>
      <c r="B618" t="str">
        <f t="shared" si="33"/>
        <v>N</v>
      </c>
      <c r="C618">
        <f t="shared" si="34"/>
        <v>1</v>
      </c>
      <c r="D618">
        <f t="shared" si="34"/>
        <v>4</v>
      </c>
      <c r="E618">
        <v>310</v>
      </c>
      <c r="F618" t="s">
        <v>10</v>
      </c>
      <c r="G618">
        <v>3</v>
      </c>
      <c r="H618" t="str">
        <f>VLOOKUP(E618,Vlookup!$A$2:$B$251,2,TRUE)</f>
        <v>05m</v>
      </c>
    </row>
    <row r="619" spans="1:8" hidden="1" x14ac:dyDescent="0.25">
      <c r="A619">
        <f t="shared" si="32"/>
        <v>5</v>
      </c>
      <c r="B619" t="str">
        <f t="shared" si="33"/>
        <v>N</v>
      </c>
      <c r="C619">
        <f t="shared" si="34"/>
        <v>1</v>
      </c>
      <c r="D619">
        <f t="shared" si="34"/>
        <v>4</v>
      </c>
      <c r="E619">
        <v>430</v>
      </c>
      <c r="F619" t="str">
        <f>F618</f>
        <v>PENPUM</v>
      </c>
      <c r="G619">
        <v>20</v>
      </c>
      <c r="H619" t="str">
        <f>VLOOKUP(E619,Vlookup!$A$2:$B$251,2,TRUE)</f>
        <v>05m</v>
      </c>
    </row>
    <row r="620" spans="1:8" hidden="1" x14ac:dyDescent="0.25">
      <c r="A620">
        <f t="shared" si="32"/>
        <v>5</v>
      </c>
      <c r="B620" t="str">
        <f t="shared" si="33"/>
        <v>N</v>
      </c>
      <c r="C620">
        <f t="shared" si="34"/>
        <v>1</v>
      </c>
      <c r="D620">
        <f t="shared" si="34"/>
        <v>4</v>
      </c>
      <c r="E620">
        <v>730</v>
      </c>
      <c r="F620" t="s">
        <v>13</v>
      </c>
      <c r="G620">
        <v>1</v>
      </c>
      <c r="H620" t="str">
        <f>VLOOKUP(E620,Vlookup!$A$2:$B$251,2,TRUE)</f>
        <v>10m</v>
      </c>
    </row>
    <row r="621" spans="1:8" hidden="1" x14ac:dyDescent="0.25">
      <c r="A621">
        <f t="shared" si="32"/>
        <v>5</v>
      </c>
      <c r="B621" t="str">
        <f t="shared" si="33"/>
        <v>N</v>
      </c>
      <c r="C621">
        <f t="shared" si="34"/>
        <v>1</v>
      </c>
      <c r="D621">
        <f t="shared" si="34"/>
        <v>4</v>
      </c>
      <c r="E621">
        <v>800</v>
      </c>
      <c r="F621" t="s">
        <v>12</v>
      </c>
      <c r="G621">
        <v>20</v>
      </c>
      <c r="H621" t="str">
        <f>VLOOKUP(E621,Vlookup!$A$2:$B$251,2,TRUE)</f>
        <v>10m</v>
      </c>
    </row>
    <row r="622" spans="1:8" hidden="1" x14ac:dyDescent="0.25">
      <c r="A622">
        <f t="shared" si="32"/>
        <v>5</v>
      </c>
      <c r="B622" t="str">
        <f t="shared" si="33"/>
        <v>N</v>
      </c>
      <c r="C622">
        <f t="shared" si="34"/>
        <v>1</v>
      </c>
      <c r="D622">
        <f t="shared" si="34"/>
        <v>4</v>
      </c>
      <c r="E622">
        <v>830</v>
      </c>
      <c r="F622" t="s">
        <v>8</v>
      </c>
      <c r="G622">
        <v>1</v>
      </c>
      <c r="H622" t="str">
        <f>VLOOKUP(E622,Vlookup!$A$2:$B$251,2,TRUE)</f>
        <v>10m</v>
      </c>
    </row>
    <row r="623" spans="1:8" hidden="1" x14ac:dyDescent="0.25">
      <c r="A623">
        <f t="shared" si="32"/>
        <v>5</v>
      </c>
      <c r="B623" t="str">
        <f t="shared" si="33"/>
        <v>N</v>
      </c>
      <c r="C623">
        <f t="shared" si="34"/>
        <v>1</v>
      </c>
      <c r="D623">
        <f t="shared" si="34"/>
        <v>4</v>
      </c>
      <c r="E623">
        <v>850</v>
      </c>
      <c r="F623" t="s">
        <v>13</v>
      </c>
      <c r="G623">
        <v>1</v>
      </c>
      <c r="H623" t="str">
        <f>VLOOKUP(E623,Vlookup!$A$2:$B$251,2,TRUE)</f>
        <v>10m</v>
      </c>
    </row>
    <row r="624" spans="1:8" hidden="1" x14ac:dyDescent="0.25">
      <c r="A624">
        <f t="shared" si="32"/>
        <v>5</v>
      </c>
      <c r="B624" t="str">
        <f t="shared" si="33"/>
        <v>N</v>
      </c>
      <c r="C624">
        <f t="shared" si="34"/>
        <v>1</v>
      </c>
      <c r="D624">
        <f t="shared" si="34"/>
        <v>4</v>
      </c>
      <c r="E624">
        <v>1570</v>
      </c>
      <c r="F624" t="s">
        <v>12</v>
      </c>
      <c r="G624">
        <v>50</v>
      </c>
      <c r="H624" t="str">
        <f>VLOOKUP(E624,Vlookup!$A$2:$B$251,2,TRUE)</f>
        <v>20m</v>
      </c>
    </row>
    <row r="625" spans="1:8" hidden="1" x14ac:dyDescent="0.25">
      <c r="A625">
        <f t="shared" si="32"/>
        <v>5</v>
      </c>
      <c r="B625" t="str">
        <f t="shared" si="33"/>
        <v>N</v>
      </c>
      <c r="C625">
        <v>3</v>
      </c>
      <c r="D625">
        <v>1</v>
      </c>
      <c r="E625">
        <v>10</v>
      </c>
      <c r="F625" t="s">
        <v>10</v>
      </c>
      <c r="G625">
        <v>3</v>
      </c>
      <c r="H625" t="str">
        <f>VLOOKUP(E625,Vlookup!$A$2:$B$251,2,TRUE)</f>
        <v>01m</v>
      </c>
    </row>
    <row r="626" spans="1:8" hidden="1" x14ac:dyDescent="0.25">
      <c r="A626">
        <f t="shared" si="32"/>
        <v>5</v>
      </c>
      <c r="B626" t="str">
        <f t="shared" si="33"/>
        <v>N</v>
      </c>
      <c r="C626">
        <f t="shared" si="34"/>
        <v>3</v>
      </c>
      <c r="D626">
        <f t="shared" si="34"/>
        <v>1</v>
      </c>
      <c r="E626">
        <v>130</v>
      </c>
      <c r="F626" t="str">
        <f>F625</f>
        <v>PENPUM</v>
      </c>
      <c r="G626">
        <v>20</v>
      </c>
      <c r="H626" t="str">
        <f>VLOOKUP(E626,Vlookup!$A$2:$B$251,2,TRUE)</f>
        <v>05m</v>
      </c>
    </row>
    <row r="627" spans="1:8" hidden="1" x14ac:dyDescent="0.25">
      <c r="A627">
        <f t="shared" si="32"/>
        <v>5</v>
      </c>
      <c r="B627" t="str">
        <f t="shared" si="33"/>
        <v>N</v>
      </c>
      <c r="C627">
        <f t="shared" si="34"/>
        <v>3</v>
      </c>
      <c r="D627">
        <f t="shared" si="34"/>
        <v>1</v>
      </c>
      <c r="E627">
        <v>430</v>
      </c>
      <c r="F627" t="s">
        <v>13</v>
      </c>
      <c r="G627">
        <v>1</v>
      </c>
      <c r="H627" t="str">
        <f>VLOOKUP(E627,Vlookup!$A$2:$B$251,2,TRUE)</f>
        <v>05m</v>
      </c>
    </row>
    <row r="628" spans="1:8" hidden="1" x14ac:dyDescent="0.25">
      <c r="A628">
        <f t="shared" si="32"/>
        <v>5</v>
      </c>
      <c r="B628" t="str">
        <f t="shared" si="33"/>
        <v>N</v>
      </c>
      <c r="C628">
        <f t="shared" si="34"/>
        <v>3</v>
      </c>
      <c r="D628">
        <f t="shared" si="34"/>
        <v>1</v>
      </c>
      <c r="E628">
        <v>500</v>
      </c>
      <c r="F628" t="s">
        <v>12</v>
      </c>
      <c r="G628">
        <v>20</v>
      </c>
      <c r="H628" t="str">
        <f>VLOOKUP(E628,Vlookup!$A$2:$B$251,2,TRUE)</f>
        <v>05m</v>
      </c>
    </row>
    <row r="629" spans="1:8" hidden="1" x14ac:dyDescent="0.25">
      <c r="A629">
        <f t="shared" si="32"/>
        <v>5</v>
      </c>
      <c r="B629" t="str">
        <f t="shared" si="33"/>
        <v>N</v>
      </c>
      <c r="C629">
        <f t="shared" si="34"/>
        <v>3</v>
      </c>
      <c r="D629">
        <f t="shared" si="34"/>
        <v>1</v>
      </c>
      <c r="E629">
        <v>530</v>
      </c>
      <c r="F629" t="s">
        <v>8</v>
      </c>
      <c r="G629">
        <v>1</v>
      </c>
      <c r="H629" t="str">
        <f>VLOOKUP(E629,Vlookup!$A$2:$B$251,2,TRUE)</f>
        <v>10m</v>
      </c>
    </row>
    <row r="630" spans="1:8" hidden="1" x14ac:dyDescent="0.25">
      <c r="A630">
        <f t="shared" si="32"/>
        <v>5</v>
      </c>
      <c r="B630" t="str">
        <f t="shared" si="33"/>
        <v>N</v>
      </c>
      <c r="C630">
        <f t="shared" si="34"/>
        <v>3</v>
      </c>
      <c r="D630">
        <f t="shared" si="34"/>
        <v>1</v>
      </c>
      <c r="E630">
        <v>550</v>
      </c>
      <c r="F630" t="s">
        <v>13</v>
      </c>
      <c r="G630">
        <v>1</v>
      </c>
      <c r="H630" t="str">
        <f>VLOOKUP(E630,Vlookup!$A$2:$B$251,2,TRUE)</f>
        <v>10m</v>
      </c>
    </row>
    <row r="631" spans="1:8" hidden="1" x14ac:dyDescent="0.25">
      <c r="A631">
        <f t="shared" si="32"/>
        <v>5</v>
      </c>
      <c r="B631" t="str">
        <f t="shared" si="33"/>
        <v>N</v>
      </c>
      <c r="C631">
        <f t="shared" si="34"/>
        <v>3</v>
      </c>
      <c r="D631">
        <f t="shared" si="34"/>
        <v>1</v>
      </c>
      <c r="E631">
        <v>1270</v>
      </c>
      <c r="F631" t="s">
        <v>12</v>
      </c>
      <c r="G631">
        <v>50</v>
      </c>
      <c r="H631" t="str">
        <f>VLOOKUP(E631,Vlookup!$A$2:$B$251,2,TRUE)</f>
        <v>15m</v>
      </c>
    </row>
    <row r="632" spans="1:8" hidden="1" x14ac:dyDescent="0.25">
      <c r="A632">
        <f t="shared" si="32"/>
        <v>5</v>
      </c>
      <c r="B632" t="str">
        <f t="shared" si="33"/>
        <v>N</v>
      </c>
      <c r="C632">
        <f t="shared" si="34"/>
        <v>3</v>
      </c>
      <c r="D632">
        <f t="shared" si="34"/>
        <v>1</v>
      </c>
      <c r="E632">
        <v>2230</v>
      </c>
      <c r="F632" t="str">
        <f>F631</f>
        <v>PIMORE</v>
      </c>
      <c r="G632">
        <v>20</v>
      </c>
      <c r="H632" t="str">
        <f>VLOOKUP(E632,Vlookup!$A$2:$B$251,2,TRUE)</f>
        <v>25m</v>
      </c>
    </row>
    <row r="633" spans="1:8" hidden="1" x14ac:dyDescent="0.25">
      <c r="A633">
        <f t="shared" si="32"/>
        <v>5</v>
      </c>
      <c r="B633" t="str">
        <f t="shared" si="33"/>
        <v>N</v>
      </c>
      <c r="C633">
        <f t="shared" si="34"/>
        <v>3</v>
      </c>
      <c r="D633">
        <f t="shared" si="34"/>
        <v>1</v>
      </c>
      <c r="E633">
        <v>2430</v>
      </c>
      <c r="F633" t="str">
        <f>F632</f>
        <v>PIMORE</v>
      </c>
      <c r="G633">
        <v>10</v>
      </c>
      <c r="H633" t="str">
        <f>VLOOKUP(E633,Vlookup!$A$2:$B$251,2,TRUE)</f>
        <v>25m</v>
      </c>
    </row>
    <row r="634" spans="1:8" hidden="1" x14ac:dyDescent="0.25">
      <c r="A634">
        <f t="shared" si="32"/>
        <v>5</v>
      </c>
      <c r="B634" t="str">
        <f t="shared" si="33"/>
        <v>N</v>
      </c>
      <c r="C634">
        <f t="shared" si="34"/>
        <v>3</v>
      </c>
      <c r="D634">
        <v>2</v>
      </c>
      <c r="E634">
        <v>20</v>
      </c>
      <c r="F634" t="s">
        <v>10</v>
      </c>
      <c r="G634">
        <v>2</v>
      </c>
      <c r="H634" t="str">
        <f>VLOOKUP(E634,Vlookup!$A$2:$B$251,2,TRUE)</f>
        <v>01m</v>
      </c>
    </row>
    <row r="635" spans="1:8" hidden="1" x14ac:dyDescent="0.25">
      <c r="A635">
        <f t="shared" si="32"/>
        <v>5</v>
      </c>
      <c r="B635" t="str">
        <f t="shared" si="33"/>
        <v>N</v>
      </c>
      <c r="C635">
        <f t="shared" si="34"/>
        <v>3</v>
      </c>
      <c r="D635">
        <f t="shared" si="34"/>
        <v>2</v>
      </c>
      <c r="E635">
        <v>70</v>
      </c>
      <c r="F635" t="s">
        <v>11</v>
      </c>
      <c r="G635">
        <v>5</v>
      </c>
      <c r="H635" t="str">
        <f>VLOOKUP(E635,Vlookup!$A$2:$B$251,2,TRUE)</f>
        <v>01m</v>
      </c>
    </row>
    <row r="636" spans="1:8" hidden="1" x14ac:dyDescent="0.25">
      <c r="A636">
        <f t="shared" si="32"/>
        <v>5</v>
      </c>
      <c r="B636" t="str">
        <f t="shared" si="33"/>
        <v>N</v>
      </c>
      <c r="C636">
        <f t="shared" si="34"/>
        <v>3</v>
      </c>
      <c r="D636">
        <f t="shared" si="34"/>
        <v>2</v>
      </c>
      <c r="E636">
        <v>430</v>
      </c>
      <c r="F636" t="s">
        <v>12</v>
      </c>
      <c r="G636">
        <v>20</v>
      </c>
      <c r="H636" t="str">
        <f>VLOOKUP(E636,Vlookup!$A$2:$B$251,2,TRUE)</f>
        <v>05m</v>
      </c>
    </row>
    <row r="637" spans="1:8" hidden="1" x14ac:dyDescent="0.25">
      <c r="A637">
        <f t="shared" si="32"/>
        <v>5</v>
      </c>
      <c r="B637" t="str">
        <f t="shared" si="33"/>
        <v>N</v>
      </c>
      <c r="C637">
        <f t="shared" si="34"/>
        <v>3</v>
      </c>
      <c r="D637">
        <f t="shared" si="34"/>
        <v>2</v>
      </c>
      <c r="E637">
        <v>590</v>
      </c>
      <c r="F637" t="str">
        <f>F636</f>
        <v>PIMORE</v>
      </c>
      <c r="G637">
        <v>20</v>
      </c>
      <c r="H637" t="str">
        <f>VLOOKUP(E637,Vlookup!$A$2:$B$251,2,TRUE)</f>
        <v>10m</v>
      </c>
    </row>
    <row r="638" spans="1:8" hidden="1" x14ac:dyDescent="0.25">
      <c r="A638">
        <f t="shared" si="32"/>
        <v>5</v>
      </c>
      <c r="B638" t="str">
        <f t="shared" si="33"/>
        <v>N</v>
      </c>
      <c r="C638">
        <f t="shared" si="34"/>
        <v>3</v>
      </c>
      <c r="D638">
        <f t="shared" si="34"/>
        <v>2</v>
      </c>
      <c r="E638">
        <v>780</v>
      </c>
      <c r="F638" t="str">
        <f>F637</f>
        <v>PIMORE</v>
      </c>
      <c r="G638">
        <v>20</v>
      </c>
      <c r="H638" t="str">
        <f>VLOOKUP(E638,Vlookup!$A$2:$B$251,2,TRUE)</f>
        <v>10m</v>
      </c>
    </row>
    <row r="639" spans="1:8" hidden="1" x14ac:dyDescent="0.25">
      <c r="A639">
        <f t="shared" si="32"/>
        <v>5</v>
      </c>
      <c r="B639" t="str">
        <f t="shared" si="33"/>
        <v>N</v>
      </c>
      <c r="C639">
        <f t="shared" si="34"/>
        <v>3</v>
      </c>
      <c r="D639">
        <f t="shared" si="34"/>
        <v>2</v>
      </c>
      <c r="E639">
        <v>1200</v>
      </c>
      <c r="F639" t="str">
        <f>F638</f>
        <v>PIMORE</v>
      </c>
      <c r="G639">
        <v>200</v>
      </c>
      <c r="H639" t="str">
        <f>VLOOKUP(E639,Vlookup!$A$2:$B$251,2,TRUE)</f>
        <v>15m</v>
      </c>
    </row>
    <row r="640" spans="1:8" hidden="1" x14ac:dyDescent="0.25">
      <c r="A640">
        <f t="shared" si="32"/>
        <v>5</v>
      </c>
      <c r="B640" t="str">
        <f t="shared" si="33"/>
        <v>N</v>
      </c>
      <c r="C640">
        <f t="shared" si="34"/>
        <v>3</v>
      </c>
      <c r="D640">
        <f t="shared" si="34"/>
        <v>2</v>
      </c>
      <c r="E640">
        <v>1370</v>
      </c>
      <c r="F640" t="s">
        <v>37</v>
      </c>
      <c r="G640">
        <v>1</v>
      </c>
      <c r="H640" t="str">
        <f>VLOOKUP(E640,Vlookup!$A$2:$B$251,2,TRUE)</f>
        <v>15m</v>
      </c>
    </row>
    <row r="641" spans="1:8" hidden="1" x14ac:dyDescent="0.25">
      <c r="A641">
        <f t="shared" si="32"/>
        <v>5</v>
      </c>
      <c r="B641" t="str">
        <f t="shared" si="33"/>
        <v>N</v>
      </c>
      <c r="C641">
        <f t="shared" si="34"/>
        <v>3</v>
      </c>
      <c r="D641">
        <f t="shared" si="34"/>
        <v>2</v>
      </c>
      <c r="E641">
        <v>1530</v>
      </c>
      <c r="F641" t="str">
        <f>F640</f>
        <v>EPILOBIUM</v>
      </c>
      <c r="G641">
        <v>8</v>
      </c>
      <c r="H641" t="str">
        <f>VLOOKUP(E641,Vlookup!$A$2:$B$251,2,TRUE)</f>
        <v>20m</v>
      </c>
    </row>
    <row r="642" spans="1:8" hidden="1" x14ac:dyDescent="0.25">
      <c r="A642">
        <f t="shared" si="32"/>
        <v>5</v>
      </c>
      <c r="B642" t="str">
        <f t="shared" si="33"/>
        <v>N</v>
      </c>
      <c r="C642">
        <f t="shared" si="34"/>
        <v>3</v>
      </c>
      <c r="D642">
        <f t="shared" si="34"/>
        <v>2</v>
      </c>
      <c r="E642">
        <v>1790</v>
      </c>
      <c r="F642" t="s">
        <v>12</v>
      </c>
      <c r="G642">
        <v>10</v>
      </c>
      <c r="H642" t="str">
        <f>VLOOKUP(E642,Vlookup!$A$2:$B$251,2,TRUE)</f>
        <v>20m</v>
      </c>
    </row>
    <row r="643" spans="1:8" hidden="1" x14ac:dyDescent="0.25">
      <c r="A643">
        <f t="shared" si="32"/>
        <v>5</v>
      </c>
      <c r="B643" t="str">
        <f t="shared" si="33"/>
        <v>N</v>
      </c>
      <c r="C643">
        <f t="shared" si="34"/>
        <v>3</v>
      </c>
      <c r="D643">
        <f t="shared" si="34"/>
        <v>2</v>
      </c>
      <c r="E643">
        <v>1960</v>
      </c>
      <c r="F643" t="s">
        <v>8</v>
      </c>
      <c r="G643">
        <v>2</v>
      </c>
      <c r="H643" t="str">
        <f>VLOOKUP(E643,Vlookup!$A$2:$B$251,2,TRUE)</f>
        <v>20m</v>
      </c>
    </row>
    <row r="644" spans="1:8" x14ac:dyDescent="0.25">
      <c r="A644">
        <f t="shared" ref="A644:A708" si="35">A643</f>
        <v>5</v>
      </c>
      <c r="B644" t="str">
        <f t="shared" ref="B644:B708" si="36">B643</f>
        <v>N</v>
      </c>
      <c r="C644">
        <f t="shared" ref="C644:D708" si="37">C643</f>
        <v>3</v>
      </c>
      <c r="D644">
        <v>3</v>
      </c>
      <c r="E644">
        <v>480</v>
      </c>
      <c r="F644" t="s">
        <v>15</v>
      </c>
      <c r="G644">
        <v>20</v>
      </c>
      <c r="H644" t="str">
        <f>VLOOKUP(E644,Vlookup!$A$2:$B$251,2,TRUE)</f>
        <v>05m</v>
      </c>
    </row>
    <row r="645" spans="1:8" hidden="1" x14ac:dyDescent="0.25">
      <c r="A645">
        <f t="shared" si="35"/>
        <v>5</v>
      </c>
      <c r="B645" t="str">
        <f t="shared" si="36"/>
        <v>N</v>
      </c>
      <c r="C645">
        <f t="shared" si="37"/>
        <v>3</v>
      </c>
      <c r="D645">
        <f t="shared" si="37"/>
        <v>3</v>
      </c>
      <c r="E645">
        <v>580</v>
      </c>
      <c r="F645" t="s">
        <v>12</v>
      </c>
      <c r="G645">
        <v>20</v>
      </c>
      <c r="H645" t="str">
        <f>VLOOKUP(E645,Vlookup!$A$2:$B$251,2,TRUE)</f>
        <v>10m</v>
      </c>
    </row>
    <row r="646" spans="1:8" hidden="1" x14ac:dyDescent="0.25">
      <c r="A646">
        <f t="shared" si="35"/>
        <v>5</v>
      </c>
      <c r="B646" t="str">
        <f t="shared" si="36"/>
        <v>N</v>
      </c>
      <c r="C646">
        <f t="shared" si="37"/>
        <v>3</v>
      </c>
      <c r="D646">
        <f t="shared" si="37"/>
        <v>3</v>
      </c>
      <c r="E646">
        <v>720</v>
      </c>
      <c r="F646" t="s">
        <v>8</v>
      </c>
      <c r="G646">
        <v>1</v>
      </c>
      <c r="H646" t="str">
        <f>VLOOKUP(E646,Vlookup!$A$2:$B$251,2,TRUE)</f>
        <v>10m</v>
      </c>
    </row>
    <row r="647" spans="1:8" hidden="1" x14ac:dyDescent="0.25">
      <c r="A647">
        <f t="shared" si="35"/>
        <v>5</v>
      </c>
      <c r="B647" t="str">
        <f t="shared" si="36"/>
        <v>N</v>
      </c>
      <c r="C647">
        <f t="shared" si="37"/>
        <v>3</v>
      </c>
      <c r="D647">
        <f t="shared" si="37"/>
        <v>3</v>
      </c>
      <c r="E647">
        <v>810</v>
      </c>
      <c r="F647" t="s">
        <v>12</v>
      </c>
      <c r="G647">
        <v>20</v>
      </c>
      <c r="H647" t="str">
        <f>VLOOKUP(E647,Vlookup!$A$2:$B$251,2,TRUE)</f>
        <v>10m</v>
      </c>
    </row>
    <row r="648" spans="1:8" hidden="1" x14ac:dyDescent="0.25">
      <c r="A648">
        <f t="shared" si="35"/>
        <v>5</v>
      </c>
      <c r="B648" t="str">
        <f t="shared" si="36"/>
        <v>N</v>
      </c>
      <c r="C648">
        <f t="shared" si="37"/>
        <v>3</v>
      </c>
      <c r="D648">
        <f t="shared" si="37"/>
        <v>3</v>
      </c>
      <c r="E648">
        <v>870</v>
      </c>
      <c r="F648" t="s">
        <v>13</v>
      </c>
      <c r="G648">
        <v>1</v>
      </c>
      <c r="H648" t="str">
        <f>VLOOKUP(E648,Vlookup!$A$2:$B$251,2,TRUE)</f>
        <v>10m</v>
      </c>
    </row>
    <row r="649" spans="1:8" hidden="1" x14ac:dyDescent="0.25">
      <c r="A649">
        <f t="shared" si="35"/>
        <v>5</v>
      </c>
      <c r="B649" t="str">
        <f t="shared" si="36"/>
        <v>N</v>
      </c>
      <c r="C649">
        <f t="shared" si="37"/>
        <v>3</v>
      </c>
      <c r="D649">
        <f t="shared" si="37"/>
        <v>3</v>
      </c>
      <c r="E649">
        <v>1100</v>
      </c>
      <c r="F649" t="str">
        <f>F648</f>
        <v>ASTER</v>
      </c>
      <c r="G649">
        <v>2</v>
      </c>
      <c r="H649" t="str">
        <f>VLOOKUP(E649,Vlookup!$A$2:$B$251,2,TRUE)</f>
        <v>15m</v>
      </c>
    </row>
    <row r="650" spans="1:8" hidden="1" x14ac:dyDescent="0.25">
      <c r="A650">
        <f t="shared" si="35"/>
        <v>5</v>
      </c>
      <c r="B650" t="str">
        <f t="shared" si="36"/>
        <v>N</v>
      </c>
      <c r="C650">
        <f t="shared" si="37"/>
        <v>3</v>
      </c>
      <c r="D650">
        <f t="shared" si="37"/>
        <v>3</v>
      </c>
      <c r="E650">
        <v>1280</v>
      </c>
      <c r="F650" t="s">
        <v>8</v>
      </c>
      <c r="G650">
        <v>2</v>
      </c>
      <c r="H650" t="str">
        <f>VLOOKUP(E650,Vlookup!$A$2:$B$251,2,TRUE)</f>
        <v>15m</v>
      </c>
    </row>
    <row r="651" spans="1:8" hidden="1" x14ac:dyDescent="0.25">
      <c r="A651">
        <f t="shared" si="35"/>
        <v>5</v>
      </c>
      <c r="B651" t="str">
        <f t="shared" si="36"/>
        <v>N</v>
      </c>
      <c r="C651">
        <f t="shared" si="37"/>
        <v>3</v>
      </c>
      <c r="D651">
        <f t="shared" si="37"/>
        <v>3</v>
      </c>
      <c r="E651">
        <v>2000</v>
      </c>
      <c r="F651" t="s">
        <v>13</v>
      </c>
      <c r="G651">
        <v>1</v>
      </c>
      <c r="H651" t="str">
        <f>VLOOKUP(E651,Vlookup!$A$2:$B$251,2,TRUE)</f>
        <v>20m</v>
      </c>
    </row>
    <row r="652" spans="1:8" hidden="1" x14ac:dyDescent="0.25">
      <c r="A652">
        <f t="shared" si="35"/>
        <v>5</v>
      </c>
      <c r="B652" t="str">
        <f t="shared" si="36"/>
        <v>N</v>
      </c>
      <c r="C652">
        <f t="shared" si="37"/>
        <v>3</v>
      </c>
      <c r="D652">
        <f t="shared" si="37"/>
        <v>3</v>
      </c>
      <c r="E652">
        <v>2030</v>
      </c>
      <c r="F652" t="s">
        <v>12</v>
      </c>
      <c r="G652">
        <v>50</v>
      </c>
      <c r="H652" t="str">
        <f>VLOOKUP(E652,Vlookup!$A$2:$B$251,2,TRUE)</f>
        <v>25m</v>
      </c>
    </row>
    <row r="653" spans="1:8" x14ac:dyDescent="0.25">
      <c r="A653">
        <f t="shared" si="35"/>
        <v>5</v>
      </c>
      <c r="B653" t="str">
        <f t="shared" si="36"/>
        <v>N</v>
      </c>
      <c r="C653">
        <f t="shared" si="37"/>
        <v>3</v>
      </c>
      <c r="D653">
        <f t="shared" si="37"/>
        <v>3</v>
      </c>
      <c r="E653">
        <v>2280</v>
      </c>
      <c r="F653" t="s">
        <v>15</v>
      </c>
      <c r="G653">
        <v>10</v>
      </c>
      <c r="H653" t="str">
        <f>VLOOKUP(E653,Vlookup!$A$2:$B$251,2,TRUE)</f>
        <v>25m</v>
      </c>
    </row>
    <row r="654" spans="1:8" hidden="1" x14ac:dyDescent="0.25">
      <c r="A654">
        <f t="shared" si="35"/>
        <v>5</v>
      </c>
      <c r="B654" t="str">
        <f t="shared" si="36"/>
        <v>N</v>
      </c>
      <c r="C654">
        <f t="shared" si="37"/>
        <v>3</v>
      </c>
      <c r="D654">
        <v>4</v>
      </c>
      <c r="E654">
        <v>270</v>
      </c>
      <c r="F654" t="s">
        <v>8</v>
      </c>
      <c r="G654">
        <v>1</v>
      </c>
      <c r="H654" t="str">
        <f>VLOOKUP(E654,Vlookup!$A$2:$B$251,2,TRUE)</f>
        <v>05m</v>
      </c>
    </row>
    <row r="655" spans="1:8" x14ac:dyDescent="0.25">
      <c r="A655">
        <f t="shared" si="35"/>
        <v>5</v>
      </c>
      <c r="B655" t="str">
        <f t="shared" si="36"/>
        <v>N</v>
      </c>
      <c r="C655">
        <f t="shared" si="37"/>
        <v>3</v>
      </c>
      <c r="D655">
        <f t="shared" si="37"/>
        <v>4</v>
      </c>
      <c r="E655">
        <v>350</v>
      </c>
      <c r="F655" t="s">
        <v>15</v>
      </c>
      <c r="G655">
        <v>2</v>
      </c>
      <c r="H655" t="str">
        <f>VLOOKUP(E655,Vlookup!$A$2:$B$251,2,TRUE)</f>
        <v>05m</v>
      </c>
    </row>
    <row r="656" spans="1:8" hidden="1" x14ac:dyDescent="0.25">
      <c r="A656">
        <f t="shared" si="35"/>
        <v>5</v>
      </c>
      <c r="B656" t="str">
        <f t="shared" si="36"/>
        <v>N</v>
      </c>
      <c r="C656">
        <f t="shared" si="37"/>
        <v>3</v>
      </c>
      <c r="D656">
        <f t="shared" si="37"/>
        <v>4</v>
      </c>
      <c r="E656">
        <v>500</v>
      </c>
      <c r="F656" t="s">
        <v>8</v>
      </c>
      <c r="G656">
        <v>3</v>
      </c>
      <c r="H656" t="str">
        <f>VLOOKUP(E656,Vlookup!$A$2:$B$251,2,TRUE)</f>
        <v>05m</v>
      </c>
    </row>
    <row r="657" spans="1:8" hidden="1" x14ac:dyDescent="0.25">
      <c r="A657">
        <f t="shared" si="35"/>
        <v>5</v>
      </c>
      <c r="B657" t="str">
        <f t="shared" si="36"/>
        <v>N</v>
      </c>
      <c r="C657">
        <f t="shared" si="37"/>
        <v>3</v>
      </c>
      <c r="D657">
        <f t="shared" si="37"/>
        <v>4</v>
      </c>
      <c r="E657">
        <v>780</v>
      </c>
      <c r="F657" t="s">
        <v>8</v>
      </c>
      <c r="G657">
        <v>1</v>
      </c>
      <c r="H657" t="str">
        <f>VLOOKUP(E657,Vlookup!$A$2:$B$251,2,TRUE)</f>
        <v>10m</v>
      </c>
    </row>
    <row r="658" spans="1:8" x14ac:dyDescent="0.25">
      <c r="A658">
        <f t="shared" si="35"/>
        <v>5</v>
      </c>
      <c r="B658" t="str">
        <f t="shared" si="36"/>
        <v>N</v>
      </c>
      <c r="C658">
        <f t="shared" si="37"/>
        <v>3</v>
      </c>
      <c r="D658">
        <f t="shared" si="37"/>
        <v>4</v>
      </c>
      <c r="E658">
        <v>840</v>
      </c>
      <c r="F658" t="s">
        <v>15</v>
      </c>
      <c r="G658">
        <v>20</v>
      </c>
      <c r="H658" t="str">
        <f>VLOOKUP(E658,Vlookup!$A$2:$B$251,2,TRUE)</f>
        <v>10m</v>
      </c>
    </row>
    <row r="659" spans="1:8" hidden="1" x14ac:dyDescent="0.25">
      <c r="A659">
        <f t="shared" si="35"/>
        <v>5</v>
      </c>
      <c r="B659" t="str">
        <f t="shared" si="36"/>
        <v>N</v>
      </c>
      <c r="C659">
        <f t="shared" si="37"/>
        <v>3</v>
      </c>
      <c r="D659">
        <f t="shared" si="37"/>
        <v>4</v>
      </c>
      <c r="E659">
        <v>1020</v>
      </c>
      <c r="F659" t="s">
        <v>13</v>
      </c>
      <c r="G659">
        <v>1</v>
      </c>
      <c r="H659" t="str">
        <f>VLOOKUP(E659,Vlookup!$A$2:$B$251,2,TRUE)</f>
        <v>15m</v>
      </c>
    </row>
    <row r="660" spans="1:8" hidden="1" x14ac:dyDescent="0.25">
      <c r="A660">
        <f t="shared" si="35"/>
        <v>5</v>
      </c>
      <c r="B660" t="str">
        <f t="shared" si="36"/>
        <v>N</v>
      </c>
      <c r="C660">
        <f t="shared" si="37"/>
        <v>3</v>
      </c>
      <c r="D660">
        <f t="shared" si="37"/>
        <v>4</v>
      </c>
      <c r="E660">
        <v>1650</v>
      </c>
      <c r="F660" t="s">
        <v>14</v>
      </c>
      <c r="G660">
        <v>50</v>
      </c>
      <c r="H660" t="str">
        <f>VLOOKUP(E660,Vlookup!$A$2:$B$251,2,TRUE)</f>
        <v>20m</v>
      </c>
    </row>
    <row r="661" spans="1:8" hidden="1" x14ac:dyDescent="0.25">
      <c r="A661">
        <f>A659</f>
        <v>5</v>
      </c>
      <c r="B661" t="str">
        <f>B659</f>
        <v>N</v>
      </c>
      <c r="C661">
        <f>C659</f>
        <v>3</v>
      </c>
      <c r="D661">
        <f>D659</f>
        <v>4</v>
      </c>
      <c r="E661">
        <v>1690</v>
      </c>
      <c r="F661" t="s">
        <v>12</v>
      </c>
      <c r="G661">
        <v>5</v>
      </c>
      <c r="H661" t="str">
        <f>VLOOKUP(E661,Vlookup!$A$2:$B$251,2,TRUE)</f>
        <v>20m</v>
      </c>
    </row>
    <row r="662" spans="1:8" hidden="1" x14ac:dyDescent="0.25">
      <c r="A662">
        <f t="shared" si="35"/>
        <v>5</v>
      </c>
      <c r="B662" t="str">
        <f t="shared" si="36"/>
        <v>N</v>
      </c>
      <c r="C662">
        <f t="shared" si="37"/>
        <v>3</v>
      </c>
      <c r="D662">
        <f t="shared" si="37"/>
        <v>4</v>
      </c>
      <c r="E662">
        <v>1890</v>
      </c>
      <c r="F662" t="s">
        <v>13</v>
      </c>
      <c r="G662">
        <v>1</v>
      </c>
      <c r="H662" t="str">
        <f>VLOOKUP(E662,Vlookup!$A$2:$B$251,2,TRUE)</f>
        <v>20m</v>
      </c>
    </row>
    <row r="663" spans="1:8" hidden="1" x14ac:dyDescent="0.25">
      <c r="A663">
        <f t="shared" si="35"/>
        <v>5</v>
      </c>
      <c r="B663" t="str">
        <f t="shared" si="36"/>
        <v>N</v>
      </c>
      <c r="C663">
        <f t="shared" si="37"/>
        <v>3</v>
      </c>
      <c r="D663">
        <f t="shared" si="37"/>
        <v>4</v>
      </c>
      <c r="E663">
        <v>2200</v>
      </c>
      <c r="F663" t="s">
        <v>12</v>
      </c>
      <c r="G663">
        <v>20</v>
      </c>
      <c r="H663" t="str">
        <f>VLOOKUP(E663,Vlookup!$A$2:$B$251,2,TRUE)</f>
        <v>25m</v>
      </c>
    </row>
    <row r="664" spans="1:8" hidden="1" x14ac:dyDescent="0.25">
      <c r="A664">
        <f t="shared" si="35"/>
        <v>5</v>
      </c>
      <c r="B664" t="str">
        <f t="shared" si="36"/>
        <v>N</v>
      </c>
      <c r="C664">
        <v>2</v>
      </c>
      <c r="D664">
        <v>1</v>
      </c>
      <c r="E664">
        <v>220</v>
      </c>
      <c r="F664" t="s">
        <v>10</v>
      </c>
      <c r="G664">
        <v>1</v>
      </c>
      <c r="H664" t="str">
        <f>VLOOKUP(E664,Vlookup!$A$2:$B$251,2,TRUE)</f>
        <v>05m</v>
      </c>
    </row>
    <row r="665" spans="1:8" x14ac:dyDescent="0.25">
      <c r="A665">
        <f t="shared" si="35"/>
        <v>5</v>
      </c>
      <c r="B665" t="str">
        <f t="shared" si="36"/>
        <v>N</v>
      </c>
      <c r="C665">
        <f t="shared" si="37"/>
        <v>2</v>
      </c>
      <c r="D665">
        <f t="shared" si="37"/>
        <v>1</v>
      </c>
      <c r="E665">
        <v>350</v>
      </c>
      <c r="F665" t="s">
        <v>15</v>
      </c>
      <c r="G665">
        <v>5</v>
      </c>
      <c r="H665" t="str">
        <f>VLOOKUP(E665,Vlookup!$A$2:$B$251,2,TRUE)</f>
        <v>05m</v>
      </c>
    </row>
    <row r="666" spans="1:8" hidden="1" x14ac:dyDescent="0.25">
      <c r="A666">
        <f t="shared" si="35"/>
        <v>5</v>
      </c>
      <c r="B666" t="str">
        <f t="shared" si="36"/>
        <v>N</v>
      </c>
      <c r="C666">
        <f t="shared" si="37"/>
        <v>2</v>
      </c>
      <c r="D666">
        <f t="shared" si="37"/>
        <v>1</v>
      </c>
      <c r="E666">
        <v>720</v>
      </c>
      <c r="F666" t="s">
        <v>12</v>
      </c>
      <c r="G666">
        <v>6</v>
      </c>
      <c r="H666" t="str">
        <f>VLOOKUP(E666,Vlookup!$A$2:$B$251,2,TRUE)</f>
        <v>10m</v>
      </c>
    </row>
    <row r="667" spans="1:8" hidden="1" x14ac:dyDescent="0.25">
      <c r="A667">
        <f t="shared" si="35"/>
        <v>5</v>
      </c>
      <c r="B667" t="str">
        <f t="shared" si="36"/>
        <v>N</v>
      </c>
      <c r="C667">
        <f t="shared" si="37"/>
        <v>2</v>
      </c>
      <c r="D667">
        <f t="shared" si="37"/>
        <v>1</v>
      </c>
      <c r="E667">
        <v>850</v>
      </c>
      <c r="F667" t="str">
        <f>F666</f>
        <v>PIMORE</v>
      </c>
      <c r="G667">
        <v>50</v>
      </c>
      <c r="H667" t="str">
        <f>VLOOKUP(E667,Vlookup!$A$2:$B$251,2,TRUE)</f>
        <v>10m</v>
      </c>
    </row>
    <row r="668" spans="1:8" hidden="1" x14ac:dyDescent="0.25">
      <c r="A668">
        <f t="shared" si="35"/>
        <v>5</v>
      </c>
      <c r="B668" t="str">
        <f t="shared" si="36"/>
        <v>N</v>
      </c>
      <c r="C668">
        <f t="shared" si="37"/>
        <v>2</v>
      </c>
      <c r="D668">
        <f t="shared" si="37"/>
        <v>1</v>
      </c>
      <c r="E668">
        <v>930</v>
      </c>
      <c r="F668" t="s">
        <v>37</v>
      </c>
      <c r="G668">
        <v>1</v>
      </c>
      <c r="H668" t="str">
        <f>VLOOKUP(E668,Vlookup!$A$2:$B$251,2,TRUE)</f>
        <v>10m</v>
      </c>
    </row>
    <row r="669" spans="1:8" hidden="1" x14ac:dyDescent="0.25">
      <c r="A669">
        <f t="shared" si="35"/>
        <v>5</v>
      </c>
      <c r="B669" t="str">
        <f t="shared" si="36"/>
        <v>N</v>
      </c>
      <c r="C669">
        <f t="shared" si="37"/>
        <v>2</v>
      </c>
      <c r="D669">
        <f t="shared" si="37"/>
        <v>1</v>
      </c>
      <c r="E669">
        <v>1140</v>
      </c>
      <c r="F669" t="str">
        <f>F668</f>
        <v>EPILOBIUM</v>
      </c>
      <c r="G669">
        <v>12</v>
      </c>
      <c r="H669" t="str">
        <f>VLOOKUP(E669,Vlookup!$A$2:$B$251,2,TRUE)</f>
        <v>15m</v>
      </c>
    </row>
    <row r="670" spans="1:8" hidden="1" x14ac:dyDescent="0.25">
      <c r="A670">
        <f t="shared" si="35"/>
        <v>5</v>
      </c>
      <c r="B670" t="str">
        <f t="shared" si="36"/>
        <v>N</v>
      </c>
      <c r="C670">
        <f t="shared" si="37"/>
        <v>2</v>
      </c>
      <c r="D670">
        <f t="shared" si="37"/>
        <v>1</v>
      </c>
      <c r="E670">
        <v>1330</v>
      </c>
      <c r="F670" t="s">
        <v>14</v>
      </c>
      <c r="G670">
        <v>10000</v>
      </c>
      <c r="H670" t="str">
        <f>VLOOKUP(E670,Vlookup!$A$2:$B$251,2,TRUE)</f>
        <v>15m</v>
      </c>
    </row>
    <row r="671" spans="1:8" hidden="1" x14ac:dyDescent="0.25">
      <c r="A671">
        <f t="shared" si="35"/>
        <v>5</v>
      </c>
      <c r="B671" t="str">
        <f t="shared" si="36"/>
        <v>N</v>
      </c>
      <c r="C671">
        <f t="shared" si="37"/>
        <v>2</v>
      </c>
      <c r="D671">
        <f t="shared" si="37"/>
        <v>1</v>
      </c>
      <c r="E671">
        <v>2170</v>
      </c>
      <c r="F671" t="s">
        <v>13</v>
      </c>
      <c r="G671">
        <v>2</v>
      </c>
      <c r="H671" t="str">
        <f>VLOOKUP(E671,Vlookup!$A$2:$B$251,2,TRUE)</f>
        <v>25m</v>
      </c>
    </row>
    <row r="672" spans="1:8" hidden="1" x14ac:dyDescent="0.25">
      <c r="A672">
        <f t="shared" si="35"/>
        <v>5</v>
      </c>
      <c r="B672" t="str">
        <f t="shared" si="36"/>
        <v>N</v>
      </c>
      <c r="C672">
        <f t="shared" si="37"/>
        <v>2</v>
      </c>
      <c r="D672">
        <v>2</v>
      </c>
      <c r="E672">
        <v>1100</v>
      </c>
      <c r="F672" t="s">
        <v>13</v>
      </c>
      <c r="G672">
        <v>1</v>
      </c>
      <c r="H672" t="str">
        <f>VLOOKUP(E672,Vlookup!$A$2:$B$251,2,TRUE)</f>
        <v>15m</v>
      </c>
    </row>
    <row r="673" spans="1:8" hidden="1" x14ac:dyDescent="0.25">
      <c r="A673">
        <f t="shared" si="35"/>
        <v>5</v>
      </c>
      <c r="B673" t="str">
        <f t="shared" si="36"/>
        <v>N</v>
      </c>
      <c r="C673">
        <f t="shared" si="37"/>
        <v>2</v>
      </c>
      <c r="D673">
        <f t="shared" si="37"/>
        <v>2</v>
      </c>
      <c r="E673">
        <v>1390</v>
      </c>
      <c r="F673" t="s">
        <v>12</v>
      </c>
      <c r="G673">
        <v>10</v>
      </c>
      <c r="H673" t="str">
        <f>VLOOKUP(E673,Vlookup!$A$2:$B$251,2,TRUE)</f>
        <v>15m</v>
      </c>
    </row>
    <row r="674" spans="1:8" hidden="1" x14ac:dyDescent="0.25">
      <c r="A674">
        <f t="shared" si="35"/>
        <v>5</v>
      </c>
      <c r="B674" t="str">
        <f t="shared" si="36"/>
        <v>N</v>
      </c>
      <c r="C674">
        <f t="shared" si="37"/>
        <v>2</v>
      </c>
      <c r="D674">
        <f t="shared" si="37"/>
        <v>2</v>
      </c>
      <c r="E674">
        <v>1970</v>
      </c>
      <c r="F674" t="str">
        <f>F673</f>
        <v>PIMORE</v>
      </c>
      <c r="G674">
        <v>20</v>
      </c>
      <c r="H674" t="str">
        <f>VLOOKUP(E674,Vlookup!$A$2:$B$251,2,TRUE)</f>
        <v>20m</v>
      </c>
    </row>
    <row r="675" spans="1:8" hidden="1" x14ac:dyDescent="0.25">
      <c r="A675">
        <f t="shared" si="35"/>
        <v>5</v>
      </c>
      <c r="B675" t="str">
        <f t="shared" si="36"/>
        <v>N</v>
      </c>
      <c r="C675">
        <f t="shared" si="37"/>
        <v>2</v>
      </c>
      <c r="D675">
        <f t="shared" si="37"/>
        <v>2</v>
      </c>
      <c r="E675">
        <v>2230</v>
      </c>
      <c r="F675" t="str">
        <f>F674</f>
        <v>PIMORE</v>
      </c>
      <c r="G675">
        <v>50</v>
      </c>
      <c r="H675" t="str">
        <f>VLOOKUP(E675,Vlookup!$A$2:$B$251,2,TRUE)</f>
        <v>25m</v>
      </c>
    </row>
    <row r="676" spans="1:8" hidden="1" x14ac:dyDescent="0.25">
      <c r="A676">
        <f t="shared" si="35"/>
        <v>5</v>
      </c>
      <c r="B676" t="str">
        <f t="shared" si="36"/>
        <v>N</v>
      </c>
      <c r="C676">
        <f t="shared" si="37"/>
        <v>2</v>
      </c>
      <c r="D676">
        <f t="shared" si="37"/>
        <v>2</v>
      </c>
      <c r="E676">
        <v>2430</v>
      </c>
      <c r="F676" t="s">
        <v>8</v>
      </c>
      <c r="G676">
        <v>1</v>
      </c>
      <c r="H676" t="str">
        <f>VLOOKUP(E676,Vlookup!$A$2:$B$251,2,TRUE)</f>
        <v>25m</v>
      </c>
    </row>
    <row r="677" spans="1:8" hidden="1" x14ac:dyDescent="0.25">
      <c r="A677">
        <f t="shared" si="35"/>
        <v>5</v>
      </c>
      <c r="B677" t="str">
        <f t="shared" si="36"/>
        <v>N</v>
      </c>
      <c r="C677">
        <f t="shared" si="37"/>
        <v>2</v>
      </c>
      <c r="D677">
        <f t="shared" si="37"/>
        <v>2</v>
      </c>
      <c r="E677">
        <v>2490</v>
      </c>
      <c r="F677" t="s">
        <v>38</v>
      </c>
      <c r="G677">
        <v>6</v>
      </c>
      <c r="H677" t="str">
        <f>VLOOKUP(E677,Vlookup!$A$2:$B$251,2,TRUE)</f>
        <v>25m</v>
      </c>
    </row>
    <row r="678" spans="1:8" hidden="1" x14ac:dyDescent="0.25">
      <c r="A678">
        <f t="shared" si="35"/>
        <v>5</v>
      </c>
      <c r="B678" t="str">
        <f t="shared" si="36"/>
        <v>N</v>
      </c>
      <c r="C678">
        <f t="shared" si="37"/>
        <v>2</v>
      </c>
      <c r="D678">
        <v>3</v>
      </c>
      <c r="E678">
        <v>20</v>
      </c>
      <c r="F678" t="s">
        <v>12</v>
      </c>
      <c r="G678">
        <v>10</v>
      </c>
      <c r="H678" t="str">
        <f>VLOOKUP(E678,Vlookup!$A$2:$B$251,2,TRUE)</f>
        <v>01m</v>
      </c>
    </row>
    <row r="679" spans="1:8" hidden="1" x14ac:dyDescent="0.25">
      <c r="A679">
        <f t="shared" si="35"/>
        <v>5</v>
      </c>
      <c r="B679" t="str">
        <f t="shared" si="36"/>
        <v>N</v>
      </c>
      <c r="C679">
        <f t="shared" si="37"/>
        <v>2</v>
      </c>
      <c r="D679">
        <f t="shared" si="37"/>
        <v>3</v>
      </c>
      <c r="E679">
        <v>350</v>
      </c>
      <c r="F679" t="str">
        <f>F678</f>
        <v>PIMORE</v>
      </c>
      <c r="G679">
        <v>10</v>
      </c>
      <c r="H679" t="str">
        <f>VLOOKUP(E679,Vlookup!$A$2:$B$251,2,TRUE)</f>
        <v>05m</v>
      </c>
    </row>
    <row r="680" spans="1:8" hidden="1" x14ac:dyDescent="0.25">
      <c r="A680">
        <f t="shared" si="35"/>
        <v>5</v>
      </c>
      <c r="B680" t="str">
        <f t="shared" si="36"/>
        <v>N</v>
      </c>
      <c r="C680">
        <f t="shared" si="37"/>
        <v>2</v>
      </c>
      <c r="D680">
        <f t="shared" si="37"/>
        <v>3</v>
      </c>
      <c r="E680">
        <v>710</v>
      </c>
      <c r="F680" t="str">
        <f>F679</f>
        <v>PIMORE</v>
      </c>
      <c r="G680">
        <v>100</v>
      </c>
      <c r="H680" t="str">
        <f>VLOOKUP(E680,Vlookup!$A$2:$B$251,2,TRUE)</f>
        <v>10m</v>
      </c>
    </row>
    <row r="681" spans="1:8" hidden="1" x14ac:dyDescent="0.25">
      <c r="A681">
        <f t="shared" si="35"/>
        <v>5</v>
      </c>
      <c r="B681" t="str">
        <f t="shared" si="36"/>
        <v>N</v>
      </c>
      <c r="C681">
        <f t="shared" si="37"/>
        <v>2</v>
      </c>
      <c r="D681">
        <f t="shared" si="37"/>
        <v>3</v>
      </c>
      <c r="E681">
        <v>1150</v>
      </c>
      <c r="F681" t="str">
        <f>F680</f>
        <v>PIMORE</v>
      </c>
      <c r="G681">
        <v>20</v>
      </c>
      <c r="H681" t="str">
        <f>VLOOKUP(E681,Vlookup!$A$2:$B$251,2,TRUE)</f>
        <v>15m</v>
      </c>
    </row>
    <row r="682" spans="1:8" hidden="1" x14ac:dyDescent="0.25">
      <c r="A682">
        <f t="shared" si="35"/>
        <v>5</v>
      </c>
      <c r="B682" t="str">
        <f t="shared" si="36"/>
        <v>N</v>
      </c>
      <c r="C682">
        <f t="shared" si="37"/>
        <v>2</v>
      </c>
      <c r="D682">
        <f t="shared" si="37"/>
        <v>3</v>
      </c>
      <c r="E682">
        <v>1280</v>
      </c>
      <c r="F682" t="str">
        <f>F681</f>
        <v>PIMORE</v>
      </c>
      <c r="G682">
        <v>20</v>
      </c>
      <c r="H682" t="str">
        <f>VLOOKUP(E682,Vlookup!$A$2:$B$251,2,TRUE)</f>
        <v>15m</v>
      </c>
    </row>
    <row r="683" spans="1:8" hidden="1" x14ac:dyDescent="0.25">
      <c r="A683">
        <f t="shared" si="35"/>
        <v>5</v>
      </c>
      <c r="B683" t="str">
        <f t="shared" si="36"/>
        <v>N</v>
      </c>
      <c r="C683">
        <f t="shared" si="37"/>
        <v>2</v>
      </c>
      <c r="D683">
        <f t="shared" si="37"/>
        <v>3</v>
      </c>
      <c r="E683">
        <v>1800</v>
      </c>
      <c r="F683" t="s">
        <v>8</v>
      </c>
      <c r="G683">
        <v>1</v>
      </c>
      <c r="H683" t="str">
        <f>VLOOKUP(E683,Vlookup!$A$2:$B$251,2,TRUE)</f>
        <v>20m</v>
      </c>
    </row>
    <row r="684" spans="1:8" hidden="1" x14ac:dyDescent="0.25">
      <c r="A684">
        <f t="shared" si="35"/>
        <v>5</v>
      </c>
      <c r="B684" t="str">
        <f t="shared" si="36"/>
        <v>N</v>
      </c>
      <c r="C684">
        <f t="shared" si="37"/>
        <v>2</v>
      </c>
      <c r="D684">
        <f t="shared" si="37"/>
        <v>3</v>
      </c>
      <c r="E684">
        <v>1860</v>
      </c>
      <c r="F684" t="s">
        <v>13</v>
      </c>
      <c r="G684">
        <v>2</v>
      </c>
      <c r="H684" t="str">
        <f>VLOOKUP(E684,Vlookup!$A$2:$B$251,2,TRUE)</f>
        <v>20m</v>
      </c>
    </row>
    <row r="685" spans="1:8" hidden="1" x14ac:dyDescent="0.25">
      <c r="A685">
        <f t="shared" si="35"/>
        <v>5</v>
      </c>
      <c r="B685" t="str">
        <f t="shared" si="36"/>
        <v>N</v>
      </c>
      <c r="C685">
        <f t="shared" si="37"/>
        <v>2</v>
      </c>
      <c r="D685">
        <f t="shared" si="37"/>
        <v>3</v>
      </c>
      <c r="E685">
        <v>2050</v>
      </c>
      <c r="F685" t="s">
        <v>12</v>
      </c>
      <c r="G685">
        <v>50</v>
      </c>
      <c r="H685" t="str">
        <f>VLOOKUP(E685,Vlookup!$A$2:$B$251,2,TRUE)</f>
        <v>25m</v>
      </c>
    </row>
    <row r="686" spans="1:8" hidden="1" x14ac:dyDescent="0.25">
      <c r="A686">
        <f t="shared" si="35"/>
        <v>5</v>
      </c>
      <c r="B686" t="str">
        <f t="shared" si="36"/>
        <v>N</v>
      </c>
      <c r="C686">
        <f t="shared" si="37"/>
        <v>2</v>
      </c>
      <c r="D686">
        <f t="shared" si="37"/>
        <v>3</v>
      </c>
      <c r="E686">
        <v>2240</v>
      </c>
      <c r="F686" t="str">
        <f>F685</f>
        <v>PIMORE</v>
      </c>
      <c r="G686">
        <v>20</v>
      </c>
      <c r="H686" t="str">
        <f>VLOOKUP(E686,Vlookup!$A$2:$B$251,2,TRUE)</f>
        <v>25m</v>
      </c>
    </row>
    <row r="687" spans="1:8" hidden="1" x14ac:dyDescent="0.25">
      <c r="A687">
        <f t="shared" si="35"/>
        <v>5</v>
      </c>
      <c r="B687" t="str">
        <f t="shared" si="36"/>
        <v>N</v>
      </c>
      <c r="C687">
        <f t="shared" si="37"/>
        <v>2</v>
      </c>
      <c r="D687">
        <f t="shared" si="37"/>
        <v>3</v>
      </c>
      <c r="E687">
        <v>2430</v>
      </c>
      <c r="F687" t="s">
        <v>17</v>
      </c>
      <c r="G687">
        <v>1</v>
      </c>
      <c r="H687" t="str">
        <f>VLOOKUP(E687,Vlookup!$A$2:$B$251,2,TRUE)</f>
        <v>25m</v>
      </c>
    </row>
    <row r="688" spans="1:8" hidden="1" x14ac:dyDescent="0.25">
      <c r="A688">
        <f t="shared" si="35"/>
        <v>5</v>
      </c>
      <c r="B688" t="str">
        <f t="shared" si="36"/>
        <v>N</v>
      </c>
      <c r="C688">
        <f t="shared" si="37"/>
        <v>2</v>
      </c>
      <c r="D688">
        <v>4</v>
      </c>
      <c r="E688">
        <v>510</v>
      </c>
      <c r="F688" t="s">
        <v>10</v>
      </c>
      <c r="G688">
        <v>2</v>
      </c>
      <c r="H688" t="str">
        <f>VLOOKUP(E688,Vlookup!$A$2:$B$251,2,TRUE)</f>
        <v>10m</v>
      </c>
    </row>
    <row r="689" spans="1:8" hidden="1" x14ac:dyDescent="0.25">
      <c r="A689">
        <f t="shared" si="35"/>
        <v>5</v>
      </c>
      <c r="B689" t="str">
        <f t="shared" si="36"/>
        <v>N</v>
      </c>
      <c r="C689">
        <f t="shared" si="37"/>
        <v>2</v>
      </c>
      <c r="D689">
        <f t="shared" si="37"/>
        <v>4</v>
      </c>
      <c r="E689">
        <v>820</v>
      </c>
      <c r="F689" t="s">
        <v>11</v>
      </c>
      <c r="G689">
        <v>1</v>
      </c>
      <c r="H689" t="str">
        <f>VLOOKUP(E689,Vlookup!$A$2:$B$251,2,TRUE)</f>
        <v>10m</v>
      </c>
    </row>
    <row r="690" spans="1:8" hidden="1" x14ac:dyDescent="0.25">
      <c r="A690">
        <f t="shared" si="35"/>
        <v>5</v>
      </c>
      <c r="B690" t="str">
        <f t="shared" si="36"/>
        <v>N</v>
      </c>
      <c r="C690">
        <f t="shared" si="37"/>
        <v>2</v>
      </c>
      <c r="D690">
        <f t="shared" si="37"/>
        <v>4</v>
      </c>
      <c r="E690">
        <v>1120</v>
      </c>
      <c r="F690" t="s">
        <v>12</v>
      </c>
      <c r="G690">
        <v>50</v>
      </c>
      <c r="H690" t="str">
        <f>VLOOKUP(E690,Vlookup!$A$2:$B$251,2,TRUE)</f>
        <v>15m</v>
      </c>
    </row>
    <row r="691" spans="1:8" hidden="1" x14ac:dyDescent="0.25">
      <c r="A691">
        <f t="shared" si="35"/>
        <v>5</v>
      </c>
      <c r="B691" t="str">
        <f t="shared" si="36"/>
        <v>N</v>
      </c>
      <c r="C691">
        <f t="shared" si="37"/>
        <v>2</v>
      </c>
      <c r="D691">
        <f t="shared" si="37"/>
        <v>4</v>
      </c>
      <c r="E691">
        <v>1280</v>
      </c>
      <c r="F691" t="str">
        <f>F690</f>
        <v>PIMORE</v>
      </c>
      <c r="G691">
        <v>100</v>
      </c>
      <c r="H691" t="str">
        <f>VLOOKUP(E691,Vlookup!$A$2:$B$251,2,TRUE)</f>
        <v>15m</v>
      </c>
    </row>
    <row r="692" spans="1:8" hidden="1" x14ac:dyDescent="0.25">
      <c r="A692">
        <f t="shared" si="35"/>
        <v>5</v>
      </c>
      <c r="B692" t="str">
        <f t="shared" si="36"/>
        <v>N</v>
      </c>
      <c r="C692">
        <f t="shared" si="37"/>
        <v>2</v>
      </c>
      <c r="D692">
        <f t="shared" si="37"/>
        <v>4</v>
      </c>
      <c r="E692">
        <v>1900</v>
      </c>
      <c r="F692" t="str">
        <f>F691</f>
        <v>PIMORE</v>
      </c>
      <c r="G692">
        <v>100</v>
      </c>
      <c r="H692" t="str">
        <f>VLOOKUP(E692,Vlookup!$A$2:$B$251,2,TRUE)</f>
        <v>20m</v>
      </c>
    </row>
    <row r="693" spans="1:8" x14ac:dyDescent="0.25">
      <c r="A693">
        <f t="shared" si="35"/>
        <v>5</v>
      </c>
      <c r="B693" t="str">
        <f t="shared" si="36"/>
        <v>N</v>
      </c>
      <c r="C693">
        <f t="shared" si="37"/>
        <v>2</v>
      </c>
      <c r="D693">
        <f t="shared" si="37"/>
        <v>4</v>
      </c>
      <c r="E693">
        <v>2110</v>
      </c>
      <c r="F693" t="s">
        <v>15</v>
      </c>
      <c r="G693">
        <v>10</v>
      </c>
      <c r="H693" t="str">
        <f>VLOOKUP(E693,Vlookup!$A$2:$B$251,2,TRUE)</f>
        <v>25m</v>
      </c>
    </row>
    <row r="694" spans="1:8" x14ac:dyDescent="0.25">
      <c r="A694">
        <f t="shared" si="35"/>
        <v>5</v>
      </c>
      <c r="B694" t="str">
        <f t="shared" si="36"/>
        <v>N</v>
      </c>
      <c r="C694">
        <f t="shared" si="37"/>
        <v>2</v>
      </c>
      <c r="D694">
        <f t="shared" si="37"/>
        <v>4</v>
      </c>
      <c r="E694">
        <v>2250</v>
      </c>
      <c r="F694" t="s">
        <v>15</v>
      </c>
      <c r="G694">
        <v>2</v>
      </c>
      <c r="H694" t="str">
        <f>VLOOKUP(E694,Vlookup!$A$2:$B$251,2,TRUE)</f>
        <v>25m</v>
      </c>
    </row>
    <row r="695" spans="1:8" hidden="1" x14ac:dyDescent="0.25">
      <c r="A695">
        <f t="shared" si="35"/>
        <v>5</v>
      </c>
      <c r="B695" t="str">
        <f t="shared" si="36"/>
        <v>N</v>
      </c>
      <c r="C695">
        <f t="shared" si="37"/>
        <v>2</v>
      </c>
      <c r="D695">
        <f t="shared" si="37"/>
        <v>4</v>
      </c>
      <c r="E695">
        <v>2320</v>
      </c>
      <c r="F695" t="s">
        <v>10</v>
      </c>
      <c r="G695">
        <v>10</v>
      </c>
      <c r="H695" t="str">
        <f>VLOOKUP(E695,Vlookup!$A$2:$B$251,2,TRUE)</f>
        <v>25m</v>
      </c>
    </row>
    <row r="696" spans="1:8" hidden="1" x14ac:dyDescent="0.25">
      <c r="A696">
        <f t="shared" si="35"/>
        <v>5</v>
      </c>
      <c r="B696" t="str">
        <f t="shared" si="36"/>
        <v>N</v>
      </c>
      <c r="C696">
        <v>4</v>
      </c>
      <c r="D696">
        <v>1</v>
      </c>
      <c r="E696">
        <v>140</v>
      </c>
      <c r="F696" t="s">
        <v>12</v>
      </c>
      <c r="G696">
        <v>10</v>
      </c>
      <c r="H696" t="str">
        <f>VLOOKUP(E696,Vlookup!$A$2:$B$251,2,TRUE)</f>
        <v>05m</v>
      </c>
    </row>
    <row r="697" spans="1:8" hidden="1" x14ac:dyDescent="0.25">
      <c r="A697">
        <f t="shared" si="35"/>
        <v>5</v>
      </c>
      <c r="B697" t="str">
        <f t="shared" si="36"/>
        <v>N</v>
      </c>
      <c r="C697">
        <f t="shared" si="37"/>
        <v>4</v>
      </c>
      <c r="D697">
        <f t="shared" si="37"/>
        <v>1</v>
      </c>
      <c r="E697">
        <v>350</v>
      </c>
      <c r="F697" t="str">
        <f>F696</f>
        <v>PIMORE</v>
      </c>
      <c r="G697">
        <v>50</v>
      </c>
      <c r="H697" t="str">
        <f>VLOOKUP(E697,Vlookup!$A$2:$B$251,2,TRUE)</f>
        <v>05m</v>
      </c>
    </row>
    <row r="698" spans="1:8" hidden="1" x14ac:dyDescent="0.25">
      <c r="A698">
        <f t="shared" si="35"/>
        <v>5</v>
      </c>
      <c r="B698" t="str">
        <f t="shared" si="36"/>
        <v>N</v>
      </c>
      <c r="C698">
        <f t="shared" si="37"/>
        <v>4</v>
      </c>
      <c r="D698">
        <f t="shared" si="37"/>
        <v>1</v>
      </c>
      <c r="E698">
        <v>670</v>
      </c>
      <c r="F698" t="str">
        <f>F697</f>
        <v>PIMORE</v>
      </c>
      <c r="G698">
        <v>50</v>
      </c>
      <c r="H698" t="str">
        <f>VLOOKUP(E698,Vlookup!$A$2:$B$251,2,TRUE)</f>
        <v>10m</v>
      </c>
    </row>
    <row r="699" spans="1:8" hidden="1" x14ac:dyDescent="0.25">
      <c r="A699">
        <f t="shared" si="35"/>
        <v>5</v>
      </c>
      <c r="B699" t="str">
        <f t="shared" si="36"/>
        <v>N</v>
      </c>
      <c r="C699">
        <f t="shared" si="37"/>
        <v>4</v>
      </c>
      <c r="D699">
        <f t="shared" si="37"/>
        <v>1</v>
      </c>
      <c r="E699">
        <v>1720</v>
      </c>
      <c r="F699" t="str">
        <f>F698</f>
        <v>PIMORE</v>
      </c>
      <c r="G699">
        <v>50</v>
      </c>
      <c r="H699" t="str">
        <f>VLOOKUP(E699,Vlookup!$A$2:$B$251,2,TRUE)</f>
        <v>20m</v>
      </c>
    </row>
    <row r="700" spans="1:8" hidden="1" x14ac:dyDescent="0.25">
      <c r="A700">
        <f t="shared" si="35"/>
        <v>5</v>
      </c>
      <c r="B700" t="str">
        <f t="shared" si="36"/>
        <v>N</v>
      </c>
      <c r="C700">
        <f t="shared" si="37"/>
        <v>4</v>
      </c>
      <c r="D700">
        <f t="shared" si="37"/>
        <v>1</v>
      </c>
      <c r="E700">
        <v>2010</v>
      </c>
      <c r="F700" t="str">
        <f>F699</f>
        <v>PIMORE</v>
      </c>
      <c r="G700">
        <v>20</v>
      </c>
      <c r="H700" t="str">
        <f>VLOOKUP(E700,Vlookup!$A$2:$B$251,2,TRUE)</f>
        <v>25m</v>
      </c>
    </row>
    <row r="701" spans="1:8" hidden="1" x14ac:dyDescent="0.25">
      <c r="A701">
        <f t="shared" si="35"/>
        <v>5</v>
      </c>
      <c r="B701" t="str">
        <f t="shared" si="36"/>
        <v>N</v>
      </c>
      <c r="C701">
        <f t="shared" si="37"/>
        <v>4</v>
      </c>
      <c r="D701">
        <v>2</v>
      </c>
      <c r="E701">
        <v>710</v>
      </c>
      <c r="F701" t="s">
        <v>10</v>
      </c>
      <c r="G701">
        <v>5</v>
      </c>
      <c r="H701" t="str">
        <f>VLOOKUP(E701,Vlookup!$A$2:$B$251,2,TRUE)</f>
        <v>10m</v>
      </c>
    </row>
    <row r="702" spans="1:8" hidden="1" x14ac:dyDescent="0.25">
      <c r="A702">
        <f t="shared" si="35"/>
        <v>5</v>
      </c>
      <c r="B702" t="str">
        <f t="shared" si="36"/>
        <v>N</v>
      </c>
      <c r="C702">
        <f t="shared" si="37"/>
        <v>4</v>
      </c>
      <c r="D702">
        <f t="shared" si="37"/>
        <v>2</v>
      </c>
      <c r="E702">
        <v>1010</v>
      </c>
      <c r="F702" t="s">
        <v>12</v>
      </c>
      <c r="G702">
        <v>10</v>
      </c>
      <c r="H702" t="str">
        <f>VLOOKUP(E702,Vlookup!$A$2:$B$251,2,TRUE)</f>
        <v>15m</v>
      </c>
    </row>
    <row r="703" spans="1:8" x14ac:dyDescent="0.25">
      <c r="A703">
        <f t="shared" si="35"/>
        <v>5</v>
      </c>
      <c r="B703" t="str">
        <f t="shared" si="36"/>
        <v>N</v>
      </c>
      <c r="C703">
        <f t="shared" si="37"/>
        <v>4</v>
      </c>
      <c r="D703">
        <f t="shared" si="37"/>
        <v>2</v>
      </c>
      <c r="E703">
        <v>2410</v>
      </c>
      <c r="F703" t="s">
        <v>15</v>
      </c>
      <c r="G703">
        <v>20</v>
      </c>
      <c r="H703" t="str">
        <f>VLOOKUP(E703,Vlookup!$A$2:$B$251,2,TRUE)</f>
        <v>25m</v>
      </c>
    </row>
    <row r="704" spans="1:8" hidden="1" x14ac:dyDescent="0.25">
      <c r="A704">
        <f t="shared" si="35"/>
        <v>5</v>
      </c>
      <c r="B704" t="str">
        <f t="shared" si="36"/>
        <v>N</v>
      </c>
      <c r="C704">
        <f t="shared" si="37"/>
        <v>4</v>
      </c>
      <c r="D704">
        <v>3</v>
      </c>
      <c r="E704">
        <v>490</v>
      </c>
      <c r="F704" t="s">
        <v>8</v>
      </c>
      <c r="G704">
        <v>2</v>
      </c>
      <c r="H704" t="str">
        <f>VLOOKUP(E704,Vlookup!$A$2:$B$251,2,TRUE)</f>
        <v>05m</v>
      </c>
    </row>
    <row r="705" spans="1:8" hidden="1" x14ac:dyDescent="0.25">
      <c r="A705">
        <f t="shared" si="35"/>
        <v>5</v>
      </c>
      <c r="B705" t="str">
        <f t="shared" si="36"/>
        <v>N</v>
      </c>
      <c r="C705">
        <f t="shared" si="37"/>
        <v>4</v>
      </c>
      <c r="D705">
        <f t="shared" si="37"/>
        <v>3</v>
      </c>
      <c r="E705">
        <v>590</v>
      </c>
      <c r="F705" t="str">
        <f>F704</f>
        <v>WAHPYG</v>
      </c>
      <c r="G705">
        <v>1</v>
      </c>
      <c r="H705" t="str">
        <f>VLOOKUP(E705,Vlookup!$A$2:$B$251,2,TRUE)</f>
        <v>10m</v>
      </c>
    </row>
    <row r="706" spans="1:8" hidden="1" x14ac:dyDescent="0.25">
      <c r="A706">
        <f t="shared" si="35"/>
        <v>5</v>
      </c>
      <c r="B706" t="str">
        <f t="shared" si="36"/>
        <v>N</v>
      </c>
      <c r="C706">
        <f t="shared" si="37"/>
        <v>4</v>
      </c>
      <c r="D706">
        <f t="shared" si="37"/>
        <v>3</v>
      </c>
      <c r="E706">
        <v>720</v>
      </c>
      <c r="F706" t="str">
        <f>F705</f>
        <v>WAHPYG</v>
      </c>
      <c r="G706">
        <v>9</v>
      </c>
      <c r="H706" t="str">
        <f>VLOOKUP(E706,Vlookup!$A$2:$B$251,2,TRUE)</f>
        <v>10m</v>
      </c>
    </row>
    <row r="707" spans="1:8" hidden="1" x14ac:dyDescent="0.25">
      <c r="A707">
        <f t="shared" si="35"/>
        <v>5</v>
      </c>
      <c r="B707" t="str">
        <f t="shared" si="36"/>
        <v>N</v>
      </c>
      <c r="C707">
        <f t="shared" si="37"/>
        <v>4</v>
      </c>
      <c r="D707">
        <f t="shared" si="37"/>
        <v>3</v>
      </c>
      <c r="E707">
        <v>910</v>
      </c>
      <c r="F707" t="str">
        <f>F706</f>
        <v>WAHPYG</v>
      </c>
      <c r="G707">
        <v>4</v>
      </c>
      <c r="H707" t="str">
        <f>VLOOKUP(E707,Vlookup!$A$2:$B$251,2,TRUE)</f>
        <v>10m</v>
      </c>
    </row>
    <row r="708" spans="1:8" hidden="1" x14ac:dyDescent="0.25">
      <c r="A708">
        <f t="shared" si="35"/>
        <v>5</v>
      </c>
      <c r="B708" t="str">
        <f t="shared" si="36"/>
        <v>N</v>
      </c>
      <c r="C708">
        <f t="shared" si="37"/>
        <v>4</v>
      </c>
      <c r="D708">
        <f t="shared" si="37"/>
        <v>3</v>
      </c>
      <c r="E708">
        <v>1870</v>
      </c>
      <c r="F708" t="s">
        <v>13</v>
      </c>
      <c r="G708">
        <v>1</v>
      </c>
      <c r="H708" t="str">
        <f>VLOOKUP(E708,Vlookup!$A$2:$B$251,2,TRUE)</f>
        <v>20m</v>
      </c>
    </row>
    <row r="709" spans="1:8" hidden="1" x14ac:dyDescent="0.25">
      <c r="A709">
        <f t="shared" ref="A709:A772" si="38">A708</f>
        <v>5</v>
      </c>
      <c r="B709" t="str">
        <f t="shared" ref="B709:B772" si="39">B708</f>
        <v>N</v>
      </c>
      <c r="C709">
        <f t="shared" ref="C709:D772" si="40">C708</f>
        <v>4</v>
      </c>
      <c r="D709">
        <f t="shared" si="40"/>
        <v>3</v>
      </c>
      <c r="E709">
        <v>2100</v>
      </c>
      <c r="F709" t="s">
        <v>11</v>
      </c>
      <c r="G709">
        <v>1</v>
      </c>
      <c r="H709" t="str">
        <f>VLOOKUP(E709,Vlookup!$A$2:$B$251,2,TRUE)</f>
        <v>25m</v>
      </c>
    </row>
    <row r="710" spans="1:8" hidden="1" x14ac:dyDescent="0.25">
      <c r="A710">
        <f t="shared" si="38"/>
        <v>5</v>
      </c>
      <c r="B710" t="str">
        <f t="shared" si="39"/>
        <v>N</v>
      </c>
      <c r="C710">
        <f t="shared" si="40"/>
        <v>4</v>
      </c>
      <c r="D710">
        <f t="shared" si="40"/>
        <v>3</v>
      </c>
      <c r="E710">
        <v>2130</v>
      </c>
      <c r="F710" t="s">
        <v>10</v>
      </c>
      <c r="G710">
        <v>2</v>
      </c>
      <c r="H710" t="str">
        <f>VLOOKUP(E710,Vlookup!$A$2:$B$251,2,TRUE)</f>
        <v>25m</v>
      </c>
    </row>
    <row r="711" spans="1:8" hidden="1" x14ac:dyDescent="0.25">
      <c r="A711">
        <f t="shared" si="38"/>
        <v>5</v>
      </c>
      <c r="B711" t="str">
        <f t="shared" si="39"/>
        <v>N</v>
      </c>
      <c r="C711">
        <f t="shared" si="40"/>
        <v>4</v>
      </c>
      <c r="D711">
        <f t="shared" si="40"/>
        <v>3</v>
      </c>
      <c r="E711">
        <v>2240</v>
      </c>
      <c r="F711" t="str">
        <f>F710</f>
        <v>PENPUM</v>
      </c>
      <c r="G711">
        <v>6</v>
      </c>
      <c r="H711" t="str">
        <f>VLOOKUP(E711,Vlookup!$A$2:$B$251,2,TRUE)</f>
        <v>25m</v>
      </c>
    </row>
    <row r="712" spans="1:8" hidden="1" x14ac:dyDescent="0.25">
      <c r="A712">
        <f t="shared" si="38"/>
        <v>5</v>
      </c>
      <c r="B712" t="str">
        <f t="shared" si="39"/>
        <v>N</v>
      </c>
      <c r="C712">
        <f t="shared" si="40"/>
        <v>4</v>
      </c>
      <c r="D712">
        <f t="shared" si="40"/>
        <v>3</v>
      </c>
      <c r="E712">
        <v>2410</v>
      </c>
      <c r="F712" t="s">
        <v>8</v>
      </c>
      <c r="G712">
        <v>1</v>
      </c>
      <c r="H712" t="str">
        <f>VLOOKUP(E712,Vlookup!$A$2:$B$251,2,TRUE)</f>
        <v>25m</v>
      </c>
    </row>
    <row r="713" spans="1:8" hidden="1" x14ac:dyDescent="0.25">
      <c r="A713">
        <f t="shared" si="38"/>
        <v>5</v>
      </c>
      <c r="B713" t="str">
        <f t="shared" si="39"/>
        <v>N</v>
      </c>
      <c r="C713">
        <f t="shared" si="40"/>
        <v>4</v>
      </c>
      <c r="D713">
        <v>4</v>
      </c>
      <c r="E713">
        <v>220</v>
      </c>
      <c r="F713" t="str">
        <f>F712</f>
        <v>WAHPYG</v>
      </c>
      <c r="G713">
        <v>1</v>
      </c>
      <c r="H713" t="str">
        <f>VLOOKUP(E713,Vlookup!$A$2:$B$251,2,TRUE)</f>
        <v>05m</v>
      </c>
    </row>
    <row r="714" spans="1:8" x14ac:dyDescent="0.25">
      <c r="A714">
        <f t="shared" si="38"/>
        <v>5</v>
      </c>
      <c r="B714" t="str">
        <f t="shared" si="39"/>
        <v>N</v>
      </c>
      <c r="C714">
        <f t="shared" si="40"/>
        <v>4</v>
      </c>
      <c r="D714">
        <f t="shared" si="40"/>
        <v>4</v>
      </c>
      <c r="E714">
        <v>220</v>
      </c>
      <c r="F714" t="s">
        <v>15</v>
      </c>
      <c r="G714">
        <v>1</v>
      </c>
      <c r="H714" t="str">
        <f>VLOOKUP(E714,Vlookup!$A$2:$B$251,2,TRUE)</f>
        <v>05m</v>
      </c>
    </row>
    <row r="715" spans="1:8" hidden="1" x14ac:dyDescent="0.25">
      <c r="A715">
        <f t="shared" si="38"/>
        <v>5</v>
      </c>
      <c r="B715" t="str">
        <f t="shared" si="39"/>
        <v>N</v>
      </c>
      <c r="C715">
        <f t="shared" si="40"/>
        <v>4</v>
      </c>
      <c r="D715">
        <f t="shared" si="40"/>
        <v>4</v>
      </c>
      <c r="E715">
        <v>260</v>
      </c>
      <c r="F715" t="s">
        <v>13</v>
      </c>
      <c r="G715">
        <v>1</v>
      </c>
      <c r="H715" t="str">
        <f>VLOOKUP(E715,Vlookup!$A$2:$B$251,2,TRUE)</f>
        <v>05m</v>
      </c>
    </row>
    <row r="716" spans="1:8" hidden="1" x14ac:dyDescent="0.25">
      <c r="A716">
        <f t="shared" si="38"/>
        <v>5</v>
      </c>
      <c r="B716" t="str">
        <f t="shared" si="39"/>
        <v>N</v>
      </c>
      <c r="C716">
        <f t="shared" si="40"/>
        <v>4</v>
      </c>
      <c r="D716">
        <f t="shared" si="40"/>
        <v>4</v>
      </c>
      <c r="E716">
        <v>410</v>
      </c>
      <c r="F716" t="s">
        <v>24</v>
      </c>
      <c r="G716">
        <v>50</v>
      </c>
      <c r="H716" t="str">
        <f>VLOOKUP(E716,Vlookup!$A$2:$B$251,2,TRUE)</f>
        <v>05m</v>
      </c>
    </row>
    <row r="717" spans="1:8" hidden="1" x14ac:dyDescent="0.25">
      <c r="A717">
        <f t="shared" si="38"/>
        <v>5</v>
      </c>
      <c r="B717" t="str">
        <f t="shared" si="39"/>
        <v>N</v>
      </c>
      <c r="C717">
        <f t="shared" si="40"/>
        <v>4</v>
      </c>
      <c r="D717">
        <f t="shared" si="40"/>
        <v>4</v>
      </c>
      <c r="E717">
        <v>850</v>
      </c>
      <c r="F717" t="s">
        <v>37</v>
      </c>
      <c r="G717">
        <v>2</v>
      </c>
      <c r="H717" t="str">
        <f>VLOOKUP(E717,Vlookup!$A$2:$B$251,2,TRUE)</f>
        <v>10m</v>
      </c>
    </row>
    <row r="718" spans="1:8" hidden="1" x14ac:dyDescent="0.25">
      <c r="A718">
        <f t="shared" si="38"/>
        <v>5</v>
      </c>
      <c r="B718" t="str">
        <f t="shared" si="39"/>
        <v>N</v>
      </c>
      <c r="C718">
        <f t="shared" si="40"/>
        <v>4</v>
      </c>
      <c r="D718">
        <f t="shared" si="40"/>
        <v>4</v>
      </c>
      <c r="E718">
        <v>1140</v>
      </c>
      <c r="F718" t="s">
        <v>12</v>
      </c>
      <c r="G718">
        <v>10</v>
      </c>
      <c r="H718" t="str">
        <f>VLOOKUP(E718,Vlookup!$A$2:$B$251,2,TRUE)</f>
        <v>15m</v>
      </c>
    </row>
    <row r="719" spans="1:8" hidden="1" x14ac:dyDescent="0.25">
      <c r="A719">
        <f t="shared" si="38"/>
        <v>5</v>
      </c>
      <c r="B719" t="str">
        <f t="shared" si="39"/>
        <v>N</v>
      </c>
      <c r="C719">
        <f t="shared" si="40"/>
        <v>4</v>
      </c>
      <c r="D719">
        <f t="shared" si="40"/>
        <v>4</v>
      </c>
      <c r="E719">
        <v>1820</v>
      </c>
      <c r="F719" t="s">
        <v>11</v>
      </c>
      <c r="G719">
        <v>1</v>
      </c>
      <c r="H719" t="str">
        <f>VLOOKUP(E719,Vlookup!$A$2:$B$251,2,TRUE)</f>
        <v>20m</v>
      </c>
    </row>
    <row r="720" spans="1:8" hidden="1" x14ac:dyDescent="0.25">
      <c r="A720">
        <f t="shared" si="38"/>
        <v>5</v>
      </c>
      <c r="B720" t="str">
        <f t="shared" si="39"/>
        <v>N</v>
      </c>
      <c r="C720">
        <v>5</v>
      </c>
      <c r="D720">
        <v>1</v>
      </c>
      <c r="E720">
        <v>320</v>
      </c>
      <c r="F720" t="s">
        <v>12</v>
      </c>
      <c r="G720">
        <v>10</v>
      </c>
      <c r="H720" t="str">
        <f>VLOOKUP(E720,Vlookup!$A$2:$B$251,2,TRUE)</f>
        <v>05m</v>
      </c>
    </row>
    <row r="721" spans="1:8" hidden="1" x14ac:dyDescent="0.25">
      <c r="A721">
        <f t="shared" si="38"/>
        <v>5</v>
      </c>
      <c r="B721" t="str">
        <f t="shared" si="39"/>
        <v>N</v>
      </c>
      <c r="C721">
        <f t="shared" si="40"/>
        <v>5</v>
      </c>
      <c r="D721">
        <f t="shared" si="40"/>
        <v>1</v>
      </c>
      <c r="E721">
        <v>930</v>
      </c>
      <c r="F721" t="s">
        <v>8</v>
      </c>
      <c r="G721">
        <v>1</v>
      </c>
      <c r="H721" t="str">
        <f>VLOOKUP(E721,Vlookup!$A$2:$B$251,2,TRUE)</f>
        <v>10m</v>
      </c>
    </row>
    <row r="722" spans="1:8" hidden="1" x14ac:dyDescent="0.25">
      <c r="A722">
        <f t="shared" si="38"/>
        <v>5</v>
      </c>
      <c r="B722" t="str">
        <f t="shared" si="39"/>
        <v>N</v>
      </c>
      <c r="C722">
        <f t="shared" si="40"/>
        <v>5</v>
      </c>
      <c r="D722">
        <f t="shared" si="40"/>
        <v>1</v>
      </c>
      <c r="E722">
        <v>1000</v>
      </c>
      <c r="F722" t="s">
        <v>10</v>
      </c>
      <c r="G722">
        <v>10</v>
      </c>
      <c r="H722" t="str">
        <f>VLOOKUP(E722,Vlookup!$A$2:$B$251,2,TRUE)</f>
        <v>10m</v>
      </c>
    </row>
    <row r="723" spans="1:8" hidden="1" x14ac:dyDescent="0.25">
      <c r="A723">
        <f t="shared" si="38"/>
        <v>5</v>
      </c>
      <c r="B723" t="str">
        <f t="shared" si="39"/>
        <v>N</v>
      </c>
      <c r="C723">
        <f t="shared" si="40"/>
        <v>5</v>
      </c>
      <c r="D723">
        <f t="shared" si="40"/>
        <v>1</v>
      </c>
      <c r="E723">
        <v>1380</v>
      </c>
      <c r="F723" t="s">
        <v>12</v>
      </c>
      <c r="G723">
        <v>50</v>
      </c>
      <c r="H723" t="str">
        <f>VLOOKUP(E723,Vlookup!$A$2:$B$251,2,TRUE)</f>
        <v>15m</v>
      </c>
    </row>
    <row r="724" spans="1:8" hidden="1" x14ac:dyDescent="0.25">
      <c r="A724">
        <f t="shared" si="38"/>
        <v>5</v>
      </c>
      <c r="B724" t="str">
        <f t="shared" si="39"/>
        <v>N</v>
      </c>
      <c r="C724">
        <f t="shared" si="40"/>
        <v>5</v>
      </c>
      <c r="D724">
        <f t="shared" si="40"/>
        <v>1</v>
      </c>
      <c r="E724">
        <v>1410</v>
      </c>
      <c r="F724" t="s">
        <v>10</v>
      </c>
      <c r="G724">
        <v>5</v>
      </c>
      <c r="H724" t="str">
        <f>VLOOKUP(E724,Vlookup!$A$2:$B$251,2,TRUE)</f>
        <v>15m</v>
      </c>
    </row>
    <row r="725" spans="1:8" hidden="1" x14ac:dyDescent="0.25">
      <c r="A725">
        <f t="shared" si="38"/>
        <v>5</v>
      </c>
      <c r="B725" t="str">
        <f t="shared" si="39"/>
        <v>N</v>
      </c>
      <c r="C725">
        <f t="shared" si="40"/>
        <v>5</v>
      </c>
      <c r="D725">
        <f t="shared" si="40"/>
        <v>1</v>
      </c>
      <c r="E725">
        <v>1860</v>
      </c>
      <c r="F725" t="s">
        <v>8</v>
      </c>
      <c r="G725">
        <v>2</v>
      </c>
      <c r="H725" t="str">
        <f>VLOOKUP(E725,Vlookup!$A$2:$B$251,2,TRUE)</f>
        <v>20m</v>
      </c>
    </row>
    <row r="726" spans="1:8" hidden="1" x14ac:dyDescent="0.25">
      <c r="A726">
        <f t="shared" si="38"/>
        <v>5</v>
      </c>
      <c r="B726" t="str">
        <f t="shared" si="39"/>
        <v>N</v>
      </c>
      <c r="C726">
        <f t="shared" si="40"/>
        <v>5</v>
      </c>
      <c r="D726">
        <f t="shared" si="40"/>
        <v>1</v>
      </c>
      <c r="E726">
        <v>2000</v>
      </c>
      <c r="F726" t="s">
        <v>12</v>
      </c>
      <c r="G726">
        <v>100</v>
      </c>
      <c r="H726" t="str">
        <f>VLOOKUP(E726,Vlookup!$A$2:$B$251,2,TRUE)</f>
        <v>20m</v>
      </c>
    </row>
    <row r="727" spans="1:8" hidden="1" x14ac:dyDescent="0.25">
      <c r="A727">
        <f t="shared" si="38"/>
        <v>5</v>
      </c>
      <c r="B727" t="str">
        <f t="shared" si="39"/>
        <v>N</v>
      </c>
      <c r="C727">
        <f t="shared" si="40"/>
        <v>5</v>
      </c>
      <c r="D727">
        <f t="shared" si="40"/>
        <v>1</v>
      </c>
      <c r="E727">
        <v>2020</v>
      </c>
      <c r="F727" t="s">
        <v>8</v>
      </c>
      <c r="G727">
        <v>1</v>
      </c>
      <c r="H727" t="str">
        <f>VLOOKUP(E727,Vlookup!$A$2:$B$251,2,TRUE)</f>
        <v>25m</v>
      </c>
    </row>
    <row r="728" spans="1:8" hidden="1" x14ac:dyDescent="0.25">
      <c r="A728">
        <f t="shared" si="38"/>
        <v>5</v>
      </c>
      <c r="B728" t="str">
        <f t="shared" si="39"/>
        <v>N</v>
      </c>
      <c r="C728">
        <f t="shared" si="40"/>
        <v>5</v>
      </c>
      <c r="D728">
        <f t="shared" si="40"/>
        <v>1</v>
      </c>
      <c r="E728">
        <v>2310</v>
      </c>
      <c r="F728" t="s">
        <v>12</v>
      </c>
      <c r="G728">
        <v>50</v>
      </c>
      <c r="H728" t="str">
        <f>VLOOKUP(E728,Vlookup!$A$2:$B$251,2,TRUE)</f>
        <v>25m</v>
      </c>
    </row>
    <row r="729" spans="1:8" x14ac:dyDescent="0.25">
      <c r="A729">
        <f t="shared" si="38"/>
        <v>5</v>
      </c>
      <c r="B729" t="str">
        <f t="shared" si="39"/>
        <v>N</v>
      </c>
      <c r="C729">
        <f t="shared" si="40"/>
        <v>5</v>
      </c>
      <c r="D729">
        <f t="shared" si="40"/>
        <v>1</v>
      </c>
      <c r="E729">
        <v>2470</v>
      </c>
      <c r="F729" t="s">
        <v>15</v>
      </c>
      <c r="G729">
        <v>4</v>
      </c>
      <c r="H729" t="str">
        <f>VLOOKUP(E729,Vlookup!$A$2:$B$251,2,TRUE)</f>
        <v>25m</v>
      </c>
    </row>
    <row r="730" spans="1:8" x14ac:dyDescent="0.25">
      <c r="A730">
        <f t="shared" si="38"/>
        <v>5</v>
      </c>
      <c r="B730" t="str">
        <f t="shared" si="39"/>
        <v>N</v>
      </c>
      <c r="C730">
        <f t="shared" si="40"/>
        <v>5</v>
      </c>
      <c r="D730">
        <v>2</v>
      </c>
      <c r="E730">
        <v>380</v>
      </c>
      <c r="F730" t="str">
        <f>F729</f>
        <v>DRASUB</v>
      </c>
      <c r="G730">
        <v>5</v>
      </c>
      <c r="H730" t="str">
        <f>VLOOKUP(E730,Vlookup!$A$2:$B$251,2,TRUE)</f>
        <v>05m</v>
      </c>
    </row>
    <row r="731" spans="1:8" hidden="1" x14ac:dyDescent="0.25">
      <c r="A731">
        <f t="shared" si="38"/>
        <v>5</v>
      </c>
      <c r="B731" t="str">
        <f t="shared" si="39"/>
        <v>N</v>
      </c>
      <c r="C731">
        <f t="shared" si="40"/>
        <v>5</v>
      </c>
      <c r="D731">
        <f t="shared" si="40"/>
        <v>2</v>
      </c>
      <c r="E731">
        <v>650</v>
      </c>
      <c r="F731" t="s">
        <v>11</v>
      </c>
      <c r="G731">
        <v>2</v>
      </c>
      <c r="H731" t="str">
        <f>VLOOKUP(E731,Vlookup!$A$2:$B$251,2,TRUE)</f>
        <v>10m</v>
      </c>
    </row>
    <row r="732" spans="1:8" hidden="1" x14ac:dyDescent="0.25">
      <c r="A732">
        <f t="shared" si="38"/>
        <v>5</v>
      </c>
      <c r="B732" t="str">
        <f t="shared" si="39"/>
        <v>N</v>
      </c>
      <c r="C732">
        <f t="shared" si="40"/>
        <v>5</v>
      </c>
      <c r="D732">
        <f t="shared" si="40"/>
        <v>2</v>
      </c>
      <c r="E732">
        <v>1070</v>
      </c>
      <c r="F732" t="s">
        <v>12</v>
      </c>
      <c r="G732">
        <v>100</v>
      </c>
      <c r="H732" t="str">
        <f>VLOOKUP(E732,Vlookup!$A$2:$B$251,2,TRUE)</f>
        <v>15m</v>
      </c>
    </row>
    <row r="733" spans="1:8" hidden="1" x14ac:dyDescent="0.25">
      <c r="A733">
        <f t="shared" si="38"/>
        <v>5</v>
      </c>
      <c r="B733" t="str">
        <f t="shared" si="39"/>
        <v>N</v>
      </c>
      <c r="C733">
        <f t="shared" si="40"/>
        <v>5</v>
      </c>
      <c r="D733">
        <f t="shared" si="40"/>
        <v>2</v>
      </c>
      <c r="E733">
        <v>1400</v>
      </c>
      <c r="F733" t="str">
        <f>F732</f>
        <v>PIMORE</v>
      </c>
      <c r="G733">
        <v>50</v>
      </c>
      <c r="H733" t="str">
        <f>VLOOKUP(E733,Vlookup!$A$2:$B$251,2,TRUE)</f>
        <v>15m</v>
      </c>
    </row>
    <row r="734" spans="1:8" hidden="1" x14ac:dyDescent="0.25">
      <c r="A734">
        <f t="shared" si="38"/>
        <v>5</v>
      </c>
      <c r="B734" t="str">
        <f t="shared" si="39"/>
        <v>N</v>
      </c>
      <c r="C734">
        <f t="shared" si="40"/>
        <v>5</v>
      </c>
      <c r="D734">
        <f t="shared" si="40"/>
        <v>2</v>
      </c>
      <c r="E734">
        <v>1920</v>
      </c>
      <c r="F734" t="str">
        <f>F733</f>
        <v>PIMORE</v>
      </c>
      <c r="G734">
        <v>20</v>
      </c>
      <c r="H734" t="str">
        <f>VLOOKUP(E734,Vlookup!$A$2:$B$251,2,TRUE)</f>
        <v>20m</v>
      </c>
    </row>
    <row r="735" spans="1:8" hidden="1" x14ac:dyDescent="0.25">
      <c r="A735">
        <f t="shared" si="38"/>
        <v>5</v>
      </c>
      <c r="B735" t="str">
        <f t="shared" si="39"/>
        <v>N</v>
      </c>
      <c r="C735">
        <f t="shared" si="40"/>
        <v>5</v>
      </c>
      <c r="D735">
        <f t="shared" si="40"/>
        <v>2</v>
      </c>
      <c r="E735">
        <v>2050</v>
      </c>
      <c r="F735" t="str">
        <f>F734</f>
        <v>PIMORE</v>
      </c>
      <c r="G735">
        <v>50</v>
      </c>
      <c r="H735" t="str">
        <f>VLOOKUP(E735,Vlookup!$A$2:$B$251,2,TRUE)</f>
        <v>25m</v>
      </c>
    </row>
    <row r="736" spans="1:8" hidden="1" x14ac:dyDescent="0.25">
      <c r="A736">
        <f t="shared" si="38"/>
        <v>5</v>
      </c>
      <c r="B736" t="str">
        <f t="shared" si="39"/>
        <v>N</v>
      </c>
      <c r="C736">
        <f t="shared" si="40"/>
        <v>5</v>
      </c>
      <c r="D736">
        <f t="shared" si="40"/>
        <v>2</v>
      </c>
      <c r="E736">
        <v>2160</v>
      </c>
      <c r="F736" t="s">
        <v>10</v>
      </c>
      <c r="G736">
        <v>3</v>
      </c>
      <c r="H736" t="str">
        <f>VLOOKUP(E736,Vlookup!$A$2:$B$251,2,TRUE)</f>
        <v>25m</v>
      </c>
    </row>
    <row r="737" spans="1:8" hidden="1" x14ac:dyDescent="0.25">
      <c r="A737">
        <f t="shared" si="38"/>
        <v>5</v>
      </c>
      <c r="B737" t="str">
        <f t="shared" si="39"/>
        <v>N</v>
      </c>
      <c r="C737">
        <f t="shared" si="40"/>
        <v>5</v>
      </c>
      <c r="D737">
        <f t="shared" si="40"/>
        <v>2</v>
      </c>
      <c r="E737">
        <v>2300</v>
      </c>
      <c r="F737" t="s">
        <v>16</v>
      </c>
      <c r="G737">
        <v>2</v>
      </c>
      <c r="H737" t="str">
        <f>VLOOKUP(E737,Vlookup!$A$2:$B$251,2,TRUE)</f>
        <v>25m</v>
      </c>
    </row>
    <row r="738" spans="1:8" hidden="1" x14ac:dyDescent="0.25">
      <c r="A738">
        <f t="shared" si="38"/>
        <v>5</v>
      </c>
      <c r="B738" t="str">
        <f t="shared" si="39"/>
        <v>N</v>
      </c>
      <c r="C738">
        <f t="shared" si="40"/>
        <v>5</v>
      </c>
      <c r="D738">
        <v>3</v>
      </c>
      <c r="E738">
        <v>100</v>
      </c>
      <c r="F738" t="s">
        <v>12</v>
      </c>
      <c r="G738">
        <v>50</v>
      </c>
      <c r="H738" t="str">
        <f>VLOOKUP(E738,Vlookup!$A$2:$B$251,2,TRUE)</f>
        <v>05m</v>
      </c>
    </row>
    <row r="739" spans="1:8" hidden="1" x14ac:dyDescent="0.25">
      <c r="A739">
        <f t="shared" si="38"/>
        <v>5</v>
      </c>
      <c r="B739" t="str">
        <f t="shared" si="39"/>
        <v>N</v>
      </c>
      <c r="C739">
        <f t="shared" si="40"/>
        <v>5</v>
      </c>
      <c r="D739">
        <f t="shared" si="40"/>
        <v>3</v>
      </c>
      <c r="E739">
        <v>370</v>
      </c>
      <c r="F739" t="str">
        <f>F738</f>
        <v>PIMORE</v>
      </c>
      <c r="G739">
        <v>20</v>
      </c>
      <c r="H739" t="str">
        <f>VLOOKUP(E739,Vlookup!$A$2:$B$251,2,TRUE)</f>
        <v>05m</v>
      </c>
    </row>
    <row r="740" spans="1:8" hidden="1" x14ac:dyDescent="0.25">
      <c r="A740">
        <f t="shared" si="38"/>
        <v>5</v>
      </c>
      <c r="B740" t="str">
        <f t="shared" si="39"/>
        <v>N</v>
      </c>
      <c r="C740">
        <f t="shared" si="40"/>
        <v>5</v>
      </c>
      <c r="D740">
        <f t="shared" si="40"/>
        <v>3</v>
      </c>
      <c r="E740">
        <v>920</v>
      </c>
      <c r="F740" t="str">
        <f>F739</f>
        <v>PIMORE</v>
      </c>
      <c r="G740">
        <v>100</v>
      </c>
      <c r="H740" t="str">
        <f>VLOOKUP(E740,Vlookup!$A$2:$B$251,2,TRUE)</f>
        <v>10m</v>
      </c>
    </row>
    <row r="741" spans="1:8" x14ac:dyDescent="0.25">
      <c r="A741">
        <f t="shared" si="38"/>
        <v>5</v>
      </c>
      <c r="B741" t="str">
        <f t="shared" si="39"/>
        <v>N</v>
      </c>
      <c r="C741">
        <f t="shared" si="40"/>
        <v>5</v>
      </c>
      <c r="D741">
        <f t="shared" si="40"/>
        <v>3</v>
      </c>
      <c r="E741">
        <v>1060</v>
      </c>
      <c r="F741" t="s">
        <v>15</v>
      </c>
      <c r="G741">
        <v>20</v>
      </c>
      <c r="H741" t="str">
        <f>VLOOKUP(E741,Vlookup!$A$2:$B$251,2,TRUE)</f>
        <v>15m</v>
      </c>
    </row>
    <row r="742" spans="1:8" x14ac:dyDescent="0.25">
      <c r="A742">
        <f t="shared" si="38"/>
        <v>5</v>
      </c>
      <c r="B742" t="str">
        <f t="shared" si="39"/>
        <v>N</v>
      </c>
      <c r="C742">
        <f t="shared" si="40"/>
        <v>5</v>
      </c>
      <c r="D742">
        <f t="shared" si="40"/>
        <v>3</v>
      </c>
      <c r="E742">
        <v>1150</v>
      </c>
      <c r="F742" t="str">
        <f>F741</f>
        <v>DRASUB</v>
      </c>
      <c r="G742">
        <v>20</v>
      </c>
      <c r="H742" t="str">
        <f>VLOOKUP(E742,Vlookup!$A$2:$B$251,2,TRUE)</f>
        <v>15m</v>
      </c>
    </row>
    <row r="743" spans="1:8" hidden="1" x14ac:dyDescent="0.25">
      <c r="A743">
        <f t="shared" si="38"/>
        <v>5</v>
      </c>
      <c r="B743" t="str">
        <f t="shared" si="39"/>
        <v>N</v>
      </c>
      <c r="C743">
        <f t="shared" si="40"/>
        <v>5</v>
      </c>
      <c r="D743">
        <f t="shared" si="40"/>
        <v>3</v>
      </c>
      <c r="E743">
        <v>1320</v>
      </c>
      <c r="F743" t="s">
        <v>12</v>
      </c>
      <c r="G743">
        <v>50</v>
      </c>
      <c r="H743" t="str">
        <f>VLOOKUP(E743,Vlookup!$A$2:$B$251,2,TRUE)</f>
        <v>15m</v>
      </c>
    </row>
    <row r="744" spans="1:8" hidden="1" x14ac:dyDescent="0.25">
      <c r="A744">
        <f t="shared" si="38"/>
        <v>5</v>
      </c>
      <c r="B744" t="str">
        <f t="shared" si="39"/>
        <v>N</v>
      </c>
      <c r="C744">
        <f t="shared" si="40"/>
        <v>5</v>
      </c>
      <c r="D744">
        <f t="shared" si="40"/>
        <v>3</v>
      </c>
      <c r="E744">
        <v>1480</v>
      </c>
      <c r="F744" t="str">
        <f>F743</f>
        <v>PIMORE</v>
      </c>
      <c r="G744">
        <v>20</v>
      </c>
      <c r="H744" t="str">
        <f>VLOOKUP(E744,Vlookup!$A$2:$B$251,2,TRUE)</f>
        <v>15m</v>
      </c>
    </row>
    <row r="745" spans="1:8" hidden="1" x14ac:dyDescent="0.25">
      <c r="A745">
        <f t="shared" si="38"/>
        <v>5</v>
      </c>
      <c r="B745" t="str">
        <f t="shared" si="39"/>
        <v>N</v>
      </c>
      <c r="C745">
        <f t="shared" si="40"/>
        <v>5</v>
      </c>
      <c r="D745">
        <f t="shared" si="40"/>
        <v>3</v>
      </c>
      <c r="E745">
        <v>1600</v>
      </c>
      <c r="F745" t="str">
        <f>F744</f>
        <v>PIMORE</v>
      </c>
      <c r="G745">
        <v>20</v>
      </c>
      <c r="H745" t="str">
        <f>VLOOKUP(E745,Vlookup!$A$2:$B$251,2,TRUE)</f>
        <v>20m</v>
      </c>
    </row>
    <row r="746" spans="1:8" hidden="1" x14ac:dyDescent="0.25">
      <c r="A746">
        <f t="shared" si="38"/>
        <v>5</v>
      </c>
      <c r="B746" t="str">
        <f t="shared" si="39"/>
        <v>N</v>
      </c>
      <c r="C746">
        <f t="shared" si="40"/>
        <v>5</v>
      </c>
      <c r="D746">
        <f t="shared" si="40"/>
        <v>3</v>
      </c>
      <c r="E746">
        <v>1640</v>
      </c>
      <c r="F746" t="s">
        <v>13</v>
      </c>
      <c r="G746">
        <v>3</v>
      </c>
      <c r="H746" t="str">
        <f>VLOOKUP(E746,Vlookup!$A$2:$B$251,2,TRUE)</f>
        <v>20m</v>
      </c>
    </row>
    <row r="747" spans="1:8" hidden="1" x14ac:dyDescent="0.25">
      <c r="A747">
        <f t="shared" si="38"/>
        <v>5</v>
      </c>
      <c r="B747" t="str">
        <f t="shared" si="39"/>
        <v>N</v>
      </c>
      <c r="C747">
        <f t="shared" si="40"/>
        <v>5</v>
      </c>
      <c r="D747">
        <f t="shared" si="40"/>
        <v>3</v>
      </c>
      <c r="E747">
        <v>2100</v>
      </c>
      <c r="F747" t="s">
        <v>10</v>
      </c>
      <c r="G747">
        <v>3</v>
      </c>
      <c r="H747" t="str">
        <f>VLOOKUP(E747,Vlookup!$A$2:$B$251,2,TRUE)</f>
        <v>25m</v>
      </c>
    </row>
    <row r="748" spans="1:8" hidden="1" x14ac:dyDescent="0.25">
      <c r="A748">
        <f t="shared" si="38"/>
        <v>5</v>
      </c>
      <c r="B748" t="str">
        <f t="shared" si="39"/>
        <v>N</v>
      </c>
      <c r="C748">
        <f t="shared" si="40"/>
        <v>5</v>
      </c>
      <c r="D748">
        <v>4</v>
      </c>
      <c r="E748">
        <v>80</v>
      </c>
      <c r="F748" t="s">
        <v>12</v>
      </c>
      <c r="G748">
        <v>200</v>
      </c>
      <c r="H748" t="str">
        <f>VLOOKUP(E748,Vlookup!$A$2:$B$251,2,TRUE)</f>
        <v>01m</v>
      </c>
    </row>
    <row r="749" spans="1:8" hidden="1" x14ac:dyDescent="0.25">
      <c r="A749">
        <f t="shared" si="38"/>
        <v>5</v>
      </c>
      <c r="B749" t="str">
        <f t="shared" si="39"/>
        <v>N</v>
      </c>
      <c r="C749">
        <f t="shared" si="40"/>
        <v>5</v>
      </c>
      <c r="D749">
        <f t="shared" si="40"/>
        <v>4</v>
      </c>
      <c r="E749">
        <v>780</v>
      </c>
      <c r="F749" t="str">
        <f>F748</f>
        <v>PIMORE</v>
      </c>
      <c r="G749">
        <v>100</v>
      </c>
      <c r="H749" t="str">
        <f>VLOOKUP(E749,Vlookup!$A$2:$B$251,2,TRUE)</f>
        <v>10m</v>
      </c>
    </row>
    <row r="750" spans="1:8" hidden="1" x14ac:dyDescent="0.25">
      <c r="A750">
        <f t="shared" si="38"/>
        <v>5</v>
      </c>
      <c r="B750" t="str">
        <f t="shared" si="39"/>
        <v>N</v>
      </c>
      <c r="C750">
        <f t="shared" si="40"/>
        <v>5</v>
      </c>
      <c r="D750">
        <f t="shared" si="40"/>
        <v>4</v>
      </c>
      <c r="E750">
        <v>2240</v>
      </c>
      <c r="F750" t="s">
        <v>13</v>
      </c>
      <c r="G750">
        <v>1</v>
      </c>
      <c r="H750" t="str">
        <f>VLOOKUP(E750,Vlookup!$A$2:$B$251,2,TRUE)</f>
        <v>25m</v>
      </c>
    </row>
    <row r="751" spans="1:8" x14ac:dyDescent="0.25">
      <c r="A751">
        <f t="shared" si="38"/>
        <v>5</v>
      </c>
      <c r="B751" t="str">
        <f t="shared" si="39"/>
        <v>N</v>
      </c>
      <c r="C751">
        <f t="shared" si="40"/>
        <v>5</v>
      </c>
      <c r="D751">
        <f t="shared" si="40"/>
        <v>4</v>
      </c>
      <c r="E751">
        <v>2490</v>
      </c>
      <c r="F751" t="s">
        <v>15</v>
      </c>
      <c r="G751">
        <v>1</v>
      </c>
      <c r="H751" t="str">
        <f>VLOOKUP(E751,Vlookup!$A$2:$B$251,2,TRUE)</f>
        <v>25m</v>
      </c>
    </row>
    <row r="752" spans="1:8" x14ac:dyDescent="0.25">
      <c r="A752">
        <v>2</v>
      </c>
      <c r="B752" t="str">
        <f t="shared" si="39"/>
        <v>N</v>
      </c>
      <c r="C752">
        <v>1</v>
      </c>
      <c r="D752">
        <v>3</v>
      </c>
      <c r="E752">
        <v>240</v>
      </c>
      <c r="F752" t="str">
        <f>F751</f>
        <v>DRASUB</v>
      </c>
      <c r="G752">
        <v>20</v>
      </c>
      <c r="H752" t="str">
        <f>VLOOKUP(E752,Vlookup!$A$2:$B$251,2,TRUE)</f>
        <v>05m</v>
      </c>
    </row>
    <row r="753" spans="1:8" x14ac:dyDescent="0.25">
      <c r="A753">
        <f t="shared" si="38"/>
        <v>2</v>
      </c>
      <c r="B753" t="str">
        <f t="shared" si="39"/>
        <v>N</v>
      </c>
      <c r="C753">
        <f t="shared" si="40"/>
        <v>1</v>
      </c>
      <c r="D753">
        <f t="shared" si="40"/>
        <v>3</v>
      </c>
      <c r="E753">
        <v>410</v>
      </c>
      <c r="F753" t="str">
        <f>F752</f>
        <v>DRASUB</v>
      </c>
      <c r="G753">
        <v>200</v>
      </c>
      <c r="H753" t="str">
        <f>VLOOKUP(E753,Vlookup!$A$2:$B$251,2,TRUE)</f>
        <v>05m</v>
      </c>
    </row>
    <row r="754" spans="1:8" hidden="1" x14ac:dyDescent="0.25">
      <c r="A754">
        <f t="shared" si="38"/>
        <v>2</v>
      </c>
      <c r="B754" t="str">
        <f t="shared" si="39"/>
        <v>N</v>
      </c>
      <c r="C754">
        <f t="shared" si="40"/>
        <v>1</v>
      </c>
      <c r="D754">
        <f t="shared" si="40"/>
        <v>3</v>
      </c>
      <c r="E754">
        <v>470</v>
      </c>
      <c r="F754" t="s">
        <v>10</v>
      </c>
      <c r="G754">
        <v>2</v>
      </c>
      <c r="H754" t="str">
        <f>VLOOKUP(E754,Vlookup!$A$2:$B$251,2,TRUE)</f>
        <v>05m</v>
      </c>
    </row>
    <row r="755" spans="1:8" x14ac:dyDescent="0.25">
      <c r="A755">
        <f t="shared" si="38"/>
        <v>2</v>
      </c>
      <c r="B755" t="str">
        <f t="shared" si="39"/>
        <v>N</v>
      </c>
      <c r="C755">
        <f t="shared" si="40"/>
        <v>1</v>
      </c>
      <c r="D755">
        <f t="shared" si="40"/>
        <v>3</v>
      </c>
      <c r="E755">
        <v>580</v>
      </c>
      <c r="F755" t="s">
        <v>15</v>
      </c>
      <c r="G755">
        <v>5</v>
      </c>
      <c r="H755" t="str">
        <f>VLOOKUP(E755,Vlookup!$A$2:$B$251,2,TRUE)</f>
        <v>10m</v>
      </c>
    </row>
    <row r="756" spans="1:8" hidden="1" x14ac:dyDescent="0.25">
      <c r="A756">
        <f t="shared" si="38"/>
        <v>2</v>
      </c>
      <c r="B756" t="str">
        <f t="shared" si="39"/>
        <v>N</v>
      </c>
      <c r="C756">
        <f t="shared" si="40"/>
        <v>1</v>
      </c>
      <c r="D756">
        <f t="shared" si="40"/>
        <v>3</v>
      </c>
      <c r="E756">
        <v>640</v>
      </c>
      <c r="F756" t="s">
        <v>8</v>
      </c>
      <c r="G756">
        <v>1</v>
      </c>
      <c r="H756" t="str">
        <f>VLOOKUP(E756,Vlookup!$A$2:$B$251,2,TRUE)</f>
        <v>10m</v>
      </c>
    </row>
    <row r="757" spans="1:8" hidden="1" x14ac:dyDescent="0.25">
      <c r="A757">
        <f t="shared" si="38"/>
        <v>2</v>
      </c>
      <c r="B757" t="str">
        <f t="shared" si="39"/>
        <v>N</v>
      </c>
      <c r="C757">
        <f t="shared" si="40"/>
        <v>1</v>
      </c>
      <c r="D757">
        <f t="shared" si="40"/>
        <v>3</v>
      </c>
      <c r="E757">
        <v>810</v>
      </c>
      <c r="F757" t="s">
        <v>12</v>
      </c>
      <c r="G757">
        <v>20</v>
      </c>
      <c r="H757" t="str">
        <f>VLOOKUP(E757,Vlookup!$A$2:$B$251,2,TRUE)</f>
        <v>10m</v>
      </c>
    </row>
    <row r="758" spans="1:8" hidden="1" x14ac:dyDescent="0.25">
      <c r="A758">
        <f t="shared" si="38"/>
        <v>2</v>
      </c>
      <c r="B758" t="str">
        <f t="shared" si="39"/>
        <v>N</v>
      </c>
      <c r="C758">
        <f t="shared" si="40"/>
        <v>1</v>
      </c>
      <c r="D758">
        <f t="shared" si="40"/>
        <v>3</v>
      </c>
      <c r="E758">
        <v>820</v>
      </c>
      <c r="F758" t="s">
        <v>8</v>
      </c>
      <c r="G758">
        <v>1</v>
      </c>
      <c r="H758" t="str">
        <f>VLOOKUP(E758,Vlookup!$A$2:$B$251,2,TRUE)</f>
        <v>10m</v>
      </c>
    </row>
    <row r="759" spans="1:8" x14ac:dyDescent="0.25">
      <c r="A759">
        <f t="shared" si="38"/>
        <v>2</v>
      </c>
      <c r="B759" t="str">
        <f t="shared" si="39"/>
        <v>N</v>
      </c>
      <c r="C759">
        <f t="shared" si="40"/>
        <v>1</v>
      </c>
      <c r="D759">
        <f t="shared" si="40"/>
        <v>3</v>
      </c>
      <c r="E759">
        <v>960</v>
      </c>
      <c r="F759" t="s">
        <v>15</v>
      </c>
      <c r="G759">
        <v>20</v>
      </c>
      <c r="H759" t="str">
        <f>VLOOKUP(E759,Vlookup!$A$2:$B$251,2,TRUE)</f>
        <v>10m</v>
      </c>
    </row>
    <row r="760" spans="1:8" x14ac:dyDescent="0.25">
      <c r="A760">
        <f t="shared" si="38"/>
        <v>2</v>
      </c>
      <c r="B760" t="str">
        <f t="shared" si="39"/>
        <v>N</v>
      </c>
      <c r="C760">
        <f t="shared" si="40"/>
        <v>1</v>
      </c>
      <c r="D760">
        <f t="shared" si="40"/>
        <v>3</v>
      </c>
      <c r="E760">
        <v>1050</v>
      </c>
      <c r="F760" t="str">
        <f>F759</f>
        <v>DRASUB</v>
      </c>
      <c r="G760">
        <v>50</v>
      </c>
      <c r="H760" t="str">
        <f>VLOOKUP(E760,Vlookup!$A$2:$B$251,2,TRUE)</f>
        <v>15m</v>
      </c>
    </row>
    <row r="761" spans="1:8" hidden="1" x14ac:dyDescent="0.25">
      <c r="A761">
        <f t="shared" si="38"/>
        <v>2</v>
      </c>
      <c r="B761" t="str">
        <f t="shared" si="39"/>
        <v>N</v>
      </c>
      <c r="C761">
        <f t="shared" si="40"/>
        <v>1</v>
      </c>
      <c r="D761">
        <f t="shared" si="40"/>
        <v>3</v>
      </c>
      <c r="E761">
        <v>1150</v>
      </c>
      <c r="F761" t="s">
        <v>10</v>
      </c>
      <c r="G761">
        <v>10</v>
      </c>
      <c r="H761" t="str">
        <f>VLOOKUP(E761,Vlookup!$A$2:$B$251,2,TRUE)</f>
        <v>15m</v>
      </c>
    </row>
    <row r="762" spans="1:8" x14ac:dyDescent="0.25">
      <c r="A762">
        <f t="shared" si="38"/>
        <v>2</v>
      </c>
      <c r="B762" t="str">
        <f t="shared" si="39"/>
        <v>N</v>
      </c>
      <c r="C762">
        <f t="shared" si="40"/>
        <v>1</v>
      </c>
      <c r="D762">
        <f t="shared" si="40"/>
        <v>3</v>
      </c>
      <c r="E762">
        <v>1320</v>
      </c>
      <c r="F762" t="s">
        <v>15</v>
      </c>
      <c r="G762">
        <v>1</v>
      </c>
      <c r="H762" t="str">
        <f>VLOOKUP(E762,Vlookup!$A$2:$B$251,2,TRUE)</f>
        <v>15m</v>
      </c>
    </row>
    <row r="763" spans="1:8" x14ac:dyDescent="0.25">
      <c r="A763">
        <f t="shared" si="38"/>
        <v>2</v>
      </c>
      <c r="B763" t="str">
        <f t="shared" si="39"/>
        <v>N</v>
      </c>
      <c r="C763">
        <f t="shared" si="40"/>
        <v>1</v>
      </c>
      <c r="D763">
        <f t="shared" si="40"/>
        <v>3</v>
      </c>
      <c r="E763">
        <v>1580</v>
      </c>
      <c r="F763" t="s">
        <v>15</v>
      </c>
      <c r="G763">
        <v>20</v>
      </c>
      <c r="H763" t="str">
        <f>VLOOKUP(E763,Vlookup!$A$2:$B$251,2,TRUE)</f>
        <v>20m</v>
      </c>
    </row>
    <row r="764" spans="1:8" x14ac:dyDescent="0.25">
      <c r="A764">
        <f t="shared" si="38"/>
        <v>2</v>
      </c>
      <c r="B764" t="str">
        <f t="shared" si="39"/>
        <v>N</v>
      </c>
      <c r="C764">
        <f t="shared" si="40"/>
        <v>1</v>
      </c>
      <c r="D764">
        <f t="shared" si="40"/>
        <v>3</v>
      </c>
      <c r="E764">
        <v>1680</v>
      </c>
      <c r="F764" t="str">
        <f>F763</f>
        <v>DRASUB</v>
      </c>
      <c r="G764">
        <v>3</v>
      </c>
      <c r="H764" t="str">
        <f>VLOOKUP(E764,Vlookup!$A$2:$B$251,2,TRUE)</f>
        <v>20m</v>
      </c>
    </row>
    <row r="765" spans="1:8" x14ac:dyDescent="0.25">
      <c r="A765">
        <f t="shared" si="38"/>
        <v>2</v>
      </c>
      <c r="B765" t="str">
        <f t="shared" si="39"/>
        <v>N</v>
      </c>
      <c r="C765">
        <f t="shared" si="40"/>
        <v>1</v>
      </c>
      <c r="D765">
        <f t="shared" si="40"/>
        <v>3</v>
      </c>
      <c r="E765">
        <v>2130</v>
      </c>
      <c r="F765" t="str">
        <f>F764</f>
        <v>DRASUB</v>
      </c>
      <c r="G765">
        <v>5</v>
      </c>
      <c r="H765" t="str">
        <f>VLOOKUP(E765,Vlookup!$A$2:$B$251,2,TRUE)</f>
        <v>25m</v>
      </c>
    </row>
    <row r="766" spans="1:8" hidden="1" x14ac:dyDescent="0.25">
      <c r="A766">
        <f t="shared" si="38"/>
        <v>2</v>
      </c>
      <c r="B766" t="str">
        <f t="shared" si="39"/>
        <v>N</v>
      </c>
      <c r="C766">
        <f t="shared" si="40"/>
        <v>1</v>
      </c>
      <c r="D766">
        <f t="shared" si="40"/>
        <v>3</v>
      </c>
      <c r="E766">
        <v>2240</v>
      </c>
      <c r="F766" t="s">
        <v>39</v>
      </c>
      <c r="G766">
        <v>2</v>
      </c>
      <c r="H766" t="str">
        <f>VLOOKUP(E766,Vlookup!$A$2:$B$251,2,TRUE)</f>
        <v>25m</v>
      </c>
    </row>
    <row r="767" spans="1:8" hidden="1" x14ac:dyDescent="0.25">
      <c r="A767">
        <f t="shared" si="38"/>
        <v>2</v>
      </c>
      <c r="B767" t="str">
        <f t="shared" si="39"/>
        <v>N</v>
      </c>
      <c r="C767">
        <f t="shared" si="40"/>
        <v>1</v>
      </c>
      <c r="D767">
        <f t="shared" si="40"/>
        <v>3</v>
      </c>
      <c r="E767">
        <v>2240</v>
      </c>
      <c r="F767" t="s">
        <v>10</v>
      </c>
      <c r="G767">
        <v>20</v>
      </c>
      <c r="H767" t="str">
        <f>VLOOKUP(E767,Vlookup!$A$2:$B$251,2,TRUE)</f>
        <v>25m</v>
      </c>
    </row>
    <row r="768" spans="1:8" x14ac:dyDescent="0.25">
      <c r="A768">
        <f t="shared" si="38"/>
        <v>2</v>
      </c>
      <c r="B768" t="str">
        <f t="shared" si="39"/>
        <v>N</v>
      </c>
      <c r="C768">
        <f t="shared" si="40"/>
        <v>1</v>
      </c>
      <c r="D768">
        <v>4</v>
      </c>
      <c r="E768">
        <v>70</v>
      </c>
      <c r="F768" t="s">
        <v>15</v>
      </c>
      <c r="G768">
        <v>20</v>
      </c>
      <c r="H768" t="str">
        <f>VLOOKUP(E768,Vlookup!$A$2:$B$251,2,TRUE)</f>
        <v>01m</v>
      </c>
    </row>
    <row r="769" spans="1:8" hidden="1" x14ac:dyDescent="0.25">
      <c r="A769">
        <f t="shared" si="38"/>
        <v>2</v>
      </c>
      <c r="B769" t="str">
        <f t="shared" si="39"/>
        <v>N</v>
      </c>
      <c r="C769">
        <f t="shared" si="40"/>
        <v>1</v>
      </c>
      <c r="D769">
        <f t="shared" si="40"/>
        <v>4</v>
      </c>
      <c r="E769">
        <v>350</v>
      </c>
      <c r="F769" t="s">
        <v>13</v>
      </c>
      <c r="G769">
        <v>1</v>
      </c>
      <c r="H769" t="str">
        <f>VLOOKUP(E769,Vlookup!$A$2:$B$251,2,TRUE)</f>
        <v>05m</v>
      </c>
    </row>
    <row r="770" spans="1:8" x14ac:dyDescent="0.25">
      <c r="A770">
        <f t="shared" si="38"/>
        <v>2</v>
      </c>
      <c r="B770" t="str">
        <f t="shared" si="39"/>
        <v>N</v>
      </c>
      <c r="C770">
        <f t="shared" si="40"/>
        <v>1</v>
      </c>
      <c r="D770">
        <f t="shared" si="40"/>
        <v>4</v>
      </c>
      <c r="E770">
        <v>460</v>
      </c>
      <c r="F770" t="s">
        <v>15</v>
      </c>
      <c r="G770">
        <v>50</v>
      </c>
      <c r="H770" t="str">
        <f>VLOOKUP(E770,Vlookup!$A$2:$B$251,2,TRUE)</f>
        <v>05m</v>
      </c>
    </row>
    <row r="771" spans="1:8" x14ac:dyDescent="0.25">
      <c r="A771">
        <f t="shared" si="38"/>
        <v>2</v>
      </c>
      <c r="B771" t="str">
        <f t="shared" si="39"/>
        <v>N</v>
      </c>
      <c r="C771">
        <f t="shared" si="40"/>
        <v>1</v>
      </c>
      <c r="D771">
        <f t="shared" si="40"/>
        <v>4</v>
      </c>
      <c r="E771">
        <v>630</v>
      </c>
      <c r="F771" t="str">
        <f>F770</f>
        <v>DRASUB</v>
      </c>
      <c r="G771">
        <v>3</v>
      </c>
      <c r="H771" t="str">
        <f>VLOOKUP(E771,Vlookup!$A$2:$B$251,2,TRUE)</f>
        <v>10m</v>
      </c>
    </row>
    <row r="772" spans="1:8" hidden="1" x14ac:dyDescent="0.25">
      <c r="A772">
        <f t="shared" si="38"/>
        <v>2</v>
      </c>
      <c r="B772" t="str">
        <f t="shared" si="39"/>
        <v>N</v>
      </c>
      <c r="C772">
        <f t="shared" si="40"/>
        <v>1</v>
      </c>
      <c r="D772">
        <f t="shared" si="40"/>
        <v>4</v>
      </c>
      <c r="E772">
        <v>730</v>
      </c>
      <c r="F772" t="s">
        <v>8</v>
      </c>
      <c r="G772">
        <v>1</v>
      </c>
      <c r="H772" t="str">
        <f>VLOOKUP(E772,Vlookup!$A$2:$B$251,2,TRUE)</f>
        <v>10m</v>
      </c>
    </row>
    <row r="773" spans="1:8" hidden="1" x14ac:dyDescent="0.25">
      <c r="A773">
        <f t="shared" ref="A773:A836" si="41">A772</f>
        <v>2</v>
      </c>
      <c r="B773" t="str">
        <f t="shared" ref="B773:B836" si="42">B772</f>
        <v>N</v>
      </c>
      <c r="C773">
        <f t="shared" ref="C773:D836" si="43">C772</f>
        <v>1</v>
      </c>
      <c r="D773">
        <f t="shared" si="43"/>
        <v>4</v>
      </c>
      <c r="E773">
        <v>790</v>
      </c>
      <c r="F773" t="s">
        <v>12</v>
      </c>
      <c r="G773">
        <v>20</v>
      </c>
      <c r="H773" t="str">
        <f>VLOOKUP(E773,Vlookup!$A$2:$B$251,2,TRUE)</f>
        <v>10m</v>
      </c>
    </row>
    <row r="774" spans="1:8" x14ac:dyDescent="0.25">
      <c r="A774">
        <f t="shared" si="41"/>
        <v>2</v>
      </c>
      <c r="B774" t="str">
        <f t="shared" si="42"/>
        <v>N</v>
      </c>
      <c r="C774">
        <f t="shared" si="43"/>
        <v>1</v>
      </c>
      <c r="D774">
        <f t="shared" si="43"/>
        <v>4</v>
      </c>
      <c r="E774">
        <v>870</v>
      </c>
      <c r="F774" t="s">
        <v>15</v>
      </c>
      <c r="G774">
        <v>20</v>
      </c>
      <c r="H774" t="str">
        <f>VLOOKUP(E774,Vlookup!$A$2:$B$251,2,TRUE)</f>
        <v>10m</v>
      </c>
    </row>
    <row r="775" spans="1:8" x14ac:dyDescent="0.25">
      <c r="A775">
        <f t="shared" si="41"/>
        <v>2</v>
      </c>
      <c r="B775" t="str">
        <f t="shared" si="42"/>
        <v>N</v>
      </c>
      <c r="C775">
        <f t="shared" si="43"/>
        <v>1</v>
      </c>
      <c r="D775">
        <f t="shared" si="43"/>
        <v>4</v>
      </c>
      <c r="E775">
        <v>1100</v>
      </c>
      <c r="F775" t="s">
        <v>15</v>
      </c>
      <c r="G775">
        <v>5</v>
      </c>
      <c r="H775" t="str">
        <f>VLOOKUP(E775,Vlookup!$A$2:$B$251,2,TRUE)</f>
        <v>15m</v>
      </c>
    </row>
    <row r="776" spans="1:8" x14ac:dyDescent="0.25">
      <c r="A776">
        <f t="shared" si="41"/>
        <v>2</v>
      </c>
      <c r="B776" t="str">
        <f t="shared" si="42"/>
        <v>N</v>
      </c>
      <c r="C776">
        <f t="shared" si="43"/>
        <v>1</v>
      </c>
      <c r="D776">
        <f t="shared" si="43"/>
        <v>4</v>
      </c>
      <c r="E776">
        <v>1430</v>
      </c>
      <c r="F776" t="str">
        <f>F775</f>
        <v>DRASUB</v>
      </c>
      <c r="G776">
        <v>3</v>
      </c>
      <c r="H776" t="str">
        <f>VLOOKUP(E776,Vlookup!$A$2:$B$251,2,TRUE)</f>
        <v>15m</v>
      </c>
    </row>
    <row r="777" spans="1:8" x14ac:dyDescent="0.25">
      <c r="A777">
        <f t="shared" si="41"/>
        <v>2</v>
      </c>
      <c r="B777" t="str">
        <f t="shared" si="42"/>
        <v>N</v>
      </c>
      <c r="C777">
        <f t="shared" si="43"/>
        <v>1</v>
      </c>
      <c r="D777">
        <f t="shared" si="43"/>
        <v>4</v>
      </c>
      <c r="E777">
        <v>1630</v>
      </c>
      <c r="F777" t="str">
        <f>F776</f>
        <v>DRASUB</v>
      </c>
      <c r="G777">
        <v>20</v>
      </c>
      <c r="H777" t="str">
        <f>VLOOKUP(E777,Vlookup!$A$2:$B$251,2,TRUE)</f>
        <v>20m</v>
      </c>
    </row>
    <row r="778" spans="1:8" x14ac:dyDescent="0.25">
      <c r="A778">
        <f t="shared" si="41"/>
        <v>2</v>
      </c>
      <c r="B778" t="str">
        <f t="shared" si="42"/>
        <v>N</v>
      </c>
      <c r="C778">
        <f t="shared" si="43"/>
        <v>1</v>
      </c>
      <c r="D778">
        <f t="shared" si="43"/>
        <v>4</v>
      </c>
      <c r="E778">
        <v>1770</v>
      </c>
      <c r="F778" t="str">
        <f>F777</f>
        <v>DRASUB</v>
      </c>
      <c r="G778">
        <v>20</v>
      </c>
      <c r="H778" t="str">
        <f>VLOOKUP(E778,Vlookup!$A$2:$B$251,2,TRUE)</f>
        <v>20m</v>
      </c>
    </row>
    <row r="779" spans="1:8" x14ac:dyDescent="0.25">
      <c r="A779">
        <f t="shared" si="41"/>
        <v>2</v>
      </c>
      <c r="B779" t="str">
        <f t="shared" si="42"/>
        <v>N</v>
      </c>
      <c r="C779">
        <f t="shared" si="43"/>
        <v>1</v>
      </c>
      <c r="D779">
        <f t="shared" si="43"/>
        <v>4</v>
      </c>
      <c r="E779">
        <v>1950</v>
      </c>
      <c r="F779" t="str">
        <f>F778</f>
        <v>DRASUB</v>
      </c>
      <c r="G779">
        <v>20</v>
      </c>
      <c r="H779" t="str">
        <f>VLOOKUP(E779,Vlookup!$A$2:$B$251,2,TRUE)</f>
        <v>20m</v>
      </c>
    </row>
    <row r="780" spans="1:8" x14ac:dyDescent="0.25">
      <c r="A780">
        <f t="shared" si="41"/>
        <v>2</v>
      </c>
      <c r="B780" t="str">
        <f t="shared" si="42"/>
        <v>N</v>
      </c>
      <c r="C780">
        <f t="shared" si="43"/>
        <v>1</v>
      </c>
      <c r="D780">
        <f t="shared" si="43"/>
        <v>4</v>
      </c>
      <c r="E780">
        <v>2320</v>
      </c>
      <c r="F780" t="s">
        <v>15</v>
      </c>
      <c r="G780">
        <v>4</v>
      </c>
      <c r="H780" t="str">
        <f>VLOOKUP(E780,Vlookup!$A$2:$B$251,2,TRUE)</f>
        <v>25m</v>
      </c>
    </row>
    <row r="781" spans="1:8" hidden="1" x14ac:dyDescent="0.25">
      <c r="A781">
        <f t="shared" si="41"/>
        <v>2</v>
      </c>
      <c r="B781" t="str">
        <f t="shared" si="42"/>
        <v>N</v>
      </c>
      <c r="C781">
        <v>2</v>
      </c>
      <c r="D781">
        <v>3</v>
      </c>
      <c r="E781">
        <v>380</v>
      </c>
      <c r="F781" t="s">
        <v>12</v>
      </c>
      <c r="G781">
        <v>50</v>
      </c>
      <c r="H781" t="str">
        <f>VLOOKUP(E781,Vlookup!$A$2:$B$251,2,TRUE)</f>
        <v>05m</v>
      </c>
    </row>
    <row r="782" spans="1:8" hidden="1" x14ac:dyDescent="0.25">
      <c r="A782">
        <f t="shared" si="41"/>
        <v>2</v>
      </c>
      <c r="B782" t="str">
        <f t="shared" si="42"/>
        <v>N</v>
      </c>
      <c r="C782">
        <f t="shared" si="43"/>
        <v>2</v>
      </c>
      <c r="D782">
        <f t="shared" si="43"/>
        <v>3</v>
      </c>
      <c r="E782">
        <v>510</v>
      </c>
      <c r="F782" t="s">
        <v>13</v>
      </c>
      <c r="G782">
        <v>3</v>
      </c>
      <c r="H782" t="str">
        <f>VLOOKUP(E782,Vlookup!$A$2:$B$251,2,TRUE)</f>
        <v>10m</v>
      </c>
    </row>
    <row r="783" spans="1:8" x14ac:dyDescent="0.25">
      <c r="A783">
        <f t="shared" si="41"/>
        <v>2</v>
      </c>
      <c r="B783" t="str">
        <f t="shared" si="42"/>
        <v>N</v>
      </c>
      <c r="C783">
        <f t="shared" si="43"/>
        <v>2</v>
      </c>
      <c r="D783">
        <f t="shared" si="43"/>
        <v>3</v>
      </c>
      <c r="E783">
        <v>680</v>
      </c>
      <c r="F783" t="s">
        <v>15</v>
      </c>
      <c r="G783">
        <v>50</v>
      </c>
      <c r="H783" t="str">
        <f>VLOOKUP(E783,Vlookup!$A$2:$B$251,2,TRUE)</f>
        <v>10m</v>
      </c>
    </row>
    <row r="784" spans="1:8" x14ac:dyDescent="0.25">
      <c r="A784">
        <f t="shared" si="41"/>
        <v>2</v>
      </c>
      <c r="B784" t="str">
        <f t="shared" si="42"/>
        <v>N</v>
      </c>
      <c r="C784">
        <f t="shared" si="43"/>
        <v>2</v>
      </c>
      <c r="D784">
        <f t="shared" si="43"/>
        <v>3</v>
      </c>
      <c r="E784">
        <v>1070</v>
      </c>
      <c r="F784" t="str">
        <f t="shared" ref="F784:F789" si="44">F783</f>
        <v>DRASUB</v>
      </c>
      <c r="G784">
        <v>20</v>
      </c>
      <c r="H784" t="str">
        <f>VLOOKUP(E784,Vlookup!$A$2:$B$251,2,TRUE)</f>
        <v>15m</v>
      </c>
    </row>
    <row r="785" spans="1:8" x14ac:dyDescent="0.25">
      <c r="A785">
        <f t="shared" si="41"/>
        <v>2</v>
      </c>
      <c r="B785" t="str">
        <f t="shared" si="42"/>
        <v>N</v>
      </c>
      <c r="C785">
        <f t="shared" si="43"/>
        <v>2</v>
      </c>
      <c r="D785">
        <f t="shared" si="43"/>
        <v>3</v>
      </c>
      <c r="E785">
        <v>1280</v>
      </c>
      <c r="F785" t="str">
        <f t="shared" si="44"/>
        <v>DRASUB</v>
      </c>
      <c r="G785">
        <v>100</v>
      </c>
      <c r="H785" t="str">
        <f>VLOOKUP(E785,Vlookup!$A$2:$B$251,2,TRUE)</f>
        <v>15m</v>
      </c>
    </row>
    <row r="786" spans="1:8" x14ac:dyDescent="0.25">
      <c r="A786">
        <f t="shared" si="41"/>
        <v>2</v>
      </c>
      <c r="B786" t="str">
        <f t="shared" si="42"/>
        <v>N</v>
      </c>
      <c r="C786">
        <f t="shared" si="43"/>
        <v>2</v>
      </c>
      <c r="D786">
        <f t="shared" si="43"/>
        <v>3</v>
      </c>
      <c r="E786">
        <v>1450</v>
      </c>
      <c r="F786" t="str">
        <f t="shared" si="44"/>
        <v>DRASUB</v>
      </c>
      <c r="G786">
        <v>50</v>
      </c>
      <c r="H786" t="str">
        <f>VLOOKUP(E786,Vlookup!$A$2:$B$251,2,TRUE)</f>
        <v>15m</v>
      </c>
    </row>
    <row r="787" spans="1:8" x14ac:dyDescent="0.25">
      <c r="A787">
        <f t="shared" si="41"/>
        <v>2</v>
      </c>
      <c r="B787" t="str">
        <f t="shared" si="42"/>
        <v>N</v>
      </c>
      <c r="C787">
        <f t="shared" si="43"/>
        <v>2</v>
      </c>
      <c r="D787">
        <f t="shared" si="43"/>
        <v>3</v>
      </c>
      <c r="E787">
        <v>1510</v>
      </c>
      <c r="F787" t="str">
        <f t="shared" si="44"/>
        <v>DRASUB</v>
      </c>
      <c r="G787">
        <v>20</v>
      </c>
      <c r="H787" t="str">
        <f>VLOOKUP(E787,Vlookup!$A$2:$B$251,2,TRUE)</f>
        <v>20m</v>
      </c>
    </row>
    <row r="788" spans="1:8" x14ac:dyDescent="0.25">
      <c r="A788">
        <f t="shared" si="41"/>
        <v>2</v>
      </c>
      <c r="B788" t="str">
        <f t="shared" si="42"/>
        <v>N</v>
      </c>
      <c r="C788">
        <f t="shared" si="43"/>
        <v>2</v>
      </c>
      <c r="D788">
        <f t="shared" si="43"/>
        <v>3</v>
      </c>
      <c r="E788">
        <v>1950</v>
      </c>
      <c r="F788" t="str">
        <f t="shared" si="44"/>
        <v>DRASUB</v>
      </c>
      <c r="G788">
        <v>50</v>
      </c>
      <c r="H788" t="str">
        <f>VLOOKUP(E788,Vlookup!$A$2:$B$251,2,TRUE)</f>
        <v>20m</v>
      </c>
    </row>
    <row r="789" spans="1:8" x14ac:dyDescent="0.25">
      <c r="A789">
        <f t="shared" si="41"/>
        <v>2</v>
      </c>
      <c r="B789" t="str">
        <f t="shared" si="42"/>
        <v>N</v>
      </c>
      <c r="C789">
        <f t="shared" si="43"/>
        <v>2</v>
      </c>
      <c r="D789">
        <v>4</v>
      </c>
      <c r="E789">
        <v>80</v>
      </c>
      <c r="F789" t="str">
        <f t="shared" si="44"/>
        <v>DRASUB</v>
      </c>
      <c r="G789">
        <v>10</v>
      </c>
      <c r="H789" t="str">
        <f>VLOOKUP(E789,Vlookup!$A$2:$B$251,2,TRUE)</f>
        <v>01m</v>
      </c>
    </row>
    <row r="790" spans="1:8" hidden="1" x14ac:dyDescent="0.25">
      <c r="A790">
        <f t="shared" si="41"/>
        <v>2</v>
      </c>
      <c r="B790" t="str">
        <f t="shared" si="42"/>
        <v>N</v>
      </c>
      <c r="C790">
        <f t="shared" si="43"/>
        <v>2</v>
      </c>
      <c r="D790">
        <f t="shared" si="43"/>
        <v>4</v>
      </c>
      <c r="E790">
        <v>290</v>
      </c>
      <c r="F790" t="s">
        <v>13</v>
      </c>
      <c r="G790">
        <v>1</v>
      </c>
      <c r="H790" t="str">
        <f>VLOOKUP(E790,Vlookup!$A$2:$B$251,2,TRUE)</f>
        <v>05m</v>
      </c>
    </row>
    <row r="791" spans="1:8" x14ac:dyDescent="0.25">
      <c r="A791">
        <f t="shared" si="41"/>
        <v>2</v>
      </c>
      <c r="B791" t="str">
        <f t="shared" si="42"/>
        <v>N</v>
      </c>
      <c r="C791">
        <f t="shared" si="43"/>
        <v>2</v>
      </c>
      <c r="D791">
        <f t="shared" si="43"/>
        <v>4</v>
      </c>
      <c r="E791">
        <v>350</v>
      </c>
      <c r="F791" t="s">
        <v>15</v>
      </c>
      <c r="G791">
        <v>3</v>
      </c>
      <c r="H791" t="str">
        <f>VLOOKUP(E791,Vlookup!$A$2:$B$251,2,TRUE)</f>
        <v>05m</v>
      </c>
    </row>
    <row r="792" spans="1:8" hidden="1" x14ac:dyDescent="0.25">
      <c r="A792">
        <f t="shared" si="41"/>
        <v>2</v>
      </c>
      <c r="B792" t="str">
        <f t="shared" si="42"/>
        <v>N</v>
      </c>
      <c r="C792">
        <f t="shared" si="43"/>
        <v>2</v>
      </c>
      <c r="D792">
        <f t="shared" si="43"/>
        <v>4</v>
      </c>
      <c r="E792">
        <v>690</v>
      </c>
      <c r="F792" t="s">
        <v>13</v>
      </c>
      <c r="G792">
        <v>1</v>
      </c>
      <c r="H792" t="str">
        <f>VLOOKUP(E792,Vlookup!$A$2:$B$251,2,TRUE)</f>
        <v>10m</v>
      </c>
    </row>
    <row r="793" spans="1:8" x14ac:dyDescent="0.25">
      <c r="A793">
        <f t="shared" si="41"/>
        <v>2</v>
      </c>
      <c r="B793" t="str">
        <f t="shared" si="42"/>
        <v>N</v>
      </c>
      <c r="C793">
        <f t="shared" si="43"/>
        <v>2</v>
      </c>
      <c r="D793">
        <f t="shared" si="43"/>
        <v>4</v>
      </c>
      <c r="E793">
        <v>870</v>
      </c>
      <c r="F793" t="s">
        <v>15</v>
      </c>
      <c r="G793">
        <v>2</v>
      </c>
      <c r="H793" t="str">
        <f>VLOOKUP(E793,Vlookup!$A$2:$B$251,2,TRUE)</f>
        <v>10m</v>
      </c>
    </row>
    <row r="794" spans="1:8" hidden="1" x14ac:dyDescent="0.25">
      <c r="A794">
        <f t="shared" si="41"/>
        <v>2</v>
      </c>
      <c r="B794" t="str">
        <f t="shared" si="42"/>
        <v>N</v>
      </c>
      <c r="C794">
        <f t="shared" si="43"/>
        <v>2</v>
      </c>
      <c r="D794">
        <f t="shared" si="43"/>
        <v>4</v>
      </c>
      <c r="E794">
        <v>1080</v>
      </c>
      <c r="F794" t="s">
        <v>12</v>
      </c>
      <c r="G794">
        <v>200</v>
      </c>
      <c r="H794" t="str">
        <f>VLOOKUP(E794,Vlookup!$A$2:$B$251,2,TRUE)</f>
        <v>15m</v>
      </c>
    </row>
    <row r="795" spans="1:8" hidden="1" x14ac:dyDescent="0.25">
      <c r="A795">
        <f t="shared" si="41"/>
        <v>2</v>
      </c>
      <c r="B795" t="str">
        <f t="shared" si="42"/>
        <v>N</v>
      </c>
      <c r="C795">
        <f t="shared" si="43"/>
        <v>2</v>
      </c>
      <c r="D795">
        <f t="shared" si="43"/>
        <v>4</v>
      </c>
      <c r="E795">
        <v>1340</v>
      </c>
      <c r="F795" t="str">
        <f>F794</f>
        <v>PIMORE</v>
      </c>
      <c r="G795">
        <v>20</v>
      </c>
      <c r="H795" t="str">
        <f>VLOOKUP(E795,Vlookup!$A$2:$B$251,2,TRUE)</f>
        <v>15m</v>
      </c>
    </row>
    <row r="796" spans="1:8" hidden="1" x14ac:dyDescent="0.25">
      <c r="A796">
        <f t="shared" si="41"/>
        <v>2</v>
      </c>
      <c r="B796" t="str">
        <f t="shared" si="42"/>
        <v>N</v>
      </c>
      <c r="C796">
        <v>3</v>
      </c>
      <c r="D796">
        <v>3</v>
      </c>
      <c r="E796">
        <v>200</v>
      </c>
      <c r="F796" t="s">
        <v>10</v>
      </c>
      <c r="G796">
        <v>3</v>
      </c>
      <c r="H796" t="str">
        <f>VLOOKUP(E796,Vlookup!$A$2:$B$251,2,TRUE)</f>
        <v>05m</v>
      </c>
    </row>
    <row r="797" spans="1:8" x14ac:dyDescent="0.25">
      <c r="A797">
        <f t="shared" si="41"/>
        <v>2</v>
      </c>
      <c r="B797" t="str">
        <f t="shared" si="42"/>
        <v>N</v>
      </c>
      <c r="C797">
        <f t="shared" si="43"/>
        <v>3</v>
      </c>
      <c r="D797">
        <f t="shared" si="43"/>
        <v>3</v>
      </c>
      <c r="E797">
        <v>510</v>
      </c>
      <c r="F797" t="s">
        <v>15</v>
      </c>
      <c r="G797">
        <v>2</v>
      </c>
      <c r="H797" t="str">
        <f>VLOOKUP(E797,Vlookup!$A$2:$B$251,2,TRUE)</f>
        <v>10m</v>
      </c>
    </row>
    <row r="798" spans="1:8" x14ac:dyDescent="0.25">
      <c r="A798">
        <f t="shared" si="41"/>
        <v>2</v>
      </c>
      <c r="B798" t="str">
        <f t="shared" si="42"/>
        <v>N</v>
      </c>
      <c r="C798">
        <f t="shared" si="43"/>
        <v>3</v>
      </c>
      <c r="D798">
        <f t="shared" si="43"/>
        <v>3</v>
      </c>
      <c r="E798">
        <v>980</v>
      </c>
      <c r="F798" t="str">
        <f>F797</f>
        <v>DRASUB</v>
      </c>
      <c r="G798">
        <v>20</v>
      </c>
      <c r="H798" t="str">
        <f>VLOOKUP(E798,Vlookup!$A$2:$B$251,2,TRUE)</f>
        <v>10m</v>
      </c>
    </row>
    <row r="799" spans="1:8" hidden="1" x14ac:dyDescent="0.25">
      <c r="A799">
        <f t="shared" si="41"/>
        <v>2</v>
      </c>
      <c r="B799" t="str">
        <f t="shared" si="42"/>
        <v>N</v>
      </c>
      <c r="C799">
        <f t="shared" si="43"/>
        <v>3</v>
      </c>
      <c r="D799">
        <f t="shared" si="43"/>
        <v>3</v>
      </c>
      <c r="E799">
        <v>1320</v>
      </c>
      <c r="F799" t="s">
        <v>13</v>
      </c>
      <c r="G799">
        <v>1</v>
      </c>
      <c r="H799" t="str">
        <f>VLOOKUP(E799,Vlookup!$A$2:$B$251,2,TRUE)</f>
        <v>15m</v>
      </c>
    </row>
    <row r="800" spans="1:8" x14ac:dyDescent="0.25">
      <c r="A800">
        <f t="shared" si="41"/>
        <v>2</v>
      </c>
      <c r="B800" t="str">
        <f t="shared" si="42"/>
        <v>N</v>
      </c>
      <c r="C800">
        <f t="shared" si="43"/>
        <v>3</v>
      </c>
      <c r="D800">
        <f t="shared" si="43"/>
        <v>3</v>
      </c>
      <c r="E800">
        <v>1470</v>
      </c>
      <c r="F800" t="s">
        <v>15</v>
      </c>
      <c r="G800">
        <v>10</v>
      </c>
      <c r="H800" t="str">
        <f>VLOOKUP(E800,Vlookup!$A$2:$B$251,2,TRUE)</f>
        <v>15m</v>
      </c>
    </row>
    <row r="801" spans="1:8" x14ac:dyDescent="0.25">
      <c r="A801">
        <f t="shared" si="41"/>
        <v>2</v>
      </c>
      <c r="B801" t="str">
        <f t="shared" si="42"/>
        <v>N</v>
      </c>
      <c r="C801">
        <f t="shared" si="43"/>
        <v>3</v>
      </c>
      <c r="D801">
        <f t="shared" si="43"/>
        <v>3</v>
      </c>
      <c r="E801">
        <v>2070</v>
      </c>
      <c r="F801" t="s">
        <v>15</v>
      </c>
      <c r="G801">
        <v>5</v>
      </c>
      <c r="H801" t="str">
        <f>VLOOKUP(E801,Vlookup!$A$2:$B$251,2,TRUE)</f>
        <v>25m</v>
      </c>
    </row>
    <row r="802" spans="1:8" x14ac:dyDescent="0.25">
      <c r="A802">
        <f t="shared" si="41"/>
        <v>2</v>
      </c>
      <c r="B802" t="str">
        <f t="shared" si="42"/>
        <v>N</v>
      </c>
      <c r="C802">
        <f t="shared" si="43"/>
        <v>3</v>
      </c>
      <c r="D802">
        <f t="shared" si="43"/>
        <v>3</v>
      </c>
      <c r="E802">
        <v>2120</v>
      </c>
      <c r="F802" t="s">
        <v>15</v>
      </c>
      <c r="G802">
        <v>20</v>
      </c>
      <c r="H802" t="str">
        <f>VLOOKUP(E802,Vlookup!$A$2:$B$251,2,TRUE)</f>
        <v>25m</v>
      </c>
    </row>
    <row r="803" spans="1:8" x14ac:dyDescent="0.25">
      <c r="A803">
        <f t="shared" si="41"/>
        <v>2</v>
      </c>
      <c r="B803" t="str">
        <f t="shared" si="42"/>
        <v>N</v>
      </c>
      <c r="C803">
        <f t="shared" si="43"/>
        <v>3</v>
      </c>
      <c r="D803">
        <f t="shared" si="43"/>
        <v>3</v>
      </c>
      <c r="E803">
        <v>2280</v>
      </c>
      <c r="F803" t="str">
        <f>F802</f>
        <v>DRASUB</v>
      </c>
      <c r="G803">
        <v>20</v>
      </c>
      <c r="H803" t="str">
        <f>VLOOKUP(E803,Vlookup!$A$2:$B$251,2,TRUE)</f>
        <v>25m</v>
      </c>
    </row>
    <row r="804" spans="1:8" x14ac:dyDescent="0.25">
      <c r="A804">
        <f t="shared" si="41"/>
        <v>2</v>
      </c>
      <c r="B804" t="str">
        <f t="shared" si="42"/>
        <v>N</v>
      </c>
      <c r="C804">
        <f t="shared" si="43"/>
        <v>3</v>
      </c>
      <c r="D804">
        <v>4</v>
      </c>
      <c r="E804">
        <v>220</v>
      </c>
      <c r="F804" t="str">
        <f>F803</f>
        <v>DRASUB</v>
      </c>
      <c r="G804">
        <v>10</v>
      </c>
      <c r="H804" t="str">
        <f>VLOOKUP(E804,Vlookup!$A$2:$B$251,2,TRUE)</f>
        <v>05m</v>
      </c>
    </row>
    <row r="805" spans="1:8" x14ac:dyDescent="0.25">
      <c r="A805">
        <f t="shared" si="41"/>
        <v>2</v>
      </c>
      <c r="B805" t="str">
        <f t="shared" si="42"/>
        <v>N</v>
      </c>
      <c r="C805">
        <f t="shared" si="43"/>
        <v>3</v>
      </c>
      <c r="D805">
        <f t="shared" si="43"/>
        <v>4</v>
      </c>
      <c r="E805">
        <v>380</v>
      </c>
      <c r="F805" t="str">
        <f>F804</f>
        <v>DRASUB</v>
      </c>
      <c r="G805">
        <v>200</v>
      </c>
      <c r="H805" t="str">
        <f>VLOOKUP(E805,Vlookup!$A$2:$B$251,2,TRUE)</f>
        <v>05m</v>
      </c>
    </row>
    <row r="806" spans="1:8" hidden="1" x14ac:dyDescent="0.25">
      <c r="A806">
        <f t="shared" si="41"/>
        <v>2</v>
      </c>
      <c r="B806" t="str">
        <f t="shared" si="42"/>
        <v>N</v>
      </c>
      <c r="C806">
        <f t="shared" si="43"/>
        <v>3</v>
      </c>
      <c r="D806">
        <f t="shared" si="43"/>
        <v>4</v>
      </c>
      <c r="E806">
        <v>1920</v>
      </c>
      <c r="F806" t="s">
        <v>13</v>
      </c>
      <c r="G806">
        <v>1</v>
      </c>
      <c r="H806" t="str">
        <f>VLOOKUP(E806,Vlookup!$A$2:$B$251,2,TRUE)</f>
        <v>20m</v>
      </c>
    </row>
    <row r="807" spans="1:8" x14ac:dyDescent="0.25">
      <c r="A807">
        <f t="shared" si="41"/>
        <v>2</v>
      </c>
      <c r="B807" t="str">
        <f t="shared" si="42"/>
        <v>N</v>
      </c>
      <c r="C807">
        <f t="shared" si="43"/>
        <v>3</v>
      </c>
      <c r="D807">
        <f t="shared" si="43"/>
        <v>4</v>
      </c>
      <c r="E807">
        <v>2200</v>
      </c>
      <c r="F807" t="s">
        <v>15</v>
      </c>
      <c r="G807">
        <v>20</v>
      </c>
      <c r="H807" t="str">
        <f>VLOOKUP(E807,Vlookup!$A$2:$B$251,2,TRUE)</f>
        <v>25m</v>
      </c>
    </row>
    <row r="808" spans="1:8" hidden="1" x14ac:dyDescent="0.25">
      <c r="A808">
        <v>3</v>
      </c>
      <c r="B808" t="str">
        <f t="shared" si="42"/>
        <v>N</v>
      </c>
      <c r="C808">
        <v>1</v>
      </c>
      <c r="D808">
        <v>3</v>
      </c>
      <c r="E808">
        <v>80</v>
      </c>
      <c r="F808" t="s">
        <v>14</v>
      </c>
      <c r="G808">
        <v>20</v>
      </c>
      <c r="H808" t="str">
        <f>VLOOKUP(E808,Vlookup!$A$2:$B$251,2,TRUE)</f>
        <v>01m</v>
      </c>
    </row>
    <row r="809" spans="1:8" hidden="1" x14ac:dyDescent="0.25">
      <c r="A809">
        <f t="shared" si="41"/>
        <v>3</v>
      </c>
      <c r="B809" t="str">
        <f t="shared" si="42"/>
        <v>N</v>
      </c>
      <c r="C809">
        <f t="shared" si="43"/>
        <v>1</v>
      </c>
      <c r="D809">
        <f t="shared" si="43"/>
        <v>3</v>
      </c>
      <c r="E809">
        <v>150</v>
      </c>
      <c r="F809" t="str">
        <f t="shared" ref="F809:F814" si="45">F808</f>
        <v>CALVUL</v>
      </c>
      <c r="G809">
        <v>50</v>
      </c>
      <c r="H809" t="str">
        <f>VLOOKUP(E809,Vlookup!$A$2:$B$251,2,TRUE)</f>
        <v>05m</v>
      </c>
    </row>
    <row r="810" spans="1:8" hidden="1" x14ac:dyDescent="0.25">
      <c r="A810">
        <f t="shared" si="41"/>
        <v>3</v>
      </c>
      <c r="B810" t="str">
        <f t="shared" si="42"/>
        <v>N</v>
      </c>
      <c r="C810">
        <f t="shared" si="43"/>
        <v>1</v>
      </c>
      <c r="D810">
        <f t="shared" si="43"/>
        <v>3</v>
      </c>
      <c r="E810">
        <v>210</v>
      </c>
      <c r="F810" t="str">
        <f t="shared" si="45"/>
        <v>CALVUL</v>
      </c>
      <c r="G810">
        <v>50</v>
      </c>
      <c r="H810" t="str">
        <f>VLOOKUP(E810,Vlookup!$A$2:$B$251,2,TRUE)</f>
        <v>05m</v>
      </c>
    </row>
    <row r="811" spans="1:8" hidden="1" x14ac:dyDescent="0.25">
      <c r="A811">
        <f t="shared" si="41"/>
        <v>3</v>
      </c>
      <c r="B811" t="str">
        <f t="shared" si="42"/>
        <v>N</v>
      </c>
      <c r="C811">
        <f t="shared" si="43"/>
        <v>1</v>
      </c>
      <c r="D811">
        <f t="shared" si="43"/>
        <v>3</v>
      </c>
      <c r="E811">
        <v>270</v>
      </c>
      <c r="F811" t="str">
        <f t="shared" si="45"/>
        <v>CALVUL</v>
      </c>
      <c r="G811">
        <v>20</v>
      </c>
      <c r="H811" t="str">
        <f>VLOOKUP(E811,Vlookup!$A$2:$B$251,2,TRUE)</f>
        <v>05m</v>
      </c>
    </row>
    <row r="812" spans="1:8" hidden="1" x14ac:dyDescent="0.25">
      <c r="A812">
        <f t="shared" si="41"/>
        <v>3</v>
      </c>
      <c r="B812" t="str">
        <f t="shared" si="42"/>
        <v>N</v>
      </c>
      <c r="C812">
        <f t="shared" si="43"/>
        <v>1</v>
      </c>
      <c r="D812">
        <f t="shared" si="43"/>
        <v>3</v>
      </c>
      <c r="E812">
        <v>420</v>
      </c>
      <c r="F812" t="str">
        <f t="shared" si="45"/>
        <v>CALVUL</v>
      </c>
      <c r="G812">
        <v>20</v>
      </c>
      <c r="H812" t="str">
        <f>VLOOKUP(E812,Vlookup!$A$2:$B$251,2,TRUE)</f>
        <v>05m</v>
      </c>
    </row>
    <row r="813" spans="1:8" hidden="1" x14ac:dyDescent="0.25">
      <c r="A813">
        <f t="shared" si="41"/>
        <v>3</v>
      </c>
      <c r="B813" t="str">
        <f t="shared" si="42"/>
        <v>N</v>
      </c>
      <c r="C813">
        <f t="shared" si="43"/>
        <v>1</v>
      </c>
      <c r="D813">
        <f t="shared" si="43"/>
        <v>3</v>
      </c>
      <c r="E813">
        <v>500</v>
      </c>
      <c r="F813" t="str">
        <f t="shared" si="45"/>
        <v>CALVUL</v>
      </c>
      <c r="G813">
        <v>200</v>
      </c>
      <c r="H813" t="str">
        <f>VLOOKUP(E813,Vlookup!$A$2:$B$251,2,TRUE)</f>
        <v>05m</v>
      </c>
    </row>
    <row r="814" spans="1:8" hidden="1" x14ac:dyDescent="0.25">
      <c r="A814">
        <f t="shared" si="41"/>
        <v>3</v>
      </c>
      <c r="B814" t="str">
        <f t="shared" si="42"/>
        <v>N</v>
      </c>
      <c r="C814">
        <f t="shared" si="43"/>
        <v>1</v>
      </c>
      <c r="D814">
        <f t="shared" si="43"/>
        <v>3</v>
      </c>
      <c r="E814">
        <v>780</v>
      </c>
      <c r="F814" t="str">
        <f t="shared" si="45"/>
        <v>CALVUL</v>
      </c>
      <c r="G814">
        <v>50</v>
      </c>
      <c r="H814" t="str">
        <f>VLOOKUP(E814,Vlookup!$A$2:$B$251,2,TRUE)</f>
        <v>10m</v>
      </c>
    </row>
    <row r="815" spans="1:8" hidden="1" x14ac:dyDescent="0.25">
      <c r="A815">
        <f t="shared" si="41"/>
        <v>3</v>
      </c>
      <c r="B815" t="str">
        <f t="shared" si="42"/>
        <v>N</v>
      </c>
      <c r="C815">
        <f t="shared" si="43"/>
        <v>1</v>
      </c>
      <c r="D815">
        <f t="shared" si="43"/>
        <v>3</v>
      </c>
      <c r="E815">
        <v>960</v>
      </c>
      <c r="F815" t="s">
        <v>25</v>
      </c>
      <c r="G815">
        <v>3</v>
      </c>
      <c r="H815" t="str">
        <f>VLOOKUP(E815,Vlookup!$A$2:$B$251,2,TRUE)</f>
        <v>10m</v>
      </c>
    </row>
    <row r="816" spans="1:8" x14ac:dyDescent="0.25">
      <c r="A816">
        <f t="shared" si="41"/>
        <v>3</v>
      </c>
      <c r="B816" t="str">
        <f t="shared" si="42"/>
        <v>N</v>
      </c>
      <c r="C816">
        <f t="shared" si="43"/>
        <v>1</v>
      </c>
      <c r="D816">
        <f t="shared" si="43"/>
        <v>3</v>
      </c>
      <c r="E816">
        <v>960</v>
      </c>
      <c r="F816" t="s">
        <v>15</v>
      </c>
      <c r="G816">
        <v>20</v>
      </c>
      <c r="H816" t="str">
        <f>VLOOKUP(E816,Vlookup!$A$2:$B$251,2,TRUE)</f>
        <v>10m</v>
      </c>
    </row>
    <row r="817" spans="1:8" hidden="1" x14ac:dyDescent="0.25">
      <c r="A817">
        <f t="shared" si="41"/>
        <v>3</v>
      </c>
      <c r="B817" t="str">
        <f t="shared" si="42"/>
        <v>N</v>
      </c>
      <c r="C817">
        <f t="shared" si="43"/>
        <v>1</v>
      </c>
      <c r="D817">
        <f t="shared" si="43"/>
        <v>3</v>
      </c>
      <c r="E817">
        <v>1110</v>
      </c>
      <c r="F817" t="s">
        <v>14</v>
      </c>
      <c r="G817">
        <v>1000</v>
      </c>
      <c r="H817" t="str">
        <f>VLOOKUP(E817,Vlookup!$A$2:$B$251,2,TRUE)</f>
        <v>15m</v>
      </c>
    </row>
    <row r="818" spans="1:8" hidden="1" x14ac:dyDescent="0.25">
      <c r="A818">
        <f t="shared" si="41"/>
        <v>3</v>
      </c>
      <c r="B818" t="str">
        <f t="shared" si="42"/>
        <v>N</v>
      </c>
      <c r="C818">
        <f t="shared" si="43"/>
        <v>1</v>
      </c>
      <c r="D818">
        <f t="shared" si="43"/>
        <v>3</v>
      </c>
      <c r="E818">
        <v>1170</v>
      </c>
      <c r="F818" t="str">
        <f>F817</f>
        <v>CALVUL</v>
      </c>
      <c r="G818">
        <v>200</v>
      </c>
      <c r="H818" t="str">
        <f>VLOOKUP(E818,Vlookup!$A$2:$B$251,2,TRUE)</f>
        <v>15m</v>
      </c>
    </row>
    <row r="819" spans="1:8" hidden="1" x14ac:dyDescent="0.25">
      <c r="A819">
        <f t="shared" si="41"/>
        <v>3</v>
      </c>
      <c r="B819" t="str">
        <f t="shared" si="42"/>
        <v>N</v>
      </c>
      <c r="C819">
        <f t="shared" si="43"/>
        <v>1</v>
      </c>
      <c r="D819">
        <f t="shared" si="43"/>
        <v>3</v>
      </c>
      <c r="E819">
        <v>1260</v>
      </c>
      <c r="F819" t="str">
        <f>F818</f>
        <v>CALVUL</v>
      </c>
      <c r="G819">
        <v>200</v>
      </c>
      <c r="H819" t="str">
        <f>VLOOKUP(E819,Vlookup!$A$2:$B$251,2,TRUE)</f>
        <v>15m</v>
      </c>
    </row>
    <row r="820" spans="1:8" hidden="1" x14ac:dyDescent="0.25">
      <c r="A820">
        <f t="shared" si="41"/>
        <v>3</v>
      </c>
      <c r="B820" t="str">
        <f t="shared" si="42"/>
        <v>N</v>
      </c>
      <c r="C820">
        <f t="shared" si="43"/>
        <v>1</v>
      </c>
      <c r="D820">
        <f t="shared" si="43"/>
        <v>3</v>
      </c>
      <c r="E820">
        <v>1560</v>
      </c>
      <c r="F820" t="str">
        <f>F819</f>
        <v>CALVUL</v>
      </c>
      <c r="G820">
        <v>200</v>
      </c>
      <c r="H820" t="str">
        <f>VLOOKUP(E820,Vlookup!$A$2:$B$251,2,TRUE)</f>
        <v>20m</v>
      </c>
    </row>
    <row r="821" spans="1:8" hidden="1" x14ac:dyDescent="0.25">
      <c r="A821">
        <f t="shared" si="41"/>
        <v>3</v>
      </c>
      <c r="B821" t="str">
        <f t="shared" si="42"/>
        <v>N</v>
      </c>
      <c r="C821">
        <f t="shared" si="43"/>
        <v>1</v>
      </c>
      <c r="D821">
        <f t="shared" si="43"/>
        <v>3</v>
      </c>
      <c r="E821">
        <v>2030</v>
      </c>
      <c r="F821" t="s">
        <v>24</v>
      </c>
      <c r="G821">
        <v>20</v>
      </c>
      <c r="H821" t="str">
        <f>VLOOKUP(E821,Vlookup!$A$2:$B$251,2,TRUE)</f>
        <v>25m</v>
      </c>
    </row>
    <row r="822" spans="1:8" hidden="1" x14ac:dyDescent="0.25">
      <c r="A822">
        <f t="shared" si="41"/>
        <v>3</v>
      </c>
      <c r="B822" t="str">
        <f t="shared" si="42"/>
        <v>N</v>
      </c>
      <c r="C822">
        <f t="shared" si="43"/>
        <v>1</v>
      </c>
      <c r="D822">
        <f t="shared" si="43"/>
        <v>3</v>
      </c>
      <c r="E822">
        <v>2120</v>
      </c>
      <c r="F822" t="s">
        <v>14</v>
      </c>
      <c r="G822">
        <v>20</v>
      </c>
      <c r="H822" t="str">
        <f>VLOOKUP(E822,Vlookup!$A$2:$B$251,2,TRUE)</f>
        <v>25m</v>
      </c>
    </row>
    <row r="823" spans="1:8" hidden="1" x14ac:dyDescent="0.25">
      <c r="A823">
        <f t="shared" si="41"/>
        <v>3</v>
      </c>
      <c r="B823" t="str">
        <f t="shared" si="42"/>
        <v>N</v>
      </c>
      <c r="C823">
        <f t="shared" si="43"/>
        <v>1</v>
      </c>
      <c r="D823">
        <f t="shared" si="43"/>
        <v>3</v>
      </c>
      <c r="E823">
        <v>2170</v>
      </c>
      <c r="F823" t="s">
        <v>8</v>
      </c>
      <c r="G823">
        <v>1</v>
      </c>
      <c r="H823" t="str">
        <f>VLOOKUP(E823,Vlookup!$A$2:$B$251,2,TRUE)</f>
        <v>25m</v>
      </c>
    </row>
    <row r="824" spans="1:8" hidden="1" x14ac:dyDescent="0.25">
      <c r="A824">
        <f t="shared" si="41"/>
        <v>3</v>
      </c>
      <c r="B824" t="str">
        <f t="shared" si="42"/>
        <v>N</v>
      </c>
      <c r="C824">
        <f t="shared" si="43"/>
        <v>1</v>
      </c>
      <c r="D824">
        <f t="shared" si="43"/>
        <v>3</v>
      </c>
      <c r="E824">
        <v>2170</v>
      </c>
      <c r="F824" t="s">
        <v>10</v>
      </c>
      <c r="G824">
        <v>50</v>
      </c>
      <c r="H824" t="str">
        <f>VLOOKUP(E824,Vlookup!$A$2:$B$251,2,TRUE)</f>
        <v>25m</v>
      </c>
    </row>
    <row r="825" spans="1:8" hidden="1" x14ac:dyDescent="0.25">
      <c r="A825">
        <f t="shared" si="41"/>
        <v>3</v>
      </c>
      <c r="B825" t="str">
        <f t="shared" si="42"/>
        <v>N</v>
      </c>
      <c r="C825">
        <f t="shared" si="43"/>
        <v>1</v>
      </c>
      <c r="D825">
        <f t="shared" si="43"/>
        <v>3</v>
      </c>
      <c r="E825">
        <v>2250</v>
      </c>
      <c r="F825" t="s">
        <v>14</v>
      </c>
      <c r="G825">
        <v>20</v>
      </c>
      <c r="H825" t="str">
        <f>VLOOKUP(E825,Vlookup!$A$2:$B$251,2,TRUE)</f>
        <v>25m</v>
      </c>
    </row>
    <row r="826" spans="1:8" hidden="1" x14ac:dyDescent="0.25">
      <c r="A826">
        <f t="shared" si="41"/>
        <v>3</v>
      </c>
      <c r="B826" t="str">
        <f t="shared" si="42"/>
        <v>N</v>
      </c>
      <c r="C826">
        <f t="shared" si="43"/>
        <v>1</v>
      </c>
      <c r="D826">
        <f t="shared" si="43"/>
        <v>3</v>
      </c>
      <c r="E826">
        <v>2370</v>
      </c>
      <c r="F826" t="s">
        <v>14</v>
      </c>
      <c r="G826">
        <v>50</v>
      </c>
      <c r="H826" t="str">
        <f>VLOOKUP(E826,Vlookup!$A$2:$B$251,2,TRUE)</f>
        <v>25m</v>
      </c>
    </row>
    <row r="827" spans="1:8" hidden="1" x14ac:dyDescent="0.25">
      <c r="A827">
        <f t="shared" si="41"/>
        <v>3</v>
      </c>
      <c r="B827" t="str">
        <f t="shared" si="42"/>
        <v>N</v>
      </c>
      <c r="C827">
        <f t="shared" si="43"/>
        <v>1</v>
      </c>
      <c r="D827">
        <v>4</v>
      </c>
      <c r="E827">
        <v>90</v>
      </c>
      <c r="F827" t="str">
        <f>F826</f>
        <v>CALVUL</v>
      </c>
      <c r="G827">
        <v>50</v>
      </c>
      <c r="H827" t="str">
        <f>VLOOKUP(E827,Vlookup!$A$2:$B$251,2,TRUE)</f>
        <v>01m</v>
      </c>
    </row>
    <row r="828" spans="1:8" x14ac:dyDescent="0.25">
      <c r="A828">
        <f t="shared" si="41"/>
        <v>3</v>
      </c>
      <c r="B828" t="str">
        <f t="shared" si="42"/>
        <v>N</v>
      </c>
      <c r="C828">
        <f t="shared" si="43"/>
        <v>1</v>
      </c>
      <c r="D828">
        <f t="shared" si="43"/>
        <v>4</v>
      </c>
      <c r="E828">
        <v>230</v>
      </c>
      <c r="F828" t="s">
        <v>15</v>
      </c>
      <c r="G828">
        <v>20</v>
      </c>
      <c r="H828" t="str">
        <f>VLOOKUP(E828,Vlookup!$A$2:$B$251,2,TRUE)</f>
        <v>05m</v>
      </c>
    </row>
    <row r="829" spans="1:8" hidden="1" x14ac:dyDescent="0.25">
      <c r="A829">
        <f t="shared" si="41"/>
        <v>3</v>
      </c>
      <c r="B829" t="str">
        <f t="shared" si="42"/>
        <v>N</v>
      </c>
      <c r="C829">
        <f t="shared" si="43"/>
        <v>1</v>
      </c>
      <c r="D829">
        <f t="shared" si="43"/>
        <v>4</v>
      </c>
      <c r="E829">
        <v>260</v>
      </c>
      <c r="F829" t="s">
        <v>14</v>
      </c>
      <c r="G829">
        <v>20</v>
      </c>
      <c r="H829" t="str">
        <f>VLOOKUP(E829,Vlookup!$A$2:$B$251,2,TRUE)</f>
        <v>05m</v>
      </c>
    </row>
    <row r="830" spans="1:8" hidden="1" x14ac:dyDescent="0.25">
      <c r="A830">
        <f t="shared" si="41"/>
        <v>3</v>
      </c>
      <c r="B830" t="str">
        <f t="shared" si="42"/>
        <v>N</v>
      </c>
      <c r="C830">
        <f t="shared" si="43"/>
        <v>1</v>
      </c>
      <c r="D830">
        <f t="shared" si="43"/>
        <v>4</v>
      </c>
      <c r="E830">
        <v>350</v>
      </c>
      <c r="F830" t="str">
        <f t="shared" ref="F830:F835" si="46">F829</f>
        <v>CALVUL</v>
      </c>
      <c r="G830">
        <v>100</v>
      </c>
      <c r="H830" t="str">
        <f>VLOOKUP(E830,Vlookup!$A$2:$B$251,2,TRUE)</f>
        <v>05m</v>
      </c>
    </row>
    <row r="831" spans="1:8" hidden="1" x14ac:dyDescent="0.25">
      <c r="A831">
        <f t="shared" si="41"/>
        <v>3</v>
      </c>
      <c r="B831" t="str">
        <f t="shared" si="42"/>
        <v>N</v>
      </c>
      <c r="C831">
        <f t="shared" si="43"/>
        <v>1</v>
      </c>
      <c r="D831">
        <f t="shared" si="43"/>
        <v>4</v>
      </c>
      <c r="E831">
        <v>390</v>
      </c>
      <c r="F831" t="str">
        <f t="shared" si="46"/>
        <v>CALVUL</v>
      </c>
      <c r="G831">
        <v>200</v>
      </c>
      <c r="H831" t="str">
        <f>VLOOKUP(E831,Vlookup!$A$2:$B$251,2,TRUE)</f>
        <v>05m</v>
      </c>
    </row>
    <row r="832" spans="1:8" hidden="1" x14ac:dyDescent="0.25">
      <c r="A832">
        <f t="shared" si="41"/>
        <v>3</v>
      </c>
      <c r="B832" t="str">
        <f t="shared" si="42"/>
        <v>N</v>
      </c>
      <c r="C832">
        <f t="shared" si="43"/>
        <v>1</v>
      </c>
      <c r="D832">
        <f t="shared" si="43"/>
        <v>4</v>
      </c>
      <c r="E832">
        <v>460</v>
      </c>
      <c r="F832" t="str">
        <f t="shared" si="46"/>
        <v>CALVUL</v>
      </c>
      <c r="G832">
        <v>50</v>
      </c>
      <c r="H832" t="str">
        <f>VLOOKUP(E832,Vlookup!$A$2:$B$251,2,TRUE)</f>
        <v>05m</v>
      </c>
    </row>
    <row r="833" spans="1:8" hidden="1" x14ac:dyDescent="0.25">
      <c r="A833">
        <f t="shared" si="41"/>
        <v>3</v>
      </c>
      <c r="B833" t="str">
        <f t="shared" si="42"/>
        <v>N</v>
      </c>
      <c r="C833">
        <f t="shared" si="43"/>
        <v>1</v>
      </c>
      <c r="D833">
        <f t="shared" si="43"/>
        <v>4</v>
      </c>
      <c r="E833">
        <v>540</v>
      </c>
      <c r="F833" t="str">
        <f t="shared" si="46"/>
        <v>CALVUL</v>
      </c>
      <c r="G833">
        <v>50</v>
      </c>
      <c r="H833" t="str">
        <f>VLOOKUP(E833,Vlookup!$A$2:$B$251,2,TRUE)</f>
        <v>10m</v>
      </c>
    </row>
    <row r="834" spans="1:8" hidden="1" x14ac:dyDescent="0.25">
      <c r="A834">
        <f t="shared" si="41"/>
        <v>3</v>
      </c>
      <c r="B834" t="str">
        <f t="shared" si="42"/>
        <v>N</v>
      </c>
      <c r="C834">
        <f t="shared" si="43"/>
        <v>1</v>
      </c>
      <c r="D834">
        <f t="shared" si="43"/>
        <v>4</v>
      </c>
      <c r="E834">
        <v>630</v>
      </c>
      <c r="F834" t="str">
        <f t="shared" si="46"/>
        <v>CALVUL</v>
      </c>
      <c r="G834">
        <v>20</v>
      </c>
      <c r="H834" t="str">
        <f>VLOOKUP(E834,Vlookup!$A$2:$B$251,2,TRUE)</f>
        <v>10m</v>
      </c>
    </row>
    <row r="835" spans="1:8" hidden="1" x14ac:dyDescent="0.25">
      <c r="A835">
        <f t="shared" si="41"/>
        <v>3</v>
      </c>
      <c r="B835" t="str">
        <f t="shared" si="42"/>
        <v>N</v>
      </c>
      <c r="C835">
        <f t="shared" si="43"/>
        <v>1</v>
      </c>
      <c r="D835">
        <f t="shared" si="43"/>
        <v>4</v>
      </c>
      <c r="E835">
        <v>710</v>
      </c>
      <c r="F835" t="str">
        <f t="shared" si="46"/>
        <v>CALVUL</v>
      </c>
      <c r="G835">
        <v>200</v>
      </c>
      <c r="H835" t="str">
        <f>VLOOKUP(E835,Vlookup!$A$2:$B$251,2,TRUE)</f>
        <v>10m</v>
      </c>
    </row>
    <row r="836" spans="1:8" x14ac:dyDescent="0.25">
      <c r="A836">
        <f t="shared" si="41"/>
        <v>3</v>
      </c>
      <c r="B836" t="str">
        <f t="shared" si="42"/>
        <v>N</v>
      </c>
      <c r="C836">
        <f t="shared" si="43"/>
        <v>1</v>
      </c>
      <c r="D836">
        <f t="shared" si="43"/>
        <v>4</v>
      </c>
      <c r="E836">
        <v>800</v>
      </c>
      <c r="F836" t="s">
        <v>15</v>
      </c>
      <c r="G836">
        <v>10</v>
      </c>
      <c r="H836" t="str">
        <f>VLOOKUP(E836,Vlookup!$A$2:$B$251,2,TRUE)</f>
        <v>10m</v>
      </c>
    </row>
    <row r="837" spans="1:8" hidden="1" x14ac:dyDescent="0.25">
      <c r="A837">
        <f t="shared" ref="A837:A896" si="47">A836</f>
        <v>3</v>
      </c>
      <c r="B837" t="str">
        <f t="shared" ref="B837:B897" si="48">B836</f>
        <v>N</v>
      </c>
      <c r="C837">
        <f t="shared" ref="C837:D896" si="49">C836</f>
        <v>1</v>
      </c>
      <c r="D837">
        <f t="shared" si="49"/>
        <v>4</v>
      </c>
      <c r="E837">
        <v>890</v>
      </c>
      <c r="F837" t="s">
        <v>14</v>
      </c>
      <c r="G837">
        <v>100</v>
      </c>
      <c r="H837" t="str">
        <f>VLOOKUP(E837,Vlookup!$A$2:$B$251,2,TRUE)</f>
        <v>10m</v>
      </c>
    </row>
    <row r="838" spans="1:8" hidden="1" x14ac:dyDescent="0.25">
      <c r="A838">
        <f t="shared" si="47"/>
        <v>3</v>
      </c>
      <c r="B838" t="str">
        <f t="shared" si="48"/>
        <v>N</v>
      </c>
      <c r="C838">
        <f t="shared" si="49"/>
        <v>1</v>
      </c>
      <c r="D838">
        <f t="shared" si="49"/>
        <v>4</v>
      </c>
      <c r="E838">
        <v>940</v>
      </c>
      <c r="F838" t="str">
        <f t="shared" ref="F838:F896" si="50">F837</f>
        <v>CALVUL</v>
      </c>
      <c r="G838">
        <v>200</v>
      </c>
      <c r="H838" t="str">
        <f>VLOOKUP(E838,Vlookup!$A$2:$B$251,2,TRUE)</f>
        <v>10m</v>
      </c>
    </row>
    <row r="839" spans="1:8" hidden="1" x14ac:dyDescent="0.25">
      <c r="A839">
        <f t="shared" si="47"/>
        <v>3</v>
      </c>
      <c r="B839" t="str">
        <f t="shared" si="48"/>
        <v>N</v>
      </c>
      <c r="C839">
        <f t="shared" si="49"/>
        <v>1</v>
      </c>
      <c r="D839">
        <f t="shared" si="49"/>
        <v>4</v>
      </c>
      <c r="E839">
        <v>1110</v>
      </c>
      <c r="F839" t="s">
        <v>14</v>
      </c>
      <c r="G839">
        <v>8</v>
      </c>
      <c r="H839" t="str">
        <f>VLOOKUP(E839,Vlookup!$A$2:$B$251,2,TRUE)</f>
        <v>15m</v>
      </c>
    </row>
    <row r="840" spans="1:8" x14ac:dyDescent="0.25">
      <c r="A840">
        <f t="shared" si="47"/>
        <v>3</v>
      </c>
      <c r="B840" t="str">
        <f t="shared" si="48"/>
        <v>N</v>
      </c>
      <c r="C840">
        <f t="shared" si="49"/>
        <v>1</v>
      </c>
      <c r="D840">
        <f t="shared" si="49"/>
        <v>4</v>
      </c>
      <c r="E840">
        <v>1270</v>
      </c>
      <c r="F840" t="s">
        <v>15</v>
      </c>
      <c r="G840">
        <v>2</v>
      </c>
      <c r="H840" t="str">
        <f>VLOOKUP(E840,Vlookup!$A$2:$B$251,2,TRUE)</f>
        <v>15m</v>
      </c>
    </row>
    <row r="841" spans="1:8" hidden="1" x14ac:dyDescent="0.25">
      <c r="A841">
        <f t="shared" si="47"/>
        <v>3</v>
      </c>
      <c r="B841" t="str">
        <f t="shared" si="48"/>
        <v>N</v>
      </c>
      <c r="C841">
        <f t="shared" si="49"/>
        <v>1</v>
      </c>
      <c r="D841">
        <f t="shared" si="49"/>
        <v>4</v>
      </c>
      <c r="E841">
        <v>1360</v>
      </c>
      <c r="F841" t="s">
        <v>14</v>
      </c>
      <c r="G841">
        <v>1000</v>
      </c>
      <c r="H841" t="str">
        <f>VLOOKUP(E841,Vlookup!$A$2:$B$251,2,TRUE)</f>
        <v>15m</v>
      </c>
    </row>
    <row r="842" spans="1:8" x14ac:dyDescent="0.25">
      <c r="A842">
        <f t="shared" si="47"/>
        <v>3</v>
      </c>
      <c r="B842" t="str">
        <f t="shared" si="48"/>
        <v>N</v>
      </c>
      <c r="C842">
        <f t="shared" si="49"/>
        <v>1</v>
      </c>
      <c r="D842">
        <f t="shared" si="49"/>
        <v>4</v>
      </c>
      <c r="E842">
        <v>1640</v>
      </c>
      <c r="F842" t="s">
        <v>15</v>
      </c>
      <c r="G842">
        <v>2</v>
      </c>
      <c r="H842" t="str">
        <f>VLOOKUP(E842,Vlookup!$A$2:$B$251,2,TRUE)</f>
        <v>20m</v>
      </c>
    </row>
    <row r="843" spans="1:8" hidden="1" x14ac:dyDescent="0.25">
      <c r="A843">
        <f t="shared" si="47"/>
        <v>3</v>
      </c>
      <c r="B843" t="str">
        <f t="shared" si="48"/>
        <v>N</v>
      </c>
      <c r="C843">
        <f t="shared" si="49"/>
        <v>1</v>
      </c>
      <c r="D843">
        <f t="shared" si="49"/>
        <v>4</v>
      </c>
      <c r="E843">
        <v>1740</v>
      </c>
      <c r="F843" t="s">
        <v>14</v>
      </c>
      <c r="G843">
        <v>20</v>
      </c>
      <c r="H843" t="str">
        <f>VLOOKUP(E843,Vlookup!$A$2:$B$251,2,TRUE)</f>
        <v>20m</v>
      </c>
    </row>
    <row r="844" spans="1:8" x14ac:dyDescent="0.25">
      <c r="A844">
        <f t="shared" si="47"/>
        <v>3</v>
      </c>
      <c r="B844" t="str">
        <f t="shared" si="48"/>
        <v>N</v>
      </c>
      <c r="C844">
        <f t="shared" si="49"/>
        <v>1</v>
      </c>
      <c r="D844">
        <f t="shared" si="49"/>
        <v>4</v>
      </c>
      <c r="E844">
        <v>2030</v>
      </c>
      <c r="F844" t="s">
        <v>15</v>
      </c>
      <c r="G844">
        <v>20</v>
      </c>
      <c r="H844" t="str">
        <f>VLOOKUP(E844,Vlookup!$A$2:$B$251,2,TRUE)</f>
        <v>25m</v>
      </c>
    </row>
    <row r="845" spans="1:8" hidden="1" x14ac:dyDescent="0.25">
      <c r="A845">
        <f t="shared" si="47"/>
        <v>3</v>
      </c>
      <c r="B845" t="str">
        <f t="shared" si="48"/>
        <v>N</v>
      </c>
      <c r="C845">
        <f t="shared" si="49"/>
        <v>1</v>
      </c>
      <c r="D845">
        <f t="shared" si="49"/>
        <v>4</v>
      </c>
      <c r="E845">
        <v>2070</v>
      </c>
      <c r="F845" t="s">
        <v>14</v>
      </c>
      <c r="G845">
        <v>100</v>
      </c>
      <c r="H845" t="str">
        <f>VLOOKUP(E845,Vlookup!$A$2:$B$251,2,TRUE)</f>
        <v>25m</v>
      </c>
    </row>
    <row r="846" spans="1:8" hidden="1" x14ac:dyDescent="0.25">
      <c r="A846">
        <f t="shared" si="47"/>
        <v>3</v>
      </c>
      <c r="B846" t="str">
        <f t="shared" si="48"/>
        <v>N</v>
      </c>
      <c r="C846">
        <f t="shared" si="49"/>
        <v>1</v>
      </c>
      <c r="D846">
        <f t="shared" si="49"/>
        <v>4</v>
      </c>
      <c r="E846">
        <v>2230</v>
      </c>
      <c r="F846" t="s">
        <v>25</v>
      </c>
      <c r="G846">
        <v>1</v>
      </c>
      <c r="H846" t="str">
        <f>VLOOKUP(E846,Vlookup!$A$2:$B$251,2,TRUE)</f>
        <v>25m</v>
      </c>
    </row>
    <row r="847" spans="1:8" x14ac:dyDescent="0.25">
      <c r="A847">
        <f t="shared" si="47"/>
        <v>3</v>
      </c>
      <c r="B847" t="str">
        <f t="shared" si="48"/>
        <v>N</v>
      </c>
      <c r="C847">
        <f t="shared" si="49"/>
        <v>1</v>
      </c>
      <c r="D847">
        <f t="shared" si="49"/>
        <v>4</v>
      </c>
      <c r="E847">
        <v>2330</v>
      </c>
      <c r="F847" t="s">
        <v>15</v>
      </c>
      <c r="G847">
        <v>2</v>
      </c>
      <c r="H847" t="str">
        <f>VLOOKUP(E847,Vlookup!$A$2:$B$251,2,TRUE)</f>
        <v>25m</v>
      </c>
    </row>
    <row r="848" spans="1:8" hidden="1" x14ac:dyDescent="0.25">
      <c r="A848">
        <f t="shared" si="47"/>
        <v>3</v>
      </c>
      <c r="B848" t="str">
        <f t="shared" si="48"/>
        <v>N</v>
      </c>
      <c r="C848">
        <f t="shared" si="49"/>
        <v>1</v>
      </c>
      <c r="D848">
        <f t="shared" si="49"/>
        <v>4</v>
      </c>
      <c r="E848">
        <v>2480</v>
      </c>
      <c r="F848" t="s">
        <v>14</v>
      </c>
      <c r="G848">
        <v>20</v>
      </c>
      <c r="H848" t="str">
        <f>VLOOKUP(E848,Vlookup!$A$2:$B$251,2,TRUE)</f>
        <v>25m</v>
      </c>
    </row>
    <row r="849" spans="1:8" hidden="1" x14ac:dyDescent="0.25">
      <c r="A849">
        <f t="shared" si="47"/>
        <v>3</v>
      </c>
      <c r="B849" t="str">
        <f t="shared" si="48"/>
        <v>N</v>
      </c>
      <c r="C849">
        <v>3</v>
      </c>
      <c r="D849">
        <v>3</v>
      </c>
      <c r="E849">
        <v>10</v>
      </c>
      <c r="F849" t="s">
        <v>35</v>
      </c>
      <c r="G849">
        <v>2</v>
      </c>
      <c r="H849" t="str">
        <f>VLOOKUP(E849,Vlookup!$A$2:$B$251,2,TRUE)</f>
        <v>01m</v>
      </c>
    </row>
    <row r="850" spans="1:8" x14ac:dyDescent="0.25">
      <c r="A850">
        <f t="shared" si="47"/>
        <v>3</v>
      </c>
      <c r="B850" t="str">
        <f t="shared" si="48"/>
        <v>N</v>
      </c>
      <c r="C850">
        <f t="shared" si="49"/>
        <v>3</v>
      </c>
      <c r="D850">
        <f t="shared" si="49"/>
        <v>3</v>
      </c>
      <c r="E850">
        <v>220</v>
      </c>
      <c r="F850" t="s">
        <v>15</v>
      </c>
      <c r="G850">
        <v>20</v>
      </c>
      <c r="H850" t="str">
        <f>VLOOKUP(E850,Vlookup!$A$2:$B$251,2,TRUE)</f>
        <v>05m</v>
      </c>
    </row>
    <row r="851" spans="1:8" x14ac:dyDescent="0.25">
      <c r="A851">
        <f t="shared" si="47"/>
        <v>3</v>
      </c>
      <c r="B851" t="str">
        <f t="shared" si="48"/>
        <v>N</v>
      </c>
      <c r="C851">
        <f t="shared" si="49"/>
        <v>3</v>
      </c>
      <c r="D851">
        <f t="shared" si="49"/>
        <v>3</v>
      </c>
      <c r="E851">
        <v>460</v>
      </c>
      <c r="F851" t="str">
        <f t="shared" si="50"/>
        <v>DRASUB</v>
      </c>
      <c r="G851">
        <v>50</v>
      </c>
      <c r="H851" t="str">
        <f>VLOOKUP(E851,Vlookup!$A$2:$B$251,2,TRUE)</f>
        <v>05m</v>
      </c>
    </row>
    <row r="852" spans="1:8" x14ac:dyDescent="0.25">
      <c r="A852">
        <f t="shared" si="47"/>
        <v>3</v>
      </c>
      <c r="B852" t="str">
        <f t="shared" si="48"/>
        <v>N</v>
      </c>
      <c r="C852">
        <f t="shared" si="49"/>
        <v>3</v>
      </c>
      <c r="D852">
        <f t="shared" si="49"/>
        <v>3</v>
      </c>
      <c r="E852">
        <v>570</v>
      </c>
      <c r="F852" t="s">
        <v>15</v>
      </c>
      <c r="G852">
        <v>50</v>
      </c>
      <c r="H852" t="str">
        <f>VLOOKUP(E852,Vlookup!$A$2:$B$251,2,TRUE)</f>
        <v>10m</v>
      </c>
    </row>
    <row r="853" spans="1:8" x14ac:dyDescent="0.25">
      <c r="A853">
        <f t="shared" si="47"/>
        <v>3</v>
      </c>
      <c r="B853" t="str">
        <f t="shared" si="48"/>
        <v>N</v>
      </c>
      <c r="C853">
        <f t="shared" si="49"/>
        <v>3</v>
      </c>
      <c r="D853">
        <f t="shared" si="49"/>
        <v>3</v>
      </c>
      <c r="E853">
        <v>670</v>
      </c>
      <c r="F853" t="s">
        <v>15</v>
      </c>
      <c r="G853">
        <v>20</v>
      </c>
      <c r="H853" t="str">
        <f>VLOOKUP(E853,Vlookup!$A$2:$B$251,2,TRUE)</f>
        <v>10m</v>
      </c>
    </row>
    <row r="854" spans="1:8" hidden="1" x14ac:dyDescent="0.25">
      <c r="A854">
        <f t="shared" si="47"/>
        <v>3</v>
      </c>
      <c r="B854" t="str">
        <f t="shared" si="48"/>
        <v>N</v>
      </c>
      <c r="C854">
        <f t="shared" si="49"/>
        <v>3</v>
      </c>
      <c r="D854">
        <f t="shared" si="49"/>
        <v>3</v>
      </c>
      <c r="E854">
        <v>710</v>
      </c>
      <c r="F854" t="s">
        <v>8</v>
      </c>
      <c r="G854">
        <v>2</v>
      </c>
      <c r="H854" t="str">
        <f>VLOOKUP(E854,Vlookup!$A$2:$B$251,2,TRUE)</f>
        <v>10m</v>
      </c>
    </row>
    <row r="855" spans="1:8" x14ac:dyDescent="0.25">
      <c r="A855">
        <f t="shared" si="47"/>
        <v>3</v>
      </c>
      <c r="B855" t="str">
        <f t="shared" si="48"/>
        <v>N</v>
      </c>
      <c r="C855">
        <f t="shared" si="49"/>
        <v>3</v>
      </c>
      <c r="D855">
        <f t="shared" si="49"/>
        <v>3</v>
      </c>
      <c r="E855">
        <v>760</v>
      </c>
      <c r="F855" t="s">
        <v>15</v>
      </c>
      <c r="G855">
        <v>50</v>
      </c>
      <c r="H855" t="str">
        <f>VLOOKUP(E855,Vlookup!$A$2:$B$251,2,TRUE)</f>
        <v>10m</v>
      </c>
    </row>
    <row r="856" spans="1:8" x14ac:dyDescent="0.25">
      <c r="A856">
        <f t="shared" si="47"/>
        <v>3</v>
      </c>
      <c r="B856" t="str">
        <f t="shared" si="48"/>
        <v>N</v>
      </c>
      <c r="C856">
        <f t="shared" si="49"/>
        <v>3</v>
      </c>
      <c r="D856">
        <f t="shared" si="49"/>
        <v>3</v>
      </c>
      <c r="E856">
        <v>870</v>
      </c>
      <c r="F856" t="str">
        <f t="shared" si="50"/>
        <v>DRASUB</v>
      </c>
      <c r="G856">
        <v>50</v>
      </c>
      <c r="H856" t="str">
        <f>VLOOKUP(E856,Vlookup!$A$2:$B$251,2,TRUE)</f>
        <v>10m</v>
      </c>
    </row>
    <row r="857" spans="1:8" x14ac:dyDescent="0.25">
      <c r="A857">
        <f t="shared" si="47"/>
        <v>3</v>
      </c>
      <c r="B857" t="str">
        <f t="shared" si="48"/>
        <v>N</v>
      </c>
      <c r="C857">
        <f t="shared" si="49"/>
        <v>3</v>
      </c>
      <c r="D857">
        <f t="shared" si="49"/>
        <v>3</v>
      </c>
      <c r="E857">
        <v>980</v>
      </c>
      <c r="F857" t="str">
        <f t="shared" si="50"/>
        <v>DRASUB</v>
      </c>
      <c r="G857">
        <v>50</v>
      </c>
      <c r="H857" t="str">
        <f>VLOOKUP(E857,Vlookup!$A$2:$B$251,2,TRUE)</f>
        <v>10m</v>
      </c>
    </row>
    <row r="858" spans="1:8" x14ac:dyDescent="0.25">
      <c r="A858">
        <f t="shared" si="47"/>
        <v>3</v>
      </c>
      <c r="B858" t="str">
        <f t="shared" si="48"/>
        <v>N</v>
      </c>
      <c r="C858">
        <f t="shared" si="49"/>
        <v>3</v>
      </c>
      <c r="D858">
        <f t="shared" si="49"/>
        <v>3</v>
      </c>
      <c r="E858">
        <v>1080</v>
      </c>
      <c r="F858" t="s">
        <v>15</v>
      </c>
      <c r="G858">
        <v>20</v>
      </c>
      <c r="H858" t="str">
        <f>VLOOKUP(E858,Vlookup!$A$2:$B$251,2,TRUE)</f>
        <v>15m</v>
      </c>
    </row>
    <row r="859" spans="1:8" x14ac:dyDescent="0.25">
      <c r="A859">
        <f t="shared" si="47"/>
        <v>3</v>
      </c>
      <c r="B859" t="str">
        <f t="shared" si="48"/>
        <v>N</v>
      </c>
      <c r="C859">
        <f t="shared" si="49"/>
        <v>3</v>
      </c>
      <c r="D859">
        <f t="shared" si="49"/>
        <v>3</v>
      </c>
      <c r="E859">
        <v>1150</v>
      </c>
      <c r="F859" t="str">
        <f t="shared" si="50"/>
        <v>DRASUB</v>
      </c>
      <c r="G859">
        <v>50</v>
      </c>
      <c r="H859" t="str">
        <f>VLOOKUP(E859,Vlookup!$A$2:$B$251,2,TRUE)</f>
        <v>15m</v>
      </c>
    </row>
    <row r="860" spans="1:8" x14ac:dyDescent="0.25">
      <c r="A860">
        <f t="shared" si="47"/>
        <v>3</v>
      </c>
      <c r="B860" t="str">
        <f t="shared" si="48"/>
        <v>N</v>
      </c>
      <c r="C860">
        <f t="shared" si="49"/>
        <v>3</v>
      </c>
      <c r="D860">
        <f t="shared" si="49"/>
        <v>3</v>
      </c>
      <c r="E860">
        <v>1290</v>
      </c>
      <c r="F860" t="str">
        <f t="shared" si="50"/>
        <v>DRASUB</v>
      </c>
      <c r="G860">
        <v>20</v>
      </c>
      <c r="H860" t="str">
        <f>VLOOKUP(E860,Vlookup!$A$2:$B$251,2,TRUE)</f>
        <v>15m</v>
      </c>
    </row>
    <row r="861" spans="1:8" hidden="1" x14ac:dyDescent="0.25">
      <c r="A861">
        <f t="shared" si="47"/>
        <v>3</v>
      </c>
      <c r="B861" t="str">
        <f t="shared" si="48"/>
        <v>N</v>
      </c>
      <c r="C861">
        <f t="shared" si="49"/>
        <v>3</v>
      </c>
      <c r="D861">
        <f t="shared" si="49"/>
        <v>3</v>
      </c>
      <c r="E861">
        <v>1470</v>
      </c>
      <c r="F861" t="s">
        <v>25</v>
      </c>
      <c r="G861">
        <v>1</v>
      </c>
      <c r="H861" t="str">
        <f>VLOOKUP(E861,Vlookup!$A$2:$B$251,2,TRUE)</f>
        <v>15m</v>
      </c>
    </row>
    <row r="862" spans="1:8" x14ac:dyDescent="0.25">
      <c r="A862">
        <f t="shared" si="47"/>
        <v>3</v>
      </c>
      <c r="B862" t="str">
        <f t="shared" si="48"/>
        <v>N</v>
      </c>
      <c r="C862">
        <f t="shared" si="49"/>
        <v>3</v>
      </c>
      <c r="D862">
        <f t="shared" si="49"/>
        <v>3</v>
      </c>
      <c r="E862">
        <v>1520</v>
      </c>
      <c r="F862" t="s">
        <v>15</v>
      </c>
      <c r="G862">
        <v>50</v>
      </c>
      <c r="H862" t="str">
        <f>VLOOKUP(E862,Vlookup!$A$2:$B$251,2,TRUE)</f>
        <v>20m</v>
      </c>
    </row>
    <row r="863" spans="1:8" x14ac:dyDescent="0.25">
      <c r="A863">
        <f t="shared" si="47"/>
        <v>3</v>
      </c>
      <c r="B863" t="str">
        <f t="shared" si="48"/>
        <v>N</v>
      </c>
      <c r="C863">
        <f t="shared" si="49"/>
        <v>3</v>
      </c>
      <c r="D863">
        <f t="shared" si="49"/>
        <v>3</v>
      </c>
      <c r="E863">
        <v>1630</v>
      </c>
      <c r="F863" t="str">
        <f t="shared" si="50"/>
        <v>DRASUB</v>
      </c>
      <c r="G863">
        <v>20</v>
      </c>
      <c r="H863" t="str">
        <f>VLOOKUP(E863,Vlookup!$A$2:$B$251,2,TRUE)</f>
        <v>20m</v>
      </c>
    </row>
    <row r="864" spans="1:8" x14ac:dyDescent="0.25">
      <c r="A864">
        <f t="shared" si="47"/>
        <v>3</v>
      </c>
      <c r="B864" t="str">
        <f t="shared" si="48"/>
        <v>N</v>
      </c>
      <c r="C864">
        <f t="shared" si="49"/>
        <v>3</v>
      </c>
      <c r="D864">
        <f t="shared" si="49"/>
        <v>3</v>
      </c>
      <c r="E864">
        <v>1820</v>
      </c>
      <c r="F864" t="str">
        <f t="shared" si="50"/>
        <v>DRASUB</v>
      </c>
      <c r="G864">
        <v>50</v>
      </c>
      <c r="H864" t="str">
        <f>VLOOKUP(E864,Vlookup!$A$2:$B$251,2,TRUE)</f>
        <v>20m</v>
      </c>
    </row>
    <row r="865" spans="1:8" hidden="1" x14ac:dyDescent="0.25">
      <c r="A865">
        <f t="shared" si="47"/>
        <v>3</v>
      </c>
      <c r="B865" t="str">
        <f t="shared" si="48"/>
        <v>N</v>
      </c>
      <c r="C865">
        <f t="shared" si="49"/>
        <v>3</v>
      </c>
      <c r="D865">
        <f t="shared" si="49"/>
        <v>3</v>
      </c>
      <c r="E865">
        <v>1880</v>
      </c>
      <c r="F865" t="s">
        <v>25</v>
      </c>
      <c r="G865">
        <v>20</v>
      </c>
      <c r="H865" t="str">
        <f>VLOOKUP(E865,Vlookup!$A$2:$B$251,2,TRUE)</f>
        <v>20m</v>
      </c>
    </row>
    <row r="866" spans="1:8" x14ac:dyDescent="0.25">
      <c r="A866">
        <f t="shared" si="47"/>
        <v>3</v>
      </c>
      <c r="B866" t="str">
        <f t="shared" si="48"/>
        <v>N</v>
      </c>
      <c r="C866">
        <f t="shared" si="49"/>
        <v>3</v>
      </c>
      <c r="D866">
        <f t="shared" si="49"/>
        <v>3</v>
      </c>
      <c r="E866">
        <v>1970</v>
      </c>
      <c r="F866" t="s">
        <v>15</v>
      </c>
      <c r="G866">
        <v>50</v>
      </c>
      <c r="H866" t="str">
        <f>VLOOKUP(E866,Vlookup!$A$2:$B$251,2,TRUE)</f>
        <v>20m</v>
      </c>
    </row>
    <row r="867" spans="1:8" hidden="1" x14ac:dyDescent="0.25">
      <c r="A867">
        <f t="shared" si="47"/>
        <v>3</v>
      </c>
      <c r="B867" t="str">
        <f t="shared" si="48"/>
        <v>N</v>
      </c>
      <c r="C867">
        <f t="shared" si="49"/>
        <v>3</v>
      </c>
      <c r="D867">
        <f t="shared" si="49"/>
        <v>3</v>
      </c>
      <c r="E867">
        <v>2020</v>
      </c>
      <c r="F867" t="s">
        <v>25</v>
      </c>
      <c r="G867">
        <v>50</v>
      </c>
      <c r="H867" t="str">
        <f>VLOOKUP(E867,Vlookup!$A$2:$B$251,2,TRUE)</f>
        <v>25m</v>
      </c>
    </row>
    <row r="868" spans="1:8" hidden="1" x14ac:dyDescent="0.25">
      <c r="A868">
        <f t="shared" si="47"/>
        <v>3</v>
      </c>
      <c r="B868" t="str">
        <f t="shared" si="48"/>
        <v>N</v>
      </c>
      <c r="C868">
        <f t="shared" si="49"/>
        <v>3</v>
      </c>
      <c r="D868">
        <f t="shared" si="49"/>
        <v>3</v>
      </c>
      <c r="E868">
        <v>2170</v>
      </c>
      <c r="F868" t="s">
        <v>25</v>
      </c>
      <c r="G868">
        <v>10</v>
      </c>
      <c r="H868" t="str">
        <f>VLOOKUP(E868,Vlookup!$A$2:$B$251,2,TRUE)</f>
        <v>25m</v>
      </c>
    </row>
    <row r="869" spans="1:8" x14ac:dyDescent="0.25">
      <c r="A869">
        <f t="shared" si="47"/>
        <v>3</v>
      </c>
      <c r="B869" t="str">
        <f t="shared" si="48"/>
        <v>N</v>
      </c>
      <c r="C869">
        <f t="shared" si="49"/>
        <v>3</v>
      </c>
      <c r="D869">
        <f t="shared" si="49"/>
        <v>3</v>
      </c>
      <c r="E869">
        <v>2360</v>
      </c>
      <c r="F869" t="s">
        <v>15</v>
      </c>
      <c r="G869">
        <v>10</v>
      </c>
      <c r="H869" t="str">
        <f>VLOOKUP(E869,Vlookup!$A$2:$B$251,2,TRUE)</f>
        <v>25m</v>
      </c>
    </row>
    <row r="870" spans="1:8" hidden="1" x14ac:dyDescent="0.25">
      <c r="A870">
        <f t="shared" si="47"/>
        <v>3</v>
      </c>
      <c r="B870" t="str">
        <f t="shared" si="48"/>
        <v>N</v>
      </c>
      <c r="C870">
        <f t="shared" si="49"/>
        <v>3</v>
      </c>
      <c r="D870">
        <f t="shared" si="49"/>
        <v>3</v>
      </c>
      <c r="E870">
        <v>2480</v>
      </c>
      <c r="F870" t="s">
        <v>10</v>
      </c>
      <c r="G870">
        <v>2</v>
      </c>
      <c r="H870" t="str">
        <f>VLOOKUP(E870,Vlookup!$A$2:$B$251,2,TRUE)</f>
        <v>25m</v>
      </c>
    </row>
    <row r="871" spans="1:8" hidden="1" x14ac:dyDescent="0.25">
      <c r="A871">
        <v>1</v>
      </c>
      <c r="B871" t="str">
        <f t="shared" si="48"/>
        <v>N</v>
      </c>
      <c r="C871">
        <v>1</v>
      </c>
      <c r="D871" t="s">
        <v>40</v>
      </c>
      <c r="E871">
        <v>960</v>
      </c>
      <c r="F871" t="s">
        <v>14</v>
      </c>
      <c r="G871">
        <v>10000</v>
      </c>
      <c r="H871" t="str">
        <f>VLOOKUP(E871,Vlookup!$A$2:$B$251,2,TRUE)</f>
        <v>10m</v>
      </c>
    </row>
    <row r="872" spans="1:8" hidden="1" x14ac:dyDescent="0.25">
      <c r="A872">
        <f t="shared" si="47"/>
        <v>1</v>
      </c>
      <c r="B872" t="str">
        <f t="shared" si="48"/>
        <v>N</v>
      </c>
      <c r="C872">
        <f t="shared" si="49"/>
        <v>1</v>
      </c>
      <c r="D872" t="str">
        <f t="shared" si="49"/>
        <v>NONE</v>
      </c>
      <c r="E872">
        <v>1480</v>
      </c>
      <c r="F872" t="str">
        <f t="shared" si="50"/>
        <v>CALVUL</v>
      </c>
      <c r="G872">
        <v>100</v>
      </c>
      <c r="H872" t="str">
        <f>VLOOKUP(E872,Vlookup!$A$2:$B$251,2,TRUE)</f>
        <v>15m</v>
      </c>
    </row>
    <row r="873" spans="1:8" hidden="1" x14ac:dyDescent="0.25">
      <c r="A873">
        <f t="shared" si="47"/>
        <v>1</v>
      </c>
      <c r="B873" t="str">
        <f t="shared" si="48"/>
        <v>N</v>
      </c>
      <c r="C873">
        <f t="shared" si="49"/>
        <v>1</v>
      </c>
      <c r="D873" t="str">
        <f t="shared" si="49"/>
        <v>NONE</v>
      </c>
      <c r="E873">
        <v>2200</v>
      </c>
      <c r="F873" t="str">
        <f t="shared" si="50"/>
        <v>CALVUL</v>
      </c>
      <c r="G873">
        <v>10000</v>
      </c>
      <c r="H873" t="str">
        <f>VLOOKUP(E873,Vlookup!$A$2:$B$251,2,TRUE)</f>
        <v>25m</v>
      </c>
    </row>
    <row r="874" spans="1:8" hidden="1" x14ac:dyDescent="0.25">
      <c r="A874">
        <f t="shared" si="47"/>
        <v>1</v>
      </c>
      <c r="B874" t="str">
        <f t="shared" si="48"/>
        <v>N</v>
      </c>
      <c r="C874">
        <v>2</v>
      </c>
      <c r="D874" t="str">
        <f t="shared" si="49"/>
        <v>NONE</v>
      </c>
      <c r="E874">
        <v>850</v>
      </c>
      <c r="F874" t="str">
        <f t="shared" si="50"/>
        <v>CALVUL</v>
      </c>
      <c r="G874">
        <v>10000</v>
      </c>
      <c r="H874" t="str">
        <f>VLOOKUP(E874,Vlookup!$A$2:$B$251,2,TRUE)</f>
        <v>10m</v>
      </c>
    </row>
    <row r="875" spans="1:8" hidden="1" x14ac:dyDescent="0.25">
      <c r="A875">
        <f t="shared" si="47"/>
        <v>1</v>
      </c>
      <c r="B875" t="str">
        <f t="shared" si="48"/>
        <v>N</v>
      </c>
      <c r="C875">
        <f t="shared" si="49"/>
        <v>2</v>
      </c>
      <c r="D875" t="str">
        <f t="shared" si="49"/>
        <v>NONE</v>
      </c>
      <c r="E875">
        <v>1490</v>
      </c>
      <c r="F875" t="str">
        <f t="shared" si="50"/>
        <v>CALVUL</v>
      </c>
      <c r="G875">
        <v>10000</v>
      </c>
      <c r="H875" t="str">
        <f>VLOOKUP(E875,Vlookup!$A$2:$B$251,2,TRUE)</f>
        <v>15m</v>
      </c>
    </row>
    <row r="876" spans="1:8" hidden="1" x14ac:dyDescent="0.25">
      <c r="A876">
        <f t="shared" si="47"/>
        <v>1</v>
      </c>
      <c r="B876" t="str">
        <f t="shared" si="48"/>
        <v>N</v>
      </c>
      <c r="C876">
        <f t="shared" si="49"/>
        <v>2</v>
      </c>
      <c r="D876" t="str">
        <f t="shared" si="49"/>
        <v>NONE</v>
      </c>
      <c r="E876">
        <v>2100</v>
      </c>
      <c r="F876" t="str">
        <f t="shared" si="50"/>
        <v>CALVUL</v>
      </c>
      <c r="G876">
        <v>10000</v>
      </c>
      <c r="H876" t="str">
        <f>VLOOKUP(E876,Vlookup!$A$2:$B$251,2,TRUE)</f>
        <v>25m</v>
      </c>
    </row>
    <row r="877" spans="1:8" hidden="1" x14ac:dyDescent="0.25">
      <c r="A877">
        <f t="shared" si="47"/>
        <v>1</v>
      </c>
      <c r="B877" t="str">
        <f t="shared" si="48"/>
        <v>N</v>
      </c>
      <c r="C877">
        <v>3</v>
      </c>
      <c r="D877" t="str">
        <f t="shared" si="49"/>
        <v>NONE</v>
      </c>
      <c r="E877">
        <v>450</v>
      </c>
      <c r="F877" t="str">
        <f t="shared" si="50"/>
        <v>CALVUL</v>
      </c>
      <c r="G877">
        <v>10000</v>
      </c>
      <c r="H877" t="str">
        <f>VLOOKUP(E877,Vlookup!$A$2:$B$251,2,TRUE)</f>
        <v>05m</v>
      </c>
    </row>
    <row r="878" spans="1:8" hidden="1" x14ac:dyDescent="0.25">
      <c r="A878">
        <f t="shared" si="47"/>
        <v>1</v>
      </c>
      <c r="B878" t="str">
        <f t="shared" si="48"/>
        <v>N</v>
      </c>
      <c r="C878">
        <f t="shared" si="49"/>
        <v>3</v>
      </c>
      <c r="D878" t="str">
        <f t="shared" si="49"/>
        <v>NONE</v>
      </c>
      <c r="E878">
        <v>500</v>
      </c>
      <c r="F878" t="str">
        <f t="shared" si="50"/>
        <v>CALVUL</v>
      </c>
      <c r="G878">
        <v>1000</v>
      </c>
      <c r="H878" t="str">
        <f>VLOOKUP(E878,Vlookup!$A$2:$B$251,2,TRUE)</f>
        <v>05m</v>
      </c>
    </row>
    <row r="879" spans="1:8" hidden="1" x14ac:dyDescent="0.25">
      <c r="A879">
        <f t="shared" si="47"/>
        <v>1</v>
      </c>
      <c r="B879" t="str">
        <f t="shared" si="48"/>
        <v>N</v>
      </c>
      <c r="C879">
        <f t="shared" si="49"/>
        <v>3</v>
      </c>
      <c r="D879" t="str">
        <f t="shared" si="49"/>
        <v>NONE</v>
      </c>
      <c r="E879">
        <v>1280</v>
      </c>
      <c r="F879" t="str">
        <f t="shared" si="50"/>
        <v>CALVUL</v>
      </c>
      <c r="G879">
        <v>10000</v>
      </c>
      <c r="H879" t="str">
        <f>VLOOKUP(E879,Vlookup!$A$2:$B$251,2,TRUE)</f>
        <v>15m</v>
      </c>
    </row>
    <row r="880" spans="1:8" hidden="1" x14ac:dyDescent="0.25">
      <c r="A880">
        <v>5</v>
      </c>
      <c r="B880" t="str">
        <f t="shared" si="48"/>
        <v>N</v>
      </c>
      <c r="C880">
        <v>1</v>
      </c>
      <c r="D880" t="str">
        <f t="shared" si="49"/>
        <v>NONE</v>
      </c>
      <c r="E880">
        <v>540</v>
      </c>
      <c r="F880" t="str">
        <f t="shared" si="50"/>
        <v>CALVUL</v>
      </c>
      <c r="G880">
        <v>1000</v>
      </c>
      <c r="H880" t="str">
        <f>VLOOKUP(E880,Vlookup!$A$2:$B$251,2,TRUE)</f>
        <v>10m</v>
      </c>
    </row>
    <row r="881" spans="1:8" hidden="1" x14ac:dyDescent="0.25">
      <c r="A881">
        <f t="shared" si="47"/>
        <v>5</v>
      </c>
      <c r="B881" t="str">
        <f t="shared" si="48"/>
        <v>N</v>
      </c>
      <c r="C881">
        <f t="shared" si="49"/>
        <v>1</v>
      </c>
      <c r="D881" t="str">
        <f t="shared" si="49"/>
        <v>NONE</v>
      </c>
      <c r="E881">
        <v>580</v>
      </c>
      <c r="F881" t="str">
        <f t="shared" si="50"/>
        <v>CALVUL</v>
      </c>
      <c r="G881">
        <v>10000</v>
      </c>
      <c r="H881" t="str">
        <f>VLOOKUP(E881,Vlookup!$A$2:$B$251,2,TRUE)</f>
        <v>10m</v>
      </c>
    </row>
    <row r="882" spans="1:8" hidden="1" x14ac:dyDescent="0.25">
      <c r="A882">
        <f t="shared" si="47"/>
        <v>5</v>
      </c>
      <c r="B882" t="str">
        <f t="shared" si="48"/>
        <v>N</v>
      </c>
      <c r="C882">
        <f t="shared" si="49"/>
        <v>1</v>
      </c>
      <c r="D882" t="str">
        <f t="shared" si="49"/>
        <v>NONE</v>
      </c>
      <c r="E882">
        <v>1850</v>
      </c>
      <c r="F882" t="str">
        <f t="shared" si="50"/>
        <v>CALVUL</v>
      </c>
      <c r="G882">
        <v>10000</v>
      </c>
      <c r="H882" t="str">
        <f>VLOOKUP(E882,Vlookup!$A$2:$B$251,2,TRUE)</f>
        <v>20m</v>
      </c>
    </row>
    <row r="883" spans="1:8" hidden="1" x14ac:dyDescent="0.25">
      <c r="A883">
        <f t="shared" si="47"/>
        <v>5</v>
      </c>
      <c r="B883" t="str">
        <f t="shared" si="48"/>
        <v>N</v>
      </c>
      <c r="C883">
        <v>2</v>
      </c>
      <c r="D883" t="str">
        <f t="shared" si="49"/>
        <v>NONE</v>
      </c>
      <c r="E883">
        <v>310</v>
      </c>
      <c r="F883" t="str">
        <f t="shared" si="50"/>
        <v>CALVUL</v>
      </c>
      <c r="G883">
        <v>10000</v>
      </c>
      <c r="H883" t="str">
        <f>VLOOKUP(E883,Vlookup!$A$2:$B$251,2,TRUE)</f>
        <v>05m</v>
      </c>
    </row>
    <row r="884" spans="1:8" hidden="1" x14ac:dyDescent="0.25">
      <c r="A884">
        <f t="shared" si="47"/>
        <v>5</v>
      </c>
      <c r="B884" t="str">
        <f t="shared" si="48"/>
        <v>N</v>
      </c>
      <c r="C884">
        <f t="shared" si="49"/>
        <v>2</v>
      </c>
      <c r="D884" t="str">
        <f t="shared" si="49"/>
        <v>NONE</v>
      </c>
      <c r="E884">
        <v>1200</v>
      </c>
      <c r="F884" t="str">
        <f t="shared" si="50"/>
        <v>CALVUL</v>
      </c>
      <c r="G884">
        <v>1000</v>
      </c>
      <c r="H884" t="str">
        <f>VLOOKUP(E884,Vlookup!$A$2:$B$251,2,TRUE)</f>
        <v>15m</v>
      </c>
    </row>
    <row r="885" spans="1:8" hidden="1" x14ac:dyDescent="0.25">
      <c r="A885">
        <f t="shared" si="47"/>
        <v>5</v>
      </c>
      <c r="B885" t="str">
        <f t="shared" si="48"/>
        <v>N</v>
      </c>
      <c r="C885">
        <f t="shared" si="49"/>
        <v>2</v>
      </c>
      <c r="D885" t="str">
        <f t="shared" si="49"/>
        <v>NONE</v>
      </c>
      <c r="E885">
        <v>1310</v>
      </c>
      <c r="F885" t="str">
        <f t="shared" si="50"/>
        <v>CALVUL</v>
      </c>
      <c r="G885">
        <v>10000</v>
      </c>
      <c r="H885" t="str">
        <f>VLOOKUP(E885,Vlookup!$A$2:$B$251,2,TRUE)</f>
        <v>15m</v>
      </c>
    </row>
    <row r="886" spans="1:8" hidden="1" x14ac:dyDescent="0.25">
      <c r="A886">
        <f t="shared" si="47"/>
        <v>5</v>
      </c>
      <c r="B886" t="str">
        <f t="shared" si="48"/>
        <v>N</v>
      </c>
      <c r="C886">
        <v>3</v>
      </c>
      <c r="D886" t="str">
        <f t="shared" si="49"/>
        <v>NONE</v>
      </c>
      <c r="E886">
        <v>330</v>
      </c>
      <c r="F886" t="str">
        <f t="shared" si="50"/>
        <v>CALVUL</v>
      </c>
      <c r="G886">
        <v>10000</v>
      </c>
      <c r="H886" t="str">
        <f>VLOOKUP(E886,Vlookup!$A$2:$B$251,2,TRUE)</f>
        <v>05m</v>
      </c>
    </row>
    <row r="887" spans="1:8" hidden="1" x14ac:dyDescent="0.25">
      <c r="A887">
        <f t="shared" si="47"/>
        <v>5</v>
      </c>
      <c r="B887" t="str">
        <f t="shared" si="48"/>
        <v>N</v>
      </c>
      <c r="C887">
        <f t="shared" si="49"/>
        <v>3</v>
      </c>
      <c r="D887" t="str">
        <f t="shared" si="49"/>
        <v>NONE</v>
      </c>
      <c r="E887">
        <v>580</v>
      </c>
      <c r="F887" t="s">
        <v>14</v>
      </c>
      <c r="G887">
        <v>1000</v>
      </c>
      <c r="H887" t="str">
        <f>VLOOKUP(E887,Vlookup!$A$2:$B$251,2,TRUE)</f>
        <v>10m</v>
      </c>
    </row>
    <row r="888" spans="1:8" hidden="1" x14ac:dyDescent="0.25">
      <c r="A888">
        <f t="shared" si="47"/>
        <v>5</v>
      </c>
      <c r="B888" t="str">
        <f t="shared" si="48"/>
        <v>N</v>
      </c>
      <c r="C888">
        <f t="shared" si="49"/>
        <v>3</v>
      </c>
      <c r="D888" t="str">
        <f t="shared" si="49"/>
        <v>NONE</v>
      </c>
      <c r="E888">
        <v>1830</v>
      </c>
      <c r="F888" t="str">
        <f t="shared" si="50"/>
        <v>CALVUL</v>
      </c>
      <c r="G888">
        <v>10000</v>
      </c>
      <c r="H888" t="str">
        <f>VLOOKUP(E888,Vlookup!$A$2:$B$251,2,TRUE)</f>
        <v>20m</v>
      </c>
    </row>
    <row r="889" spans="1:8" hidden="1" x14ac:dyDescent="0.25">
      <c r="A889">
        <f t="shared" si="47"/>
        <v>5</v>
      </c>
      <c r="B889" t="str">
        <f t="shared" si="48"/>
        <v>N</v>
      </c>
      <c r="C889">
        <v>5</v>
      </c>
      <c r="D889" t="str">
        <f t="shared" si="49"/>
        <v>NONE</v>
      </c>
      <c r="E889">
        <v>2320</v>
      </c>
      <c r="F889" t="s">
        <v>14</v>
      </c>
      <c r="G889">
        <v>10000</v>
      </c>
      <c r="H889" t="str">
        <f>VLOOKUP(E889,Vlookup!$A$2:$B$251,2,TRUE)</f>
        <v>25m</v>
      </c>
    </row>
    <row r="890" spans="1:8" hidden="1" x14ac:dyDescent="0.25">
      <c r="A890">
        <f t="shared" si="47"/>
        <v>5</v>
      </c>
      <c r="B890" t="str">
        <f t="shared" si="48"/>
        <v>N</v>
      </c>
      <c r="C890">
        <f t="shared" si="49"/>
        <v>5</v>
      </c>
      <c r="D890" t="str">
        <f t="shared" si="49"/>
        <v>NONE</v>
      </c>
      <c r="E890">
        <v>2570</v>
      </c>
      <c r="F890" t="str">
        <f t="shared" si="50"/>
        <v>CALVUL</v>
      </c>
      <c r="G890">
        <v>10000</v>
      </c>
      <c r="H890" t="str">
        <f>VLOOKUP(E890,Vlookup!$A$2:$B$251,2,TRUE)</f>
        <v>25m</v>
      </c>
    </row>
    <row r="891" spans="1:8" hidden="1" x14ac:dyDescent="0.25">
      <c r="A891">
        <f t="shared" si="47"/>
        <v>5</v>
      </c>
      <c r="B891" t="str">
        <f t="shared" si="48"/>
        <v>N</v>
      </c>
      <c r="C891">
        <v>4</v>
      </c>
      <c r="D891" t="str">
        <f t="shared" si="49"/>
        <v>NONE</v>
      </c>
      <c r="E891">
        <v>940</v>
      </c>
      <c r="F891" t="str">
        <f t="shared" si="50"/>
        <v>CALVUL</v>
      </c>
      <c r="G891">
        <v>100</v>
      </c>
      <c r="H891" t="str">
        <f>VLOOKUP(E891,Vlookup!$A$2:$B$251,2,TRUE)</f>
        <v>10m</v>
      </c>
    </row>
    <row r="892" spans="1:8" hidden="1" x14ac:dyDescent="0.25">
      <c r="A892">
        <f t="shared" si="47"/>
        <v>5</v>
      </c>
      <c r="B892" t="str">
        <f t="shared" si="48"/>
        <v>N</v>
      </c>
      <c r="C892">
        <f t="shared" si="49"/>
        <v>4</v>
      </c>
      <c r="D892" t="str">
        <f t="shared" si="49"/>
        <v>NONE</v>
      </c>
      <c r="E892">
        <v>1480</v>
      </c>
      <c r="F892" t="str">
        <f t="shared" si="50"/>
        <v>CALVUL</v>
      </c>
      <c r="G892">
        <v>10000</v>
      </c>
      <c r="H892" t="str">
        <f>VLOOKUP(E892,Vlookup!$A$2:$B$251,2,TRUE)</f>
        <v>15m</v>
      </c>
    </row>
    <row r="893" spans="1:8" hidden="1" x14ac:dyDescent="0.25">
      <c r="A893">
        <f t="shared" si="47"/>
        <v>5</v>
      </c>
      <c r="B893" t="str">
        <f t="shared" si="48"/>
        <v>N</v>
      </c>
      <c r="C893">
        <f t="shared" si="49"/>
        <v>4</v>
      </c>
      <c r="D893" t="str">
        <f t="shared" si="49"/>
        <v>NONE</v>
      </c>
      <c r="E893">
        <v>2890</v>
      </c>
      <c r="F893" t="str">
        <f t="shared" si="50"/>
        <v>CALVUL</v>
      </c>
      <c r="G893">
        <v>10000</v>
      </c>
      <c r="H893" t="str">
        <f>VLOOKUP(E893,Vlookup!$A$2:$B$251,2,TRUE)</f>
        <v>25m</v>
      </c>
    </row>
    <row r="894" spans="1:8" hidden="1" x14ac:dyDescent="0.25">
      <c r="A894">
        <v>4</v>
      </c>
      <c r="B894" t="str">
        <f t="shared" si="48"/>
        <v>N</v>
      </c>
      <c r="C894">
        <v>1</v>
      </c>
      <c r="D894" t="str">
        <f t="shared" si="49"/>
        <v>NONE</v>
      </c>
      <c r="E894">
        <v>1090</v>
      </c>
      <c r="F894" t="str">
        <f t="shared" si="50"/>
        <v>CALVUL</v>
      </c>
      <c r="G894">
        <v>20</v>
      </c>
      <c r="H894" t="str">
        <f>VLOOKUP(E894,Vlookup!$A$2:$B$251,2,TRUE)</f>
        <v>15m</v>
      </c>
    </row>
    <row r="895" spans="1:8" hidden="1" x14ac:dyDescent="0.25">
      <c r="A895">
        <v>4</v>
      </c>
      <c r="B895" t="str">
        <f t="shared" si="48"/>
        <v>N</v>
      </c>
      <c r="C895">
        <f t="shared" si="49"/>
        <v>1</v>
      </c>
      <c r="D895" t="str">
        <f t="shared" si="49"/>
        <v>NONE</v>
      </c>
      <c r="E895">
        <v>1520</v>
      </c>
      <c r="F895" t="str">
        <f t="shared" si="50"/>
        <v>CALVUL</v>
      </c>
      <c r="G895">
        <v>50</v>
      </c>
      <c r="H895" t="str">
        <f>VLOOKUP(E895,Vlookup!$A$2:$B$251,2,TRUE)</f>
        <v>20m</v>
      </c>
    </row>
    <row r="896" spans="1:8" hidden="1" x14ac:dyDescent="0.25">
      <c r="A896">
        <f t="shared" si="47"/>
        <v>4</v>
      </c>
      <c r="B896" t="str">
        <f t="shared" si="48"/>
        <v>N</v>
      </c>
      <c r="C896">
        <f t="shared" si="49"/>
        <v>1</v>
      </c>
      <c r="D896" t="str">
        <f t="shared" si="49"/>
        <v>NONE</v>
      </c>
      <c r="E896">
        <v>1620</v>
      </c>
      <c r="F896" t="str">
        <f t="shared" si="50"/>
        <v>CALVUL</v>
      </c>
      <c r="G896">
        <v>200</v>
      </c>
      <c r="H896" t="str">
        <f>VLOOKUP(E896,Vlookup!$A$2:$B$251,2,TRUE)</f>
        <v>20m</v>
      </c>
    </row>
    <row r="897" spans="1:8" x14ac:dyDescent="0.25">
      <c r="A897">
        <v>7</v>
      </c>
      <c r="B897" t="str">
        <f t="shared" si="48"/>
        <v>N</v>
      </c>
      <c r="C897">
        <v>2</v>
      </c>
      <c r="D897">
        <v>1</v>
      </c>
      <c r="E897">
        <v>80</v>
      </c>
      <c r="F897" t="s">
        <v>15</v>
      </c>
      <c r="G897">
        <v>1</v>
      </c>
      <c r="H897" t="str">
        <f>VLOOKUP(E897,Vlookup!$A$2:$B$251,2,TRUE)</f>
        <v>01m</v>
      </c>
    </row>
    <row r="898" spans="1:8" x14ac:dyDescent="0.25">
      <c r="A898">
        <f t="shared" ref="A898:C961" si="51">A897</f>
        <v>7</v>
      </c>
      <c r="B898" t="str">
        <f t="shared" si="51"/>
        <v>N</v>
      </c>
      <c r="C898">
        <f t="shared" si="51"/>
        <v>2</v>
      </c>
      <c r="D898">
        <v>1</v>
      </c>
      <c r="E898">
        <v>300</v>
      </c>
      <c r="F898" t="str">
        <f t="shared" ref="F898" si="52">F897</f>
        <v>DRASUB</v>
      </c>
      <c r="G898">
        <v>7</v>
      </c>
      <c r="H898" t="str">
        <f>VLOOKUP(E898,Vlookup!$A$2:$B$251,2,TRUE)</f>
        <v>05m</v>
      </c>
    </row>
    <row r="899" spans="1:8" hidden="1" x14ac:dyDescent="0.25">
      <c r="A899">
        <f t="shared" si="51"/>
        <v>7</v>
      </c>
      <c r="B899" t="str">
        <f t="shared" si="51"/>
        <v>N</v>
      </c>
      <c r="C899">
        <f t="shared" si="51"/>
        <v>2</v>
      </c>
      <c r="D899">
        <v>1</v>
      </c>
      <c r="E899">
        <v>760</v>
      </c>
      <c r="F899" t="s">
        <v>13</v>
      </c>
      <c r="G899">
        <v>1</v>
      </c>
      <c r="H899" t="str">
        <f>VLOOKUP(E899,Vlookup!$A$2:$B$251,2,TRUE)</f>
        <v>10m</v>
      </c>
    </row>
    <row r="900" spans="1:8" hidden="1" x14ac:dyDescent="0.25">
      <c r="A900">
        <f t="shared" si="51"/>
        <v>7</v>
      </c>
      <c r="B900" t="str">
        <f t="shared" si="51"/>
        <v>N</v>
      </c>
      <c r="C900">
        <f t="shared" si="51"/>
        <v>2</v>
      </c>
      <c r="D900">
        <v>1</v>
      </c>
      <c r="E900">
        <v>1450</v>
      </c>
      <c r="F900" t="str">
        <f t="shared" ref="F900" si="53">F899</f>
        <v>ASTER</v>
      </c>
      <c r="G900">
        <v>2</v>
      </c>
      <c r="H900" t="str">
        <f>VLOOKUP(E900,Vlookup!$A$2:$B$251,2,TRUE)</f>
        <v>15m</v>
      </c>
    </row>
    <row r="901" spans="1:8" hidden="1" x14ac:dyDescent="0.25">
      <c r="A901">
        <f t="shared" si="51"/>
        <v>7</v>
      </c>
      <c r="B901" t="str">
        <f t="shared" si="51"/>
        <v>N</v>
      </c>
      <c r="C901">
        <f t="shared" si="51"/>
        <v>2</v>
      </c>
      <c r="D901">
        <v>1</v>
      </c>
      <c r="E901">
        <v>2130</v>
      </c>
      <c r="F901" t="str">
        <f t="shared" ref="F901" si="54">F900</f>
        <v>ASTER</v>
      </c>
      <c r="G901">
        <v>2</v>
      </c>
      <c r="H901" t="str">
        <f>VLOOKUP(E901,Vlookup!$A$2:$B$251,2,TRUE)</f>
        <v>25m</v>
      </c>
    </row>
    <row r="902" spans="1:8" x14ac:dyDescent="0.25">
      <c r="A902">
        <f t="shared" si="51"/>
        <v>7</v>
      </c>
      <c r="B902" t="str">
        <f t="shared" si="51"/>
        <v>N</v>
      </c>
      <c r="C902">
        <f t="shared" si="51"/>
        <v>2</v>
      </c>
      <c r="D902">
        <v>2</v>
      </c>
      <c r="E902">
        <v>440</v>
      </c>
      <c r="F902" t="s">
        <v>15</v>
      </c>
      <c r="G902">
        <v>1</v>
      </c>
      <c r="H902" t="str">
        <f>VLOOKUP(E902,Vlookup!$A$2:$B$251,2,TRUE)</f>
        <v>05m</v>
      </c>
    </row>
    <row r="903" spans="1:8" x14ac:dyDescent="0.25">
      <c r="A903">
        <f t="shared" si="51"/>
        <v>7</v>
      </c>
      <c r="B903" t="str">
        <f t="shared" si="51"/>
        <v>N</v>
      </c>
      <c r="C903">
        <f t="shared" si="51"/>
        <v>2</v>
      </c>
      <c r="D903">
        <v>3</v>
      </c>
      <c r="E903">
        <v>300</v>
      </c>
      <c r="F903" t="str">
        <f t="shared" ref="F903" si="55">F902</f>
        <v>DRASUB</v>
      </c>
      <c r="G903">
        <v>1</v>
      </c>
      <c r="H903" t="str">
        <f>VLOOKUP(E903,Vlookup!$A$2:$B$251,2,TRUE)</f>
        <v>05m</v>
      </c>
    </row>
    <row r="904" spans="1:8" x14ac:dyDescent="0.25">
      <c r="A904">
        <f t="shared" si="51"/>
        <v>7</v>
      </c>
      <c r="B904" t="str">
        <f t="shared" si="51"/>
        <v>N</v>
      </c>
      <c r="C904">
        <f t="shared" si="51"/>
        <v>2</v>
      </c>
      <c r="D904">
        <f t="shared" ref="D904:D967" si="56">D903</f>
        <v>3</v>
      </c>
      <c r="E904">
        <v>660</v>
      </c>
      <c r="F904" t="str">
        <f t="shared" ref="F904" si="57">F903</f>
        <v>DRASUB</v>
      </c>
      <c r="G904">
        <v>2</v>
      </c>
      <c r="H904" t="str">
        <f>VLOOKUP(E904,Vlookup!$A$2:$B$251,2,TRUE)</f>
        <v>10m</v>
      </c>
    </row>
    <row r="905" spans="1:8" x14ac:dyDescent="0.25">
      <c r="A905">
        <f t="shared" si="51"/>
        <v>7</v>
      </c>
      <c r="B905" t="str">
        <f t="shared" si="51"/>
        <v>N</v>
      </c>
      <c r="C905">
        <f t="shared" si="51"/>
        <v>2</v>
      </c>
      <c r="D905">
        <v>4</v>
      </c>
      <c r="E905">
        <v>610</v>
      </c>
      <c r="F905" t="str">
        <f t="shared" ref="F905" si="58">F904</f>
        <v>DRASUB</v>
      </c>
      <c r="G905">
        <v>4</v>
      </c>
      <c r="H905" t="str">
        <f>VLOOKUP(E905,Vlookup!$A$2:$B$251,2,TRUE)</f>
        <v>10m</v>
      </c>
    </row>
    <row r="906" spans="1:8" x14ac:dyDescent="0.25">
      <c r="A906">
        <f t="shared" si="51"/>
        <v>7</v>
      </c>
      <c r="B906" t="str">
        <f t="shared" si="51"/>
        <v>N</v>
      </c>
      <c r="C906">
        <v>1</v>
      </c>
      <c r="D906">
        <v>1</v>
      </c>
      <c r="E906">
        <v>80</v>
      </c>
      <c r="F906" t="str">
        <f t="shared" ref="F906" si="59">F905</f>
        <v>DRASUB</v>
      </c>
      <c r="G906">
        <v>20</v>
      </c>
      <c r="H906" t="str">
        <f>VLOOKUP(E906,Vlookup!$A$2:$B$251,2,TRUE)</f>
        <v>01m</v>
      </c>
    </row>
    <row r="907" spans="1:8" x14ac:dyDescent="0.25">
      <c r="A907">
        <f t="shared" si="51"/>
        <v>7</v>
      </c>
      <c r="B907" t="str">
        <f t="shared" si="51"/>
        <v>N</v>
      </c>
      <c r="C907">
        <f t="shared" si="51"/>
        <v>1</v>
      </c>
      <c r="D907">
        <f t="shared" si="56"/>
        <v>1</v>
      </c>
      <c r="E907">
        <v>1610</v>
      </c>
      <c r="F907" t="str">
        <f t="shared" ref="F907" si="60">F906</f>
        <v>DRASUB</v>
      </c>
      <c r="G907">
        <v>5</v>
      </c>
      <c r="H907" t="str">
        <f>VLOOKUP(E907,Vlookup!$A$2:$B$251,2,TRUE)</f>
        <v>20m</v>
      </c>
    </row>
    <row r="908" spans="1:8" x14ac:dyDescent="0.25">
      <c r="A908">
        <f t="shared" si="51"/>
        <v>7</v>
      </c>
      <c r="B908" t="str">
        <f t="shared" si="51"/>
        <v>N</v>
      </c>
      <c r="C908">
        <f t="shared" si="51"/>
        <v>1</v>
      </c>
      <c r="D908">
        <v>2</v>
      </c>
      <c r="E908">
        <v>290</v>
      </c>
      <c r="F908" t="str">
        <f t="shared" ref="F908" si="61">F907</f>
        <v>DRASUB</v>
      </c>
      <c r="G908">
        <v>1</v>
      </c>
      <c r="H908" t="str">
        <f>VLOOKUP(E908,Vlookup!$A$2:$B$251,2,TRUE)</f>
        <v>05m</v>
      </c>
    </row>
    <row r="909" spans="1:8" x14ac:dyDescent="0.25">
      <c r="A909">
        <f t="shared" si="51"/>
        <v>7</v>
      </c>
      <c r="B909" t="str">
        <f t="shared" si="51"/>
        <v>N</v>
      </c>
      <c r="C909">
        <f t="shared" si="51"/>
        <v>1</v>
      </c>
      <c r="D909">
        <f t="shared" si="56"/>
        <v>2</v>
      </c>
      <c r="E909">
        <v>410</v>
      </c>
      <c r="F909" t="str">
        <f t="shared" ref="F909" si="62">F908</f>
        <v>DRASUB</v>
      </c>
      <c r="G909">
        <v>1</v>
      </c>
      <c r="H909" t="str">
        <f>VLOOKUP(E909,Vlookup!$A$2:$B$251,2,TRUE)</f>
        <v>05m</v>
      </c>
    </row>
    <row r="910" spans="1:8" x14ac:dyDescent="0.25">
      <c r="A910">
        <f t="shared" si="51"/>
        <v>7</v>
      </c>
      <c r="B910" t="str">
        <f t="shared" si="51"/>
        <v>N</v>
      </c>
      <c r="C910">
        <f t="shared" si="51"/>
        <v>1</v>
      </c>
      <c r="D910">
        <f t="shared" si="56"/>
        <v>2</v>
      </c>
      <c r="E910">
        <v>520</v>
      </c>
      <c r="F910" t="str">
        <f t="shared" ref="F910" si="63">F909</f>
        <v>DRASUB</v>
      </c>
      <c r="G910">
        <v>1</v>
      </c>
      <c r="H910" t="str">
        <f>VLOOKUP(E910,Vlookup!$A$2:$B$251,2,TRUE)</f>
        <v>10m</v>
      </c>
    </row>
    <row r="911" spans="1:8" x14ac:dyDescent="0.25">
      <c r="A911">
        <f t="shared" si="51"/>
        <v>7</v>
      </c>
      <c r="B911" t="str">
        <f t="shared" si="51"/>
        <v>N</v>
      </c>
      <c r="C911">
        <f t="shared" si="51"/>
        <v>1</v>
      </c>
      <c r="D911">
        <f t="shared" si="56"/>
        <v>2</v>
      </c>
      <c r="E911">
        <v>860</v>
      </c>
      <c r="F911" t="str">
        <f t="shared" ref="F911" si="64">F910</f>
        <v>DRASUB</v>
      </c>
      <c r="G911">
        <v>5</v>
      </c>
      <c r="H911" t="str">
        <f>VLOOKUP(E911,Vlookup!$A$2:$B$251,2,TRUE)</f>
        <v>10m</v>
      </c>
    </row>
    <row r="912" spans="1:8" x14ac:dyDescent="0.25">
      <c r="A912">
        <f t="shared" si="51"/>
        <v>7</v>
      </c>
      <c r="B912" t="str">
        <f t="shared" si="51"/>
        <v>N</v>
      </c>
      <c r="C912">
        <f t="shared" si="51"/>
        <v>1</v>
      </c>
      <c r="D912">
        <f t="shared" si="56"/>
        <v>2</v>
      </c>
      <c r="E912">
        <v>1160</v>
      </c>
      <c r="F912" t="str">
        <f t="shared" ref="F912" si="65">F911</f>
        <v>DRASUB</v>
      </c>
      <c r="G912">
        <v>50</v>
      </c>
      <c r="H912" t="str">
        <f>VLOOKUP(E912,Vlookup!$A$2:$B$251,2,TRUE)</f>
        <v>15m</v>
      </c>
    </row>
    <row r="913" spans="1:8" hidden="1" x14ac:dyDescent="0.25">
      <c r="A913">
        <f t="shared" si="51"/>
        <v>7</v>
      </c>
      <c r="B913" t="str">
        <f t="shared" si="51"/>
        <v>N</v>
      </c>
      <c r="C913">
        <f t="shared" si="51"/>
        <v>1</v>
      </c>
      <c r="D913">
        <f t="shared" si="56"/>
        <v>2</v>
      </c>
      <c r="E913">
        <v>2250</v>
      </c>
      <c r="F913" t="s">
        <v>13</v>
      </c>
      <c r="G913">
        <v>2</v>
      </c>
      <c r="H913" t="str">
        <f>VLOOKUP(E913,Vlookup!$A$2:$B$251,2,TRUE)</f>
        <v>25m</v>
      </c>
    </row>
    <row r="914" spans="1:8" x14ac:dyDescent="0.25">
      <c r="A914">
        <f t="shared" si="51"/>
        <v>7</v>
      </c>
      <c r="B914" t="str">
        <f t="shared" si="51"/>
        <v>N</v>
      </c>
      <c r="C914">
        <f t="shared" si="51"/>
        <v>1</v>
      </c>
      <c r="D914">
        <v>4</v>
      </c>
      <c r="E914">
        <v>1500</v>
      </c>
      <c r="F914" t="s">
        <v>15</v>
      </c>
      <c r="G914">
        <v>7</v>
      </c>
      <c r="H914" t="str">
        <f>VLOOKUP(E914,Vlookup!$A$2:$B$251,2,TRUE)</f>
        <v>15m</v>
      </c>
    </row>
    <row r="915" spans="1:8" x14ac:dyDescent="0.25">
      <c r="A915">
        <f t="shared" si="51"/>
        <v>7</v>
      </c>
      <c r="B915" t="str">
        <f t="shared" si="51"/>
        <v>N</v>
      </c>
      <c r="C915">
        <f t="shared" si="51"/>
        <v>1</v>
      </c>
      <c r="D915">
        <f t="shared" si="56"/>
        <v>4</v>
      </c>
      <c r="E915">
        <v>1530</v>
      </c>
      <c r="F915" t="str">
        <f t="shared" ref="F915" si="66">F914</f>
        <v>DRASUB</v>
      </c>
      <c r="G915">
        <v>20</v>
      </c>
      <c r="H915" t="str">
        <f>VLOOKUP(E915,Vlookup!$A$2:$B$251,2,TRUE)</f>
        <v>20m</v>
      </c>
    </row>
    <row r="916" spans="1:8" x14ac:dyDescent="0.25">
      <c r="A916">
        <f t="shared" si="51"/>
        <v>7</v>
      </c>
      <c r="B916" t="str">
        <f t="shared" si="51"/>
        <v>N</v>
      </c>
      <c r="C916">
        <f t="shared" si="51"/>
        <v>1</v>
      </c>
      <c r="D916">
        <f t="shared" si="56"/>
        <v>4</v>
      </c>
      <c r="E916">
        <v>1650</v>
      </c>
      <c r="F916" t="str">
        <f t="shared" ref="F916" si="67">F915</f>
        <v>DRASUB</v>
      </c>
      <c r="G916">
        <v>3</v>
      </c>
      <c r="H916" t="str">
        <f>VLOOKUP(E916,Vlookup!$A$2:$B$251,2,TRUE)</f>
        <v>20m</v>
      </c>
    </row>
    <row r="917" spans="1:8" x14ac:dyDescent="0.25">
      <c r="A917">
        <f t="shared" si="51"/>
        <v>7</v>
      </c>
      <c r="B917" t="str">
        <f t="shared" si="51"/>
        <v>N</v>
      </c>
      <c r="C917">
        <f t="shared" si="51"/>
        <v>1</v>
      </c>
      <c r="D917">
        <f t="shared" si="56"/>
        <v>4</v>
      </c>
      <c r="E917">
        <v>2200</v>
      </c>
      <c r="F917" t="str">
        <f t="shared" ref="F917" si="68">F916</f>
        <v>DRASUB</v>
      </c>
      <c r="G917">
        <v>5</v>
      </c>
      <c r="H917" t="str">
        <f>VLOOKUP(E917,Vlookup!$A$2:$B$251,2,TRUE)</f>
        <v>25m</v>
      </c>
    </row>
    <row r="918" spans="1:8" x14ac:dyDescent="0.25">
      <c r="A918">
        <f t="shared" si="51"/>
        <v>7</v>
      </c>
      <c r="B918" t="str">
        <f t="shared" si="51"/>
        <v>N</v>
      </c>
      <c r="C918">
        <v>3</v>
      </c>
      <c r="D918">
        <v>1</v>
      </c>
      <c r="E918">
        <v>250</v>
      </c>
      <c r="F918" t="str">
        <f t="shared" ref="F918" si="69">F917</f>
        <v>DRASUB</v>
      </c>
      <c r="G918">
        <v>50</v>
      </c>
      <c r="H918" t="str">
        <f>VLOOKUP(E918,Vlookup!$A$2:$B$251,2,TRUE)</f>
        <v>05m</v>
      </c>
    </row>
    <row r="919" spans="1:8" x14ac:dyDescent="0.25">
      <c r="A919">
        <f t="shared" si="51"/>
        <v>7</v>
      </c>
      <c r="B919" t="str">
        <f t="shared" si="51"/>
        <v>N</v>
      </c>
      <c r="C919">
        <f t="shared" si="51"/>
        <v>3</v>
      </c>
      <c r="D919">
        <f t="shared" si="56"/>
        <v>1</v>
      </c>
      <c r="E919">
        <v>450</v>
      </c>
      <c r="F919" t="str">
        <f t="shared" ref="F919" si="70">F918</f>
        <v>DRASUB</v>
      </c>
      <c r="G919">
        <v>5</v>
      </c>
      <c r="H919" t="str">
        <f>VLOOKUP(E919,Vlookup!$A$2:$B$251,2,TRUE)</f>
        <v>05m</v>
      </c>
    </row>
    <row r="920" spans="1:8" x14ac:dyDescent="0.25">
      <c r="A920">
        <f t="shared" si="51"/>
        <v>7</v>
      </c>
      <c r="B920" t="str">
        <f t="shared" si="51"/>
        <v>N</v>
      </c>
      <c r="C920">
        <f t="shared" si="51"/>
        <v>3</v>
      </c>
      <c r="D920">
        <f t="shared" si="56"/>
        <v>1</v>
      </c>
      <c r="E920">
        <v>2020</v>
      </c>
      <c r="F920" t="str">
        <f t="shared" ref="F920" si="71">F919</f>
        <v>DRASUB</v>
      </c>
      <c r="G920">
        <v>2</v>
      </c>
      <c r="H920" t="str">
        <f>VLOOKUP(E920,Vlookup!$A$2:$B$251,2,TRUE)</f>
        <v>25m</v>
      </c>
    </row>
    <row r="921" spans="1:8" x14ac:dyDescent="0.25">
      <c r="A921">
        <f t="shared" si="51"/>
        <v>7</v>
      </c>
      <c r="B921" t="str">
        <f t="shared" si="51"/>
        <v>N</v>
      </c>
      <c r="C921">
        <f t="shared" si="51"/>
        <v>3</v>
      </c>
      <c r="D921">
        <v>2</v>
      </c>
      <c r="E921">
        <v>300</v>
      </c>
      <c r="F921" t="str">
        <f t="shared" ref="F921" si="72">F920</f>
        <v>DRASUB</v>
      </c>
      <c r="G921">
        <v>10</v>
      </c>
      <c r="H921" t="str">
        <f>VLOOKUP(E921,Vlookup!$A$2:$B$251,2,TRUE)</f>
        <v>05m</v>
      </c>
    </row>
    <row r="922" spans="1:8" x14ac:dyDescent="0.25">
      <c r="A922">
        <f t="shared" si="51"/>
        <v>7</v>
      </c>
      <c r="B922" t="str">
        <f t="shared" si="51"/>
        <v>N</v>
      </c>
      <c r="C922">
        <f t="shared" si="51"/>
        <v>3</v>
      </c>
      <c r="D922">
        <f t="shared" si="56"/>
        <v>2</v>
      </c>
      <c r="E922">
        <v>1360</v>
      </c>
      <c r="F922" t="str">
        <f t="shared" ref="F922" si="73">F921</f>
        <v>DRASUB</v>
      </c>
      <c r="G922">
        <v>4</v>
      </c>
      <c r="H922" t="str">
        <f>VLOOKUP(E922,Vlookup!$A$2:$B$251,2,TRUE)</f>
        <v>15m</v>
      </c>
    </row>
    <row r="923" spans="1:8" x14ac:dyDescent="0.25">
      <c r="A923">
        <f t="shared" si="51"/>
        <v>7</v>
      </c>
      <c r="B923" t="str">
        <f t="shared" si="51"/>
        <v>N</v>
      </c>
      <c r="C923">
        <f t="shared" si="51"/>
        <v>3</v>
      </c>
      <c r="D923">
        <f t="shared" si="56"/>
        <v>2</v>
      </c>
      <c r="E923">
        <v>1430</v>
      </c>
      <c r="F923" t="str">
        <f t="shared" ref="F923" si="74">F922</f>
        <v>DRASUB</v>
      </c>
      <c r="G923">
        <v>2</v>
      </c>
      <c r="H923" t="str">
        <f>VLOOKUP(E923,Vlookup!$A$2:$B$251,2,TRUE)</f>
        <v>15m</v>
      </c>
    </row>
    <row r="924" spans="1:8" x14ac:dyDescent="0.25">
      <c r="A924">
        <f t="shared" si="51"/>
        <v>7</v>
      </c>
      <c r="B924" t="str">
        <f t="shared" si="51"/>
        <v>N</v>
      </c>
      <c r="C924">
        <f t="shared" si="51"/>
        <v>3</v>
      </c>
      <c r="D924">
        <v>3</v>
      </c>
      <c r="E924">
        <v>680</v>
      </c>
      <c r="F924" t="str">
        <f t="shared" ref="F924" si="75">F923</f>
        <v>DRASUB</v>
      </c>
      <c r="G924">
        <v>2</v>
      </c>
      <c r="H924" t="str">
        <f>VLOOKUP(E924,Vlookup!$A$2:$B$251,2,TRUE)</f>
        <v>10m</v>
      </c>
    </row>
    <row r="925" spans="1:8" hidden="1" x14ac:dyDescent="0.25">
      <c r="A925">
        <f t="shared" si="51"/>
        <v>7</v>
      </c>
      <c r="B925" t="str">
        <f t="shared" si="51"/>
        <v>N</v>
      </c>
      <c r="C925">
        <f t="shared" si="51"/>
        <v>3</v>
      </c>
      <c r="D925">
        <f t="shared" si="56"/>
        <v>3</v>
      </c>
      <c r="E925">
        <v>1080</v>
      </c>
      <c r="F925" t="s">
        <v>13</v>
      </c>
      <c r="G925">
        <v>1</v>
      </c>
      <c r="H925" t="str">
        <f>VLOOKUP(E925,Vlookup!$A$2:$B$251,2,TRUE)</f>
        <v>15m</v>
      </c>
    </row>
    <row r="926" spans="1:8" x14ac:dyDescent="0.25">
      <c r="A926">
        <f t="shared" si="51"/>
        <v>7</v>
      </c>
      <c r="B926" t="str">
        <f t="shared" si="51"/>
        <v>N</v>
      </c>
      <c r="C926">
        <f t="shared" si="51"/>
        <v>3</v>
      </c>
      <c r="D926">
        <v>4</v>
      </c>
      <c r="E926">
        <v>1140</v>
      </c>
      <c r="F926" t="s">
        <v>15</v>
      </c>
      <c r="G926">
        <v>10</v>
      </c>
      <c r="H926" t="str">
        <f>VLOOKUP(E926,Vlookup!$A$2:$B$251,2,TRUE)</f>
        <v>15m</v>
      </c>
    </row>
    <row r="927" spans="1:8" x14ac:dyDescent="0.25">
      <c r="A927">
        <f t="shared" si="51"/>
        <v>7</v>
      </c>
      <c r="B927" t="str">
        <f t="shared" si="51"/>
        <v>N</v>
      </c>
      <c r="C927">
        <f t="shared" si="51"/>
        <v>3</v>
      </c>
      <c r="D927">
        <f t="shared" si="56"/>
        <v>4</v>
      </c>
      <c r="E927">
        <v>1190</v>
      </c>
      <c r="F927" t="str">
        <f t="shared" ref="F927" si="76">F926</f>
        <v>DRASUB</v>
      </c>
      <c r="G927">
        <v>10</v>
      </c>
      <c r="H927" t="str">
        <f>VLOOKUP(E927,Vlookup!$A$2:$B$251,2,TRUE)</f>
        <v>15m</v>
      </c>
    </row>
    <row r="928" spans="1:8" hidden="1" x14ac:dyDescent="0.25">
      <c r="A928">
        <f t="shared" si="51"/>
        <v>7</v>
      </c>
      <c r="B928" t="str">
        <f t="shared" si="51"/>
        <v>N</v>
      </c>
      <c r="C928">
        <f t="shared" si="51"/>
        <v>3</v>
      </c>
      <c r="D928">
        <f t="shared" si="56"/>
        <v>4</v>
      </c>
      <c r="E928">
        <v>1700</v>
      </c>
      <c r="F928" t="s">
        <v>13</v>
      </c>
      <c r="G928">
        <v>1</v>
      </c>
      <c r="H928" t="str">
        <f>VLOOKUP(E928,Vlookup!$A$2:$B$251,2,TRUE)</f>
        <v>20m</v>
      </c>
    </row>
    <row r="929" spans="1:8" hidden="1" x14ac:dyDescent="0.25">
      <c r="A929">
        <f t="shared" si="51"/>
        <v>7</v>
      </c>
      <c r="B929" t="str">
        <f t="shared" si="51"/>
        <v>N</v>
      </c>
      <c r="C929">
        <f t="shared" si="51"/>
        <v>3</v>
      </c>
      <c r="D929">
        <f t="shared" si="56"/>
        <v>4</v>
      </c>
      <c r="E929">
        <v>1820</v>
      </c>
      <c r="F929" t="str">
        <f t="shared" ref="F929" si="77">F928</f>
        <v>ASTER</v>
      </c>
      <c r="G929">
        <v>1</v>
      </c>
      <c r="H929" t="str">
        <f>VLOOKUP(E929,Vlookup!$A$2:$B$251,2,TRUE)</f>
        <v>20m</v>
      </c>
    </row>
    <row r="930" spans="1:8" hidden="1" x14ac:dyDescent="0.25">
      <c r="A930">
        <f t="shared" si="51"/>
        <v>7</v>
      </c>
      <c r="B930" t="str">
        <f t="shared" si="51"/>
        <v>N</v>
      </c>
      <c r="C930">
        <f t="shared" si="51"/>
        <v>3</v>
      </c>
      <c r="D930">
        <f t="shared" si="56"/>
        <v>4</v>
      </c>
      <c r="E930">
        <v>1940</v>
      </c>
      <c r="F930" t="str">
        <f t="shared" ref="F930" si="78">F929</f>
        <v>ASTER</v>
      </c>
      <c r="G930">
        <v>3</v>
      </c>
      <c r="H930" t="str">
        <f>VLOOKUP(E930,Vlookup!$A$2:$B$251,2,TRUE)</f>
        <v>20m</v>
      </c>
    </row>
    <row r="931" spans="1:8" hidden="1" x14ac:dyDescent="0.25">
      <c r="A931">
        <f t="shared" si="51"/>
        <v>7</v>
      </c>
      <c r="B931" t="str">
        <f t="shared" si="51"/>
        <v>N</v>
      </c>
      <c r="C931">
        <f t="shared" si="51"/>
        <v>3</v>
      </c>
      <c r="D931">
        <f t="shared" si="56"/>
        <v>4</v>
      </c>
      <c r="E931">
        <v>2000</v>
      </c>
      <c r="F931" t="s">
        <v>39</v>
      </c>
      <c r="G931">
        <v>20</v>
      </c>
      <c r="H931" t="str">
        <f>VLOOKUP(E931,Vlookup!$A$2:$B$251,2,TRUE)</f>
        <v>20m</v>
      </c>
    </row>
    <row r="932" spans="1:8" hidden="1" x14ac:dyDescent="0.25">
      <c r="A932">
        <f t="shared" si="51"/>
        <v>7</v>
      </c>
      <c r="B932" t="str">
        <f t="shared" si="51"/>
        <v>N</v>
      </c>
      <c r="C932">
        <f t="shared" si="51"/>
        <v>3</v>
      </c>
      <c r="D932">
        <f t="shared" si="56"/>
        <v>4</v>
      </c>
      <c r="E932">
        <v>2110</v>
      </c>
      <c r="F932" t="s">
        <v>8</v>
      </c>
      <c r="G932">
        <v>3</v>
      </c>
      <c r="H932" t="str">
        <f>VLOOKUP(E932,Vlookup!$A$2:$B$251,2,TRUE)</f>
        <v>25m</v>
      </c>
    </row>
    <row r="933" spans="1:8" hidden="1" x14ac:dyDescent="0.25">
      <c r="A933">
        <f t="shared" si="51"/>
        <v>7</v>
      </c>
      <c r="B933" t="str">
        <f t="shared" si="51"/>
        <v>N</v>
      </c>
      <c r="C933">
        <f t="shared" si="51"/>
        <v>3</v>
      </c>
      <c r="D933">
        <f t="shared" si="56"/>
        <v>4</v>
      </c>
      <c r="E933">
        <v>2220</v>
      </c>
      <c r="F933" t="s">
        <v>26</v>
      </c>
      <c r="G933">
        <v>10</v>
      </c>
      <c r="H933" t="str">
        <f>VLOOKUP(E933,Vlookup!$A$2:$B$251,2,TRUE)</f>
        <v>25m</v>
      </c>
    </row>
    <row r="934" spans="1:8" hidden="1" x14ac:dyDescent="0.25">
      <c r="A934">
        <v>6</v>
      </c>
      <c r="B934" t="str">
        <f t="shared" si="51"/>
        <v>N</v>
      </c>
      <c r="C934">
        <v>1</v>
      </c>
      <c r="D934">
        <v>1</v>
      </c>
      <c r="E934">
        <v>120</v>
      </c>
      <c r="F934" t="s">
        <v>14</v>
      </c>
      <c r="G934">
        <v>500</v>
      </c>
      <c r="H934" t="str">
        <f>VLOOKUP(E934,Vlookup!$A$2:$B$251,2,TRUE)</f>
        <v>05m</v>
      </c>
    </row>
    <row r="935" spans="1:8" hidden="1" x14ac:dyDescent="0.25">
      <c r="A935">
        <f t="shared" si="51"/>
        <v>6</v>
      </c>
      <c r="B935" t="str">
        <f t="shared" si="51"/>
        <v>N</v>
      </c>
      <c r="C935">
        <f t="shared" si="51"/>
        <v>1</v>
      </c>
      <c r="D935">
        <f t="shared" si="56"/>
        <v>1</v>
      </c>
      <c r="E935">
        <v>230</v>
      </c>
      <c r="F935" t="s">
        <v>8</v>
      </c>
      <c r="G935">
        <v>1</v>
      </c>
      <c r="H935" t="str">
        <f>VLOOKUP(E935,Vlookup!$A$2:$B$251,2,TRUE)</f>
        <v>05m</v>
      </c>
    </row>
    <row r="936" spans="1:8" hidden="1" x14ac:dyDescent="0.25">
      <c r="A936">
        <f t="shared" si="51"/>
        <v>6</v>
      </c>
      <c r="B936" t="str">
        <f t="shared" si="51"/>
        <v>N</v>
      </c>
      <c r="C936">
        <f t="shared" si="51"/>
        <v>1</v>
      </c>
      <c r="D936">
        <f t="shared" si="56"/>
        <v>1</v>
      </c>
      <c r="E936">
        <v>370</v>
      </c>
      <c r="F936" t="s">
        <v>14</v>
      </c>
      <c r="G936">
        <v>200</v>
      </c>
      <c r="H936" t="str">
        <f>VLOOKUP(E936,Vlookup!$A$2:$B$251,2,TRUE)</f>
        <v>05m</v>
      </c>
    </row>
    <row r="937" spans="1:8" x14ac:dyDescent="0.25">
      <c r="A937">
        <f t="shared" si="51"/>
        <v>6</v>
      </c>
      <c r="B937" t="str">
        <f t="shared" si="51"/>
        <v>N</v>
      </c>
      <c r="C937">
        <f t="shared" si="51"/>
        <v>1</v>
      </c>
      <c r="D937">
        <f t="shared" si="56"/>
        <v>1</v>
      </c>
      <c r="E937">
        <v>740</v>
      </c>
      <c r="F937" t="s">
        <v>15</v>
      </c>
      <c r="G937">
        <v>10</v>
      </c>
      <c r="H937" t="str">
        <f>VLOOKUP(E937,Vlookup!$A$2:$B$251,2,TRUE)</f>
        <v>10m</v>
      </c>
    </row>
    <row r="938" spans="1:8" hidden="1" x14ac:dyDescent="0.25">
      <c r="A938">
        <f t="shared" si="51"/>
        <v>6</v>
      </c>
      <c r="B938" t="str">
        <f t="shared" si="51"/>
        <v>N</v>
      </c>
      <c r="C938">
        <f t="shared" si="51"/>
        <v>1</v>
      </c>
      <c r="D938">
        <f t="shared" si="56"/>
        <v>1</v>
      </c>
      <c r="E938">
        <v>760</v>
      </c>
      <c r="F938" t="s">
        <v>13</v>
      </c>
      <c r="G938">
        <v>1</v>
      </c>
      <c r="H938" t="str">
        <f>VLOOKUP(E938,Vlookup!$A$2:$B$251,2,TRUE)</f>
        <v>10m</v>
      </c>
    </row>
    <row r="939" spans="1:8" x14ac:dyDescent="0.25">
      <c r="A939">
        <f t="shared" si="51"/>
        <v>6</v>
      </c>
      <c r="B939" t="str">
        <f t="shared" si="51"/>
        <v>N</v>
      </c>
      <c r="C939">
        <f t="shared" si="51"/>
        <v>1</v>
      </c>
      <c r="D939">
        <f t="shared" si="56"/>
        <v>1</v>
      </c>
      <c r="E939">
        <v>810</v>
      </c>
      <c r="F939" t="s">
        <v>15</v>
      </c>
      <c r="G939">
        <v>10</v>
      </c>
      <c r="H939" t="str">
        <f>VLOOKUP(E939,Vlookup!$A$2:$B$251,2,TRUE)</f>
        <v>10m</v>
      </c>
    </row>
    <row r="940" spans="1:8" hidden="1" x14ac:dyDescent="0.25">
      <c r="A940">
        <f t="shared" si="51"/>
        <v>6</v>
      </c>
      <c r="B940" t="str">
        <f t="shared" si="51"/>
        <v>N</v>
      </c>
      <c r="C940">
        <f t="shared" si="51"/>
        <v>1</v>
      </c>
      <c r="D940">
        <f t="shared" si="56"/>
        <v>1</v>
      </c>
      <c r="E940">
        <v>1020</v>
      </c>
      <c r="F940" t="s">
        <v>14</v>
      </c>
      <c r="G940">
        <v>50</v>
      </c>
      <c r="H940" t="str">
        <f>VLOOKUP(E940,Vlookup!$A$2:$B$251,2,TRUE)</f>
        <v>15m</v>
      </c>
    </row>
    <row r="941" spans="1:8" hidden="1" x14ac:dyDescent="0.25">
      <c r="A941">
        <f t="shared" si="51"/>
        <v>6</v>
      </c>
      <c r="B941" t="str">
        <f t="shared" si="51"/>
        <v>N</v>
      </c>
      <c r="C941">
        <f t="shared" si="51"/>
        <v>1</v>
      </c>
      <c r="D941">
        <f t="shared" si="56"/>
        <v>1</v>
      </c>
      <c r="E941">
        <v>1680</v>
      </c>
      <c r="F941" t="s">
        <v>13</v>
      </c>
      <c r="G941">
        <v>2</v>
      </c>
      <c r="H941" t="str">
        <f>VLOOKUP(E941,Vlookup!$A$2:$B$251,2,TRUE)</f>
        <v>20m</v>
      </c>
    </row>
    <row r="942" spans="1:8" hidden="1" x14ac:dyDescent="0.25">
      <c r="A942">
        <f t="shared" si="51"/>
        <v>6</v>
      </c>
      <c r="B942" t="str">
        <f t="shared" si="51"/>
        <v>N</v>
      </c>
      <c r="C942">
        <f t="shared" si="51"/>
        <v>1</v>
      </c>
      <c r="D942">
        <f t="shared" si="56"/>
        <v>1</v>
      </c>
      <c r="E942">
        <v>1780</v>
      </c>
      <c r="F942" t="s">
        <v>14</v>
      </c>
      <c r="G942">
        <v>20</v>
      </c>
      <c r="H942" t="str">
        <f>VLOOKUP(E942,Vlookup!$A$2:$B$251,2,TRUE)</f>
        <v>20m</v>
      </c>
    </row>
    <row r="943" spans="1:8" hidden="1" x14ac:dyDescent="0.25">
      <c r="A943">
        <f t="shared" si="51"/>
        <v>6</v>
      </c>
      <c r="B943" t="str">
        <f t="shared" si="51"/>
        <v>N</v>
      </c>
      <c r="C943">
        <f t="shared" si="51"/>
        <v>1</v>
      </c>
      <c r="D943">
        <f t="shared" si="56"/>
        <v>1</v>
      </c>
      <c r="E943">
        <v>1880</v>
      </c>
      <c r="F943" t="str">
        <f t="shared" ref="F943" si="79">F942</f>
        <v>CALVUL</v>
      </c>
      <c r="G943">
        <v>20</v>
      </c>
      <c r="H943" t="str">
        <f>VLOOKUP(E943,Vlookup!$A$2:$B$251,2,TRUE)</f>
        <v>20m</v>
      </c>
    </row>
    <row r="944" spans="1:8" hidden="1" x14ac:dyDescent="0.25">
      <c r="A944">
        <f t="shared" si="51"/>
        <v>6</v>
      </c>
      <c r="B944" t="str">
        <f t="shared" si="51"/>
        <v>N</v>
      </c>
      <c r="C944">
        <f t="shared" si="51"/>
        <v>1</v>
      </c>
      <c r="D944">
        <f t="shared" si="56"/>
        <v>1</v>
      </c>
      <c r="E944">
        <v>1970</v>
      </c>
      <c r="F944" t="str">
        <f t="shared" ref="F944" si="80">F943</f>
        <v>CALVUL</v>
      </c>
      <c r="G944">
        <v>10</v>
      </c>
      <c r="H944" t="str">
        <f>VLOOKUP(E944,Vlookup!$A$2:$B$251,2,TRUE)</f>
        <v>20m</v>
      </c>
    </row>
    <row r="945" spans="1:8" hidden="1" x14ac:dyDescent="0.25">
      <c r="A945">
        <f t="shared" si="51"/>
        <v>6</v>
      </c>
      <c r="B945" t="str">
        <f t="shared" si="51"/>
        <v>N</v>
      </c>
      <c r="C945">
        <f t="shared" si="51"/>
        <v>1</v>
      </c>
      <c r="D945">
        <f t="shared" si="56"/>
        <v>1</v>
      </c>
      <c r="E945">
        <v>2260</v>
      </c>
      <c r="F945" t="str">
        <f t="shared" ref="F945" si="81">F944</f>
        <v>CALVUL</v>
      </c>
      <c r="G945">
        <v>50</v>
      </c>
      <c r="H945" t="str">
        <f>VLOOKUP(E945,Vlookup!$A$2:$B$251,2,TRUE)</f>
        <v>25m</v>
      </c>
    </row>
    <row r="946" spans="1:8" hidden="1" x14ac:dyDescent="0.25">
      <c r="A946">
        <f t="shared" si="51"/>
        <v>6</v>
      </c>
      <c r="B946" t="str">
        <f t="shared" si="51"/>
        <v>N</v>
      </c>
      <c r="C946">
        <f t="shared" si="51"/>
        <v>1</v>
      </c>
      <c r="D946">
        <f t="shared" si="56"/>
        <v>1</v>
      </c>
      <c r="E946">
        <v>2300</v>
      </c>
      <c r="F946" t="str">
        <f t="shared" ref="F946" si="82">F945</f>
        <v>CALVUL</v>
      </c>
      <c r="G946">
        <v>10</v>
      </c>
      <c r="H946" t="str">
        <f>VLOOKUP(E946,Vlookup!$A$2:$B$251,2,TRUE)</f>
        <v>25m</v>
      </c>
    </row>
    <row r="947" spans="1:8" hidden="1" x14ac:dyDescent="0.25">
      <c r="A947">
        <f t="shared" si="51"/>
        <v>6</v>
      </c>
      <c r="B947" t="str">
        <f t="shared" si="51"/>
        <v>N</v>
      </c>
      <c r="C947">
        <f t="shared" si="51"/>
        <v>1</v>
      </c>
      <c r="D947">
        <v>2</v>
      </c>
      <c r="E947">
        <v>90</v>
      </c>
      <c r="F947" t="str">
        <f t="shared" ref="F947" si="83">F946</f>
        <v>CALVUL</v>
      </c>
      <c r="G947">
        <v>20</v>
      </c>
      <c r="H947" t="str">
        <f>VLOOKUP(E947,Vlookup!$A$2:$B$251,2,TRUE)</f>
        <v>01m</v>
      </c>
    </row>
    <row r="948" spans="1:8" hidden="1" x14ac:dyDescent="0.25">
      <c r="A948">
        <f t="shared" si="51"/>
        <v>6</v>
      </c>
      <c r="B948" t="str">
        <f t="shared" si="51"/>
        <v>N</v>
      </c>
      <c r="C948">
        <f t="shared" si="51"/>
        <v>1</v>
      </c>
      <c r="D948">
        <f t="shared" si="56"/>
        <v>2</v>
      </c>
      <c r="E948">
        <v>180</v>
      </c>
      <c r="F948" t="str">
        <f t="shared" ref="F948" si="84">F947</f>
        <v>CALVUL</v>
      </c>
      <c r="G948">
        <v>200</v>
      </c>
      <c r="H948" t="str">
        <f>VLOOKUP(E948,Vlookup!$A$2:$B$251,2,TRUE)</f>
        <v>05m</v>
      </c>
    </row>
    <row r="949" spans="1:8" hidden="1" x14ac:dyDescent="0.25">
      <c r="A949">
        <f t="shared" si="51"/>
        <v>6</v>
      </c>
      <c r="B949" t="str">
        <f t="shared" si="51"/>
        <v>N</v>
      </c>
      <c r="C949">
        <f t="shared" si="51"/>
        <v>1</v>
      </c>
      <c r="D949">
        <f t="shared" si="56"/>
        <v>2</v>
      </c>
      <c r="E949">
        <v>300</v>
      </c>
      <c r="F949" t="str">
        <f t="shared" ref="F949" si="85">F948</f>
        <v>CALVUL</v>
      </c>
      <c r="G949">
        <v>200</v>
      </c>
      <c r="H949" t="str">
        <f>VLOOKUP(E949,Vlookup!$A$2:$B$251,2,TRUE)</f>
        <v>05m</v>
      </c>
    </row>
    <row r="950" spans="1:8" hidden="1" x14ac:dyDescent="0.25">
      <c r="A950">
        <f t="shared" si="51"/>
        <v>6</v>
      </c>
      <c r="B950" t="str">
        <f t="shared" si="51"/>
        <v>N</v>
      </c>
      <c r="C950">
        <f t="shared" si="51"/>
        <v>1</v>
      </c>
      <c r="D950">
        <f t="shared" si="56"/>
        <v>2</v>
      </c>
      <c r="E950">
        <v>390</v>
      </c>
      <c r="F950" t="str">
        <f t="shared" ref="F950" si="86">F949</f>
        <v>CALVUL</v>
      </c>
      <c r="G950">
        <v>200</v>
      </c>
      <c r="H950" t="str">
        <f>VLOOKUP(E950,Vlookup!$A$2:$B$251,2,TRUE)</f>
        <v>05m</v>
      </c>
    </row>
    <row r="951" spans="1:8" hidden="1" x14ac:dyDescent="0.25">
      <c r="A951">
        <f t="shared" si="51"/>
        <v>6</v>
      </c>
      <c r="B951" t="str">
        <f t="shared" si="51"/>
        <v>N</v>
      </c>
      <c r="C951">
        <f t="shared" si="51"/>
        <v>1</v>
      </c>
      <c r="D951">
        <f t="shared" si="56"/>
        <v>2</v>
      </c>
      <c r="E951">
        <v>460</v>
      </c>
      <c r="F951" t="str">
        <f t="shared" ref="F951" si="87">F950</f>
        <v>CALVUL</v>
      </c>
      <c r="G951">
        <v>50</v>
      </c>
      <c r="H951" t="str">
        <f>VLOOKUP(E951,Vlookup!$A$2:$B$251,2,TRUE)</f>
        <v>05m</v>
      </c>
    </row>
    <row r="952" spans="1:8" hidden="1" x14ac:dyDescent="0.25">
      <c r="A952">
        <f t="shared" si="51"/>
        <v>6</v>
      </c>
      <c r="B952" t="str">
        <f t="shared" si="51"/>
        <v>N</v>
      </c>
      <c r="C952">
        <f t="shared" si="51"/>
        <v>1</v>
      </c>
      <c r="D952">
        <f t="shared" si="56"/>
        <v>2</v>
      </c>
      <c r="E952">
        <v>610</v>
      </c>
      <c r="F952" t="str">
        <f t="shared" ref="F952" si="88">F951</f>
        <v>CALVUL</v>
      </c>
      <c r="G952">
        <v>100</v>
      </c>
      <c r="H952" t="str">
        <f>VLOOKUP(E952,Vlookup!$A$2:$B$251,2,TRUE)</f>
        <v>10m</v>
      </c>
    </row>
    <row r="953" spans="1:8" hidden="1" x14ac:dyDescent="0.25">
      <c r="A953">
        <f t="shared" si="51"/>
        <v>6</v>
      </c>
      <c r="B953" t="str">
        <f t="shared" si="51"/>
        <v>N</v>
      </c>
      <c r="C953">
        <f t="shared" si="51"/>
        <v>1</v>
      </c>
      <c r="D953">
        <f t="shared" si="56"/>
        <v>2</v>
      </c>
      <c r="E953">
        <v>710</v>
      </c>
      <c r="F953" t="s">
        <v>10</v>
      </c>
      <c r="G953">
        <v>2</v>
      </c>
      <c r="H953" t="str">
        <f>VLOOKUP(E953,Vlookup!$A$2:$B$251,2,TRUE)</f>
        <v>10m</v>
      </c>
    </row>
    <row r="954" spans="1:8" hidden="1" x14ac:dyDescent="0.25">
      <c r="A954">
        <f t="shared" si="51"/>
        <v>6</v>
      </c>
      <c r="B954" t="str">
        <f t="shared" si="51"/>
        <v>N</v>
      </c>
      <c r="C954">
        <f t="shared" si="51"/>
        <v>1</v>
      </c>
      <c r="D954">
        <f t="shared" si="56"/>
        <v>2</v>
      </c>
      <c r="E954">
        <v>880</v>
      </c>
      <c r="F954" t="s">
        <v>13</v>
      </c>
      <c r="G954">
        <v>1</v>
      </c>
      <c r="H954" t="str">
        <f>VLOOKUP(E954,Vlookup!$A$2:$B$251,2,TRUE)</f>
        <v>10m</v>
      </c>
    </row>
    <row r="955" spans="1:8" hidden="1" x14ac:dyDescent="0.25">
      <c r="A955">
        <f t="shared" si="51"/>
        <v>6</v>
      </c>
      <c r="B955" t="str">
        <f t="shared" si="51"/>
        <v>N</v>
      </c>
      <c r="C955">
        <f t="shared" si="51"/>
        <v>1</v>
      </c>
      <c r="D955">
        <f t="shared" si="56"/>
        <v>2</v>
      </c>
      <c r="E955">
        <v>880</v>
      </c>
      <c r="F955" t="s">
        <v>14</v>
      </c>
      <c r="G955">
        <v>20</v>
      </c>
      <c r="H955" t="str">
        <f>VLOOKUP(E955,Vlookup!$A$2:$B$251,2,TRUE)</f>
        <v>10m</v>
      </c>
    </row>
    <row r="956" spans="1:8" hidden="1" x14ac:dyDescent="0.25">
      <c r="A956">
        <f t="shared" si="51"/>
        <v>6</v>
      </c>
      <c r="B956" t="str">
        <f t="shared" si="51"/>
        <v>N</v>
      </c>
      <c r="C956">
        <f t="shared" si="51"/>
        <v>1</v>
      </c>
      <c r="D956">
        <f t="shared" si="56"/>
        <v>2</v>
      </c>
      <c r="E956">
        <v>930</v>
      </c>
      <c r="F956" t="str">
        <f t="shared" ref="F956" si="89">F955</f>
        <v>CALVUL</v>
      </c>
      <c r="G956">
        <v>200</v>
      </c>
      <c r="H956" t="str">
        <f>VLOOKUP(E956,Vlookup!$A$2:$B$251,2,TRUE)</f>
        <v>10m</v>
      </c>
    </row>
    <row r="957" spans="1:8" hidden="1" x14ac:dyDescent="0.25">
      <c r="A957">
        <f t="shared" si="51"/>
        <v>6</v>
      </c>
      <c r="B957" t="str">
        <f t="shared" si="51"/>
        <v>N</v>
      </c>
      <c r="C957">
        <f t="shared" si="51"/>
        <v>1</v>
      </c>
      <c r="D957">
        <f t="shared" si="56"/>
        <v>2</v>
      </c>
      <c r="E957">
        <v>1000</v>
      </c>
      <c r="F957" t="str">
        <f t="shared" ref="F957" si="90">F956</f>
        <v>CALVUL</v>
      </c>
      <c r="G957">
        <v>500</v>
      </c>
      <c r="H957" t="str">
        <f>VLOOKUP(E957,Vlookup!$A$2:$B$251,2,TRUE)</f>
        <v>10m</v>
      </c>
    </row>
    <row r="958" spans="1:8" x14ac:dyDescent="0.25">
      <c r="A958">
        <f t="shared" si="51"/>
        <v>6</v>
      </c>
      <c r="B958" t="str">
        <f t="shared" si="51"/>
        <v>N</v>
      </c>
      <c r="C958">
        <f t="shared" si="51"/>
        <v>1</v>
      </c>
      <c r="D958">
        <f t="shared" si="56"/>
        <v>2</v>
      </c>
      <c r="E958">
        <v>1180</v>
      </c>
      <c r="F958" t="s">
        <v>15</v>
      </c>
      <c r="G958">
        <v>1</v>
      </c>
      <c r="H958" t="str">
        <f>VLOOKUP(E958,Vlookup!$A$2:$B$251,2,TRUE)</f>
        <v>15m</v>
      </c>
    </row>
    <row r="959" spans="1:8" hidden="1" x14ac:dyDescent="0.25">
      <c r="A959">
        <f t="shared" si="51"/>
        <v>6</v>
      </c>
      <c r="B959" t="str">
        <f t="shared" si="51"/>
        <v>N</v>
      </c>
      <c r="C959">
        <f t="shared" si="51"/>
        <v>1</v>
      </c>
      <c r="D959">
        <f t="shared" si="56"/>
        <v>2</v>
      </c>
      <c r="E959">
        <v>1170</v>
      </c>
      <c r="F959" t="s">
        <v>14</v>
      </c>
      <c r="G959">
        <v>200</v>
      </c>
      <c r="H959" t="str">
        <f>VLOOKUP(E959,Vlookup!$A$2:$B$251,2,TRUE)</f>
        <v>15m</v>
      </c>
    </row>
    <row r="960" spans="1:8" hidden="1" x14ac:dyDescent="0.25">
      <c r="A960">
        <f t="shared" si="51"/>
        <v>6</v>
      </c>
      <c r="B960" t="str">
        <f t="shared" si="51"/>
        <v>N</v>
      </c>
      <c r="C960">
        <f t="shared" si="51"/>
        <v>1</v>
      </c>
      <c r="D960">
        <f t="shared" si="56"/>
        <v>2</v>
      </c>
      <c r="E960">
        <v>1330</v>
      </c>
      <c r="F960" t="s">
        <v>14</v>
      </c>
      <c r="G960">
        <v>50</v>
      </c>
      <c r="H960" t="str">
        <f>VLOOKUP(E960,Vlookup!$A$2:$B$251,2,TRUE)</f>
        <v>15m</v>
      </c>
    </row>
    <row r="961" spans="1:8" hidden="1" x14ac:dyDescent="0.25">
      <c r="A961">
        <f t="shared" si="51"/>
        <v>6</v>
      </c>
      <c r="B961" t="str">
        <f t="shared" si="51"/>
        <v>N</v>
      </c>
      <c r="C961">
        <f t="shared" si="51"/>
        <v>1</v>
      </c>
      <c r="D961">
        <f t="shared" si="56"/>
        <v>2</v>
      </c>
      <c r="E961">
        <v>1440</v>
      </c>
      <c r="F961" t="str">
        <f t="shared" ref="F961" si="91">F960</f>
        <v>CALVUL</v>
      </c>
      <c r="G961">
        <v>50</v>
      </c>
      <c r="H961" t="str">
        <f>VLOOKUP(E961,Vlookup!$A$2:$B$251,2,TRUE)</f>
        <v>15m</v>
      </c>
    </row>
    <row r="962" spans="1:8" hidden="1" x14ac:dyDescent="0.25">
      <c r="A962">
        <f t="shared" ref="A962:C1025" si="92">A961</f>
        <v>6</v>
      </c>
      <c r="B962" t="str">
        <f t="shared" si="92"/>
        <v>N</v>
      </c>
      <c r="C962">
        <f t="shared" si="92"/>
        <v>1</v>
      </c>
      <c r="D962">
        <f t="shared" si="56"/>
        <v>2</v>
      </c>
      <c r="E962">
        <v>1610</v>
      </c>
      <c r="F962" t="str">
        <f t="shared" ref="F962" si="93">F961</f>
        <v>CALVUL</v>
      </c>
      <c r="G962">
        <v>20</v>
      </c>
      <c r="H962" t="str">
        <f>VLOOKUP(E962,Vlookup!$A$2:$B$251,2,TRUE)</f>
        <v>20m</v>
      </c>
    </row>
    <row r="963" spans="1:8" hidden="1" x14ac:dyDescent="0.25">
      <c r="A963">
        <f t="shared" si="92"/>
        <v>6</v>
      </c>
      <c r="B963" t="str">
        <f t="shared" si="92"/>
        <v>N</v>
      </c>
      <c r="C963">
        <f t="shared" si="92"/>
        <v>1</v>
      </c>
      <c r="D963">
        <f t="shared" si="56"/>
        <v>2</v>
      </c>
      <c r="E963">
        <v>1680</v>
      </c>
      <c r="F963" t="s">
        <v>13</v>
      </c>
      <c r="G963">
        <v>1</v>
      </c>
      <c r="H963" t="str">
        <f>VLOOKUP(E963,Vlookup!$A$2:$B$251,2,TRUE)</f>
        <v>20m</v>
      </c>
    </row>
    <row r="964" spans="1:8" hidden="1" x14ac:dyDescent="0.25">
      <c r="A964">
        <f t="shared" si="92"/>
        <v>6</v>
      </c>
      <c r="B964" t="str">
        <f t="shared" si="92"/>
        <v>N</v>
      </c>
      <c r="C964">
        <f t="shared" si="92"/>
        <v>1</v>
      </c>
      <c r="D964">
        <f t="shared" si="56"/>
        <v>2</v>
      </c>
      <c r="E964">
        <v>1700</v>
      </c>
      <c r="F964" t="s">
        <v>14</v>
      </c>
      <c r="G964">
        <v>1000</v>
      </c>
      <c r="H964" t="str">
        <f>VLOOKUP(E964,Vlookup!$A$2:$B$251,2,TRUE)</f>
        <v>20m</v>
      </c>
    </row>
    <row r="965" spans="1:8" hidden="1" x14ac:dyDescent="0.25">
      <c r="A965">
        <f t="shared" si="92"/>
        <v>6</v>
      </c>
      <c r="B965" t="str">
        <f t="shared" si="92"/>
        <v>N</v>
      </c>
      <c r="C965">
        <f t="shared" si="92"/>
        <v>1</v>
      </c>
      <c r="D965">
        <f t="shared" si="56"/>
        <v>2</v>
      </c>
      <c r="E965">
        <v>1800</v>
      </c>
      <c r="F965" t="str">
        <f t="shared" ref="F965" si="94">F964</f>
        <v>CALVUL</v>
      </c>
      <c r="G965">
        <v>50</v>
      </c>
      <c r="H965" t="str">
        <f>VLOOKUP(E965,Vlookup!$A$2:$B$251,2,TRUE)</f>
        <v>20m</v>
      </c>
    </row>
    <row r="966" spans="1:8" hidden="1" x14ac:dyDescent="0.25">
      <c r="A966">
        <f t="shared" si="92"/>
        <v>6</v>
      </c>
      <c r="B966" t="str">
        <f t="shared" si="92"/>
        <v>N</v>
      </c>
      <c r="C966">
        <f t="shared" si="92"/>
        <v>1</v>
      </c>
      <c r="D966">
        <f t="shared" si="56"/>
        <v>2</v>
      </c>
      <c r="E966">
        <v>1860</v>
      </c>
      <c r="F966" t="str">
        <f t="shared" ref="F966" si="95">F965</f>
        <v>CALVUL</v>
      </c>
      <c r="G966">
        <v>1000</v>
      </c>
      <c r="H966" t="str">
        <f>VLOOKUP(E966,Vlookup!$A$2:$B$251,2,TRUE)</f>
        <v>20m</v>
      </c>
    </row>
    <row r="967" spans="1:8" hidden="1" x14ac:dyDescent="0.25">
      <c r="A967">
        <f t="shared" si="92"/>
        <v>6</v>
      </c>
      <c r="B967" t="str">
        <f t="shared" si="92"/>
        <v>N</v>
      </c>
      <c r="C967">
        <f t="shared" si="92"/>
        <v>1</v>
      </c>
      <c r="D967">
        <f t="shared" si="56"/>
        <v>2</v>
      </c>
      <c r="E967">
        <v>2000</v>
      </c>
      <c r="F967" t="str">
        <f t="shared" ref="F967" si="96">F966</f>
        <v>CALVUL</v>
      </c>
      <c r="G967">
        <v>20</v>
      </c>
      <c r="H967" t="str">
        <f>VLOOKUP(E967,Vlookup!$A$2:$B$251,2,TRUE)</f>
        <v>20m</v>
      </c>
    </row>
    <row r="968" spans="1:8" hidden="1" x14ac:dyDescent="0.25">
      <c r="A968">
        <f t="shared" si="92"/>
        <v>6</v>
      </c>
      <c r="B968" t="str">
        <f t="shared" si="92"/>
        <v>N</v>
      </c>
      <c r="C968">
        <f t="shared" si="92"/>
        <v>1</v>
      </c>
      <c r="D968">
        <f t="shared" ref="D968:D1031" si="97">D967</f>
        <v>2</v>
      </c>
      <c r="E968">
        <v>2060</v>
      </c>
      <c r="F968" t="str">
        <f t="shared" ref="F968" si="98">F967</f>
        <v>CALVUL</v>
      </c>
      <c r="G968">
        <v>50</v>
      </c>
      <c r="H968" t="str">
        <f>VLOOKUP(E968,Vlookup!$A$2:$B$251,2,TRUE)</f>
        <v>25m</v>
      </c>
    </row>
    <row r="969" spans="1:8" hidden="1" x14ac:dyDescent="0.25">
      <c r="A969">
        <f t="shared" si="92"/>
        <v>6</v>
      </c>
      <c r="B969" t="str">
        <f t="shared" si="92"/>
        <v>N</v>
      </c>
      <c r="C969">
        <f t="shared" si="92"/>
        <v>1</v>
      </c>
      <c r="D969">
        <f t="shared" si="97"/>
        <v>2</v>
      </c>
      <c r="E969">
        <v>2250</v>
      </c>
      <c r="F969" t="str">
        <f t="shared" ref="F969" si="99">F968</f>
        <v>CALVUL</v>
      </c>
      <c r="G969">
        <v>50</v>
      </c>
      <c r="H969" t="str">
        <f>VLOOKUP(E969,Vlookup!$A$2:$B$251,2,TRUE)</f>
        <v>25m</v>
      </c>
    </row>
    <row r="970" spans="1:8" hidden="1" x14ac:dyDescent="0.25">
      <c r="A970">
        <f t="shared" si="92"/>
        <v>6</v>
      </c>
      <c r="B970" t="str">
        <f t="shared" si="92"/>
        <v>N</v>
      </c>
      <c r="C970">
        <f t="shared" si="92"/>
        <v>1</v>
      </c>
      <c r="D970">
        <f t="shared" si="97"/>
        <v>2</v>
      </c>
      <c r="E970">
        <v>2490</v>
      </c>
      <c r="F970" t="str">
        <f t="shared" ref="F970" si="100">F969</f>
        <v>CALVUL</v>
      </c>
      <c r="G970">
        <v>20</v>
      </c>
      <c r="H970" t="str">
        <f>VLOOKUP(E970,Vlookup!$A$2:$B$251,2,TRUE)</f>
        <v>25m</v>
      </c>
    </row>
    <row r="971" spans="1:8" hidden="1" x14ac:dyDescent="0.25">
      <c r="A971">
        <f t="shared" si="92"/>
        <v>6</v>
      </c>
      <c r="B971" t="str">
        <f t="shared" si="92"/>
        <v>N</v>
      </c>
      <c r="C971">
        <f t="shared" si="92"/>
        <v>1</v>
      </c>
      <c r="D971">
        <v>3</v>
      </c>
      <c r="E971">
        <v>250</v>
      </c>
      <c r="F971" t="str">
        <f t="shared" ref="F971" si="101">F970</f>
        <v>CALVUL</v>
      </c>
      <c r="G971">
        <v>500</v>
      </c>
      <c r="H971" t="str">
        <f>VLOOKUP(E971,Vlookup!$A$2:$B$251,2,TRUE)</f>
        <v>05m</v>
      </c>
    </row>
    <row r="972" spans="1:8" hidden="1" x14ac:dyDescent="0.25">
      <c r="A972">
        <f t="shared" si="92"/>
        <v>6</v>
      </c>
      <c r="B972" t="str">
        <f t="shared" si="92"/>
        <v>N</v>
      </c>
      <c r="C972">
        <f t="shared" si="92"/>
        <v>1</v>
      </c>
      <c r="D972">
        <f t="shared" si="97"/>
        <v>3</v>
      </c>
      <c r="E972">
        <v>350</v>
      </c>
      <c r="F972" t="s">
        <v>10</v>
      </c>
      <c r="G972">
        <v>1</v>
      </c>
      <c r="H972" t="str">
        <f>VLOOKUP(E972,Vlookup!$A$2:$B$251,2,TRUE)</f>
        <v>05m</v>
      </c>
    </row>
    <row r="973" spans="1:8" hidden="1" x14ac:dyDescent="0.25">
      <c r="A973">
        <f t="shared" si="92"/>
        <v>6</v>
      </c>
      <c r="B973" t="str">
        <f t="shared" si="92"/>
        <v>N</v>
      </c>
      <c r="C973">
        <f t="shared" si="92"/>
        <v>1</v>
      </c>
      <c r="D973">
        <f t="shared" si="97"/>
        <v>3</v>
      </c>
      <c r="E973">
        <v>410</v>
      </c>
      <c r="F973" t="s">
        <v>14</v>
      </c>
      <c r="G973">
        <v>500</v>
      </c>
      <c r="H973" t="str">
        <f>VLOOKUP(E973,Vlookup!$A$2:$B$251,2,TRUE)</f>
        <v>05m</v>
      </c>
    </row>
    <row r="974" spans="1:8" hidden="1" x14ac:dyDescent="0.25">
      <c r="A974">
        <f t="shared" si="92"/>
        <v>6</v>
      </c>
      <c r="B974" t="str">
        <f t="shared" si="92"/>
        <v>N</v>
      </c>
      <c r="C974">
        <f t="shared" si="92"/>
        <v>1</v>
      </c>
      <c r="D974">
        <f t="shared" si="97"/>
        <v>3</v>
      </c>
      <c r="E974">
        <v>580</v>
      </c>
      <c r="F974" t="str">
        <f t="shared" ref="F974" si="102">F973</f>
        <v>CALVUL</v>
      </c>
      <c r="G974">
        <v>200</v>
      </c>
      <c r="H974" t="str">
        <f>VLOOKUP(E974,Vlookup!$A$2:$B$251,2,TRUE)</f>
        <v>10m</v>
      </c>
    </row>
    <row r="975" spans="1:8" hidden="1" x14ac:dyDescent="0.25">
      <c r="A975">
        <f t="shared" si="92"/>
        <v>6</v>
      </c>
      <c r="B975" t="str">
        <f t="shared" si="92"/>
        <v>N</v>
      </c>
      <c r="C975">
        <f t="shared" si="92"/>
        <v>1</v>
      </c>
      <c r="D975">
        <f t="shared" si="97"/>
        <v>3</v>
      </c>
      <c r="E975">
        <v>700</v>
      </c>
      <c r="F975" t="str">
        <f t="shared" ref="F975" si="103">F974</f>
        <v>CALVUL</v>
      </c>
      <c r="G975">
        <v>200</v>
      </c>
      <c r="H975" t="str">
        <f>VLOOKUP(E975,Vlookup!$A$2:$B$251,2,TRUE)</f>
        <v>10m</v>
      </c>
    </row>
    <row r="976" spans="1:8" hidden="1" x14ac:dyDescent="0.25">
      <c r="A976">
        <f t="shared" si="92"/>
        <v>6</v>
      </c>
      <c r="B976" t="str">
        <f t="shared" si="92"/>
        <v>N</v>
      </c>
      <c r="C976">
        <f t="shared" si="92"/>
        <v>1</v>
      </c>
      <c r="D976">
        <f t="shared" si="97"/>
        <v>3</v>
      </c>
      <c r="E976">
        <v>790</v>
      </c>
      <c r="F976" t="str">
        <f t="shared" ref="F976" si="104">F975</f>
        <v>CALVUL</v>
      </c>
      <c r="G976">
        <v>200</v>
      </c>
      <c r="H976" t="str">
        <f>VLOOKUP(E976,Vlookup!$A$2:$B$251,2,TRUE)</f>
        <v>10m</v>
      </c>
    </row>
    <row r="977" spans="1:8" hidden="1" x14ac:dyDescent="0.25">
      <c r="A977">
        <f t="shared" si="92"/>
        <v>6</v>
      </c>
      <c r="B977" t="str">
        <f t="shared" si="92"/>
        <v>N</v>
      </c>
      <c r="C977">
        <f t="shared" si="92"/>
        <v>1</v>
      </c>
      <c r="D977">
        <f t="shared" si="97"/>
        <v>3</v>
      </c>
      <c r="E977">
        <v>900</v>
      </c>
      <c r="F977" t="str">
        <f t="shared" ref="F977" si="105">F976</f>
        <v>CALVUL</v>
      </c>
      <c r="G977">
        <v>100</v>
      </c>
      <c r="H977" t="str">
        <f>VLOOKUP(E977,Vlookup!$A$2:$B$251,2,TRUE)</f>
        <v>10m</v>
      </c>
    </row>
    <row r="978" spans="1:8" hidden="1" x14ac:dyDescent="0.25">
      <c r="A978">
        <f t="shared" si="92"/>
        <v>6</v>
      </c>
      <c r="B978" t="str">
        <f t="shared" si="92"/>
        <v>N</v>
      </c>
      <c r="C978">
        <f t="shared" si="92"/>
        <v>1</v>
      </c>
      <c r="D978">
        <f t="shared" si="97"/>
        <v>3</v>
      </c>
      <c r="E978">
        <v>960</v>
      </c>
      <c r="F978" t="str">
        <f t="shared" ref="F978" si="106">F977</f>
        <v>CALVUL</v>
      </c>
      <c r="G978">
        <v>1000</v>
      </c>
      <c r="H978" t="str">
        <f>VLOOKUP(E978,Vlookup!$A$2:$B$251,2,TRUE)</f>
        <v>10m</v>
      </c>
    </row>
    <row r="979" spans="1:8" hidden="1" x14ac:dyDescent="0.25">
      <c r="A979">
        <f t="shared" si="92"/>
        <v>6</v>
      </c>
      <c r="B979" t="str">
        <f t="shared" si="92"/>
        <v>N</v>
      </c>
      <c r="C979">
        <f t="shared" si="92"/>
        <v>1</v>
      </c>
      <c r="D979">
        <f t="shared" si="97"/>
        <v>3</v>
      </c>
      <c r="E979">
        <v>1260</v>
      </c>
      <c r="F979" t="str">
        <f t="shared" ref="F979" si="107">F978</f>
        <v>CALVUL</v>
      </c>
      <c r="G979">
        <v>500</v>
      </c>
      <c r="H979" t="str">
        <f>VLOOKUP(E979,Vlookup!$A$2:$B$251,2,TRUE)</f>
        <v>15m</v>
      </c>
    </row>
    <row r="980" spans="1:8" hidden="1" x14ac:dyDescent="0.25">
      <c r="A980">
        <f t="shared" si="92"/>
        <v>6</v>
      </c>
      <c r="B980" t="str">
        <f t="shared" si="92"/>
        <v>N</v>
      </c>
      <c r="C980">
        <f t="shared" si="92"/>
        <v>1</v>
      </c>
      <c r="D980">
        <f t="shared" si="97"/>
        <v>3</v>
      </c>
      <c r="E980">
        <v>1370</v>
      </c>
      <c r="F980" t="str">
        <f t="shared" ref="F980" si="108">F979</f>
        <v>CALVUL</v>
      </c>
      <c r="G980">
        <v>10000</v>
      </c>
      <c r="H980" t="str">
        <f>VLOOKUP(E980,Vlookup!$A$2:$B$251,2,TRUE)</f>
        <v>15m</v>
      </c>
    </row>
    <row r="981" spans="1:8" hidden="1" x14ac:dyDescent="0.25">
      <c r="A981">
        <f t="shared" si="92"/>
        <v>6</v>
      </c>
      <c r="B981" t="str">
        <f t="shared" si="92"/>
        <v>N</v>
      </c>
      <c r="C981">
        <f t="shared" si="92"/>
        <v>1</v>
      </c>
      <c r="D981">
        <f t="shared" si="97"/>
        <v>3</v>
      </c>
      <c r="E981">
        <v>1550</v>
      </c>
      <c r="F981" t="str">
        <f t="shared" ref="F981" si="109">F980</f>
        <v>CALVUL</v>
      </c>
      <c r="G981">
        <v>100</v>
      </c>
      <c r="H981" t="str">
        <f>VLOOKUP(E981,Vlookup!$A$2:$B$251,2,TRUE)</f>
        <v>20m</v>
      </c>
    </row>
    <row r="982" spans="1:8" hidden="1" x14ac:dyDescent="0.25">
      <c r="A982">
        <f t="shared" si="92"/>
        <v>6</v>
      </c>
      <c r="B982" t="str">
        <f t="shared" si="92"/>
        <v>N</v>
      </c>
      <c r="C982">
        <f t="shared" si="92"/>
        <v>1</v>
      </c>
      <c r="D982">
        <f t="shared" si="97"/>
        <v>3</v>
      </c>
      <c r="E982">
        <v>1610</v>
      </c>
      <c r="F982" t="str">
        <f t="shared" ref="F982" si="110">F981</f>
        <v>CALVUL</v>
      </c>
      <c r="G982">
        <v>10</v>
      </c>
      <c r="H982" t="str">
        <f>VLOOKUP(E982,Vlookup!$A$2:$B$251,2,TRUE)</f>
        <v>20m</v>
      </c>
    </row>
    <row r="983" spans="1:8" hidden="1" x14ac:dyDescent="0.25">
      <c r="A983">
        <f t="shared" si="92"/>
        <v>6</v>
      </c>
      <c r="B983" t="str">
        <f t="shared" si="92"/>
        <v>N</v>
      </c>
      <c r="C983">
        <f t="shared" si="92"/>
        <v>1</v>
      </c>
      <c r="D983">
        <f t="shared" si="97"/>
        <v>3</v>
      </c>
      <c r="E983">
        <v>1730</v>
      </c>
      <c r="F983" t="str">
        <f t="shared" ref="F983" si="111">F982</f>
        <v>CALVUL</v>
      </c>
      <c r="G983">
        <v>50</v>
      </c>
      <c r="H983" t="str">
        <f>VLOOKUP(E983,Vlookup!$A$2:$B$251,2,TRUE)</f>
        <v>20m</v>
      </c>
    </row>
    <row r="984" spans="1:8" hidden="1" x14ac:dyDescent="0.25">
      <c r="A984">
        <f t="shared" si="92"/>
        <v>6</v>
      </c>
      <c r="B984" t="str">
        <f t="shared" si="92"/>
        <v>N</v>
      </c>
      <c r="C984">
        <f t="shared" si="92"/>
        <v>1</v>
      </c>
      <c r="D984">
        <f t="shared" si="97"/>
        <v>3</v>
      </c>
      <c r="E984">
        <v>1780</v>
      </c>
      <c r="F984" t="str">
        <f t="shared" ref="F984" si="112">F983</f>
        <v>CALVUL</v>
      </c>
      <c r="G984">
        <v>100</v>
      </c>
      <c r="H984" t="str">
        <f>VLOOKUP(E984,Vlookup!$A$2:$B$251,2,TRUE)</f>
        <v>20m</v>
      </c>
    </row>
    <row r="985" spans="1:8" x14ac:dyDescent="0.25">
      <c r="A985">
        <f t="shared" si="92"/>
        <v>6</v>
      </c>
      <c r="B985" t="str">
        <f t="shared" si="92"/>
        <v>N</v>
      </c>
      <c r="C985">
        <f t="shared" si="92"/>
        <v>1</v>
      </c>
      <c r="D985">
        <f t="shared" si="97"/>
        <v>3</v>
      </c>
      <c r="E985">
        <v>1870</v>
      </c>
      <c r="F985" t="s">
        <v>15</v>
      </c>
      <c r="G985">
        <v>50</v>
      </c>
      <c r="H985" t="str">
        <f>VLOOKUP(E985,Vlookup!$A$2:$B$251,2,TRUE)</f>
        <v>20m</v>
      </c>
    </row>
    <row r="986" spans="1:8" hidden="1" x14ac:dyDescent="0.25">
      <c r="A986">
        <f t="shared" si="92"/>
        <v>6</v>
      </c>
      <c r="B986" t="str">
        <f t="shared" si="92"/>
        <v>N</v>
      </c>
      <c r="C986">
        <f t="shared" si="92"/>
        <v>1</v>
      </c>
      <c r="D986">
        <f t="shared" si="97"/>
        <v>3</v>
      </c>
      <c r="E986">
        <v>1880</v>
      </c>
      <c r="F986" t="s">
        <v>14</v>
      </c>
      <c r="G986">
        <v>200</v>
      </c>
      <c r="H986" t="str">
        <f>VLOOKUP(E986,Vlookup!$A$2:$B$251,2,TRUE)</f>
        <v>20m</v>
      </c>
    </row>
    <row r="987" spans="1:8" hidden="1" x14ac:dyDescent="0.25">
      <c r="A987">
        <f t="shared" si="92"/>
        <v>6</v>
      </c>
      <c r="B987" t="str">
        <f t="shared" si="92"/>
        <v>N</v>
      </c>
      <c r="C987">
        <f t="shared" si="92"/>
        <v>1</v>
      </c>
      <c r="D987">
        <f t="shared" si="97"/>
        <v>3</v>
      </c>
      <c r="E987">
        <v>2000</v>
      </c>
      <c r="F987" t="str">
        <f t="shared" ref="F987" si="113">F986</f>
        <v>CALVUL</v>
      </c>
      <c r="G987">
        <v>200</v>
      </c>
      <c r="H987" t="str">
        <f>VLOOKUP(E987,Vlookup!$A$2:$B$251,2,TRUE)</f>
        <v>20m</v>
      </c>
    </row>
    <row r="988" spans="1:8" hidden="1" x14ac:dyDescent="0.25">
      <c r="A988">
        <f t="shared" si="92"/>
        <v>6</v>
      </c>
      <c r="B988" t="str">
        <f t="shared" si="92"/>
        <v>N</v>
      </c>
      <c r="C988">
        <f t="shared" si="92"/>
        <v>1</v>
      </c>
      <c r="D988">
        <f t="shared" si="97"/>
        <v>3</v>
      </c>
      <c r="E988">
        <v>2090</v>
      </c>
      <c r="F988" t="str">
        <f t="shared" ref="F988" si="114">F987</f>
        <v>CALVUL</v>
      </c>
      <c r="G988">
        <v>200</v>
      </c>
      <c r="H988" t="str">
        <f>VLOOKUP(E988,Vlookup!$A$2:$B$251,2,TRUE)</f>
        <v>25m</v>
      </c>
    </row>
    <row r="989" spans="1:8" hidden="1" x14ac:dyDescent="0.25">
      <c r="A989">
        <f t="shared" si="92"/>
        <v>6</v>
      </c>
      <c r="B989" t="str">
        <f t="shared" si="92"/>
        <v>N</v>
      </c>
      <c r="C989">
        <f t="shared" si="92"/>
        <v>1</v>
      </c>
      <c r="D989">
        <f t="shared" si="97"/>
        <v>3</v>
      </c>
      <c r="E989">
        <v>2320</v>
      </c>
      <c r="F989" t="str">
        <f t="shared" ref="F989" si="115">F988</f>
        <v>CALVUL</v>
      </c>
      <c r="G989">
        <v>50</v>
      </c>
      <c r="H989" t="str">
        <f>VLOOKUP(E989,Vlookup!$A$2:$B$251,2,TRUE)</f>
        <v>25m</v>
      </c>
    </row>
    <row r="990" spans="1:8" hidden="1" x14ac:dyDescent="0.25">
      <c r="A990">
        <f t="shared" si="92"/>
        <v>6</v>
      </c>
      <c r="B990" t="str">
        <f t="shared" si="92"/>
        <v>N</v>
      </c>
      <c r="C990">
        <f t="shared" si="92"/>
        <v>1</v>
      </c>
      <c r="D990">
        <f t="shared" si="97"/>
        <v>3</v>
      </c>
      <c r="E990">
        <v>2410</v>
      </c>
      <c r="F990" t="str">
        <f t="shared" ref="F990" si="116">F989</f>
        <v>CALVUL</v>
      </c>
      <c r="G990">
        <v>50</v>
      </c>
      <c r="H990" t="str">
        <f>VLOOKUP(E990,Vlookup!$A$2:$B$251,2,TRUE)</f>
        <v>25m</v>
      </c>
    </row>
    <row r="991" spans="1:8" hidden="1" x14ac:dyDescent="0.25">
      <c r="A991">
        <f t="shared" si="92"/>
        <v>6</v>
      </c>
      <c r="B991" t="str">
        <f t="shared" si="92"/>
        <v>N</v>
      </c>
      <c r="C991">
        <f t="shared" si="92"/>
        <v>1</v>
      </c>
      <c r="D991">
        <v>4</v>
      </c>
      <c r="E991">
        <v>150</v>
      </c>
      <c r="F991" t="s">
        <v>10</v>
      </c>
      <c r="G991">
        <v>2</v>
      </c>
      <c r="H991" t="str">
        <f>VLOOKUP(E991,Vlookup!$A$2:$B$251,2,TRUE)</f>
        <v>05m</v>
      </c>
    </row>
    <row r="992" spans="1:8" hidden="1" x14ac:dyDescent="0.25">
      <c r="A992">
        <f t="shared" si="92"/>
        <v>6</v>
      </c>
      <c r="B992" t="str">
        <f t="shared" si="92"/>
        <v>N</v>
      </c>
      <c r="C992">
        <f t="shared" si="92"/>
        <v>1</v>
      </c>
      <c r="D992">
        <f t="shared" si="97"/>
        <v>4</v>
      </c>
      <c r="E992">
        <v>270</v>
      </c>
      <c r="F992" t="s">
        <v>14</v>
      </c>
      <c r="G992">
        <v>10</v>
      </c>
      <c r="H992" t="str">
        <f>VLOOKUP(E992,Vlookup!$A$2:$B$251,2,TRUE)</f>
        <v>05m</v>
      </c>
    </row>
    <row r="993" spans="1:8" hidden="1" x14ac:dyDescent="0.25">
      <c r="A993">
        <f t="shared" si="92"/>
        <v>6</v>
      </c>
      <c r="B993" t="str">
        <f t="shared" si="92"/>
        <v>N</v>
      </c>
      <c r="C993">
        <f t="shared" si="92"/>
        <v>1</v>
      </c>
      <c r="D993">
        <f t="shared" si="97"/>
        <v>4</v>
      </c>
      <c r="E993">
        <v>480</v>
      </c>
      <c r="F993" t="str">
        <f t="shared" ref="F993" si="117">F992</f>
        <v>CALVUL</v>
      </c>
      <c r="G993">
        <v>20</v>
      </c>
      <c r="H993" t="str">
        <f>VLOOKUP(E993,Vlookup!$A$2:$B$251,2,TRUE)</f>
        <v>05m</v>
      </c>
    </row>
    <row r="994" spans="1:8" hidden="1" x14ac:dyDescent="0.25">
      <c r="A994">
        <f t="shared" si="92"/>
        <v>6</v>
      </c>
      <c r="B994" t="str">
        <f t="shared" si="92"/>
        <v>N</v>
      </c>
      <c r="C994">
        <f t="shared" si="92"/>
        <v>1</v>
      </c>
      <c r="D994">
        <f t="shared" si="97"/>
        <v>4</v>
      </c>
      <c r="E994">
        <v>520</v>
      </c>
      <c r="F994" t="str">
        <f t="shared" ref="F994" si="118">F993</f>
        <v>CALVUL</v>
      </c>
      <c r="G994">
        <v>100</v>
      </c>
      <c r="H994" t="str">
        <f>VLOOKUP(E994,Vlookup!$A$2:$B$251,2,TRUE)</f>
        <v>10m</v>
      </c>
    </row>
    <row r="995" spans="1:8" hidden="1" x14ac:dyDescent="0.25">
      <c r="A995">
        <f t="shared" si="92"/>
        <v>6</v>
      </c>
      <c r="B995" t="str">
        <f t="shared" si="92"/>
        <v>N</v>
      </c>
      <c r="C995">
        <f t="shared" si="92"/>
        <v>1</v>
      </c>
      <c r="D995">
        <f t="shared" si="97"/>
        <v>4</v>
      </c>
      <c r="E995">
        <v>710</v>
      </c>
      <c r="F995" t="str">
        <f t="shared" ref="F995" si="119">F994</f>
        <v>CALVUL</v>
      </c>
      <c r="G995">
        <v>1000</v>
      </c>
      <c r="H995" t="str">
        <f>VLOOKUP(E995,Vlookup!$A$2:$B$251,2,TRUE)</f>
        <v>10m</v>
      </c>
    </row>
    <row r="996" spans="1:8" hidden="1" x14ac:dyDescent="0.25">
      <c r="A996">
        <f t="shared" si="92"/>
        <v>6</v>
      </c>
      <c r="B996" t="str">
        <f t="shared" si="92"/>
        <v>N</v>
      </c>
      <c r="C996">
        <f t="shared" si="92"/>
        <v>1</v>
      </c>
      <c r="D996">
        <f t="shared" si="97"/>
        <v>4</v>
      </c>
      <c r="E996">
        <v>1090</v>
      </c>
      <c r="F996" t="s">
        <v>13</v>
      </c>
      <c r="G996">
        <v>1</v>
      </c>
      <c r="H996" t="str">
        <f>VLOOKUP(E996,Vlookup!$A$2:$B$251,2,TRUE)</f>
        <v>15m</v>
      </c>
    </row>
    <row r="997" spans="1:8" hidden="1" x14ac:dyDescent="0.25">
      <c r="A997">
        <f t="shared" si="92"/>
        <v>6</v>
      </c>
      <c r="B997" t="str">
        <f t="shared" si="92"/>
        <v>N</v>
      </c>
      <c r="C997">
        <f t="shared" si="92"/>
        <v>1</v>
      </c>
      <c r="D997">
        <f t="shared" si="97"/>
        <v>4</v>
      </c>
      <c r="E997">
        <v>1120</v>
      </c>
      <c r="F997" t="s">
        <v>10</v>
      </c>
      <c r="G997">
        <v>10</v>
      </c>
      <c r="H997" t="str">
        <f>VLOOKUP(E997,Vlookup!$A$2:$B$251,2,TRUE)</f>
        <v>15m</v>
      </c>
    </row>
    <row r="998" spans="1:8" hidden="1" x14ac:dyDescent="0.25">
      <c r="A998">
        <f t="shared" si="92"/>
        <v>6</v>
      </c>
      <c r="B998" t="str">
        <f t="shared" si="92"/>
        <v>N</v>
      </c>
      <c r="C998">
        <f t="shared" si="92"/>
        <v>1</v>
      </c>
      <c r="D998">
        <f t="shared" si="97"/>
        <v>4</v>
      </c>
      <c r="E998">
        <v>1300</v>
      </c>
      <c r="F998" t="s">
        <v>14</v>
      </c>
      <c r="G998">
        <v>20</v>
      </c>
      <c r="H998" t="str">
        <f>VLOOKUP(E998,Vlookup!$A$2:$B$251,2,TRUE)</f>
        <v>15m</v>
      </c>
    </row>
    <row r="999" spans="1:8" hidden="1" x14ac:dyDescent="0.25">
      <c r="A999">
        <f t="shared" si="92"/>
        <v>6</v>
      </c>
      <c r="B999" t="str">
        <f t="shared" si="92"/>
        <v>N</v>
      </c>
      <c r="C999">
        <f t="shared" si="92"/>
        <v>1</v>
      </c>
      <c r="D999">
        <f t="shared" si="97"/>
        <v>4</v>
      </c>
      <c r="E999">
        <v>1530</v>
      </c>
      <c r="F999" t="str">
        <f t="shared" ref="F999" si="120">F998</f>
        <v>CALVUL</v>
      </c>
      <c r="G999">
        <v>100</v>
      </c>
      <c r="H999" t="str">
        <f>VLOOKUP(E999,Vlookup!$A$2:$B$251,2,TRUE)</f>
        <v>20m</v>
      </c>
    </row>
    <row r="1000" spans="1:8" hidden="1" x14ac:dyDescent="0.25">
      <c r="A1000">
        <f t="shared" si="92"/>
        <v>6</v>
      </c>
      <c r="B1000" t="str">
        <f t="shared" si="92"/>
        <v>N</v>
      </c>
      <c r="C1000">
        <f t="shared" si="92"/>
        <v>1</v>
      </c>
      <c r="D1000">
        <f t="shared" si="97"/>
        <v>4</v>
      </c>
      <c r="E1000">
        <v>1610</v>
      </c>
      <c r="F1000" t="str">
        <f t="shared" ref="F1000:G1000" si="121">F999</f>
        <v>CALVUL</v>
      </c>
      <c r="G1000">
        <f t="shared" si="121"/>
        <v>100</v>
      </c>
      <c r="H1000" t="str">
        <f>VLOOKUP(E1000,Vlookup!$A$2:$B$251,2,TRUE)</f>
        <v>20m</v>
      </c>
    </row>
    <row r="1001" spans="1:8" hidden="1" x14ac:dyDescent="0.25">
      <c r="A1001">
        <f t="shared" si="92"/>
        <v>6</v>
      </c>
      <c r="B1001" t="str">
        <f t="shared" si="92"/>
        <v>N</v>
      </c>
      <c r="C1001">
        <f t="shared" si="92"/>
        <v>1</v>
      </c>
      <c r="D1001">
        <f t="shared" si="97"/>
        <v>4</v>
      </c>
      <c r="E1001">
        <v>1800</v>
      </c>
      <c r="F1001" t="str">
        <f t="shared" ref="F1001" si="122">F1000</f>
        <v>CALVUL</v>
      </c>
      <c r="G1001">
        <v>50</v>
      </c>
      <c r="H1001" t="str">
        <f>VLOOKUP(E1001,Vlookup!$A$2:$B$251,2,TRUE)</f>
        <v>20m</v>
      </c>
    </row>
    <row r="1002" spans="1:8" hidden="1" x14ac:dyDescent="0.25">
      <c r="A1002">
        <f t="shared" si="92"/>
        <v>6</v>
      </c>
      <c r="B1002" t="str">
        <f t="shared" si="92"/>
        <v>N</v>
      </c>
      <c r="C1002">
        <f t="shared" si="92"/>
        <v>1</v>
      </c>
      <c r="D1002">
        <f t="shared" si="97"/>
        <v>4</v>
      </c>
      <c r="E1002">
        <v>1990</v>
      </c>
      <c r="F1002" t="str">
        <f t="shared" ref="F1002" si="123">F1001</f>
        <v>CALVUL</v>
      </c>
      <c r="G1002">
        <v>100</v>
      </c>
      <c r="H1002" t="str">
        <f>VLOOKUP(E1002,Vlookup!$A$2:$B$251,2,TRUE)</f>
        <v>20m</v>
      </c>
    </row>
    <row r="1003" spans="1:8" hidden="1" x14ac:dyDescent="0.25">
      <c r="A1003">
        <f t="shared" si="92"/>
        <v>6</v>
      </c>
      <c r="B1003" t="str">
        <f t="shared" si="92"/>
        <v>N</v>
      </c>
      <c r="C1003">
        <v>3</v>
      </c>
      <c r="D1003">
        <v>1</v>
      </c>
      <c r="E1003">
        <v>90</v>
      </c>
      <c r="F1003" t="str">
        <f t="shared" ref="F1003" si="124">F1002</f>
        <v>CALVUL</v>
      </c>
      <c r="G1003">
        <v>50</v>
      </c>
      <c r="H1003" t="str">
        <f>VLOOKUP(E1003,Vlookup!$A$2:$B$251,2,TRUE)</f>
        <v>01m</v>
      </c>
    </row>
    <row r="1004" spans="1:8" x14ac:dyDescent="0.25">
      <c r="A1004">
        <f t="shared" si="92"/>
        <v>6</v>
      </c>
      <c r="B1004" t="str">
        <f t="shared" si="92"/>
        <v>N</v>
      </c>
      <c r="C1004">
        <f t="shared" si="92"/>
        <v>3</v>
      </c>
      <c r="D1004">
        <f t="shared" si="97"/>
        <v>1</v>
      </c>
      <c r="E1004">
        <v>400</v>
      </c>
      <c r="F1004" t="s">
        <v>15</v>
      </c>
      <c r="G1004">
        <v>4</v>
      </c>
      <c r="H1004" t="str">
        <f>VLOOKUP(E1004,Vlookup!$A$2:$B$251,2,TRUE)</f>
        <v>05m</v>
      </c>
    </row>
    <row r="1005" spans="1:8" hidden="1" x14ac:dyDescent="0.25">
      <c r="A1005">
        <f t="shared" si="92"/>
        <v>6</v>
      </c>
      <c r="B1005" t="str">
        <f t="shared" si="92"/>
        <v>N</v>
      </c>
      <c r="C1005">
        <f t="shared" si="92"/>
        <v>3</v>
      </c>
      <c r="D1005">
        <f t="shared" si="97"/>
        <v>1</v>
      </c>
      <c r="E1005">
        <v>470</v>
      </c>
      <c r="F1005" t="s">
        <v>14</v>
      </c>
      <c r="G1005">
        <v>500</v>
      </c>
      <c r="H1005" t="str">
        <f>VLOOKUP(E1005,Vlookup!$A$2:$B$251,2,TRUE)</f>
        <v>05m</v>
      </c>
    </row>
    <row r="1006" spans="1:8" hidden="1" x14ac:dyDescent="0.25">
      <c r="A1006">
        <f t="shared" si="92"/>
        <v>6</v>
      </c>
      <c r="B1006" t="str">
        <f t="shared" si="92"/>
        <v>N</v>
      </c>
      <c r="C1006">
        <f t="shared" si="92"/>
        <v>3</v>
      </c>
      <c r="D1006">
        <f t="shared" si="97"/>
        <v>1</v>
      </c>
      <c r="E1006">
        <v>600</v>
      </c>
      <c r="F1006" t="s">
        <v>14</v>
      </c>
      <c r="G1006">
        <v>500</v>
      </c>
      <c r="H1006" t="str">
        <f>VLOOKUP(E1006,Vlookup!$A$2:$B$251,2,TRUE)</f>
        <v>10m</v>
      </c>
    </row>
    <row r="1007" spans="1:8" hidden="1" x14ac:dyDescent="0.25">
      <c r="A1007">
        <f t="shared" si="92"/>
        <v>6</v>
      </c>
      <c r="B1007" t="str">
        <f t="shared" si="92"/>
        <v>N</v>
      </c>
      <c r="C1007">
        <f t="shared" si="92"/>
        <v>3</v>
      </c>
      <c r="D1007">
        <f t="shared" si="97"/>
        <v>1</v>
      </c>
      <c r="E1007">
        <v>680</v>
      </c>
      <c r="F1007" t="str">
        <f t="shared" ref="F1007" si="125">F1006</f>
        <v>CALVUL</v>
      </c>
      <c r="G1007">
        <v>50</v>
      </c>
      <c r="H1007" t="str">
        <f>VLOOKUP(E1007,Vlookup!$A$2:$B$251,2,TRUE)</f>
        <v>10m</v>
      </c>
    </row>
    <row r="1008" spans="1:8" hidden="1" x14ac:dyDescent="0.25">
      <c r="A1008">
        <f t="shared" si="92"/>
        <v>6</v>
      </c>
      <c r="B1008" t="str">
        <f t="shared" si="92"/>
        <v>N</v>
      </c>
      <c r="C1008">
        <f t="shared" si="92"/>
        <v>3</v>
      </c>
      <c r="D1008">
        <f t="shared" si="97"/>
        <v>1</v>
      </c>
      <c r="E1008">
        <v>740</v>
      </c>
      <c r="F1008" t="str">
        <f t="shared" ref="F1008" si="126">F1007</f>
        <v>CALVUL</v>
      </c>
      <c r="G1008">
        <v>500</v>
      </c>
      <c r="H1008" t="str">
        <f>VLOOKUP(E1008,Vlookup!$A$2:$B$251,2,TRUE)</f>
        <v>10m</v>
      </c>
    </row>
    <row r="1009" spans="1:8" hidden="1" x14ac:dyDescent="0.25">
      <c r="A1009">
        <f t="shared" si="92"/>
        <v>6</v>
      </c>
      <c r="B1009" t="str">
        <f t="shared" si="92"/>
        <v>N</v>
      </c>
      <c r="C1009">
        <f t="shared" si="92"/>
        <v>3</v>
      </c>
      <c r="D1009">
        <f t="shared" si="97"/>
        <v>1</v>
      </c>
      <c r="E1009">
        <v>980</v>
      </c>
      <c r="F1009" t="str">
        <f t="shared" ref="F1009" si="127">F1008</f>
        <v>CALVUL</v>
      </c>
      <c r="G1009">
        <v>50</v>
      </c>
      <c r="H1009" t="str">
        <f>VLOOKUP(E1009,Vlookup!$A$2:$B$251,2,TRUE)</f>
        <v>10m</v>
      </c>
    </row>
    <row r="1010" spans="1:8" hidden="1" x14ac:dyDescent="0.25">
      <c r="A1010">
        <f t="shared" si="92"/>
        <v>6</v>
      </c>
      <c r="B1010" t="str">
        <f t="shared" si="92"/>
        <v>N</v>
      </c>
      <c r="C1010">
        <f t="shared" si="92"/>
        <v>3</v>
      </c>
      <c r="D1010">
        <f t="shared" si="97"/>
        <v>1</v>
      </c>
      <c r="E1010">
        <v>1040</v>
      </c>
      <c r="F1010" t="str">
        <f t="shared" ref="F1010" si="128">F1009</f>
        <v>CALVUL</v>
      </c>
      <c r="G1010">
        <v>200</v>
      </c>
      <c r="H1010" t="str">
        <f>VLOOKUP(E1010,Vlookup!$A$2:$B$251,2,TRUE)</f>
        <v>15m</v>
      </c>
    </row>
    <row r="1011" spans="1:8" hidden="1" x14ac:dyDescent="0.25">
      <c r="A1011">
        <f t="shared" si="92"/>
        <v>6</v>
      </c>
      <c r="B1011" t="str">
        <f t="shared" si="92"/>
        <v>N</v>
      </c>
      <c r="C1011">
        <f t="shared" si="92"/>
        <v>3</v>
      </c>
      <c r="D1011">
        <f t="shared" si="97"/>
        <v>1</v>
      </c>
      <c r="E1011">
        <v>1340</v>
      </c>
      <c r="F1011" t="str">
        <f t="shared" ref="F1011" si="129">F1010</f>
        <v>CALVUL</v>
      </c>
      <c r="G1011">
        <v>500</v>
      </c>
      <c r="H1011" t="str">
        <f>VLOOKUP(E1011,Vlookup!$A$2:$B$251,2,TRUE)</f>
        <v>15m</v>
      </c>
    </row>
    <row r="1012" spans="1:8" hidden="1" x14ac:dyDescent="0.25">
      <c r="A1012">
        <f t="shared" si="92"/>
        <v>6</v>
      </c>
      <c r="B1012" t="str">
        <f t="shared" si="92"/>
        <v>N</v>
      </c>
      <c r="C1012">
        <f t="shared" si="92"/>
        <v>3</v>
      </c>
      <c r="D1012">
        <f t="shared" si="97"/>
        <v>1</v>
      </c>
      <c r="E1012">
        <v>1460</v>
      </c>
      <c r="F1012" t="str">
        <f t="shared" ref="F1012" si="130">F1011</f>
        <v>CALVUL</v>
      </c>
      <c r="G1012">
        <v>200</v>
      </c>
      <c r="H1012" t="str">
        <f>VLOOKUP(E1012,Vlookup!$A$2:$B$251,2,TRUE)</f>
        <v>15m</v>
      </c>
    </row>
    <row r="1013" spans="1:8" hidden="1" x14ac:dyDescent="0.25">
      <c r="A1013">
        <f t="shared" si="92"/>
        <v>6</v>
      </c>
      <c r="B1013" t="str">
        <f t="shared" si="92"/>
        <v>N</v>
      </c>
      <c r="C1013">
        <f t="shared" si="92"/>
        <v>3</v>
      </c>
      <c r="D1013">
        <f t="shared" si="97"/>
        <v>1</v>
      </c>
      <c r="E1013">
        <v>1510</v>
      </c>
      <c r="F1013" t="str">
        <f t="shared" ref="F1013" si="131">F1012</f>
        <v>CALVUL</v>
      </c>
      <c r="G1013">
        <v>500</v>
      </c>
      <c r="H1013" t="str">
        <f>VLOOKUP(E1013,Vlookup!$A$2:$B$251,2,TRUE)</f>
        <v>20m</v>
      </c>
    </row>
    <row r="1014" spans="1:8" hidden="1" x14ac:dyDescent="0.25">
      <c r="A1014">
        <f t="shared" si="92"/>
        <v>6</v>
      </c>
      <c r="B1014" t="str">
        <f t="shared" si="92"/>
        <v>N</v>
      </c>
      <c r="C1014">
        <f t="shared" si="92"/>
        <v>3</v>
      </c>
      <c r="D1014">
        <f t="shared" si="97"/>
        <v>1</v>
      </c>
      <c r="E1014">
        <v>1660</v>
      </c>
      <c r="F1014" t="str">
        <f t="shared" ref="F1014" si="132">F1013</f>
        <v>CALVUL</v>
      </c>
      <c r="G1014">
        <v>200</v>
      </c>
      <c r="H1014" t="str">
        <f>VLOOKUP(E1014,Vlookup!$A$2:$B$251,2,TRUE)</f>
        <v>20m</v>
      </c>
    </row>
    <row r="1015" spans="1:8" hidden="1" x14ac:dyDescent="0.25">
      <c r="A1015">
        <f t="shared" si="92"/>
        <v>6</v>
      </c>
      <c r="B1015" t="str">
        <f t="shared" si="92"/>
        <v>N</v>
      </c>
      <c r="C1015">
        <f t="shared" si="92"/>
        <v>3</v>
      </c>
      <c r="D1015">
        <f t="shared" si="97"/>
        <v>1</v>
      </c>
      <c r="E1015">
        <v>1780</v>
      </c>
      <c r="F1015" t="str">
        <f t="shared" ref="F1015" si="133">F1014</f>
        <v>CALVUL</v>
      </c>
      <c r="G1015">
        <v>500</v>
      </c>
      <c r="H1015" t="str">
        <f>VLOOKUP(E1015,Vlookup!$A$2:$B$251,2,TRUE)</f>
        <v>20m</v>
      </c>
    </row>
    <row r="1016" spans="1:8" hidden="1" x14ac:dyDescent="0.25">
      <c r="A1016">
        <f t="shared" si="92"/>
        <v>6</v>
      </c>
      <c r="B1016" t="str">
        <f t="shared" si="92"/>
        <v>N</v>
      </c>
      <c r="C1016">
        <f t="shared" si="92"/>
        <v>3</v>
      </c>
      <c r="D1016">
        <f t="shared" si="97"/>
        <v>1</v>
      </c>
      <c r="E1016">
        <v>1970</v>
      </c>
      <c r="F1016" t="str">
        <f t="shared" ref="F1016" si="134">F1015</f>
        <v>CALVUL</v>
      </c>
      <c r="G1016">
        <v>200</v>
      </c>
      <c r="H1016" t="str">
        <f>VLOOKUP(E1016,Vlookup!$A$2:$B$251,2,TRUE)</f>
        <v>20m</v>
      </c>
    </row>
    <row r="1017" spans="1:8" hidden="1" x14ac:dyDescent="0.25">
      <c r="A1017">
        <f t="shared" si="92"/>
        <v>6</v>
      </c>
      <c r="B1017" t="str">
        <f t="shared" si="92"/>
        <v>N</v>
      </c>
      <c r="C1017">
        <f t="shared" si="92"/>
        <v>3</v>
      </c>
      <c r="D1017">
        <f t="shared" si="97"/>
        <v>1</v>
      </c>
      <c r="E1017">
        <v>2030</v>
      </c>
      <c r="F1017" t="str">
        <f t="shared" ref="F1017" si="135">F1016</f>
        <v>CALVUL</v>
      </c>
      <c r="G1017">
        <v>500</v>
      </c>
      <c r="H1017" t="str">
        <f>VLOOKUP(E1017,Vlookup!$A$2:$B$251,2,TRUE)</f>
        <v>25m</v>
      </c>
    </row>
    <row r="1018" spans="1:8" hidden="1" x14ac:dyDescent="0.25">
      <c r="A1018">
        <f t="shared" si="92"/>
        <v>6</v>
      </c>
      <c r="B1018" t="str">
        <f t="shared" si="92"/>
        <v>N</v>
      </c>
      <c r="C1018">
        <f t="shared" si="92"/>
        <v>3</v>
      </c>
      <c r="D1018">
        <f t="shared" si="97"/>
        <v>1</v>
      </c>
      <c r="E1018">
        <v>2250</v>
      </c>
      <c r="F1018" t="str">
        <f t="shared" ref="F1018" si="136">F1017</f>
        <v>CALVUL</v>
      </c>
      <c r="G1018">
        <v>100</v>
      </c>
      <c r="H1018" t="str">
        <f>VLOOKUP(E1018,Vlookup!$A$2:$B$251,2,TRUE)</f>
        <v>25m</v>
      </c>
    </row>
    <row r="1019" spans="1:8" hidden="1" x14ac:dyDescent="0.25">
      <c r="A1019">
        <f t="shared" si="92"/>
        <v>6</v>
      </c>
      <c r="B1019" t="str">
        <f t="shared" si="92"/>
        <v>N</v>
      </c>
      <c r="C1019">
        <f t="shared" si="92"/>
        <v>3</v>
      </c>
      <c r="D1019">
        <f t="shared" si="97"/>
        <v>1</v>
      </c>
      <c r="E1019">
        <v>2320</v>
      </c>
      <c r="F1019" t="str">
        <f t="shared" ref="F1019" si="137">F1018</f>
        <v>CALVUL</v>
      </c>
      <c r="G1019">
        <v>50</v>
      </c>
      <c r="H1019" t="str">
        <f>VLOOKUP(E1019,Vlookup!$A$2:$B$251,2,TRUE)</f>
        <v>25m</v>
      </c>
    </row>
    <row r="1020" spans="1:8" hidden="1" x14ac:dyDescent="0.25">
      <c r="A1020">
        <f t="shared" si="92"/>
        <v>6</v>
      </c>
      <c r="B1020" t="str">
        <f t="shared" si="92"/>
        <v>N</v>
      </c>
      <c r="C1020">
        <f t="shared" si="92"/>
        <v>3</v>
      </c>
      <c r="D1020">
        <f t="shared" si="97"/>
        <v>1</v>
      </c>
      <c r="E1020">
        <v>2410</v>
      </c>
      <c r="F1020" t="str">
        <f t="shared" ref="F1020" si="138">F1019</f>
        <v>CALVUL</v>
      </c>
      <c r="G1020">
        <v>50</v>
      </c>
      <c r="H1020" t="str">
        <f>VLOOKUP(E1020,Vlookup!$A$2:$B$251,2,TRUE)</f>
        <v>25m</v>
      </c>
    </row>
    <row r="1021" spans="1:8" hidden="1" x14ac:dyDescent="0.25">
      <c r="A1021">
        <f t="shared" si="92"/>
        <v>6</v>
      </c>
      <c r="B1021" t="str">
        <f t="shared" si="92"/>
        <v>N</v>
      </c>
      <c r="C1021">
        <f t="shared" si="92"/>
        <v>3</v>
      </c>
      <c r="D1021">
        <v>2</v>
      </c>
      <c r="E1021">
        <v>100</v>
      </c>
      <c r="F1021" t="str">
        <f t="shared" ref="F1021" si="139">F1020</f>
        <v>CALVUL</v>
      </c>
      <c r="G1021">
        <v>20</v>
      </c>
      <c r="H1021" t="str">
        <f>VLOOKUP(E1021,Vlookup!$A$2:$B$251,2,TRUE)</f>
        <v>05m</v>
      </c>
    </row>
    <row r="1022" spans="1:8" x14ac:dyDescent="0.25">
      <c r="A1022">
        <f t="shared" si="92"/>
        <v>6</v>
      </c>
      <c r="B1022" t="str">
        <f t="shared" si="92"/>
        <v>N</v>
      </c>
      <c r="C1022">
        <f t="shared" si="92"/>
        <v>3</v>
      </c>
      <c r="D1022">
        <f t="shared" si="97"/>
        <v>2</v>
      </c>
      <c r="E1022">
        <v>170</v>
      </c>
      <c r="F1022" t="s">
        <v>15</v>
      </c>
      <c r="G1022">
        <v>3</v>
      </c>
      <c r="H1022" t="str">
        <f>VLOOKUP(E1022,Vlookup!$A$2:$B$251,2,TRUE)</f>
        <v>05m</v>
      </c>
    </row>
    <row r="1023" spans="1:8" hidden="1" x14ac:dyDescent="0.25">
      <c r="A1023">
        <f t="shared" si="92"/>
        <v>6</v>
      </c>
      <c r="B1023" t="str">
        <f t="shared" si="92"/>
        <v>N</v>
      </c>
      <c r="C1023">
        <f t="shared" si="92"/>
        <v>3</v>
      </c>
      <c r="D1023">
        <f t="shared" si="97"/>
        <v>2</v>
      </c>
      <c r="E1023">
        <v>220</v>
      </c>
      <c r="F1023" t="s">
        <v>14</v>
      </c>
      <c r="G1023">
        <v>200</v>
      </c>
      <c r="H1023" t="str">
        <f>VLOOKUP(E1023,Vlookup!$A$2:$B$251,2,TRUE)</f>
        <v>05m</v>
      </c>
    </row>
    <row r="1024" spans="1:8" hidden="1" x14ac:dyDescent="0.25">
      <c r="A1024">
        <f t="shared" si="92"/>
        <v>6</v>
      </c>
      <c r="B1024" t="str">
        <f t="shared" si="92"/>
        <v>N</v>
      </c>
      <c r="C1024">
        <f t="shared" si="92"/>
        <v>3</v>
      </c>
      <c r="D1024">
        <f t="shared" si="97"/>
        <v>2</v>
      </c>
      <c r="E1024">
        <v>310</v>
      </c>
      <c r="F1024" t="s">
        <v>14</v>
      </c>
      <c r="G1024">
        <v>100</v>
      </c>
      <c r="H1024" t="str">
        <f>VLOOKUP(E1024,Vlookup!$A$2:$B$251,2,TRUE)</f>
        <v>05m</v>
      </c>
    </row>
    <row r="1025" spans="1:8" hidden="1" x14ac:dyDescent="0.25">
      <c r="A1025">
        <f t="shared" si="92"/>
        <v>6</v>
      </c>
      <c r="B1025" t="str">
        <f t="shared" si="92"/>
        <v>N</v>
      </c>
      <c r="C1025">
        <f t="shared" si="92"/>
        <v>3</v>
      </c>
      <c r="D1025">
        <f t="shared" si="97"/>
        <v>2</v>
      </c>
      <c r="E1025">
        <v>390</v>
      </c>
      <c r="F1025" t="str">
        <f t="shared" ref="F1025" si="140">F1024</f>
        <v>CALVUL</v>
      </c>
      <c r="G1025">
        <v>500</v>
      </c>
      <c r="H1025" t="str">
        <f>VLOOKUP(E1025,Vlookup!$A$2:$B$251,2,TRUE)</f>
        <v>05m</v>
      </c>
    </row>
    <row r="1026" spans="1:8" x14ac:dyDescent="0.25">
      <c r="A1026">
        <f t="shared" ref="A1026:C1089" si="141">A1025</f>
        <v>6</v>
      </c>
      <c r="B1026" t="str">
        <f t="shared" si="141"/>
        <v>N</v>
      </c>
      <c r="C1026">
        <f t="shared" si="141"/>
        <v>3</v>
      </c>
      <c r="D1026">
        <f t="shared" si="97"/>
        <v>2</v>
      </c>
      <c r="E1026">
        <v>430</v>
      </c>
      <c r="F1026" t="s">
        <v>15</v>
      </c>
      <c r="G1026">
        <v>10</v>
      </c>
      <c r="H1026" t="str">
        <f>VLOOKUP(E1026,Vlookup!$A$2:$B$251,2,TRUE)</f>
        <v>05m</v>
      </c>
    </row>
    <row r="1027" spans="1:8" hidden="1" x14ac:dyDescent="0.25">
      <c r="A1027">
        <f t="shared" si="141"/>
        <v>6</v>
      </c>
      <c r="B1027" t="str">
        <f t="shared" si="141"/>
        <v>N</v>
      </c>
      <c r="C1027">
        <f t="shared" si="141"/>
        <v>3</v>
      </c>
      <c r="D1027">
        <f t="shared" si="97"/>
        <v>2</v>
      </c>
      <c r="E1027">
        <v>470</v>
      </c>
      <c r="F1027" t="s">
        <v>14</v>
      </c>
      <c r="G1027">
        <v>200</v>
      </c>
      <c r="H1027" t="str">
        <f>VLOOKUP(E1027,Vlookup!$A$2:$B$251,2,TRUE)</f>
        <v>05m</v>
      </c>
    </row>
    <row r="1028" spans="1:8" x14ac:dyDescent="0.25">
      <c r="A1028">
        <f t="shared" si="141"/>
        <v>6</v>
      </c>
      <c r="B1028" t="str">
        <f t="shared" si="141"/>
        <v>N</v>
      </c>
      <c r="C1028">
        <f t="shared" si="141"/>
        <v>3</v>
      </c>
      <c r="D1028">
        <f t="shared" si="97"/>
        <v>2</v>
      </c>
      <c r="E1028">
        <v>570</v>
      </c>
      <c r="F1028" t="s">
        <v>15</v>
      </c>
      <c r="G1028">
        <v>2</v>
      </c>
      <c r="H1028" t="str">
        <f>VLOOKUP(E1028,Vlookup!$A$2:$B$251,2,TRUE)</f>
        <v>10m</v>
      </c>
    </row>
    <row r="1029" spans="1:8" hidden="1" x14ac:dyDescent="0.25">
      <c r="A1029">
        <f t="shared" si="141"/>
        <v>6</v>
      </c>
      <c r="B1029" t="str">
        <f t="shared" si="141"/>
        <v>N</v>
      </c>
      <c r="C1029">
        <f t="shared" si="141"/>
        <v>3</v>
      </c>
      <c r="D1029">
        <f t="shared" si="97"/>
        <v>2</v>
      </c>
      <c r="E1029">
        <v>670</v>
      </c>
      <c r="F1029" t="s">
        <v>14</v>
      </c>
      <c r="G1029">
        <v>200</v>
      </c>
      <c r="H1029" t="str">
        <f>VLOOKUP(E1029,Vlookup!$A$2:$B$251,2,TRUE)</f>
        <v>10m</v>
      </c>
    </row>
    <row r="1030" spans="1:8" hidden="1" x14ac:dyDescent="0.25">
      <c r="A1030">
        <f t="shared" si="141"/>
        <v>6</v>
      </c>
      <c r="B1030" t="str">
        <f t="shared" si="141"/>
        <v>N</v>
      </c>
      <c r="C1030">
        <f t="shared" si="141"/>
        <v>3</v>
      </c>
      <c r="D1030">
        <f t="shared" si="97"/>
        <v>2</v>
      </c>
      <c r="E1030">
        <v>780</v>
      </c>
      <c r="F1030" t="str">
        <f t="shared" ref="F1030" si="142">F1029</f>
        <v>CALVUL</v>
      </c>
      <c r="G1030">
        <v>1000</v>
      </c>
      <c r="H1030" t="str">
        <f>VLOOKUP(E1030,Vlookup!$A$2:$B$251,2,TRUE)</f>
        <v>10m</v>
      </c>
    </row>
    <row r="1031" spans="1:8" hidden="1" x14ac:dyDescent="0.25">
      <c r="A1031">
        <f t="shared" si="141"/>
        <v>6</v>
      </c>
      <c r="B1031" t="str">
        <f t="shared" si="141"/>
        <v>N</v>
      </c>
      <c r="C1031">
        <f t="shared" si="141"/>
        <v>3</v>
      </c>
      <c r="D1031">
        <f t="shared" si="97"/>
        <v>2</v>
      </c>
      <c r="E1031">
        <v>1080</v>
      </c>
      <c r="F1031" t="str">
        <f t="shared" ref="F1031" si="143">F1030</f>
        <v>CALVUL</v>
      </c>
      <c r="G1031">
        <v>200</v>
      </c>
      <c r="H1031" t="str">
        <f>VLOOKUP(E1031,Vlookup!$A$2:$B$251,2,TRUE)</f>
        <v>15m</v>
      </c>
    </row>
    <row r="1032" spans="1:8" x14ac:dyDescent="0.25">
      <c r="A1032">
        <f t="shared" si="141"/>
        <v>6</v>
      </c>
      <c r="B1032" t="str">
        <f t="shared" si="141"/>
        <v>N</v>
      </c>
      <c r="C1032">
        <f t="shared" si="141"/>
        <v>3</v>
      </c>
      <c r="D1032">
        <f t="shared" ref="D1032:D1095" si="144">D1031</f>
        <v>2</v>
      </c>
      <c r="E1032">
        <v>1210</v>
      </c>
      <c r="F1032" t="s">
        <v>15</v>
      </c>
      <c r="G1032">
        <v>2</v>
      </c>
      <c r="H1032" t="str">
        <f>VLOOKUP(E1032,Vlookup!$A$2:$B$251,2,TRUE)</f>
        <v>15m</v>
      </c>
    </row>
    <row r="1033" spans="1:8" hidden="1" x14ac:dyDescent="0.25">
      <c r="A1033">
        <f t="shared" si="141"/>
        <v>6</v>
      </c>
      <c r="B1033" t="str">
        <f t="shared" si="141"/>
        <v>N</v>
      </c>
      <c r="C1033">
        <f t="shared" si="141"/>
        <v>3</v>
      </c>
      <c r="D1033">
        <f t="shared" si="144"/>
        <v>2</v>
      </c>
      <c r="E1033">
        <v>1390</v>
      </c>
      <c r="F1033" t="s">
        <v>14</v>
      </c>
      <c r="G1033">
        <v>1000</v>
      </c>
      <c r="H1033" t="str">
        <f>VLOOKUP(E1033,Vlookup!$A$2:$B$251,2,TRUE)</f>
        <v>15m</v>
      </c>
    </row>
    <row r="1034" spans="1:8" x14ac:dyDescent="0.25">
      <c r="A1034">
        <f t="shared" si="141"/>
        <v>6</v>
      </c>
      <c r="B1034" t="str">
        <f t="shared" si="141"/>
        <v>N</v>
      </c>
      <c r="C1034">
        <f t="shared" si="141"/>
        <v>3</v>
      </c>
      <c r="D1034">
        <f t="shared" si="144"/>
        <v>2</v>
      </c>
      <c r="E1034">
        <v>1540</v>
      </c>
      <c r="F1034" t="s">
        <v>15</v>
      </c>
      <c r="G1034">
        <v>1</v>
      </c>
      <c r="H1034" t="str">
        <f>VLOOKUP(E1034,Vlookup!$A$2:$B$251,2,TRUE)</f>
        <v>20m</v>
      </c>
    </row>
    <row r="1035" spans="1:8" hidden="1" x14ac:dyDescent="0.25">
      <c r="A1035">
        <f t="shared" si="141"/>
        <v>6</v>
      </c>
      <c r="B1035" t="str">
        <f t="shared" si="141"/>
        <v>N</v>
      </c>
      <c r="C1035">
        <f t="shared" si="141"/>
        <v>3</v>
      </c>
      <c r="D1035">
        <f t="shared" si="144"/>
        <v>2</v>
      </c>
      <c r="E1035">
        <v>1660</v>
      </c>
      <c r="F1035" t="s">
        <v>14</v>
      </c>
      <c r="G1035">
        <v>100</v>
      </c>
      <c r="H1035" t="str">
        <f>VLOOKUP(E1035,Vlookup!$A$2:$B$251,2,TRUE)</f>
        <v>20m</v>
      </c>
    </row>
    <row r="1036" spans="1:8" hidden="1" x14ac:dyDescent="0.25">
      <c r="A1036">
        <f t="shared" si="141"/>
        <v>6</v>
      </c>
      <c r="B1036" t="str">
        <f t="shared" si="141"/>
        <v>N</v>
      </c>
      <c r="C1036">
        <f t="shared" si="141"/>
        <v>3</v>
      </c>
      <c r="D1036">
        <f t="shared" si="144"/>
        <v>2</v>
      </c>
      <c r="E1036">
        <v>1720</v>
      </c>
      <c r="F1036" t="s">
        <v>13</v>
      </c>
      <c r="G1036">
        <v>1</v>
      </c>
      <c r="H1036" t="str">
        <f>VLOOKUP(E1036,Vlookup!$A$2:$B$251,2,TRUE)</f>
        <v>20m</v>
      </c>
    </row>
    <row r="1037" spans="1:8" hidden="1" x14ac:dyDescent="0.25">
      <c r="A1037">
        <f t="shared" si="141"/>
        <v>6</v>
      </c>
      <c r="B1037" t="str">
        <f t="shared" si="141"/>
        <v>N</v>
      </c>
      <c r="C1037">
        <f t="shared" si="141"/>
        <v>3</v>
      </c>
      <c r="D1037">
        <f t="shared" si="144"/>
        <v>2</v>
      </c>
      <c r="E1037">
        <v>1740</v>
      </c>
      <c r="F1037" t="s">
        <v>14</v>
      </c>
      <c r="G1037">
        <v>500</v>
      </c>
      <c r="H1037" t="str">
        <f>VLOOKUP(E1037,Vlookup!$A$2:$B$251,2,TRUE)</f>
        <v>20m</v>
      </c>
    </row>
    <row r="1038" spans="1:8" hidden="1" x14ac:dyDescent="0.25">
      <c r="A1038">
        <f t="shared" si="141"/>
        <v>6</v>
      </c>
      <c r="B1038" t="str">
        <f t="shared" si="141"/>
        <v>N</v>
      </c>
      <c r="C1038">
        <f t="shared" si="141"/>
        <v>3</v>
      </c>
      <c r="D1038">
        <f t="shared" si="144"/>
        <v>2</v>
      </c>
      <c r="E1038">
        <v>1770</v>
      </c>
      <c r="F1038" t="str">
        <f t="shared" ref="F1038" si="145">F1037</f>
        <v>CALVUL</v>
      </c>
      <c r="G1038">
        <v>1000</v>
      </c>
      <c r="H1038" t="str">
        <f>VLOOKUP(E1038,Vlookup!$A$2:$B$251,2,TRUE)</f>
        <v>20m</v>
      </c>
    </row>
    <row r="1039" spans="1:8" hidden="1" x14ac:dyDescent="0.25">
      <c r="A1039">
        <f t="shared" si="141"/>
        <v>6</v>
      </c>
      <c r="B1039" t="str">
        <f t="shared" si="141"/>
        <v>N</v>
      </c>
      <c r="C1039">
        <f t="shared" si="141"/>
        <v>3</v>
      </c>
      <c r="D1039">
        <f t="shared" si="144"/>
        <v>2</v>
      </c>
      <c r="E1039">
        <v>1970</v>
      </c>
      <c r="F1039" t="str">
        <f t="shared" ref="F1039" si="146">F1038</f>
        <v>CALVUL</v>
      </c>
      <c r="G1039">
        <v>1000</v>
      </c>
      <c r="H1039" t="str">
        <f>VLOOKUP(E1039,Vlookup!$A$2:$B$251,2,TRUE)</f>
        <v>20m</v>
      </c>
    </row>
    <row r="1040" spans="1:8" hidden="1" x14ac:dyDescent="0.25">
      <c r="A1040">
        <f t="shared" si="141"/>
        <v>6</v>
      </c>
      <c r="B1040" t="str">
        <f t="shared" si="141"/>
        <v>N</v>
      </c>
      <c r="C1040">
        <f t="shared" si="141"/>
        <v>3</v>
      </c>
      <c r="D1040">
        <f t="shared" si="144"/>
        <v>2</v>
      </c>
      <c r="E1040">
        <v>2110</v>
      </c>
      <c r="F1040" t="str">
        <f t="shared" ref="F1040" si="147">F1039</f>
        <v>CALVUL</v>
      </c>
      <c r="G1040">
        <v>200</v>
      </c>
      <c r="H1040" t="str">
        <f>VLOOKUP(E1040,Vlookup!$A$2:$B$251,2,TRUE)</f>
        <v>25m</v>
      </c>
    </row>
    <row r="1041" spans="1:8" hidden="1" x14ac:dyDescent="0.25">
      <c r="A1041">
        <f t="shared" si="141"/>
        <v>6</v>
      </c>
      <c r="B1041" t="str">
        <f t="shared" si="141"/>
        <v>N</v>
      </c>
      <c r="C1041">
        <f t="shared" si="141"/>
        <v>3</v>
      </c>
      <c r="D1041">
        <f t="shared" si="144"/>
        <v>2</v>
      </c>
      <c r="E1041">
        <v>2180</v>
      </c>
      <c r="F1041" t="str">
        <f t="shared" ref="F1041" si="148">F1040</f>
        <v>CALVUL</v>
      </c>
      <c r="G1041">
        <v>200</v>
      </c>
      <c r="H1041" t="str">
        <f>VLOOKUP(E1041,Vlookup!$A$2:$B$251,2,TRUE)</f>
        <v>25m</v>
      </c>
    </row>
    <row r="1042" spans="1:8" hidden="1" x14ac:dyDescent="0.25">
      <c r="A1042">
        <f t="shared" si="141"/>
        <v>6</v>
      </c>
      <c r="B1042" t="str">
        <f t="shared" si="141"/>
        <v>N</v>
      </c>
      <c r="C1042">
        <f t="shared" si="141"/>
        <v>3</v>
      </c>
      <c r="D1042">
        <f t="shared" si="144"/>
        <v>2</v>
      </c>
      <c r="E1042">
        <v>2310</v>
      </c>
      <c r="F1042" t="str">
        <f t="shared" ref="F1042" si="149">F1041</f>
        <v>CALVUL</v>
      </c>
      <c r="G1042">
        <v>500</v>
      </c>
      <c r="H1042" t="str">
        <f>VLOOKUP(E1042,Vlookup!$A$2:$B$251,2,TRUE)</f>
        <v>25m</v>
      </c>
    </row>
    <row r="1043" spans="1:8" hidden="1" x14ac:dyDescent="0.25">
      <c r="A1043">
        <f t="shared" si="141"/>
        <v>6</v>
      </c>
      <c r="B1043" t="str">
        <f t="shared" si="141"/>
        <v>N</v>
      </c>
      <c r="C1043">
        <f t="shared" si="141"/>
        <v>3</v>
      </c>
      <c r="D1043">
        <v>3</v>
      </c>
      <c r="E1043">
        <v>110</v>
      </c>
      <c r="F1043" t="str">
        <f t="shared" ref="F1043" si="150">F1042</f>
        <v>CALVUL</v>
      </c>
      <c r="G1043">
        <v>1000</v>
      </c>
      <c r="H1043" t="str">
        <f>VLOOKUP(E1043,Vlookup!$A$2:$B$251,2,TRUE)</f>
        <v>05m</v>
      </c>
    </row>
    <row r="1044" spans="1:8" hidden="1" x14ac:dyDescent="0.25">
      <c r="A1044">
        <f t="shared" si="141"/>
        <v>6</v>
      </c>
      <c r="B1044" t="str">
        <f t="shared" si="141"/>
        <v>N</v>
      </c>
      <c r="C1044">
        <f t="shared" si="141"/>
        <v>3</v>
      </c>
      <c r="D1044">
        <f t="shared" si="144"/>
        <v>3</v>
      </c>
      <c r="E1044">
        <v>220</v>
      </c>
      <c r="F1044" t="str">
        <f t="shared" ref="F1044" si="151">F1043</f>
        <v>CALVUL</v>
      </c>
      <c r="G1044">
        <v>200</v>
      </c>
      <c r="H1044" t="str">
        <f>VLOOKUP(E1044,Vlookup!$A$2:$B$251,2,TRUE)</f>
        <v>05m</v>
      </c>
    </row>
    <row r="1045" spans="1:8" hidden="1" x14ac:dyDescent="0.25">
      <c r="A1045">
        <f t="shared" si="141"/>
        <v>6</v>
      </c>
      <c r="B1045" t="str">
        <f t="shared" si="141"/>
        <v>N</v>
      </c>
      <c r="C1045">
        <f t="shared" si="141"/>
        <v>3</v>
      </c>
      <c r="D1045">
        <f t="shared" si="144"/>
        <v>3</v>
      </c>
      <c r="E1045">
        <v>280</v>
      </c>
      <c r="F1045" t="str">
        <f t="shared" ref="F1045" si="152">F1044</f>
        <v>CALVUL</v>
      </c>
      <c r="G1045">
        <v>50</v>
      </c>
      <c r="H1045" t="str">
        <f>VLOOKUP(E1045,Vlookup!$A$2:$B$251,2,TRUE)</f>
        <v>05m</v>
      </c>
    </row>
    <row r="1046" spans="1:8" hidden="1" x14ac:dyDescent="0.25">
      <c r="A1046">
        <f t="shared" si="141"/>
        <v>6</v>
      </c>
      <c r="B1046" t="str">
        <f t="shared" si="141"/>
        <v>N</v>
      </c>
      <c r="C1046">
        <f t="shared" si="141"/>
        <v>3</v>
      </c>
      <c r="D1046">
        <f t="shared" si="144"/>
        <v>3</v>
      </c>
      <c r="E1046">
        <v>290</v>
      </c>
      <c r="F1046" t="str">
        <f t="shared" ref="F1046" si="153">F1045</f>
        <v>CALVUL</v>
      </c>
      <c r="G1046">
        <v>50</v>
      </c>
      <c r="H1046" t="str">
        <f>VLOOKUP(E1046,Vlookup!$A$2:$B$251,2,TRUE)</f>
        <v>05m</v>
      </c>
    </row>
    <row r="1047" spans="1:8" hidden="1" x14ac:dyDescent="0.25">
      <c r="A1047">
        <f t="shared" si="141"/>
        <v>6</v>
      </c>
      <c r="B1047" t="str">
        <f t="shared" si="141"/>
        <v>N</v>
      </c>
      <c r="C1047">
        <f t="shared" si="141"/>
        <v>3</v>
      </c>
      <c r="D1047">
        <f t="shared" si="144"/>
        <v>3</v>
      </c>
      <c r="E1047">
        <v>370</v>
      </c>
      <c r="F1047" t="str">
        <f t="shared" ref="F1047" si="154">F1046</f>
        <v>CALVUL</v>
      </c>
      <c r="G1047">
        <v>200</v>
      </c>
      <c r="H1047" t="str">
        <f>VLOOKUP(E1047,Vlookup!$A$2:$B$251,2,TRUE)</f>
        <v>05m</v>
      </c>
    </row>
    <row r="1048" spans="1:8" x14ac:dyDescent="0.25">
      <c r="A1048">
        <f t="shared" si="141"/>
        <v>6</v>
      </c>
      <c r="B1048" t="str">
        <f t="shared" si="141"/>
        <v>N</v>
      </c>
      <c r="C1048">
        <f t="shared" si="141"/>
        <v>3</v>
      </c>
      <c r="D1048">
        <f t="shared" si="144"/>
        <v>3</v>
      </c>
      <c r="E1048">
        <v>430</v>
      </c>
      <c r="F1048" t="s">
        <v>15</v>
      </c>
      <c r="G1048">
        <v>20</v>
      </c>
      <c r="H1048" t="str">
        <f>VLOOKUP(E1048,Vlookup!$A$2:$B$251,2,TRUE)</f>
        <v>05m</v>
      </c>
    </row>
    <row r="1049" spans="1:8" hidden="1" x14ac:dyDescent="0.25">
      <c r="A1049">
        <f t="shared" si="141"/>
        <v>6</v>
      </c>
      <c r="B1049" t="str">
        <f t="shared" si="141"/>
        <v>N</v>
      </c>
      <c r="C1049">
        <f t="shared" si="141"/>
        <v>3</v>
      </c>
      <c r="D1049">
        <f t="shared" si="144"/>
        <v>3</v>
      </c>
      <c r="E1049">
        <v>680</v>
      </c>
      <c r="F1049" t="s">
        <v>14</v>
      </c>
      <c r="G1049">
        <v>200</v>
      </c>
      <c r="H1049" t="str">
        <f>VLOOKUP(E1049,Vlookup!$A$2:$B$251,2,TRUE)</f>
        <v>10m</v>
      </c>
    </row>
    <row r="1050" spans="1:8" x14ac:dyDescent="0.25">
      <c r="A1050">
        <f t="shared" si="141"/>
        <v>6</v>
      </c>
      <c r="B1050" t="str">
        <f t="shared" si="141"/>
        <v>N</v>
      </c>
      <c r="C1050">
        <f t="shared" si="141"/>
        <v>3</v>
      </c>
      <c r="D1050">
        <f t="shared" si="144"/>
        <v>3</v>
      </c>
      <c r="E1050">
        <v>850</v>
      </c>
      <c r="F1050" t="s">
        <v>15</v>
      </c>
      <c r="G1050">
        <v>4</v>
      </c>
      <c r="H1050" t="str">
        <f>VLOOKUP(E1050,Vlookup!$A$2:$B$251,2,TRUE)</f>
        <v>10m</v>
      </c>
    </row>
    <row r="1051" spans="1:8" hidden="1" x14ac:dyDescent="0.25">
      <c r="A1051">
        <f t="shared" si="141"/>
        <v>6</v>
      </c>
      <c r="B1051" t="str">
        <f t="shared" si="141"/>
        <v>N</v>
      </c>
      <c r="C1051">
        <f t="shared" si="141"/>
        <v>3</v>
      </c>
      <c r="D1051">
        <f t="shared" si="144"/>
        <v>3</v>
      </c>
      <c r="E1051">
        <v>890</v>
      </c>
      <c r="F1051" t="s">
        <v>14</v>
      </c>
      <c r="G1051">
        <v>500</v>
      </c>
      <c r="H1051" t="str">
        <f>VLOOKUP(E1051,Vlookup!$A$2:$B$251,2,TRUE)</f>
        <v>10m</v>
      </c>
    </row>
    <row r="1052" spans="1:8" x14ac:dyDescent="0.25">
      <c r="A1052">
        <f t="shared" si="141"/>
        <v>6</v>
      </c>
      <c r="B1052" t="str">
        <f t="shared" si="141"/>
        <v>N</v>
      </c>
      <c r="C1052">
        <f t="shared" si="141"/>
        <v>3</v>
      </c>
      <c r="D1052">
        <f t="shared" si="144"/>
        <v>3</v>
      </c>
      <c r="E1052">
        <v>1040</v>
      </c>
      <c r="F1052" t="s">
        <v>15</v>
      </c>
      <c r="G1052">
        <v>2</v>
      </c>
      <c r="H1052" t="str">
        <f>VLOOKUP(E1052,Vlookup!$A$2:$B$251,2,TRUE)</f>
        <v>15m</v>
      </c>
    </row>
    <row r="1053" spans="1:8" hidden="1" x14ac:dyDescent="0.25">
      <c r="A1053">
        <f t="shared" si="141"/>
        <v>6</v>
      </c>
      <c r="B1053" t="str">
        <f t="shared" si="141"/>
        <v>N</v>
      </c>
      <c r="C1053">
        <f t="shared" si="141"/>
        <v>3</v>
      </c>
      <c r="D1053">
        <f t="shared" si="144"/>
        <v>3</v>
      </c>
      <c r="E1053">
        <v>1270</v>
      </c>
      <c r="F1053" t="s">
        <v>14</v>
      </c>
      <c r="G1053">
        <v>1000</v>
      </c>
      <c r="H1053" t="str">
        <f>VLOOKUP(E1053,Vlookup!$A$2:$B$251,2,TRUE)</f>
        <v>15m</v>
      </c>
    </row>
    <row r="1054" spans="1:8" x14ac:dyDescent="0.25">
      <c r="A1054">
        <f t="shared" si="141"/>
        <v>6</v>
      </c>
      <c r="B1054" t="str">
        <f t="shared" si="141"/>
        <v>N</v>
      </c>
      <c r="C1054">
        <f t="shared" si="141"/>
        <v>3</v>
      </c>
      <c r="D1054">
        <f t="shared" si="144"/>
        <v>3</v>
      </c>
      <c r="E1054">
        <v>1520</v>
      </c>
      <c r="F1054" t="s">
        <v>15</v>
      </c>
      <c r="G1054">
        <v>20</v>
      </c>
      <c r="H1054" t="str">
        <f>VLOOKUP(E1054,Vlookup!$A$2:$B$251,2,TRUE)</f>
        <v>20m</v>
      </c>
    </row>
    <row r="1055" spans="1:8" hidden="1" x14ac:dyDescent="0.25">
      <c r="A1055">
        <f t="shared" si="141"/>
        <v>6</v>
      </c>
      <c r="B1055" t="str">
        <f t="shared" si="141"/>
        <v>N</v>
      </c>
      <c r="C1055">
        <f t="shared" si="141"/>
        <v>3</v>
      </c>
      <c r="D1055">
        <f t="shared" si="144"/>
        <v>3</v>
      </c>
      <c r="E1055">
        <v>1700</v>
      </c>
      <c r="F1055" t="s">
        <v>14</v>
      </c>
      <c r="G1055">
        <v>50</v>
      </c>
      <c r="H1055" t="str">
        <f>VLOOKUP(E1055,Vlookup!$A$2:$B$251,2,TRUE)</f>
        <v>20m</v>
      </c>
    </row>
    <row r="1056" spans="1:8" hidden="1" x14ac:dyDescent="0.25">
      <c r="A1056">
        <f t="shared" si="141"/>
        <v>6</v>
      </c>
      <c r="B1056" t="str">
        <f t="shared" si="141"/>
        <v>N</v>
      </c>
      <c r="C1056">
        <f t="shared" si="141"/>
        <v>3</v>
      </c>
      <c r="D1056">
        <f t="shared" si="144"/>
        <v>3</v>
      </c>
      <c r="E1056">
        <v>1890</v>
      </c>
      <c r="F1056" t="str">
        <f t="shared" ref="F1056" si="155">F1055</f>
        <v>CALVUL</v>
      </c>
      <c r="G1056">
        <v>50</v>
      </c>
      <c r="H1056" t="str">
        <f>VLOOKUP(E1056,Vlookup!$A$2:$B$251,2,TRUE)</f>
        <v>20m</v>
      </c>
    </row>
    <row r="1057" spans="1:8" hidden="1" x14ac:dyDescent="0.25">
      <c r="A1057">
        <f t="shared" si="141"/>
        <v>6</v>
      </c>
      <c r="B1057" t="str">
        <f t="shared" si="141"/>
        <v>N</v>
      </c>
      <c r="C1057">
        <f t="shared" si="141"/>
        <v>3</v>
      </c>
      <c r="D1057">
        <f t="shared" si="144"/>
        <v>3</v>
      </c>
      <c r="E1057">
        <v>2050</v>
      </c>
      <c r="F1057" t="str">
        <f t="shared" ref="F1057" si="156">F1056</f>
        <v>CALVUL</v>
      </c>
      <c r="G1057">
        <v>50</v>
      </c>
      <c r="H1057" t="str">
        <f>VLOOKUP(E1057,Vlookup!$A$2:$B$251,2,TRUE)</f>
        <v>25m</v>
      </c>
    </row>
    <row r="1058" spans="1:8" hidden="1" x14ac:dyDescent="0.25">
      <c r="A1058">
        <f t="shared" si="141"/>
        <v>6</v>
      </c>
      <c r="B1058" t="str">
        <f t="shared" si="141"/>
        <v>N</v>
      </c>
      <c r="C1058">
        <f t="shared" si="141"/>
        <v>3</v>
      </c>
      <c r="D1058">
        <f t="shared" si="144"/>
        <v>3</v>
      </c>
      <c r="E1058">
        <v>2160</v>
      </c>
      <c r="F1058" t="s">
        <v>14</v>
      </c>
      <c r="G1058">
        <v>50</v>
      </c>
      <c r="H1058" t="str">
        <f>VLOOKUP(E1058,Vlookup!$A$2:$B$251,2,TRUE)</f>
        <v>25m</v>
      </c>
    </row>
    <row r="1059" spans="1:8" hidden="1" x14ac:dyDescent="0.25">
      <c r="A1059">
        <f t="shared" si="141"/>
        <v>6</v>
      </c>
      <c r="B1059" t="str">
        <f t="shared" si="141"/>
        <v>N</v>
      </c>
      <c r="C1059">
        <f t="shared" si="141"/>
        <v>3</v>
      </c>
      <c r="D1059">
        <f t="shared" si="144"/>
        <v>3</v>
      </c>
      <c r="E1059">
        <v>2270</v>
      </c>
      <c r="F1059" t="str">
        <f t="shared" ref="F1059" si="157">F1058</f>
        <v>CALVUL</v>
      </c>
      <c r="G1059">
        <v>50</v>
      </c>
      <c r="H1059" t="str">
        <f>VLOOKUP(E1059,Vlookup!$A$2:$B$251,2,TRUE)</f>
        <v>25m</v>
      </c>
    </row>
    <row r="1060" spans="1:8" hidden="1" x14ac:dyDescent="0.25">
      <c r="A1060">
        <f t="shared" si="141"/>
        <v>6</v>
      </c>
      <c r="B1060" t="str">
        <f t="shared" si="141"/>
        <v>N</v>
      </c>
      <c r="C1060">
        <f t="shared" si="141"/>
        <v>3</v>
      </c>
      <c r="D1060">
        <f t="shared" si="144"/>
        <v>3</v>
      </c>
      <c r="E1060">
        <v>2430</v>
      </c>
      <c r="F1060" t="str">
        <f t="shared" ref="F1060" si="158">F1059</f>
        <v>CALVUL</v>
      </c>
      <c r="G1060">
        <v>50</v>
      </c>
      <c r="H1060" t="str">
        <f>VLOOKUP(E1060,Vlookup!$A$2:$B$251,2,TRUE)</f>
        <v>25m</v>
      </c>
    </row>
    <row r="1061" spans="1:8" x14ac:dyDescent="0.25">
      <c r="A1061">
        <f t="shared" si="141"/>
        <v>6</v>
      </c>
      <c r="B1061" t="str">
        <f t="shared" si="141"/>
        <v>N</v>
      </c>
      <c r="C1061">
        <f t="shared" si="141"/>
        <v>3</v>
      </c>
      <c r="D1061">
        <v>4</v>
      </c>
      <c r="E1061">
        <v>80</v>
      </c>
      <c r="F1061" t="s">
        <v>15</v>
      </c>
      <c r="G1061">
        <v>1</v>
      </c>
      <c r="H1061" t="str">
        <f>VLOOKUP(E1061,Vlookup!$A$2:$B$251,2,TRUE)</f>
        <v>01m</v>
      </c>
    </row>
    <row r="1062" spans="1:8" hidden="1" x14ac:dyDescent="0.25">
      <c r="A1062">
        <f t="shared" si="141"/>
        <v>6</v>
      </c>
      <c r="B1062" t="str">
        <f t="shared" si="141"/>
        <v>N</v>
      </c>
      <c r="C1062">
        <f t="shared" si="141"/>
        <v>3</v>
      </c>
      <c r="D1062">
        <f t="shared" si="144"/>
        <v>4</v>
      </c>
      <c r="E1062">
        <v>100</v>
      </c>
      <c r="F1062" t="s">
        <v>14</v>
      </c>
      <c r="G1062">
        <v>500</v>
      </c>
      <c r="H1062" t="str">
        <f>VLOOKUP(E1062,Vlookup!$A$2:$B$251,2,TRUE)</f>
        <v>05m</v>
      </c>
    </row>
    <row r="1063" spans="1:8" hidden="1" x14ac:dyDescent="0.25">
      <c r="A1063">
        <f t="shared" si="141"/>
        <v>6</v>
      </c>
      <c r="B1063" t="str">
        <f t="shared" si="141"/>
        <v>N</v>
      </c>
      <c r="C1063">
        <f t="shared" si="141"/>
        <v>3</v>
      </c>
      <c r="D1063">
        <f t="shared" si="144"/>
        <v>4</v>
      </c>
      <c r="E1063">
        <v>240</v>
      </c>
      <c r="F1063" t="s">
        <v>10</v>
      </c>
      <c r="G1063">
        <v>2</v>
      </c>
      <c r="H1063" t="str">
        <f>VLOOKUP(E1063,Vlookup!$A$2:$B$251,2,TRUE)</f>
        <v>05m</v>
      </c>
    </row>
    <row r="1064" spans="1:8" hidden="1" x14ac:dyDescent="0.25">
      <c r="A1064">
        <f t="shared" si="141"/>
        <v>6</v>
      </c>
      <c r="B1064" t="str">
        <f t="shared" si="141"/>
        <v>N</v>
      </c>
      <c r="C1064">
        <f t="shared" si="141"/>
        <v>3</v>
      </c>
      <c r="D1064">
        <f t="shared" si="144"/>
        <v>4</v>
      </c>
      <c r="E1064">
        <v>580</v>
      </c>
      <c r="F1064" t="s">
        <v>14</v>
      </c>
      <c r="G1064">
        <v>1000</v>
      </c>
      <c r="H1064" t="str">
        <f>VLOOKUP(E1064,Vlookup!$A$2:$B$251,2,TRUE)</f>
        <v>10m</v>
      </c>
    </row>
    <row r="1065" spans="1:8" hidden="1" x14ac:dyDescent="0.25">
      <c r="A1065">
        <f t="shared" si="141"/>
        <v>6</v>
      </c>
      <c r="B1065" t="str">
        <f t="shared" si="141"/>
        <v>N</v>
      </c>
      <c r="C1065">
        <f t="shared" si="141"/>
        <v>3</v>
      </c>
      <c r="D1065">
        <f t="shared" si="144"/>
        <v>4</v>
      </c>
      <c r="E1065">
        <v>900</v>
      </c>
      <c r="F1065" t="s">
        <v>14</v>
      </c>
      <c r="G1065">
        <v>200</v>
      </c>
      <c r="H1065" t="str">
        <f>VLOOKUP(E1065,Vlookup!$A$2:$B$251,2,TRUE)</f>
        <v>10m</v>
      </c>
    </row>
    <row r="1066" spans="1:8" hidden="1" x14ac:dyDescent="0.25">
      <c r="A1066">
        <f t="shared" si="141"/>
        <v>6</v>
      </c>
      <c r="B1066" t="str">
        <f t="shared" si="141"/>
        <v>N</v>
      </c>
      <c r="C1066">
        <f t="shared" si="141"/>
        <v>3</v>
      </c>
      <c r="D1066">
        <f t="shared" si="144"/>
        <v>4</v>
      </c>
      <c r="E1066">
        <v>940</v>
      </c>
      <c r="F1066" t="str">
        <f t="shared" ref="F1066" si="159">F1065</f>
        <v>CALVUL</v>
      </c>
      <c r="G1066">
        <v>200</v>
      </c>
      <c r="H1066" t="str">
        <f>VLOOKUP(E1066,Vlookup!$A$2:$B$251,2,TRUE)</f>
        <v>10m</v>
      </c>
    </row>
    <row r="1067" spans="1:8" hidden="1" x14ac:dyDescent="0.25">
      <c r="A1067">
        <f t="shared" si="141"/>
        <v>6</v>
      </c>
      <c r="B1067" t="str">
        <f t="shared" si="141"/>
        <v>N</v>
      </c>
      <c r="C1067">
        <f t="shared" si="141"/>
        <v>3</v>
      </c>
      <c r="D1067">
        <f t="shared" si="144"/>
        <v>4</v>
      </c>
      <c r="E1067">
        <v>960</v>
      </c>
      <c r="F1067" t="s">
        <v>13</v>
      </c>
      <c r="G1067">
        <v>1</v>
      </c>
      <c r="H1067" t="str">
        <f>VLOOKUP(E1067,Vlookup!$A$2:$B$251,2,TRUE)</f>
        <v>10m</v>
      </c>
    </row>
    <row r="1068" spans="1:8" hidden="1" x14ac:dyDescent="0.25">
      <c r="A1068">
        <f t="shared" si="141"/>
        <v>6</v>
      </c>
      <c r="B1068" t="str">
        <f t="shared" si="141"/>
        <v>N</v>
      </c>
      <c r="C1068">
        <f t="shared" si="141"/>
        <v>3</v>
      </c>
      <c r="D1068">
        <f t="shared" si="144"/>
        <v>4</v>
      </c>
      <c r="E1068">
        <v>1020</v>
      </c>
      <c r="F1068" t="s">
        <v>14</v>
      </c>
      <c r="G1068">
        <v>500</v>
      </c>
      <c r="H1068" t="str">
        <f>VLOOKUP(E1068,Vlookup!$A$2:$B$251,2,TRUE)</f>
        <v>15m</v>
      </c>
    </row>
    <row r="1069" spans="1:8" hidden="1" x14ac:dyDescent="0.25">
      <c r="A1069">
        <f t="shared" si="141"/>
        <v>6</v>
      </c>
      <c r="B1069" t="str">
        <f t="shared" si="141"/>
        <v>N</v>
      </c>
      <c r="C1069">
        <f t="shared" si="141"/>
        <v>3</v>
      </c>
      <c r="D1069">
        <f t="shared" si="144"/>
        <v>4</v>
      </c>
      <c r="E1069">
        <v>1170</v>
      </c>
      <c r="F1069" t="str">
        <f t="shared" ref="F1069" si="160">F1068</f>
        <v>CALVUL</v>
      </c>
      <c r="G1069">
        <v>1000</v>
      </c>
      <c r="H1069" t="str">
        <f>VLOOKUP(E1069,Vlookup!$A$2:$B$251,2,TRUE)</f>
        <v>15m</v>
      </c>
    </row>
    <row r="1070" spans="1:8" hidden="1" x14ac:dyDescent="0.25">
      <c r="A1070">
        <f t="shared" si="141"/>
        <v>6</v>
      </c>
      <c r="B1070" t="str">
        <f t="shared" si="141"/>
        <v>N</v>
      </c>
      <c r="C1070">
        <f t="shared" si="141"/>
        <v>3</v>
      </c>
      <c r="D1070">
        <f t="shared" si="144"/>
        <v>4</v>
      </c>
      <c r="E1070">
        <v>1360</v>
      </c>
      <c r="F1070" t="s">
        <v>14</v>
      </c>
      <c r="G1070">
        <v>100</v>
      </c>
      <c r="H1070" t="str">
        <f>VLOOKUP(E1070,Vlookup!$A$2:$B$251,2,TRUE)</f>
        <v>15m</v>
      </c>
    </row>
    <row r="1071" spans="1:8" hidden="1" x14ac:dyDescent="0.25">
      <c r="A1071">
        <f t="shared" si="141"/>
        <v>6</v>
      </c>
      <c r="B1071" t="str">
        <f t="shared" si="141"/>
        <v>N</v>
      </c>
      <c r="C1071">
        <f t="shared" si="141"/>
        <v>3</v>
      </c>
      <c r="D1071">
        <f t="shared" si="144"/>
        <v>4</v>
      </c>
      <c r="E1071">
        <v>1700</v>
      </c>
      <c r="F1071" t="str">
        <f t="shared" ref="F1071" si="161">F1070</f>
        <v>CALVUL</v>
      </c>
      <c r="G1071">
        <v>500</v>
      </c>
      <c r="H1071" t="str">
        <f>VLOOKUP(E1071,Vlookup!$A$2:$B$251,2,TRUE)</f>
        <v>20m</v>
      </c>
    </row>
    <row r="1072" spans="1:8" hidden="1" x14ac:dyDescent="0.25">
      <c r="A1072">
        <f t="shared" si="141"/>
        <v>6</v>
      </c>
      <c r="B1072" t="str">
        <f t="shared" si="141"/>
        <v>N</v>
      </c>
      <c r="C1072">
        <f t="shared" si="141"/>
        <v>3</v>
      </c>
      <c r="D1072">
        <f t="shared" si="144"/>
        <v>4</v>
      </c>
      <c r="E1072">
        <v>1920</v>
      </c>
      <c r="F1072" t="str">
        <f t="shared" ref="F1072" si="162">F1071</f>
        <v>CALVUL</v>
      </c>
      <c r="G1072">
        <v>3</v>
      </c>
      <c r="H1072" t="str">
        <f>VLOOKUP(E1072,Vlookup!$A$2:$B$251,2,TRUE)</f>
        <v>20m</v>
      </c>
    </row>
    <row r="1073" spans="1:8" hidden="1" x14ac:dyDescent="0.25">
      <c r="A1073">
        <f t="shared" si="141"/>
        <v>6</v>
      </c>
      <c r="B1073" t="str">
        <f t="shared" si="141"/>
        <v>N</v>
      </c>
      <c r="C1073">
        <f t="shared" si="141"/>
        <v>3</v>
      </c>
      <c r="D1073">
        <f t="shared" si="144"/>
        <v>4</v>
      </c>
      <c r="E1073">
        <v>2260</v>
      </c>
      <c r="F1073" t="str">
        <f t="shared" ref="F1073" si="163">F1072</f>
        <v>CALVUL</v>
      </c>
      <c r="G1073">
        <v>20</v>
      </c>
      <c r="H1073" t="str">
        <f>VLOOKUP(E1073,Vlookup!$A$2:$B$251,2,TRUE)</f>
        <v>25m</v>
      </c>
    </row>
    <row r="1074" spans="1:8" hidden="1" x14ac:dyDescent="0.25">
      <c r="A1074">
        <f t="shared" si="141"/>
        <v>6</v>
      </c>
      <c r="B1074" t="str">
        <f t="shared" si="141"/>
        <v>N</v>
      </c>
      <c r="C1074">
        <f t="shared" si="141"/>
        <v>3</v>
      </c>
      <c r="D1074">
        <f t="shared" si="144"/>
        <v>4</v>
      </c>
      <c r="E1074">
        <v>2310</v>
      </c>
      <c r="F1074" t="str">
        <f t="shared" ref="F1074" si="164">F1073</f>
        <v>CALVUL</v>
      </c>
      <c r="G1074">
        <v>100</v>
      </c>
      <c r="H1074" t="str">
        <f>VLOOKUP(E1074,Vlookup!$A$2:$B$251,2,TRUE)</f>
        <v>25m</v>
      </c>
    </row>
    <row r="1075" spans="1:8" hidden="1" x14ac:dyDescent="0.25">
      <c r="A1075">
        <f t="shared" si="141"/>
        <v>6</v>
      </c>
      <c r="B1075" t="str">
        <f t="shared" si="141"/>
        <v>N</v>
      </c>
      <c r="C1075">
        <f t="shared" si="141"/>
        <v>3</v>
      </c>
      <c r="D1075">
        <f t="shared" si="144"/>
        <v>4</v>
      </c>
      <c r="E1075">
        <v>2390</v>
      </c>
      <c r="F1075" t="str">
        <f t="shared" ref="F1075" si="165">F1074</f>
        <v>CALVUL</v>
      </c>
      <c r="G1075">
        <v>100</v>
      </c>
      <c r="H1075" t="str">
        <f>VLOOKUP(E1075,Vlookup!$A$2:$B$251,2,TRUE)</f>
        <v>25m</v>
      </c>
    </row>
    <row r="1076" spans="1:8" hidden="1" x14ac:dyDescent="0.25">
      <c r="A1076">
        <f t="shared" si="141"/>
        <v>6</v>
      </c>
      <c r="B1076" t="str">
        <f t="shared" si="141"/>
        <v>N</v>
      </c>
      <c r="C1076">
        <f t="shared" si="141"/>
        <v>3</v>
      </c>
      <c r="D1076">
        <f t="shared" si="144"/>
        <v>4</v>
      </c>
      <c r="E1076">
        <v>2440</v>
      </c>
      <c r="F1076" t="s">
        <v>14</v>
      </c>
      <c r="G1076">
        <v>20</v>
      </c>
      <c r="H1076" t="str">
        <f>VLOOKUP(E1076,Vlookup!$A$2:$B$251,2,TRUE)</f>
        <v>25m</v>
      </c>
    </row>
    <row r="1077" spans="1:8" hidden="1" x14ac:dyDescent="0.25">
      <c r="A1077">
        <f t="shared" si="141"/>
        <v>6</v>
      </c>
      <c r="B1077" t="str">
        <f t="shared" si="141"/>
        <v>N</v>
      </c>
      <c r="C1077">
        <v>2</v>
      </c>
      <c r="D1077">
        <v>1</v>
      </c>
      <c r="E1077">
        <v>80</v>
      </c>
      <c r="F1077" t="str">
        <f t="shared" ref="F1077" si="166">F1076</f>
        <v>CALVUL</v>
      </c>
      <c r="G1077">
        <v>200</v>
      </c>
      <c r="H1077" t="str">
        <f>VLOOKUP(E1077,Vlookup!$A$2:$B$251,2,TRUE)</f>
        <v>01m</v>
      </c>
    </row>
    <row r="1078" spans="1:8" x14ac:dyDescent="0.25">
      <c r="A1078">
        <f t="shared" si="141"/>
        <v>6</v>
      </c>
      <c r="B1078" t="str">
        <f t="shared" si="141"/>
        <v>N</v>
      </c>
      <c r="C1078">
        <f t="shared" si="141"/>
        <v>2</v>
      </c>
      <c r="D1078">
        <f t="shared" si="144"/>
        <v>1</v>
      </c>
      <c r="E1078">
        <v>330</v>
      </c>
      <c r="F1078" t="s">
        <v>15</v>
      </c>
      <c r="G1078">
        <v>1</v>
      </c>
      <c r="H1078" t="str">
        <f>VLOOKUP(E1078,Vlookup!$A$2:$B$251,2,TRUE)</f>
        <v>05m</v>
      </c>
    </row>
    <row r="1079" spans="1:8" hidden="1" x14ac:dyDescent="0.25">
      <c r="A1079">
        <f t="shared" si="141"/>
        <v>6</v>
      </c>
      <c r="B1079" t="str">
        <f t="shared" si="141"/>
        <v>N</v>
      </c>
      <c r="C1079">
        <f t="shared" si="141"/>
        <v>2</v>
      </c>
      <c r="D1079">
        <f t="shared" si="144"/>
        <v>1</v>
      </c>
      <c r="E1079">
        <v>340</v>
      </c>
      <c r="F1079" t="s">
        <v>14</v>
      </c>
      <c r="G1079">
        <v>200</v>
      </c>
      <c r="H1079" t="str">
        <f>VLOOKUP(E1079,Vlookup!$A$2:$B$251,2,TRUE)</f>
        <v>05m</v>
      </c>
    </row>
    <row r="1080" spans="1:8" hidden="1" x14ac:dyDescent="0.25">
      <c r="A1080">
        <f t="shared" si="141"/>
        <v>6</v>
      </c>
      <c r="B1080" t="str">
        <f t="shared" si="141"/>
        <v>N</v>
      </c>
      <c r="C1080">
        <f t="shared" si="141"/>
        <v>2</v>
      </c>
      <c r="D1080">
        <f t="shared" si="144"/>
        <v>1</v>
      </c>
      <c r="E1080">
        <v>460</v>
      </c>
      <c r="F1080" t="str">
        <f t="shared" ref="F1080" si="167">F1079</f>
        <v>CALVUL</v>
      </c>
      <c r="G1080">
        <v>50</v>
      </c>
      <c r="H1080" t="str">
        <f>VLOOKUP(E1080,Vlookup!$A$2:$B$251,2,TRUE)</f>
        <v>05m</v>
      </c>
    </row>
    <row r="1081" spans="1:8" hidden="1" x14ac:dyDescent="0.25">
      <c r="A1081">
        <f t="shared" si="141"/>
        <v>6</v>
      </c>
      <c r="B1081" t="str">
        <f t="shared" si="141"/>
        <v>N</v>
      </c>
      <c r="C1081">
        <f t="shared" si="141"/>
        <v>2</v>
      </c>
      <c r="D1081">
        <f t="shared" si="144"/>
        <v>1</v>
      </c>
      <c r="E1081">
        <v>520</v>
      </c>
      <c r="F1081" t="str">
        <f t="shared" ref="F1081" si="168">F1080</f>
        <v>CALVUL</v>
      </c>
      <c r="G1081">
        <v>200</v>
      </c>
      <c r="H1081" t="str">
        <f>VLOOKUP(E1081,Vlookup!$A$2:$B$251,2,TRUE)</f>
        <v>10m</v>
      </c>
    </row>
    <row r="1082" spans="1:8" hidden="1" x14ac:dyDescent="0.25">
      <c r="A1082">
        <f t="shared" si="141"/>
        <v>6</v>
      </c>
      <c r="B1082" t="str">
        <f t="shared" si="141"/>
        <v>N</v>
      </c>
      <c r="C1082">
        <f t="shared" si="141"/>
        <v>2</v>
      </c>
      <c r="D1082">
        <f t="shared" si="144"/>
        <v>1</v>
      </c>
      <c r="E1082">
        <v>580</v>
      </c>
      <c r="F1082" t="str">
        <f t="shared" ref="F1082" si="169">F1081</f>
        <v>CALVUL</v>
      </c>
      <c r="G1082">
        <v>50</v>
      </c>
      <c r="H1082" t="str">
        <f>VLOOKUP(E1082,Vlookup!$A$2:$B$251,2,TRUE)</f>
        <v>10m</v>
      </c>
    </row>
    <row r="1083" spans="1:8" hidden="1" x14ac:dyDescent="0.25">
      <c r="A1083">
        <f t="shared" si="141"/>
        <v>6</v>
      </c>
      <c r="B1083" t="str">
        <f t="shared" si="141"/>
        <v>N</v>
      </c>
      <c r="C1083">
        <f t="shared" si="141"/>
        <v>2</v>
      </c>
      <c r="D1083">
        <f t="shared" si="144"/>
        <v>1</v>
      </c>
      <c r="E1083">
        <v>740</v>
      </c>
      <c r="F1083" t="str">
        <f t="shared" ref="F1083" si="170">F1082</f>
        <v>CALVUL</v>
      </c>
      <c r="G1083">
        <v>200</v>
      </c>
      <c r="H1083" t="str">
        <f>VLOOKUP(E1083,Vlookup!$A$2:$B$251,2,TRUE)</f>
        <v>10m</v>
      </c>
    </row>
    <row r="1084" spans="1:8" hidden="1" x14ac:dyDescent="0.25">
      <c r="A1084">
        <f t="shared" si="141"/>
        <v>6</v>
      </c>
      <c r="B1084" t="str">
        <f t="shared" si="141"/>
        <v>N</v>
      </c>
      <c r="C1084">
        <f t="shared" si="141"/>
        <v>2</v>
      </c>
      <c r="D1084">
        <f t="shared" si="144"/>
        <v>1</v>
      </c>
      <c r="E1084">
        <v>1050</v>
      </c>
      <c r="F1084" t="str">
        <f t="shared" ref="F1084" si="171">F1083</f>
        <v>CALVUL</v>
      </c>
      <c r="G1084">
        <v>50</v>
      </c>
      <c r="H1084" t="str">
        <f>VLOOKUP(E1084,Vlookup!$A$2:$B$251,2,TRUE)</f>
        <v>15m</v>
      </c>
    </row>
    <row r="1085" spans="1:8" hidden="1" x14ac:dyDescent="0.25">
      <c r="A1085">
        <f t="shared" si="141"/>
        <v>6</v>
      </c>
      <c r="B1085" t="str">
        <f t="shared" si="141"/>
        <v>N</v>
      </c>
      <c r="C1085">
        <f t="shared" si="141"/>
        <v>2</v>
      </c>
      <c r="D1085">
        <f t="shared" si="144"/>
        <v>1</v>
      </c>
      <c r="E1085">
        <v>1340</v>
      </c>
      <c r="F1085" t="str">
        <f t="shared" ref="F1085" si="172">F1084</f>
        <v>CALVUL</v>
      </c>
      <c r="G1085">
        <v>200</v>
      </c>
      <c r="H1085" t="str">
        <f>VLOOKUP(E1085,Vlookup!$A$2:$B$251,2,TRUE)</f>
        <v>15m</v>
      </c>
    </row>
    <row r="1086" spans="1:8" hidden="1" x14ac:dyDescent="0.25">
      <c r="A1086">
        <f t="shared" si="141"/>
        <v>6</v>
      </c>
      <c r="B1086" t="str">
        <f t="shared" si="141"/>
        <v>N</v>
      </c>
      <c r="C1086">
        <f t="shared" si="141"/>
        <v>2</v>
      </c>
      <c r="D1086">
        <f t="shared" si="144"/>
        <v>1</v>
      </c>
      <c r="E1086">
        <v>1570</v>
      </c>
      <c r="F1086" t="str">
        <f t="shared" ref="F1086" si="173">F1085</f>
        <v>CALVUL</v>
      </c>
      <c r="G1086">
        <v>200</v>
      </c>
      <c r="H1086" t="str">
        <f>VLOOKUP(E1086,Vlookup!$A$2:$B$251,2,TRUE)</f>
        <v>20m</v>
      </c>
    </row>
    <row r="1087" spans="1:8" hidden="1" x14ac:dyDescent="0.25">
      <c r="A1087">
        <f t="shared" si="141"/>
        <v>6</v>
      </c>
      <c r="B1087" t="str">
        <f t="shared" si="141"/>
        <v>N</v>
      </c>
      <c r="C1087">
        <f t="shared" si="141"/>
        <v>2</v>
      </c>
      <c r="D1087">
        <f t="shared" si="144"/>
        <v>1</v>
      </c>
      <c r="E1087">
        <v>1700</v>
      </c>
      <c r="F1087" t="s">
        <v>14</v>
      </c>
      <c r="G1087">
        <v>100</v>
      </c>
      <c r="H1087" t="str">
        <f>VLOOKUP(E1087,Vlookup!$A$2:$B$251,2,TRUE)</f>
        <v>20m</v>
      </c>
    </row>
    <row r="1088" spans="1:8" x14ac:dyDescent="0.25">
      <c r="A1088">
        <f t="shared" si="141"/>
        <v>6</v>
      </c>
      <c r="B1088" t="str">
        <f t="shared" si="141"/>
        <v>N</v>
      </c>
      <c r="C1088">
        <f t="shared" si="141"/>
        <v>2</v>
      </c>
      <c r="D1088">
        <f t="shared" si="144"/>
        <v>1</v>
      </c>
      <c r="E1088">
        <v>1850</v>
      </c>
      <c r="F1088" t="s">
        <v>15</v>
      </c>
      <c r="G1088">
        <v>1</v>
      </c>
      <c r="H1088" t="str">
        <f>VLOOKUP(E1088,Vlookup!$A$2:$B$251,2,TRUE)</f>
        <v>20m</v>
      </c>
    </row>
    <row r="1089" spans="1:8" hidden="1" x14ac:dyDescent="0.25">
      <c r="A1089">
        <f t="shared" si="141"/>
        <v>6</v>
      </c>
      <c r="B1089" t="str">
        <f t="shared" si="141"/>
        <v>N</v>
      </c>
      <c r="C1089">
        <f t="shared" si="141"/>
        <v>2</v>
      </c>
      <c r="D1089">
        <f t="shared" si="144"/>
        <v>1</v>
      </c>
      <c r="E1089">
        <v>2040</v>
      </c>
      <c r="F1089" t="s">
        <v>14</v>
      </c>
      <c r="G1089">
        <v>200</v>
      </c>
      <c r="H1089" t="str">
        <f>VLOOKUP(E1089,Vlookup!$A$2:$B$251,2,TRUE)</f>
        <v>25m</v>
      </c>
    </row>
    <row r="1090" spans="1:8" hidden="1" x14ac:dyDescent="0.25">
      <c r="A1090">
        <f t="shared" ref="A1090:C1146" si="174">A1089</f>
        <v>6</v>
      </c>
      <c r="B1090" t="str">
        <f t="shared" si="174"/>
        <v>N</v>
      </c>
      <c r="C1090">
        <f t="shared" si="174"/>
        <v>2</v>
      </c>
      <c r="D1090">
        <f t="shared" si="144"/>
        <v>1</v>
      </c>
      <c r="E1090">
        <v>2110</v>
      </c>
      <c r="F1090" t="str">
        <f t="shared" ref="F1090" si="175">F1089</f>
        <v>CALVUL</v>
      </c>
      <c r="G1090">
        <v>50</v>
      </c>
      <c r="H1090" t="str">
        <f>VLOOKUP(E1090,Vlookup!$A$2:$B$251,2,TRUE)</f>
        <v>25m</v>
      </c>
    </row>
    <row r="1091" spans="1:8" hidden="1" x14ac:dyDescent="0.25">
      <c r="A1091">
        <f t="shared" si="174"/>
        <v>6</v>
      </c>
      <c r="B1091" t="str">
        <f t="shared" si="174"/>
        <v>N</v>
      </c>
      <c r="C1091">
        <f t="shared" si="174"/>
        <v>2</v>
      </c>
      <c r="D1091">
        <f t="shared" si="144"/>
        <v>1</v>
      </c>
      <c r="E1091">
        <v>2230</v>
      </c>
      <c r="F1091" t="str">
        <f t="shared" ref="F1091" si="176">F1090</f>
        <v>CALVUL</v>
      </c>
      <c r="G1091">
        <v>50</v>
      </c>
      <c r="H1091" t="str">
        <f>VLOOKUP(E1091,Vlookup!$A$2:$B$251,2,TRUE)</f>
        <v>25m</v>
      </c>
    </row>
    <row r="1092" spans="1:8" hidden="1" x14ac:dyDescent="0.25">
      <c r="A1092">
        <f t="shared" si="174"/>
        <v>6</v>
      </c>
      <c r="B1092" t="str">
        <f t="shared" si="174"/>
        <v>N</v>
      </c>
      <c r="C1092">
        <f t="shared" si="174"/>
        <v>2</v>
      </c>
      <c r="D1092">
        <f t="shared" si="144"/>
        <v>1</v>
      </c>
      <c r="E1092">
        <v>2350</v>
      </c>
      <c r="F1092" t="str">
        <f t="shared" ref="F1092" si="177">F1091</f>
        <v>CALVUL</v>
      </c>
      <c r="G1092">
        <v>100</v>
      </c>
      <c r="H1092" t="str">
        <f>VLOOKUP(E1092,Vlookup!$A$2:$B$251,2,TRUE)</f>
        <v>25m</v>
      </c>
    </row>
    <row r="1093" spans="1:8" hidden="1" x14ac:dyDescent="0.25">
      <c r="A1093">
        <f t="shared" si="174"/>
        <v>6</v>
      </c>
      <c r="B1093" t="str">
        <f t="shared" si="174"/>
        <v>N</v>
      </c>
      <c r="C1093">
        <f t="shared" si="174"/>
        <v>2</v>
      </c>
      <c r="D1093">
        <f t="shared" si="144"/>
        <v>1</v>
      </c>
      <c r="E1093">
        <v>2450</v>
      </c>
      <c r="F1093" t="str">
        <f t="shared" ref="F1093" si="178">F1092</f>
        <v>CALVUL</v>
      </c>
      <c r="G1093">
        <v>200</v>
      </c>
      <c r="H1093" t="str">
        <f>VLOOKUP(E1093,Vlookup!$A$2:$B$251,2,TRUE)</f>
        <v>25m</v>
      </c>
    </row>
    <row r="1094" spans="1:8" hidden="1" x14ac:dyDescent="0.25">
      <c r="A1094">
        <f t="shared" si="174"/>
        <v>6</v>
      </c>
      <c r="B1094" t="str">
        <f t="shared" si="174"/>
        <v>N</v>
      </c>
      <c r="C1094">
        <f t="shared" si="174"/>
        <v>2</v>
      </c>
      <c r="D1094">
        <v>2</v>
      </c>
      <c r="E1094">
        <v>100</v>
      </c>
      <c r="F1094" t="str">
        <f t="shared" ref="F1094" si="179">F1093</f>
        <v>CALVUL</v>
      </c>
      <c r="G1094">
        <v>500</v>
      </c>
      <c r="H1094" t="str">
        <f>VLOOKUP(E1094,Vlookup!$A$2:$B$251,2,TRUE)</f>
        <v>05m</v>
      </c>
    </row>
    <row r="1095" spans="1:8" hidden="1" x14ac:dyDescent="0.25">
      <c r="A1095">
        <f t="shared" si="174"/>
        <v>6</v>
      </c>
      <c r="B1095" t="str">
        <f t="shared" si="174"/>
        <v>N</v>
      </c>
      <c r="C1095">
        <f t="shared" si="174"/>
        <v>2</v>
      </c>
      <c r="D1095">
        <f t="shared" si="144"/>
        <v>2</v>
      </c>
      <c r="E1095">
        <v>230</v>
      </c>
      <c r="F1095" t="str">
        <f t="shared" ref="F1095" si="180">F1094</f>
        <v>CALVUL</v>
      </c>
      <c r="G1095">
        <v>200</v>
      </c>
      <c r="H1095" t="str">
        <f>VLOOKUP(E1095,Vlookup!$A$2:$B$251,2,TRUE)</f>
        <v>05m</v>
      </c>
    </row>
    <row r="1096" spans="1:8" hidden="1" x14ac:dyDescent="0.25">
      <c r="A1096">
        <f t="shared" si="174"/>
        <v>6</v>
      </c>
      <c r="B1096" t="str">
        <f t="shared" si="174"/>
        <v>N</v>
      </c>
      <c r="C1096">
        <f t="shared" si="174"/>
        <v>2</v>
      </c>
      <c r="D1096">
        <f t="shared" ref="D1096:D1146" si="181">D1095</f>
        <v>2</v>
      </c>
      <c r="E1096">
        <v>310</v>
      </c>
      <c r="F1096" t="str">
        <f t="shared" ref="F1096" si="182">F1095</f>
        <v>CALVUL</v>
      </c>
      <c r="G1096">
        <v>10000</v>
      </c>
      <c r="H1096" t="str">
        <f>VLOOKUP(E1096,Vlookup!$A$2:$B$251,2,TRUE)</f>
        <v>05m</v>
      </c>
    </row>
    <row r="1097" spans="1:8" hidden="1" x14ac:dyDescent="0.25">
      <c r="A1097">
        <f t="shared" si="174"/>
        <v>6</v>
      </c>
      <c r="B1097" t="str">
        <f t="shared" si="174"/>
        <v>N</v>
      </c>
      <c r="C1097">
        <f t="shared" si="174"/>
        <v>2</v>
      </c>
      <c r="D1097">
        <f t="shared" si="181"/>
        <v>2</v>
      </c>
      <c r="E1097">
        <v>670</v>
      </c>
      <c r="F1097" t="s">
        <v>10</v>
      </c>
      <c r="G1097">
        <v>10</v>
      </c>
      <c r="H1097" t="str">
        <f>VLOOKUP(E1097,Vlookup!$A$2:$B$251,2,TRUE)</f>
        <v>10m</v>
      </c>
    </row>
    <row r="1098" spans="1:8" hidden="1" x14ac:dyDescent="0.25">
      <c r="A1098">
        <f t="shared" si="174"/>
        <v>6</v>
      </c>
      <c r="B1098" t="str">
        <f t="shared" si="174"/>
        <v>N</v>
      </c>
      <c r="C1098">
        <f t="shared" si="174"/>
        <v>2</v>
      </c>
      <c r="D1098">
        <f t="shared" si="181"/>
        <v>2</v>
      </c>
      <c r="E1098">
        <v>750</v>
      </c>
      <c r="F1098" t="s">
        <v>14</v>
      </c>
      <c r="G1098">
        <v>1000</v>
      </c>
      <c r="H1098" t="str">
        <f>VLOOKUP(E1098,Vlookup!$A$2:$B$251,2,TRUE)</f>
        <v>10m</v>
      </c>
    </row>
    <row r="1099" spans="1:8" hidden="1" x14ac:dyDescent="0.25">
      <c r="A1099">
        <f t="shared" si="174"/>
        <v>6</v>
      </c>
      <c r="B1099" t="str">
        <f t="shared" si="174"/>
        <v>N</v>
      </c>
      <c r="C1099">
        <f t="shared" si="174"/>
        <v>2</v>
      </c>
      <c r="D1099">
        <f t="shared" si="181"/>
        <v>2</v>
      </c>
      <c r="E1099">
        <v>950</v>
      </c>
      <c r="F1099" t="str">
        <f t="shared" ref="F1099" si="183">F1098</f>
        <v>CALVUL</v>
      </c>
      <c r="G1099">
        <v>200</v>
      </c>
      <c r="H1099" t="str">
        <f>VLOOKUP(E1099,Vlookup!$A$2:$B$251,2,TRUE)</f>
        <v>10m</v>
      </c>
    </row>
    <row r="1100" spans="1:8" x14ac:dyDescent="0.25">
      <c r="A1100">
        <f t="shared" si="174"/>
        <v>6</v>
      </c>
      <c r="B1100" t="str">
        <f t="shared" si="174"/>
        <v>N</v>
      </c>
      <c r="C1100">
        <f t="shared" si="174"/>
        <v>2</v>
      </c>
      <c r="D1100">
        <f t="shared" si="181"/>
        <v>2</v>
      </c>
      <c r="E1100">
        <v>1030</v>
      </c>
      <c r="F1100" t="s">
        <v>15</v>
      </c>
      <c r="G1100">
        <v>3</v>
      </c>
      <c r="H1100" t="str">
        <f>VLOOKUP(E1100,Vlookup!$A$2:$B$251,2,TRUE)</f>
        <v>15m</v>
      </c>
    </row>
    <row r="1101" spans="1:8" hidden="1" x14ac:dyDescent="0.25">
      <c r="A1101">
        <f t="shared" si="174"/>
        <v>6</v>
      </c>
      <c r="B1101" t="str">
        <f t="shared" si="174"/>
        <v>N</v>
      </c>
      <c r="C1101">
        <f t="shared" si="174"/>
        <v>2</v>
      </c>
      <c r="D1101">
        <f t="shared" si="181"/>
        <v>2</v>
      </c>
      <c r="E1101">
        <v>1190</v>
      </c>
      <c r="F1101" t="s">
        <v>14</v>
      </c>
      <c r="G1101">
        <v>500</v>
      </c>
      <c r="H1101" t="str">
        <f>VLOOKUP(E1101,Vlookup!$A$2:$B$251,2,TRUE)</f>
        <v>15m</v>
      </c>
    </row>
    <row r="1102" spans="1:8" hidden="1" x14ac:dyDescent="0.25">
      <c r="A1102">
        <f t="shared" si="174"/>
        <v>6</v>
      </c>
      <c r="B1102" t="str">
        <f t="shared" si="174"/>
        <v>N</v>
      </c>
      <c r="C1102">
        <f t="shared" si="174"/>
        <v>2</v>
      </c>
      <c r="D1102">
        <f t="shared" si="181"/>
        <v>2</v>
      </c>
      <c r="E1102">
        <v>1260</v>
      </c>
      <c r="F1102" t="str">
        <f t="shared" ref="F1102" si="184">F1101</f>
        <v>CALVUL</v>
      </c>
      <c r="G1102">
        <v>500</v>
      </c>
      <c r="H1102" t="str">
        <f>VLOOKUP(E1102,Vlookup!$A$2:$B$251,2,TRUE)</f>
        <v>15m</v>
      </c>
    </row>
    <row r="1103" spans="1:8" hidden="1" x14ac:dyDescent="0.25">
      <c r="A1103">
        <f t="shared" si="174"/>
        <v>6</v>
      </c>
      <c r="B1103" t="str">
        <f t="shared" si="174"/>
        <v>N</v>
      </c>
      <c r="C1103">
        <f t="shared" si="174"/>
        <v>2</v>
      </c>
      <c r="D1103">
        <f t="shared" si="181"/>
        <v>2</v>
      </c>
      <c r="E1103">
        <v>1400</v>
      </c>
      <c r="F1103" t="str">
        <f t="shared" ref="F1103" si="185">F1102</f>
        <v>CALVUL</v>
      </c>
      <c r="G1103">
        <v>100</v>
      </c>
      <c r="H1103" t="str">
        <f>VLOOKUP(E1103,Vlookup!$A$2:$B$251,2,TRUE)</f>
        <v>15m</v>
      </c>
    </row>
    <row r="1104" spans="1:8" hidden="1" x14ac:dyDescent="0.25">
      <c r="A1104">
        <f t="shared" si="174"/>
        <v>6</v>
      </c>
      <c r="B1104" t="str">
        <f t="shared" si="174"/>
        <v>N</v>
      </c>
      <c r="C1104">
        <f t="shared" si="174"/>
        <v>2</v>
      </c>
      <c r="D1104">
        <f t="shared" si="181"/>
        <v>2</v>
      </c>
      <c r="E1104">
        <v>1520</v>
      </c>
      <c r="F1104" t="str">
        <f t="shared" ref="F1104" si="186">F1103</f>
        <v>CALVUL</v>
      </c>
      <c r="G1104">
        <v>200</v>
      </c>
      <c r="H1104" t="str">
        <f>VLOOKUP(E1104,Vlookup!$A$2:$B$251,2,TRUE)</f>
        <v>20m</v>
      </c>
    </row>
    <row r="1105" spans="1:8" hidden="1" x14ac:dyDescent="0.25">
      <c r="A1105">
        <f t="shared" si="174"/>
        <v>6</v>
      </c>
      <c r="B1105" t="str">
        <f t="shared" si="174"/>
        <v>N</v>
      </c>
      <c r="C1105">
        <f t="shared" si="174"/>
        <v>2</v>
      </c>
      <c r="D1105">
        <f t="shared" si="181"/>
        <v>2</v>
      </c>
      <c r="E1105">
        <v>1820</v>
      </c>
      <c r="F1105" t="str">
        <f t="shared" ref="F1105" si="187">F1104</f>
        <v>CALVUL</v>
      </c>
      <c r="G1105">
        <v>20</v>
      </c>
      <c r="H1105" t="str">
        <f>VLOOKUP(E1105,Vlookup!$A$2:$B$251,2,TRUE)</f>
        <v>20m</v>
      </c>
    </row>
    <row r="1106" spans="1:8" hidden="1" x14ac:dyDescent="0.25">
      <c r="A1106">
        <f t="shared" si="174"/>
        <v>6</v>
      </c>
      <c r="B1106" t="str">
        <f t="shared" si="174"/>
        <v>N</v>
      </c>
      <c r="C1106">
        <f t="shared" si="174"/>
        <v>2</v>
      </c>
      <c r="D1106">
        <f t="shared" si="181"/>
        <v>2</v>
      </c>
      <c r="E1106">
        <v>1870</v>
      </c>
      <c r="F1106" t="str">
        <f t="shared" ref="F1106" si="188">F1105</f>
        <v>CALVUL</v>
      </c>
      <c r="G1106">
        <v>50</v>
      </c>
      <c r="H1106" t="str">
        <f>VLOOKUP(E1106,Vlookup!$A$2:$B$251,2,TRUE)</f>
        <v>20m</v>
      </c>
    </row>
    <row r="1107" spans="1:8" hidden="1" x14ac:dyDescent="0.25">
      <c r="A1107">
        <f t="shared" si="174"/>
        <v>6</v>
      </c>
      <c r="B1107" t="str">
        <f t="shared" si="174"/>
        <v>N</v>
      </c>
      <c r="C1107">
        <f t="shared" si="174"/>
        <v>2</v>
      </c>
      <c r="D1107">
        <f t="shared" si="181"/>
        <v>2</v>
      </c>
      <c r="E1107">
        <v>1920</v>
      </c>
      <c r="F1107" t="str">
        <f t="shared" ref="F1107" si="189">F1106</f>
        <v>CALVUL</v>
      </c>
      <c r="G1107">
        <v>100</v>
      </c>
      <c r="H1107" t="str">
        <f>VLOOKUP(E1107,Vlookup!$A$2:$B$251,2,TRUE)</f>
        <v>20m</v>
      </c>
    </row>
    <row r="1108" spans="1:8" hidden="1" x14ac:dyDescent="0.25">
      <c r="A1108">
        <f t="shared" si="174"/>
        <v>6</v>
      </c>
      <c r="B1108" t="str">
        <f t="shared" si="174"/>
        <v>N</v>
      </c>
      <c r="C1108">
        <f t="shared" si="174"/>
        <v>2</v>
      </c>
      <c r="D1108">
        <f t="shared" si="181"/>
        <v>2</v>
      </c>
      <c r="E1108">
        <v>2020</v>
      </c>
      <c r="F1108" t="str">
        <f t="shared" ref="F1108" si="190">F1107</f>
        <v>CALVUL</v>
      </c>
      <c r="G1108">
        <v>100</v>
      </c>
      <c r="H1108" t="str">
        <f>VLOOKUP(E1108,Vlookup!$A$2:$B$251,2,TRUE)</f>
        <v>25m</v>
      </c>
    </row>
    <row r="1109" spans="1:8" hidden="1" x14ac:dyDescent="0.25">
      <c r="A1109">
        <f t="shared" si="174"/>
        <v>6</v>
      </c>
      <c r="B1109" t="str">
        <f t="shared" si="174"/>
        <v>N</v>
      </c>
      <c r="C1109">
        <f t="shared" si="174"/>
        <v>2</v>
      </c>
      <c r="D1109">
        <f t="shared" si="181"/>
        <v>2</v>
      </c>
      <c r="E1109">
        <v>2180</v>
      </c>
      <c r="F1109" t="str">
        <f t="shared" ref="F1109" si="191">F1108</f>
        <v>CALVUL</v>
      </c>
      <c r="G1109">
        <v>500</v>
      </c>
      <c r="H1109" t="str">
        <f>VLOOKUP(E1109,Vlookup!$A$2:$B$251,2,TRUE)</f>
        <v>25m</v>
      </c>
    </row>
    <row r="1110" spans="1:8" hidden="1" x14ac:dyDescent="0.25">
      <c r="A1110">
        <f t="shared" si="174"/>
        <v>6</v>
      </c>
      <c r="B1110" t="str">
        <f t="shared" si="174"/>
        <v>N</v>
      </c>
      <c r="C1110">
        <f t="shared" si="174"/>
        <v>2</v>
      </c>
      <c r="D1110">
        <f t="shared" si="181"/>
        <v>2</v>
      </c>
      <c r="E1110">
        <v>2330</v>
      </c>
      <c r="F1110" t="str">
        <f t="shared" ref="F1110" si="192">F1109</f>
        <v>CALVUL</v>
      </c>
      <c r="G1110">
        <v>200</v>
      </c>
      <c r="H1110" t="str">
        <f>VLOOKUP(E1110,Vlookup!$A$2:$B$251,2,TRUE)</f>
        <v>25m</v>
      </c>
    </row>
    <row r="1111" spans="1:8" hidden="1" x14ac:dyDescent="0.25">
      <c r="A1111">
        <f t="shared" si="174"/>
        <v>6</v>
      </c>
      <c r="B1111" t="str">
        <f t="shared" si="174"/>
        <v>N</v>
      </c>
      <c r="C1111">
        <f t="shared" si="174"/>
        <v>2</v>
      </c>
      <c r="D1111">
        <v>3</v>
      </c>
      <c r="E1111">
        <v>30</v>
      </c>
      <c r="F1111" t="str">
        <f t="shared" ref="F1111" si="193">F1110</f>
        <v>CALVUL</v>
      </c>
      <c r="G1111">
        <v>200</v>
      </c>
      <c r="H1111" t="str">
        <f>VLOOKUP(E1111,Vlookup!$A$2:$B$251,2,TRUE)</f>
        <v>01m</v>
      </c>
    </row>
    <row r="1112" spans="1:8" hidden="1" x14ac:dyDescent="0.25">
      <c r="A1112">
        <f t="shared" si="174"/>
        <v>6</v>
      </c>
      <c r="B1112" t="str">
        <f t="shared" si="174"/>
        <v>N</v>
      </c>
      <c r="C1112">
        <f t="shared" si="174"/>
        <v>2</v>
      </c>
      <c r="D1112">
        <f t="shared" si="181"/>
        <v>3</v>
      </c>
      <c r="E1112">
        <v>320</v>
      </c>
      <c r="F1112" t="str">
        <f t="shared" ref="F1112" si="194">F1111</f>
        <v>CALVUL</v>
      </c>
      <c r="G1112">
        <v>50</v>
      </c>
      <c r="H1112" t="str">
        <f>VLOOKUP(E1112,Vlookup!$A$2:$B$251,2,TRUE)</f>
        <v>05m</v>
      </c>
    </row>
    <row r="1113" spans="1:8" hidden="1" x14ac:dyDescent="0.25">
      <c r="A1113">
        <f t="shared" si="174"/>
        <v>6</v>
      </c>
      <c r="B1113" t="str">
        <f t="shared" si="174"/>
        <v>N</v>
      </c>
      <c r="C1113">
        <f t="shared" si="174"/>
        <v>2</v>
      </c>
      <c r="D1113">
        <f t="shared" si="181"/>
        <v>3</v>
      </c>
      <c r="E1113">
        <v>490</v>
      </c>
      <c r="F1113" t="str">
        <f t="shared" ref="F1113" si="195">F1112</f>
        <v>CALVUL</v>
      </c>
      <c r="G1113">
        <v>100</v>
      </c>
      <c r="H1113" t="str">
        <f>VLOOKUP(E1113,Vlookup!$A$2:$B$251,2,TRUE)</f>
        <v>05m</v>
      </c>
    </row>
    <row r="1114" spans="1:8" hidden="1" x14ac:dyDescent="0.25">
      <c r="A1114">
        <f t="shared" si="174"/>
        <v>6</v>
      </c>
      <c r="B1114" t="str">
        <f t="shared" si="174"/>
        <v>N</v>
      </c>
      <c r="C1114">
        <f t="shared" si="174"/>
        <v>2</v>
      </c>
      <c r="D1114">
        <f t="shared" si="181"/>
        <v>3</v>
      </c>
      <c r="E1114">
        <v>520</v>
      </c>
      <c r="F1114" t="str">
        <f t="shared" ref="F1114" si="196">F1113</f>
        <v>CALVUL</v>
      </c>
      <c r="G1114">
        <v>100</v>
      </c>
      <c r="H1114" t="str">
        <f>VLOOKUP(E1114,Vlookup!$A$2:$B$251,2,TRUE)</f>
        <v>10m</v>
      </c>
    </row>
    <row r="1115" spans="1:8" hidden="1" x14ac:dyDescent="0.25">
      <c r="A1115">
        <f t="shared" si="174"/>
        <v>6</v>
      </c>
      <c r="B1115" t="str">
        <f t="shared" si="174"/>
        <v>N</v>
      </c>
      <c r="C1115">
        <f t="shared" si="174"/>
        <v>2</v>
      </c>
      <c r="D1115">
        <f t="shared" si="181"/>
        <v>3</v>
      </c>
      <c r="E1115">
        <v>580</v>
      </c>
      <c r="F1115" t="str">
        <f t="shared" ref="F1115" si="197">F1114</f>
        <v>CALVUL</v>
      </c>
      <c r="G1115">
        <v>100</v>
      </c>
      <c r="H1115" t="str">
        <f>VLOOKUP(E1115,Vlookup!$A$2:$B$251,2,TRUE)</f>
        <v>10m</v>
      </c>
    </row>
    <row r="1116" spans="1:8" hidden="1" x14ac:dyDescent="0.25">
      <c r="A1116">
        <f t="shared" si="174"/>
        <v>6</v>
      </c>
      <c r="B1116" t="str">
        <f t="shared" si="174"/>
        <v>N</v>
      </c>
      <c r="C1116">
        <f t="shared" si="174"/>
        <v>2</v>
      </c>
      <c r="D1116">
        <f t="shared" si="181"/>
        <v>3</v>
      </c>
      <c r="E1116">
        <v>640</v>
      </c>
      <c r="F1116" t="str">
        <f t="shared" ref="F1116" si="198">F1115</f>
        <v>CALVUL</v>
      </c>
      <c r="G1116">
        <v>500</v>
      </c>
      <c r="H1116" t="str">
        <f>VLOOKUP(E1116,Vlookup!$A$2:$B$251,2,TRUE)</f>
        <v>10m</v>
      </c>
    </row>
    <row r="1117" spans="1:8" hidden="1" x14ac:dyDescent="0.25">
      <c r="A1117">
        <f t="shared" si="174"/>
        <v>6</v>
      </c>
      <c r="B1117" t="str">
        <f t="shared" si="174"/>
        <v>N</v>
      </c>
      <c r="C1117">
        <f t="shared" si="174"/>
        <v>2</v>
      </c>
      <c r="D1117">
        <f t="shared" si="181"/>
        <v>3</v>
      </c>
      <c r="E1117">
        <v>730</v>
      </c>
      <c r="F1117" t="str">
        <f t="shared" ref="F1117" si="199">F1116</f>
        <v>CALVUL</v>
      </c>
      <c r="G1117">
        <v>1000</v>
      </c>
      <c r="H1117" t="str">
        <f>VLOOKUP(E1117,Vlookup!$A$2:$B$251,2,TRUE)</f>
        <v>10m</v>
      </c>
    </row>
    <row r="1118" spans="1:8" hidden="1" x14ac:dyDescent="0.25">
      <c r="A1118">
        <f t="shared" si="174"/>
        <v>6</v>
      </c>
      <c r="B1118" t="str">
        <f t="shared" si="174"/>
        <v>N</v>
      </c>
      <c r="C1118">
        <f t="shared" si="174"/>
        <v>2</v>
      </c>
      <c r="D1118">
        <f t="shared" si="181"/>
        <v>3</v>
      </c>
      <c r="E1118">
        <v>910</v>
      </c>
      <c r="F1118" t="str">
        <f t="shared" ref="F1118" si="200">F1117</f>
        <v>CALVUL</v>
      </c>
      <c r="G1118">
        <v>500</v>
      </c>
      <c r="H1118" t="str">
        <f>VLOOKUP(E1118,Vlookup!$A$2:$B$251,2,TRUE)</f>
        <v>10m</v>
      </c>
    </row>
    <row r="1119" spans="1:8" hidden="1" x14ac:dyDescent="0.25">
      <c r="A1119">
        <f t="shared" si="174"/>
        <v>6</v>
      </c>
      <c r="B1119" t="str">
        <f t="shared" si="174"/>
        <v>N</v>
      </c>
      <c r="C1119">
        <f t="shared" si="174"/>
        <v>2</v>
      </c>
      <c r="D1119">
        <f t="shared" si="181"/>
        <v>3</v>
      </c>
      <c r="E1119">
        <v>1170</v>
      </c>
      <c r="F1119" t="str">
        <f t="shared" ref="F1119" si="201">F1118</f>
        <v>CALVUL</v>
      </c>
      <c r="G1119">
        <v>500</v>
      </c>
      <c r="H1119" t="str">
        <f>VLOOKUP(E1119,Vlookup!$A$2:$B$251,2,TRUE)</f>
        <v>15m</v>
      </c>
    </row>
    <row r="1120" spans="1:8" hidden="1" x14ac:dyDescent="0.25">
      <c r="A1120">
        <f t="shared" si="174"/>
        <v>6</v>
      </c>
      <c r="B1120" t="str">
        <f t="shared" si="174"/>
        <v>N</v>
      </c>
      <c r="C1120">
        <f t="shared" si="174"/>
        <v>2</v>
      </c>
      <c r="D1120">
        <f t="shared" si="181"/>
        <v>3</v>
      </c>
      <c r="E1120">
        <v>1350</v>
      </c>
      <c r="F1120" t="str">
        <f t="shared" ref="F1120:G1120" si="202">F1119</f>
        <v>CALVUL</v>
      </c>
      <c r="G1120">
        <f t="shared" si="202"/>
        <v>500</v>
      </c>
      <c r="H1120" t="str">
        <f>VLOOKUP(E1120,Vlookup!$A$2:$B$251,2,TRUE)</f>
        <v>15m</v>
      </c>
    </row>
    <row r="1121" spans="1:8" hidden="1" x14ac:dyDescent="0.25">
      <c r="A1121">
        <f t="shared" si="174"/>
        <v>6</v>
      </c>
      <c r="B1121" t="str">
        <f t="shared" si="174"/>
        <v>N</v>
      </c>
      <c r="C1121">
        <f t="shared" si="174"/>
        <v>2</v>
      </c>
      <c r="D1121">
        <f t="shared" si="181"/>
        <v>3</v>
      </c>
      <c r="E1121">
        <v>1500</v>
      </c>
      <c r="F1121" t="str">
        <f t="shared" ref="F1121" si="203">F1120</f>
        <v>CALVUL</v>
      </c>
      <c r="G1121">
        <v>200</v>
      </c>
      <c r="H1121" t="str">
        <f>VLOOKUP(E1121,Vlookup!$A$2:$B$251,2,TRUE)</f>
        <v>15m</v>
      </c>
    </row>
    <row r="1122" spans="1:8" hidden="1" x14ac:dyDescent="0.25">
      <c r="A1122">
        <f t="shared" si="174"/>
        <v>6</v>
      </c>
      <c r="B1122" t="str">
        <f t="shared" si="174"/>
        <v>N</v>
      </c>
      <c r="C1122">
        <f t="shared" si="174"/>
        <v>2</v>
      </c>
      <c r="D1122">
        <f t="shared" si="181"/>
        <v>3</v>
      </c>
      <c r="E1122">
        <v>1670</v>
      </c>
      <c r="F1122" t="str">
        <f t="shared" ref="F1122" si="204">F1121</f>
        <v>CALVUL</v>
      </c>
      <c r="G1122">
        <v>100</v>
      </c>
      <c r="H1122" t="str">
        <f>VLOOKUP(E1122,Vlookup!$A$2:$B$251,2,TRUE)</f>
        <v>20m</v>
      </c>
    </row>
    <row r="1123" spans="1:8" hidden="1" x14ac:dyDescent="0.25">
      <c r="A1123">
        <f t="shared" si="174"/>
        <v>6</v>
      </c>
      <c r="B1123" t="str">
        <f t="shared" si="174"/>
        <v>N</v>
      </c>
      <c r="C1123">
        <f t="shared" si="174"/>
        <v>2</v>
      </c>
      <c r="D1123">
        <f t="shared" si="181"/>
        <v>3</v>
      </c>
      <c r="E1123">
        <v>1700</v>
      </c>
      <c r="F1123" t="str">
        <f t="shared" ref="F1123" si="205">F1122</f>
        <v>CALVUL</v>
      </c>
      <c r="G1123">
        <v>1000</v>
      </c>
      <c r="H1123" t="str">
        <f>VLOOKUP(E1123,Vlookup!$A$2:$B$251,2,TRUE)</f>
        <v>20m</v>
      </c>
    </row>
    <row r="1124" spans="1:8" hidden="1" x14ac:dyDescent="0.25">
      <c r="A1124">
        <f t="shared" si="174"/>
        <v>6</v>
      </c>
      <c r="B1124" t="str">
        <f t="shared" si="174"/>
        <v>N</v>
      </c>
      <c r="C1124">
        <f t="shared" si="174"/>
        <v>2</v>
      </c>
      <c r="D1124">
        <f t="shared" si="181"/>
        <v>3</v>
      </c>
      <c r="E1124">
        <v>1830</v>
      </c>
      <c r="F1124" t="str">
        <f t="shared" ref="F1124" si="206">F1123</f>
        <v>CALVUL</v>
      </c>
      <c r="G1124">
        <v>200</v>
      </c>
      <c r="H1124" t="str">
        <f>VLOOKUP(E1124,Vlookup!$A$2:$B$251,2,TRUE)</f>
        <v>20m</v>
      </c>
    </row>
    <row r="1125" spans="1:8" hidden="1" x14ac:dyDescent="0.25">
      <c r="A1125">
        <f t="shared" si="174"/>
        <v>6</v>
      </c>
      <c r="B1125" t="str">
        <f t="shared" si="174"/>
        <v>N</v>
      </c>
      <c r="C1125">
        <f t="shared" si="174"/>
        <v>2</v>
      </c>
      <c r="D1125">
        <f t="shared" si="181"/>
        <v>3</v>
      </c>
      <c r="E1125">
        <v>1930</v>
      </c>
      <c r="F1125" t="str">
        <f t="shared" ref="F1125" si="207">F1124</f>
        <v>CALVUL</v>
      </c>
      <c r="G1125">
        <v>500</v>
      </c>
      <c r="H1125" t="str">
        <f>VLOOKUP(E1125,Vlookup!$A$2:$B$251,2,TRUE)</f>
        <v>20m</v>
      </c>
    </row>
    <row r="1126" spans="1:8" hidden="1" x14ac:dyDescent="0.25">
      <c r="A1126">
        <f t="shared" si="174"/>
        <v>6</v>
      </c>
      <c r="B1126" t="str">
        <f t="shared" si="174"/>
        <v>N</v>
      </c>
      <c r="C1126">
        <f t="shared" si="174"/>
        <v>2</v>
      </c>
      <c r="D1126">
        <f t="shared" si="181"/>
        <v>3</v>
      </c>
      <c r="E1126">
        <v>2260</v>
      </c>
      <c r="F1126" t="str">
        <f t="shared" ref="F1126:G1126" si="208">F1125</f>
        <v>CALVUL</v>
      </c>
      <c r="G1126">
        <f t="shared" si="208"/>
        <v>500</v>
      </c>
      <c r="H1126" t="str">
        <f>VLOOKUP(E1126,Vlookup!$A$2:$B$251,2,TRUE)</f>
        <v>25m</v>
      </c>
    </row>
    <row r="1127" spans="1:8" hidden="1" x14ac:dyDescent="0.25">
      <c r="A1127">
        <f t="shared" si="174"/>
        <v>6</v>
      </c>
      <c r="B1127" t="str">
        <f t="shared" si="174"/>
        <v>N</v>
      </c>
      <c r="C1127">
        <f t="shared" si="174"/>
        <v>2</v>
      </c>
      <c r="D1127">
        <v>4</v>
      </c>
      <c r="E1127">
        <v>40</v>
      </c>
      <c r="F1127" t="str">
        <f t="shared" ref="F1127" si="209">F1126</f>
        <v>CALVUL</v>
      </c>
      <c r="G1127">
        <v>200</v>
      </c>
      <c r="H1127" t="str">
        <f>VLOOKUP(E1127,Vlookup!$A$2:$B$251,2,TRUE)</f>
        <v>01m</v>
      </c>
    </row>
    <row r="1128" spans="1:8" hidden="1" x14ac:dyDescent="0.25">
      <c r="A1128">
        <f t="shared" si="174"/>
        <v>6</v>
      </c>
      <c r="B1128" t="str">
        <f t="shared" si="174"/>
        <v>N</v>
      </c>
      <c r="C1128">
        <f t="shared" si="174"/>
        <v>2</v>
      </c>
      <c r="D1128">
        <f t="shared" si="181"/>
        <v>4</v>
      </c>
      <c r="E1128">
        <v>120</v>
      </c>
      <c r="F1128" t="str">
        <f t="shared" ref="F1128" si="210">F1127</f>
        <v>CALVUL</v>
      </c>
      <c r="G1128">
        <v>100</v>
      </c>
      <c r="H1128" t="str">
        <f>VLOOKUP(E1128,Vlookup!$A$2:$B$251,2,TRUE)</f>
        <v>05m</v>
      </c>
    </row>
    <row r="1129" spans="1:8" hidden="1" x14ac:dyDescent="0.25">
      <c r="A1129">
        <f t="shared" si="174"/>
        <v>6</v>
      </c>
      <c r="B1129" t="str">
        <f t="shared" si="174"/>
        <v>N</v>
      </c>
      <c r="C1129">
        <f t="shared" si="174"/>
        <v>2</v>
      </c>
      <c r="D1129">
        <f t="shared" si="181"/>
        <v>4</v>
      </c>
      <c r="E1129">
        <v>190</v>
      </c>
      <c r="F1129" t="str">
        <f t="shared" ref="F1129" si="211">F1128</f>
        <v>CALVUL</v>
      </c>
      <c r="G1129">
        <v>20</v>
      </c>
      <c r="H1129" t="str">
        <f>VLOOKUP(E1129,Vlookup!$A$2:$B$251,2,TRUE)</f>
        <v>05m</v>
      </c>
    </row>
    <row r="1130" spans="1:8" hidden="1" x14ac:dyDescent="0.25">
      <c r="A1130">
        <f t="shared" si="174"/>
        <v>6</v>
      </c>
      <c r="B1130" t="str">
        <f t="shared" si="174"/>
        <v>N</v>
      </c>
      <c r="C1130">
        <f t="shared" si="174"/>
        <v>2</v>
      </c>
      <c r="D1130">
        <f t="shared" si="181"/>
        <v>4</v>
      </c>
      <c r="E1130">
        <v>220</v>
      </c>
      <c r="F1130" t="str">
        <f t="shared" ref="F1130" si="212">F1129</f>
        <v>CALVUL</v>
      </c>
      <c r="G1130">
        <v>100</v>
      </c>
      <c r="H1130" t="str">
        <f>VLOOKUP(E1130,Vlookup!$A$2:$B$251,2,TRUE)</f>
        <v>05m</v>
      </c>
    </row>
    <row r="1131" spans="1:8" hidden="1" x14ac:dyDescent="0.25">
      <c r="A1131">
        <f t="shared" si="174"/>
        <v>6</v>
      </c>
      <c r="B1131" t="str">
        <f t="shared" si="174"/>
        <v>N</v>
      </c>
      <c r="C1131">
        <f t="shared" si="174"/>
        <v>2</v>
      </c>
      <c r="D1131">
        <f t="shared" si="181"/>
        <v>4</v>
      </c>
      <c r="E1131">
        <v>300</v>
      </c>
      <c r="F1131" t="str">
        <f t="shared" ref="F1131" si="213">F1130</f>
        <v>CALVUL</v>
      </c>
      <c r="G1131">
        <v>500</v>
      </c>
      <c r="H1131" t="str">
        <f>VLOOKUP(E1131,Vlookup!$A$2:$B$251,2,TRUE)</f>
        <v>05m</v>
      </c>
    </row>
    <row r="1132" spans="1:8" hidden="1" x14ac:dyDescent="0.25">
      <c r="A1132">
        <f t="shared" si="174"/>
        <v>6</v>
      </c>
      <c r="B1132" t="str">
        <f t="shared" si="174"/>
        <v>N</v>
      </c>
      <c r="C1132">
        <f t="shared" si="174"/>
        <v>2</v>
      </c>
      <c r="D1132">
        <f t="shared" si="181"/>
        <v>4</v>
      </c>
      <c r="E1132">
        <v>430</v>
      </c>
      <c r="F1132" t="s">
        <v>14</v>
      </c>
      <c r="G1132">
        <v>200</v>
      </c>
      <c r="H1132" t="str">
        <f>VLOOKUP(E1132,Vlookup!$A$2:$B$251,2,TRUE)</f>
        <v>05m</v>
      </c>
    </row>
    <row r="1133" spans="1:8" hidden="1" x14ac:dyDescent="0.25">
      <c r="A1133">
        <f t="shared" si="174"/>
        <v>6</v>
      </c>
      <c r="B1133" t="str">
        <f t="shared" si="174"/>
        <v>N</v>
      </c>
      <c r="C1133">
        <f t="shared" si="174"/>
        <v>2</v>
      </c>
      <c r="D1133">
        <f t="shared" si="181"/>
        <v>4</v>
      </c>
      <c r="E1133">
        <v>550</v>
      </c>
      <c r="F1133" t="s">
        <v>13</v>
      </c>
      <c r="G1133">
        <v>2</v>
      </c>
      <c r="H1133" t="str">
        <f>VLOOKUP(E1133,Vlookup!$A$2:$B$251,2,TRUE)</f>
        <v>10m</v>
      </c>
    </row>
    <row r="1134" spans="1:8" hidden="1" x14ac:dyDescent="0.25">
      <c r="A1134">
        <f t="shared" si="174"/>
        <v>6</v>
      </c>
      <c r="B1134" t="str">
        <f t="shared" si="174"/>
        <v>N</v>
      </c>
      <c r="C1134">
        <f t="shared" si="174"/>
        <v>2</v>
      </c>
      <c r="D1134">
        <f t="shared" si="181"/>
        <v>4</v>
      </c>
      <c r="E1134">
        <v>700</v>
      </c>
      <c r="F1134" t="s">
        <v>14</v>
      </c>
      <c r="G1134">
        <v>500</v>
      </c>
      <c r="H1134" t="str">
        <f>VLOOKUP(E1134,Vlookup!$A$2:$B$251,2,TRUE)</f>
        <v>10m</v>
      </c>
    </row>
    <row r="1135" spans="1:8" hidden="1" x14ac:dyDescent="0.25">
      <c r="A1135">
        <f t="shared" si="174"/>
        <v>6</v>
      </c>
      <c r="B1135" t="str">
        <f t="shared" si="174"/>
        <v>N</v>
      </c>
      <c r="C1135">
        <f t="shared" si="174"/>
        <v>2</v>
      </c>
      <c r="D1135">
        <f t="shared" si="181"/>
        <v>4</v>
      </c>
      <c r="E1135">
        <v>820</v>
      </c>
      <c r="F1135" t="str">
        <f t="shared" ref="F1135" si="214">F1134</f>
        <v>CALVUL</v>
      </c>
      <c r="G1135">
        <v>5</v>
      </c>
      <c r="H1135" t="str">
        <f>VLOOKUP(E1135,Vlookup!$A$2:$B$251,2,TRUE)</f>
        <v>10m</v>
      </c>
    </row>
    <row r="1136" spans="1:8" x14ac:dyDescent="0.25">
      <c r="A1136">
        <f t="shared" si="174"/>
        <v>6</v>
      </c>
      <c r="B1136" t="str">
        <f t="shared" si="174"/>
        <v>N</v>
      </c>
      <c r="C1136">
        <f t="shared" si="174"/>
        <v>2</v>
      </c>
      <c r="D1136">
        <f t="shared" si="181"/>
        <v>4</v>
      </c>
      <c r="E1136">
        <v>1100</v>
      </c>
      <c r="F1136" t="s">
        <v>15</v>
      </c>
      <c r="G1136">
        <v>3</v>
      </c>
      <c r="H1136" t="str">
        <f>VLOOKUP(E1136,Vlookup!$A$2:$B$251,2,TRUE)</f>
        <v>15m</v>
      </c>
    </row>
    <row r="1137" spans="1:8" hidden="1" x14ac:dyDescent="0.25">
      <c r="A1137">
        <f t="shared" si="174"/>
        <v>6</v>
      </c>
      <c r="B1137" t="str">
        <f t="shared" si="174"/>
        <v>N</v>
      </c>
      <c r="C1137">
        <f t="shared" si="174"/>
        <v>2</v>
      </c>
      <c r="D1137">
        <f t="shared" si="181"/>
        <v>4</v>
      </c>
      <c r="E1137">
        <v>1280</v>
      </c>
      <c r="F1137" t="s">
        <v>14</v>
      </c>
      <c r="G1137">
        <v>30</v>
      </c>
      <c r="H1137" t="str">
        <f>VLOOKUP(E1137,Vlookup!$A$2:$B$251,2,TRUE)</f>
        <v>15m</v>
      </c>
    </row>
    <row r="1138" spans="1:8" hidden="1" x14ac:dyDescent="0.25">
      <c r="A1138">
        <f t="shared" si="174"/>
        <v>6</v>
      </c>
      <c r="B1138" t="str">
        <f t="shared" si="174"/>
        <v>N</v>
      </c>
      <c r="C1138">
        <f t="shared" si="174"/>
        <v>2</v>
      </c>
      <c r="D1138">
        <f t="shared" si="181"/>
        <v>4</v>
      </c>
      <c r="E1138">
        <v>1610</v>
      </c>
      <c r="F1138" t="str">
        <f t="shared" ref="F1138" si="215">F1137</f>
        <v>CALVUL</v>
      </c>
      <c r="G1138">
        <v>200</v>
      </c>
      <c r="H1138" t="str">
        <f>VLOOKUP(E1138,Vlookup!$A$2:$B$251,2,TRUE)</f>
        <v>20m</v>
      </c>
    </row>
    <row r="1139" spans="1:8" hidden="1" x14ac:dyDescent="0.25">
      <c r="A1139">
        <f t="shared" si="174"/>
        <v>6</v>
      </c>
      <c r="B1139" t="str">
        <f t="shared" si="174"/>
        <v>N</v>
      </c>
      <c r="C1139">
        <f t="shared" si="174"/>
        <v>2</v>
      </c>
      <c r="D1139">
        <f t="shared" si="181"/>
        <v>4</v>
      </c>
      <c r="E1139">
        <v>1800</v>
      </c>
      <c r="F1139" t="str">
        <f t="shared" ref="F1139:G1139" si="216">F1138</f>
        <v>CALVUL</v>
      </c>
      <c r="G1139">
        <f t="shared" si="216"/>
        <v>200</v>
      </c>
      <c r="H1139" t="str">
        <f>VLOOKUP(E1139,Vlookup!$A$2:$B$251,2,TRUE)</f>
        <v>20m</v>
      </c>
    </row>
    <row r="1140" spans="1:8" hidden="1" x14ac:dyDescent="0.25">
      <c r="A1140">
        <f t="shared" si="174"/>
        <v>6</v>
      </c>
      <c r="B1140" t="str">
        <f t="shared" si="174"/>
        <v>N</v>
      </c>
      <c r="C1140">
        <f t="shared" si="174"/>
        <v>2</v>
      </c>
      <c r="D1140">
        <f t="shared" si="181"/>
        <v>4</v>
      </c>
      <c r="E1140">
        <v>1880</v>
      </c>
      <c r="F1140" t="str">
        <f t="shared" ref="F1140" si="217">F1139</f>
        <v>CALVUL</v>
      </c>
      <c r="G1140">
        <v>100</v>
      </c>
      <c r="H1140" t="str">
        <f>VLOOKUP(E1140,Vlookup!$A$2:$B$251,2,TRUE)</f>
        <v>20m</v>
      </c>
    </row>
    <row r="1141" spans="1:8" hidden="1" x14ac:dyDescent="0.25">
      <c r="A1141">
        <f t="shared" si="174"/>
        <v>6</v>
      </c>
      <c r="B1141" t="str">
        <f t="shared" si="174"/>
        <v>N</v>
      </c>
      <c r="C1141">
        <f t="shared" si="174"/>
        <v>2</v>
      </c>
      <c r="D1141">
        <f t="shared" si="181"/>
        <v>4</v>
      </c>
      <c r="E1141">
        <v>1950</v>
      </c>
      <c r="F1141" t="str">
        <f t="shared" ref="F1141" si="218">F1140</f>
        <v>CALVUL</v>
      </c>
      <c r="G1141">
        <v>1000</v>
      </c>
      <c r="H1141" t="str">
        <f>VLOOKUP(E1141,Vlookup!$A$2:$B$251,2,TRUE)</f>
        <v>20m</v>
      </c>
    </row>
    <row r="1142" spans="1:8" hidden="1" x14ac:dyDescent="0.25">
      <c r="A1142">
        <f t="shared" si="174"/>
        <v>6</v>
      </c>
      <c r="B1142" t="str">
        <f t="shared" si="174"/>
        <v>N</v>
      </c>
      <c r="C1142">
        <f t="shared" si="174"/>
        <v>2</v>
      </c>
      <c r="D1142">
        <f t="shared" si="181"/>
        <v>4</v>
      </c>
      <c r="E1142">
        <v>1990</v>
      </c>
      <c r="F1142" t="s">
        <v>13</v>
      </c>
      <c r="G1142">
        <v>1</v>
      </c>
      <c r="H1142" t="str">
        <f>VLOOKUP(E1142,Vlookup!$A$2:$B$251,2,TRUE)</f>
        <v>20m</v>
      </c>
    </row>
    <row r="1143" spans="1:8" x14ac:dyDescent="0.25">
      <c r="A1143">
        <f t="shared" si="174"/>
        <v>6</v>
      </c>
      <c r="B1143" t="str">
        <f t="shared" si="174"/>
        <v>N</v>
      </c>
      <c r="C1143">
        <f t="shared" si="174"/>
        <v>2</v>
      </c>
      <c r="D1143">
        <f t="shared" si="181"/>
        <v>4</v>
      </c>
      <c r="E1143">
        <v>2080</v>
      </c>
      <c r="F1143" t="s">
        <v>15</v>
      </c>
      <c r="G1143">
        <v>10</v>
      </c>
      <c r="H1143" t="str">
        <f>VLOOKUP(E1143,Vlookup!$A$2:$B$251,2,TRUE)</f>
        <v>25m</v>
      </c>
    </row>
    <row r="1144" spans="1:8" hidden="1" x14ac:dyDescent="0.25">
      <c r="A1144">
        <f t="shared" si="174"/>
        <v>6</v>
      </c>
      <c r="B1144" t="str">
        <f t="shared" si="174"/>
        <v>N</v>
      </c>
      <c r="C1144">
        <f t="shared" si="174"/>
        <v>2</v>
      </c>
      <c r="D1144">
        <f t="shared" si="181"/>
        <v>4</v>
      </c>
      <c r="E1144">
        <v>2100</v>
      </c>
      <c r="F1144" t="s">
        <v>14</v>
      </c>
      <c r="G1144">
        <v>50</v>
      </c>
      <c r="H1144" t="str">
        <f>VLOOKUP(E1144,Vlookup!$A$2:$B$251,2,TRUE)</f>
        <v>25m</v>
      </c>
    </row>
    <row r="1145" spans="1:8" x14ac:dyDescent="0.25">
      <c r="A1145">
        <f t="shared" si="174"/>
        <v>6</v>
      </c>
      <c r="B1145" t="str">
        <f t="shared" si="174"/>
        <v>N</v>
      </c>
      <c r="C1145">
        <f t="shared" si="174"/>
        <v>2</v>
      </c>
      <c r="D1145">
        <f t="shared" si="181"/>
        <v>4</v>
      </c>
      <c r="E1145">
        <v>2310</v>
      </c>
      <c r="F1145" t="s">
        <v>15</v>
      </c>
      <c r="G1145">
        <v>10</v>
      </c>
      <c r="H1145" t="str">
        <f>VLOOKUP(E1145,Vlookup!$A$2:$B$251,2,TRUE)</f>
        <v>25m</v>
      </c>
    </row>
    <row r="1146" spans="1:8" hidden="1" x14ac:dyDescent="0.25">
      <c r="A1146">
        <f t="shared" si="174"/>
        <v>6</v>
      </c>
      <c r="B1146" t="str">
        <f t="shared" si="174"/>
        <v>N</v>
      </c>
      <c r="C1146">
        <f t="shared" si="174"/>
        <v>2</v>
      </c>
      <c r="D1146">
        <f t="shared" si="181"/>
        <v>4</v>
      </c>
      <c r="E1146">
        <v>2320</v>
      </c>
      <c r="F1146" t="s">
        <v>14</v>
      </c>
      <c r="G1146">
        <v>1000</v>
      </c>
      <c r="H1146" t="str">
        <f>VLOOKUP(E1146,Vlookup!$A$2:$B$251,2,TRUE)</f>
        <v>25m</v>
      </c>
    </row>
    <row r="1147" spans="1:8" hidden="1" x14ac:dyDescent="0.25">
      <c r="A1147">
        <v>8</v>
      </c>
      <c r="B1147" t="s">
        <v>6</v>
      </c>
      <c r="C1147">
        <v>3</v>
      </c>
      <c r="D1147">
        <v>1</v>
      </c>
      <c r="E1147">
        <v>60</v>
      </c>
      <c r="F1147" t="s">
        <v>14</v>
      </c>
      <c r="G1147">
        <v>200</v>
      </c>
      <c r="H1147" t="str">
        <f>VLOOKUP(E1147,Vlookup!$A$2:$B$251,2,TRUE)</f>
        <v>01m</v>
      </c>
    </row>
    <row r="1148" spans="1:8" x14ac:dyDescent="0.25">
      <c r="A1148">
        <f>A1147</f>
        <v>8</v>
      </c>
      <c r="B1148" t="str">
        <f t="shared" ref="B1148:D1148" si="219">B1147</f>
        <v>N</v>
      </c>
      <c r="C1148">
        <f t="shared" si="219"/>
        <v>3</v>
      </c>
      <c r="D1148">
        <f t="shared" si="219"/>
        <v>1</v>
      </c>
      <c r="E1148">
        <v>150</v>
      </c>
      <c r="F1148" t="s">
        <v>15</v>
      </c>
      <c r="G1148">
        <v>10</v>
      </c>
      <c r="H1148" t="str">
        <f>VLOOKUP(E1148,Vlookup!$A$2:$B$251,2,TRUE)</f>
        <v>05m</v>
      </c>
    </row>
    <row r="1149" spans="1:8" hidden="1" x14ac:dyDescent="0.25">
      <c r="A1149">
        <f t="shared" ref="A1149:A1166" si="220">A1148</f>
        <v>8</v>
      </c>
      <c r="B1149" t="str">
        <f t="shared" ref="B1149:B1166" si="221">B1148</f>
        <v>N</v>
      </c>
      <c r="C1149">
        <f t="shared" ref="C1149:C1166" si="222">C1148</f>
        <v>3</v>
      </c>
      <c r="D1149">
        <f t="shared" ref="D1149:D1165" si="223">D1148</f>
        <v>1</v>
      </c>
      <c r="E1149">
        <v>240</v>
      </c>
      <c r="F1149" t="s">
        <v>14</v>
      </c>
      <c r="G1149">
        <v>1000</v>
      </c>
      <c r="H1149" t="str">
        <f>VLOOKUP(E1149,Vlookup!$A$2:$B$251,2,TRUE)</f>
        <v>05m</v>
      </c>
    </row>
    <row r="1150" spans="1:8" x14ac:dyDescent="0.25">
      <c r="A1150">
        <f t="shared" si="220"/>
        <v>8</v>
      </c>
      <c r="B1150" t="str">
        <f t="shared" si="221"/>
        <v>N</v>
      </c>
      <c r="C1150">
        <f t="shared" si="222"/>
        <v>3</v>
      </c>
      <c r="D1150">
        <f t="shared" si="223"/>
        <v>1</v>
      </c>
      <c r="E1150">
        <v>470</v>
      </c>
      <c r="F1150" t="s">
        <v>15</v>
      </c>
      <c r="G1150">
        <v>1</v>
      </c>
      <c r="H1150" t="str">
        <f>VLOOKUP(E1150,Vlookup!$A$2:$B$251,2,TRUE)</f>
        <v>05m</v>
      </c>
    </row>
    <row r="1151" spans="1:8" hidden="1" x14ac:dyDescent="0.25">
      <c r="A1151">
        <f t="shared" si="220"/>
        <v>8</v>
      </c>
      <c r="B1151" t="str">
        <f t="shared" si="221"/>
        <v>N</v>
      </c>
      <c r="C1151">
        <f t="shared" si="222"/>
        <v>3</v>
      </c>
      <c r="D1151">
        <f t="shared" si="223"/>
        <v>1</v>
      </c>
      <c r="E1151">
        <v>500</v>
      </c>
      <c r="F1151" t="s">
        <v>14</v>
      </c>
      <c r="G1151">
        <v>20</v>
      </c>
      <c r="H1151" t="str">
        <f>VLOOKUP(E1151,Vlookup!$A$2:$B$251,2,TRUE)</f>
        <v>05m</v>
      </c>
    </row>
    <row r="1152" spans="1:8" hidden="1" x14ac:dyDescent="0.25">
      <c r="A1152">
        <f t="shared" si="220"/>
        <v>8</v>
      </c>
      <c r="B1152" t="str">
        <f t="shared" si="221"/>
        <v>N</v>
      </c>
      <c r="C1152">
        <f t="shared" si="222"/>
        <v>3</v>
      </c>
      <c r="D1152">
        <f t="shared" si="223"/>
        <v>1</v>
      </c>
      <c r="E1152">
        <v>540</v>
      </c>
      <c r="F1152" t="s">
        <v>14</v>
      </c>
      <c r="G1152">
        <v>100</v>
      </c>
      <c r="H1152" t="str">
        <f>VLOOKUP(E1152,Vlookup!$A$2:$B$251,2,TRUE)</f>
        <v>10m</v>
      </c>
    </row>
    <row r="1153" spans="1:8" x14ac:dyDescent="0.25">
      <c r="A1153">
        <f t="shared" si="220"/>
        <v>8</v>
      </c>
      <c r="B1153" t="str">
        <f t="shared" si="221"/>
        <v>N</v>
      </c>
      <c r="C1153">
        <f t="shared" si="222"/>
        <v>3</v>
      </c>
      <c r="D1153">
        <f t="shared" si="223"/>
        <v>1</v>
      </c>
      <c r="E1153">
        <v>620</v>
      </c>
      <c r="F1153" t="s">
        <v>15</v>
      </c>
      <c r="G1153">
        <v>20</v>
      </c>
      <c r="H1153" t="str">
        <f>VLOOKUP(E1153,Vlookup!$A$2:$B$251,2,TRUE)</f>
        <v>10m</v>
      </c>
    </row>
    <row r="1154" spans="1:8" hidden="1" x14ac:dyDescent="0.25">
      <c r="A1154">
        <f t="shared" si="220"/>
        <v>8</v>
      </c>
      <c r="B1154" t="str">
        <f t="shared" si="221"/>
        <v>N</v>
      </c>
      <c r="C1154">
        <f t="shared" si="222"/>
        <v>3</v>
      </c>
      <c r="D1154">
        <f t="shared" si="223"/>
        <v>1</v>
      </c>
      <c r="E1154">
        <v>680</v>
      </c>
      <c r="F1154" t="s">
        <v>14</v>
      </c>
      <c r="G1154">
        <v>20</v>
      </c>
      <c r="H1154" t="str">
        <f>VLOOKUP(E1154,Vlookup!$A$2:$B$251,2,TRUE)</f>
        <v>10m</v>
      </c>
    </row>
    <row r="1155" spans="1:8" x14ac:dyDescent="0.25">
      <c r="A1155">
        <f t="shared" si="220"/>
        <v>8</v>
      </c>
      <c r="B1155" t="str">
        <f t="shared" si="221"/>
        <v>N</v>
      </c>
      <c r="C1155">
        <f t="shared" si="222"/>
        <v>3</v>
      </c>
      <c r="D1155">
        <f t="shared" si="223"/>
        <v>1</v>
      </c>
      <c r="E1155">
        <v>770</v>
      </c>
      <c r="F1155" t="s">
        <v>15</v>
      </c>
      <c r="G1155">
        <v>6</v>
      </c>
      <c r="H1155" t="str">
        <f>VLOOKUP(E1155,Vlookup!$A$2:$B$251,2,TRUE)</f>
        <v>10m</v>
      </c>
    </row>
    <row r="1156" spans="1:8" hidden="1" x14ac:dyDescent="0.25">
      <c r="A1156">
        <f t="shared" si="220"/>
        <v>8</v>
      </c>
      <c r="B1156" t="str">
        <f t="shared" si="221"/>
        <v>N</v>
      </c>
      <c r="C1156">
        <f t="shared" si="222"/>
        <v>3</v>
      </c>
      <c r="D1156">
        <f t="shared" si="223"/>
        <v>1</v>
      </c>
      <c r="E1156">
        <v>800</v>
      </c>
      <c r="F1156" t="s">
        <v>14</v>
      </c>
      <c r="G1156">
        <v>50</v>
      </c>
      <c r="H1156" t="str">
        <f>VLOOKUP(E1156,Vlookup!$A$2:$B$251,2,TRUE)</f>
        <v>10m</v>
      </c>
    </row>
    <row r="1157" spans="1:8" hidden="1" x14ac:dyDescent="0.25">
      <c r="A1157">
        <f t="shared" si="220"/>
        <v>8</v>
      </c>
      <c r="B1157" t="str">
        <f t="shared" si="221"/>
        <v>N</v>
      </c>
      <c r="C1157">
        <f t="shared" si="222"/>
        <v>3</v>
      </c>
      <c r="D1157">
        <f t="shared" si="223"/>
        <v>1</v>
      </c>
      <c r="E1157">
        <v>880</v>
      </c>
      <c r="F1157" t="s">
        <v>14</v>
      </c>
      <c r="G1157">
        <v>500</v>
      </c>
      <c r="H1157" t="str">
        <f>VLOOKUP(E1157,Vlookup!$A$2:$B$251,2,TRUE)</f>
        <v>10m</v>
      </c>
    </row>
    <row r="1158" spans="1:8" hidden="1" x14ac:dyDescent="0.25">
      <c r="A1158">
        <f t="shared" si="220"/>
        <v>8</v>
      </c>
      <c r="B1158" t="str">
        <f t="shared" si="221"/>
        <v>N</v>
      </c>
      <c r="C1158">
        <f t="shared" si="222"/>
        <v>3</v>
      </c>
      <c r="D1158">
        <f t="shared" si="223"/>
        <v>1</v>
      </c>
      <c r="E1158">
        <v>960</v>
      </c>
      <c r="F1158" t="s">
        <v>13</v>
      </c>
      <c r="G1158">
        <v>1</v>
      </c>
      <c r="H1158" t="str">
        <f>VLOOKUP(E1158,Vlookup!$A$2:$B$251,2,TRUE)</f>
        <v>10m</v>
      </c>
    </row>
    <row r="1159" spans="1:8" hidden="1" x14ac:dyDescent="0.25">
      <c r="A1159">
        <f t="shared" si="220"/>
        <v>8</v>
      </c>
      <c r="B1159" t="str">
        <f t="shared" si="221"/>
        <v>N</v>
      </c>
      <c r="C1159">
        <f t="shared" si="222"/>
        <v>3</v>
      </c>
      <c r="D1159">
        <f t="shared" si="223"/>
        <v>1</v>
      </c>
      <c r="E1159">
        <v>1010</v>
      </c>
      <c r="F1159" t="s">
        <v>10</v>
      </c>
      <c r="G1159">
        <v>1</v>
      </c>
      <c r="H1159" t="str">
        <f>VLOOKUP(E1159,Vlookup!$A$2:$B$251,2,TRUE)</f>
        <v>15m</v>
      </c>
    </row>
    <row r="1160" spans="1:8" hidden="1" x14ac:dyDescent="0.25">
      <c r="A1160">
        <f t="shared" si="220"/>
        <v>8</v>
      </c>
      <c r="B1160" t="str">
        <f t="shared" si="221"/>
        <v>N</v>
      </c>
      <c r="C1160">
        <f t="shared" si="222"/>
        <v>3</v>
      </c>
      <c r="D1160">
        <f t="shared" si="223"/>
        <v>1</v>
      </c>
      <c r="E1160">
        <v>1160</v>
      </c>
      <c r="F1160" t="s">
        <v>14</v>
      </c>
      <c r="G1160">
        <v>10000</v>
      </c>
      <c r="H1160" t="str">
        <f>VLOOKUP(E1160,Vlookup!$A$2:$B$251,2,TRUE)</f>
        <v>15m</v>
      </c>
    </row>
    <row r="1161" spans="1:8" x14ac:dyDescent="0.25">
      <c r="A1161">
        <f t="shared" si="220"/>
        <v>8</v>
      </c>
      <c r="B1161" t="str">
        <f t="shared" si="221"/>
        <v>N</v>
      </c>
      <c r="C1161">
        <f t="shared" si="222"/>
        <v>3</v>
      </c>
      <c r="D1161">
        <f t="shared" si="223"/>
        <v>1</v>
      </c>
      <c r="E1161">
        <v>1500</v>
      </c>
      <c r="F1161" t="s">
        <v>15</v>
      </c>
      <c r="G1161">
        <v>20</v>
      </c>
      <c r="H1161" t="str">
        <f>VLOOKUP(E1161,Vlookup!$A$2:$B$251,2,TRUE)</f>
        <v>15m</v>
      </c>
    </row>
    <row r="1162" spans="1:8" hidden="1" x14ac:dyDescent="0.25">
      <c r="A1162">
        <f t="shared" si="220"/>
        <v>8</v>
      </c>
      <c r="B1162" t="str">
        <f t="shared" si="221"/>
        <v>N</v>
      </c>
      <c r="C1162">
        <f t="shared" si="222"/>
        <v>3</v>
      </c>
      <c r="D1162">
        <f t="shared" si="223"/>
        <v>1</v>
      </c>
      <c r="E1162">
        <v>1860</v>
      </c>
      <c r="F1162" t="s">
        <v>13</v>
      </c>
      <c r="G1162">
        <v>1</v>
      </c>
      <c r="H1162" t="str">
        <f>VLOOKUP(E1162,Vlookup!$A$2:$B$251,2,TRUE)</f>
        <v>20m</v>
      </c>
    </row>
    <row r="1163" spans="1:8" hidden="1" x14ac:dyDescent="0.25">
      <c r="A1163">
        <f t="shared" si="220"/>
        <v>8</v>
      </c>
      <c r="B1163" t="str">
        <f t="shared" si="221"/>
        <v>N</v>
      </c>
      <c r="C1163">
        <f t="shared" si="222"/>
        <v>3</v>
      </c>
      <c r="D1163">
        <f t="shared" si="223"/>
        <v>1</v>
      </c>
      <c r="E1163">
        <v>1960</v>
      </c>
      <c r="F1163" t="s">
        <v>8</v>
      </c>
      <c r="G1163">
        <v>1</v>
      </c>
      <c r="H1163" t="str">
        <f>VLOOKUP(E1163,Vlookup!$A$2:$B$251,2,TRUE)</f>
        <v>20m</v>
      </c>
    </row>
    <row r="1164" spans="1:8" hidden="1" x14ac:dyDescent="0.25">
      <c r="A1164">
        <f t="shared" si="220"/>
        <v>8</v>
      </c>
      <c r="B1164" t="str">
        <f t="shared" si="221"/>
        <v>N</v>
      </c>
      <c r="C1164">
        <f t="shared" si="222"/>
        <v>3</v>
      </c>
      <c r="D1164">
        <f t="shared" si="223"/>
        <v>1</v>
      </c>
      <c r="E1164">
        <v>1960</v>
      </c>
      <c r="F1164" t="s">
        <v>26</v>
      </c>
      <c r="G1164">
        <v>1</v>
      </c>
      <c r="H1164" t="str">
        <f>VLOOKUP(E1164,Vlookup!$A$2:$B$251,2,TRUE)</f>
        <v>20m</v>
      </c>
    </row>
    <row r="1165" spans="1:8" hidden="1" x14ac:dyDescent="0.25">
      <c r="A1165">
        <f t="shared" si="220"/>
        <v>8</v>
      </c>
      <c r="B1165" t="str">
        <f t="shared" si="221"/>
        <v>N</v>
      </c>
      <c r="C1165">
        <f t="shared" si="222"/>
        <v>3</v>
      </c>
      <c r="D1165">
        <f t="shared" si="223"/>
        <v>1</v>
      </c>
      <c r="E1165">
        <v>2470</v>
      </c>
      <c r="F1165" t="s">
        <v>14</v>
      </c>
      <c r="G1165">
        <v>50</v>
      </c>
      <c r="H1165" t="str">
        <f>VLOOKUP(E1165,Vlookup!$A$2:$B$251,2,TRUE)</f>
        <v>25m</v>
      </c>
    </row>
    <row r="1166" spans="1:8" hidden="1" x14ac:dyDescent="0.25">
      <c r="A1166">
        <f t="shared" si="220"/>
        <v>8</v>
      </c>
      <c r="B1166" t="str">
        <f t="shared" si="221"/>
        <v>N</v>
      </c>
      <c r="C1166">
        <f t="shared" si="222"/>
        <v>3</v>
      </c>
      <c r="D1166">
        <v>2</v>
      </c>
      <c r="E1166">
        <v>350</v>
      </c>
      <c r="F1166" t="s">
        <v>14</v>
      </c>
      <c r="G1166">
        <v>200</v>
      </c>
      <c r="H1166" t="str">
        <f>VLOOKUP(E1166,Vlookup!$A$2:$B$251,2,TRUE)</f>
        <v>05m</v>
      </c>
    </row>
    <row r="1167" spans="1:8" hidden="1" x14ac:dyDescent="0.25">
      <c r="A1167">
        <f t="shared" ref="A1167:A1230" si="224">A1166</f>
        <v>8</v>
      </c>
      <c r="B1167" t="str">
        <f t="shared" ref="B1167:B1230" si="225">B1166</f>
        <v>N</v>
      </c>
      <c r="C1167">
        <f t="shared" ref="C1167:C1230" si="226">C1166</f>
        <v>3</v>
      </c>
      <c r="D1167">
        <f t="shared" ref="D1167:D1230" si="227">D1166</f>
        <v>2</v>
      </c>
      <c r="E1167">
        <v>650</v>
      </c>
      <c r="F1167" t="s">
        <v>14</v>
      </c>
      <c r="G1167">
        <v>200</v>
      </c>
      <c r="H1167" t="str">
        <f>VLOOKUP(E1167,Vlookup!$A$2:$B$251,2,TRUE)</f>
        <v>10m</v>
      </c>
    </row>
    <row r="1168" spans="1:8" hidden="1" x14ac:dyDescent="0.25">
      <c r="A1168">
        <f t="shared" si="224"/>
        <v>8</v>
      </c>
      <c r="B1168" t="str">
        <f t="shared" si="225"/>
        <v>N</v>
      </c>
      <c r="C1168">
        <f t="shared" si="226"/>
        <v>3</v>
      </c>
      <c r="D1168">
        <f t="shared" si="227"/>
        <v>2</v>
      </c>
      <c r="E1168">
        <v>1230</v>
      </c>
      <c r="F1168" t="s">
        <v>14</v>
      </c>
      <c r="G1168">
        <v>100</v>
      </c>
      <c r="H1168" t="str">
        <f>VLOOKUP(E1168,Vlookup!$A$2:$B$251,2,TRUE)</f>
        <v>15m</v>
      </c>
    </row>
    <row r="1169" spans="1:8" hidden="1" x14ac:dyDescent="0.25">
      <c r="A1169">
        <f t="shared" si="224"/>
        <v>8</v>
      </c>
      <c r="B1169" t="str">
        <f t="shared" si="225"/>
        <v>N</v>
      </c>
      <c r="C1169">
        <f t="shared" si="226"/>
        <v>3</v>
      </c>
      <c r="D1169">
        <f t="shared" si="227"/>
        <v>2</v>
      </c>
      <c r="E1169">
        <v>1310</v>
      </c>
      <c r="F1169" t="s">
        <v>14</v>
      </c>
      <c r="G1169">
        <v>10000</v>
      </c>
      <c r="H1169" t="str">
        <f>VLOOKUP(E1169,Vlookup!$A$2:$B$251,2,TRUE)</f>
        <v>15m</v>
      </c>
    </row>
    <row r="1170" spans="1:8" hidden="1" x14ac:dyDescent="0.25">
      <c r="A1170">
        <f t="shared" si="224"/>
        <v>8</v>
      </c>
      <c r="B1170" t="str">
        <f t="shared" si="225"/>
        <v>N</v>
      </c>
      <c r="C1170">
        <f t="shared" si="226"/>
        <v>3</v>
      </c>
      <c r="D1170">
        <v>3</v>
      </c>
      <c r="E1170">
        <v>260</v>
      </c>
      <c r="F1170" t="s">
        <v>14</v>
      </c>
      <c r="G1170">
        <v>20</v>
      </c>
      <c r="H1170" t="str">
        <f>VLOOKUP(E1170,Vlookup!$A$2:$B$251,2,TRUE)</f>
        <v>05m</v>
      </c>
    </row>
    <row r="1171" spans="1:8" hidden="1" x14ac:dyDescent="0.25">
      <c r="A1171">
        <f t="shared" si="224"/>
        <v>8</v>
      </c>
      <c r="B1171" t="str">
        <f t="shared" si="225"/>
        <v>N</v>
      </c>
      <c r="C1171">
        <f t="shared" si="226"/>
        <v>3</v>
      </c>
      <c r="D1171">
        <f t="shared" si="227"/>
        <v>3</v>
      </c>
      <c r="E1171">
        <v>450</v>
      </c>
      <c r="F1171" t="s">
        <v>14</v>
      </c>
      <c r="G1171">
        <v>200</v>
      </c>
      <c r="H1171" t="str">
        <f>VLOOKUP(E1171,Vlookup!$A$2:$B$251,2,TRUE)</f>
        <v>05m</v>
      </c>
    </row>
    <row r="1172" spans="1:8" hidden="1" x14ac:dyDescent="0.25">
      <c r="A1172">
        <f t="shared" si="224"/>
        <v>8</v>
      </c>
      <c r="B1172" t="str">
        <f t="shared" si="225"/>
        <v>N</v>
      </c>
      <c r="C1172">
        <f t="shared" si="226"/>
        <v>3</v>
      </c>
      <c r="D1172">
        <f t="shared" si="227"/>
        <v>3</v>
      </c>
      <c r="E1172">
        <v>540</v>
      </c>
      <c r="F1172" t="s">
        <v>14</v>
      </c>
      <c r="G1172">
        <v>10000</v>
      </c>
      <c r="H1172" t="str">
        <f>VLOOKUP(E1172,Vlookup!$A$2:$B$251,2,TRUE)</f>
        <v>10m</v>
      </c>
    </row>
    <row r="1173" spans="1:8" hidden="1" x14ac:dyDescent="0.25">
      <c r="A1173">
        <f t="shared" si="224"/>
        <v>8</v>
      </c>
      <c r="B1173" t="str">
        <f t="shared" si="225"/>
        <v>N</v>
      </c>
      <c r="C1173">
        <f t="shared" si="226"/>
        <v>3</v>
      </c>
      <c r="D1173">
        <f t="shared" si="227"/>
        <v>3</v>
      </c>
      <c r="E1173">
        <v>750</v>
      </c>
      <c r="F1173" t="s">
        <v>14</v>
      </c>
      <c r="G1173">
        <v>200</v>
      </c>
      <c r="H1173" t="str">
        <f>VLOOKUP(E1173,Vlookup!$A$2:$B$251,2,TRUE)</f>
        <v>10m</v>
      </c>
    </row>
    <row r="1174" spans="1:8" hidden="1" x14ac:dyDescent="0.25">
      <c r="A1174">
        <f t="shared" si="224"/>
        <v>8</v>
      </c>
      <c r="B1174" t="str">
        <f t="shared" si="225"/>
        <v>N</v>
      </c>
      <c r="C1174">
        <f t="shared" si="226"/>
        <v>3</v>
      </c>
      <c r="D1174">
        <f t="shared" si="227"/>
        <v>3</v>
      </c>
      <c r="E1174">
        <v>870</v>
      </c>
      <c r="F1174" t="s">
        <v>14</v>
      </c>
      <c r="G1174">
        <v>500</v>
      </c>
      <c r="H1174" t="str">
        <f>VLOOKUP(E1174,Vlookup!$A$2:$B$251,2,TRUE)</f>
        <v>10m</v>
      </c>
    </row>
    <row r="1175" spans="1:8" hidden="1" x14ac:dyDescent="0.25">
      <c r="A1175">
        <f t="shared" si="224"/>
        <v>8</v>
      </c>
      <c r="B1175" t="str">
        <f t="shared" si="225"/>
        <v>N</v>
      </c>
      <c r="C1175">
        <f t="shared" si="226"/>
        <v>3</v>
      </c>
      <c r="D1175">
        <f t="shared" si="227"/>
        <v>3</v>
      </c>
      <c r="E1175">
        <v>920</v>
      </c>
      <c r="F1175" t="s">
        <v>14</v>
      </c>
      <c r="G1175">
        <v>500</v>
      </c>
      <c r="H1175" t="str">
        <f>VLOOKUP(E1175,Vlookup!$A$2:$B$251,2,TRUE)</f>
        <v>10m</v>
      </c>
    </row>
    <row r="1176" spans="1:8" x14ac:dyDescent="0.25">
      <c r="A1176">
        <f t="shared" si="224"/>
        <v>8</v>
      </c>
      <c r="B1176" t="str">
        <f t="shared" si="225"/>
        <v>N</v>
      </c>
      <c r="C1176">
        <f t="shared" si="226"/>
        <v>3</v>
      </c>
      <c r="D1176">
        <f t="shared" si="227"/>
        <v>3</v>
      </c>
      <c r="E1176">
        <v>1060</v>
      </c>
      <c r="F1176" t="s">
        <v>15</v>
      </c>
      <c r="G1176">
        <v>20</v>
      </c>
      <c r="H1176" t="str">
        <f>VLOOKUP(E1176,Vlookup!$A$2:$B$251,2,TRUE)</f>
        <v>15m</v>
      </c>
    </row>
    <row r="1177" spans="1:8" hidden="1" x14ac:dyDescent="0.25">
      <c r="A1177">
        <f t="shared" si="224"/>
        <v>8</v>
      </c>
      <c r="B1177" t="str">
        <f t="shared" si="225"/>
        <v>N</v>
      </c>
      <c r="C1177">
        <f t="shared" si="226"/>
        <v>3</v>
      </c>
      <c r="D1177">
        <f t="shared" si="227"/>
        <v>3</v>
      </c>
      <c r="E1177">
        <v>1160</v>
      </c>
      <c r="F1177" t="s">
        <v>14</v>
      </c>
      <c r="G1177">
        <v>200</v>
      </c>
      <c r="H1177" t="str">
        <f>VLOOKUP(E1177,Vlookup!$A$2:$B$251,2,TRUE)</f>
        <v>15m</v>
      </c>
    </row>
    <row r="1178" spans="1:8" hidden="1" x14ac:dyDescent="0.25">
      <c r="A1178">
        <f t="shared" si="224"/>
        <v>8</v>
      </c>
      <c r="B1178" t="str">
        <f t="shared" si="225"/>
        <v>N</v>
      </c>
      <c r="C1178">
        <f t="shared" si="226"/>
        <v>3</v>
      </c>
      <c r="D1178">
        <f t="shared" si="227"/>
        <v>3</v>
      </c>
      <c r="E1178">
        <v>1580</v>
      </c>
      <c r="F1178" t="s">
        <v>8</v>
      </c>
      <c r="G1178">
        <v>1</v>
      </c>
      <c r="H1178" t="str">
        <f>VLOOKUP(E1178,Vlookup!$A$2:$B$251,2,TRUE)</f>
        <v>20m</v>
      </c>
    </row>
    <row r="1179" spans="1:8" hidden="1" x14ac:dyDescent="0.25">
      <c r="A1179">
        <f t="shared" si="224"/>
        <v>8</v>
      </c>
      <c r="B1179" t="str">
        <f t="shared" si="225"/>
        <v>N</v>
      </c>
      <c r="C1179">
        <f t="shared" si="226"/>
        <v>3</v>
      </c>
      <c r="D1179">
        <f t="shared" si="227"/>
        <v>3</v>
      </c>
      <c r="E1179">
        <v>1740</v>
      </c>
      <c r="F1179" t="s">
        <v>14</v>
      </c>
      <c r="G1179">
        <v>1000</v>
      </c>
      <c r="H1179" t="str">
        <f>VLOOKUP(E1179,Vlookup!$A$2:$B$251,2,TRUE)</f>
        <v>20m</v>
      </c>
    </row>
    <row r="1180" spans="1:8" x14ac:dyDescent="0.25">
      <c r="A1180">
        <f t="shared" si="224"/>
        <v>8</v>
      </c>
      <c r="B1180" t="str">
        <f t="shared" si="225"/>
        <v>N</v>
      </c>
      <c r="C1180">
        <f t="shared" si="226"/>
        <v>3</v>
      </c>
      <c r="D1180">
        <f t="shared" si="227"/>
        <v>3</v>
      </c>
      <c r="E1180">
        <v>1920</v>
      </c>
      <c r="F1180" t="s">
        <v>15</v>
      </c>
      <c r="G1180">
        <v>10</v>
      </c>
      <c r="H1180" t="str">
        <f>VLOOKUP(E1180,Vlookup!$A$2:$B$251,2,TRUE)</f>
        <v>20m</v>
      </c>
    </row>
    <row r="1181" spans="1:8" hidden="1" x14ac:dyDescent="0.25">
      <c r="A1181">
        <f t="shared" si="224"/>
        <v>8</v>
      </c>
      <c r="B1181" t="str">
        <f t="shared" si="225"/>
        <v>N</v>
      </c>
      <c r="C1181">
        <f t="shared" si="226"/>
        <v>3</v>
      </c>
      <c r="D1181">
        <f t="shared" si="227"/>
        <v>3</v>
      </c>
      <c r="E1181">
        <v>2000</v>
      </c>
      <c r="F1181" t="s">
        <v>14</v>
      </c>
      <c r="G1181">
        <v>50</v>
      </c>
      <c r="H1181" t="str">
        <f>VLOOKUP(E1181,Vlookup!$A$2:$B$251,2,TRUE)</f>
        <v>20m</v>
      </c>
    </row>
    <row r="1182" spans="1:8" x14ac:dyDescent="0.25">
      <c r="A1182">
        <f t="shared" si="224"/>
        <v>8</v>
      </c>
      <c r="B1182" t="str">
        <f t="shared" si="225"/>
        <v>N</v>
      </c>
      <c r="C1182">
        <f t="shared" si="226"/>
        <v>3</v>
      </c>
      <c r="D1182">
        <f t="shared" si="227"/>
        <v>3</v>
      </c>
      <c r="E1182">
        <v>2040</v>
      </c>
      <c r="F1182" t="s">
        <v>15</v>
      </c>
      <c r="G1182">
        <v>50</v>
      </c>
      <c r="H1182" t="str">
        <f>VLOOKUP(E1182,Vlookup!$A$2:$B$251,2,TRUE)</f>
        <v>25m</v>
      </c>
    </row>
    <row r="1183" spans="1:8" x14ac:dyDescent="0.25">
      <c r="A1183">
        <f t="shared" si="224"/>
        <v>8</v>
      </c>
      <c r="B1183" t="str">
        <f t="shared" si="225"/>
        <v>N</v>
      </c>
      <c r="C1183">
        <f t="shared" si="226"/>
        <v>3</v>
      </c>
      <c r="D1183">
        <f t="shared" si="227"/>
        <v>3</v>
      </c>
      <c r="E1183">
        <v>2150</v>
      </c>
      <c r="F1183" t="s">
        <v>15</v>
      </c>
      <c r="G1183">
        <v>20</v>
      </c>
      <c r="H1183" t="str">
        <f>VLOOKUP(E1183,Vlookup!$A$2:$B$251,2,TRUE)</f>
        <v>25m</v>
      </c>
    </row>
    <row r="1184" spans="1:8" x14ac:dyDescent="0.25">
      <c r="A1184">
        <f t="shared" si="224"/>
        <v>8</v>
      </c>
      <c r="B1184" t="str">
        <f t="shared" si="225"/>
        <v>N</v>
      </c>
      <c r="C1184">
        <f t="shared" si="226"/>
        <v>3</v>
      </c>
      <c r="D1184">
        <f t="shared" si="227"/>
        <v>3</v>
      </c>
      <c r="E1184">
        <v>2330</v>
      </c>
      <c r="F1184" t="s">
        <v>15</v>
      </c>
      <c r="G1184">
        <v>50</v>
      </c>
      <c r="H1184" t="str">
        <f>VLOOKUP(E1184,Vlookup!$A$2:$B$251,2,TRUE)</f>
        <v>25m</v>
      </c>
    </row>
    <row r="1185" spans="1:8" x14ac:dyDescent="0.25">
      <c r="A1185">
        <f t="shared" si="224"/>
        <v>8</v>
      </c>
      <c r="B1185" t="str">
        <f t="shared" si="225"/>
        <v>N</v>
      </c>
      <c r="C1185">
        <f t="shared" si="226"/>
        <v>3</v>
      </c>
      <c r="D1185">
        <f t="shared" si="227"/>
        <v>3</v>
      </c>
      <c r="E1185">
        <v>2440</v>
      </c>
      <c r="F1185" t="s">
        <v>15</v>
      </c>
      <c r="G1185">
        <v>50</v>
      </c>
      <c r="H1185" t="str">
        <f>VLOOKUP(E1185,Vlookup!$A$2:$B$251,2,TRUE)</f>
        <v>25m</v>
      </c>
    </row>
    <row r="1186" spans="1:8" hidden="1" x14ac:dyDescent="0.25">
      <c r="A1186">
        <f t="shared" si="224"/>
        <v>8</v>
      </c>
      <c r="B1186" t="str">
        <f t="shared" si="225"/>
        <v>N</v>
      </c>
      <c r="C1186">
        <f t="shared" si="226"/>
        <v>3</v>
      </c>
      <c r="D1186">
        <v>4</v>
      </c>
      <c r="E1186">
        <v>60</v>
      </c>
      <c r="F1186" t="s">
        <v>14</v>
      </c>
      <c r="G1186">
        <v>20</v>
      </c>
      <c r="H1186" t="str">
        <f>VLOOKUP(E1186,Vlookup!$A$2:$B$251,2,TRUE)</f>
        <v>01m</v>
      </c>
    </row>
    <row r="1187" spans="1:8" hidden="1" x14ac:dyDescent="0.25">
      <c r="A1187">
        <f t="shared" si="224"/>
        <v>8</v>
      </c>
      <c r="B1187" t="str">
        <f t="shared" si="225"/>
        <v>N</v>
      </c>
      <c r="C1187">
        <f t="shared" si="226"/>
        <v>3</v>
      </c>
      <c r="D1187">
        <f t="shared" si="227"/>
        <v>4</v>
      </c>
      <c r="E1187">
        <v>280</v>
      </c>
      <c r="F1187" t="s">
        <v>14</v>
      </c>
      <c r="G1187">
        <v>200</v>
      </c>
      <c r="H1187" t="str">
        <f>VLOOKUP(E1187,Vlookup!$A$2:$B$251,2,TRUE)</f>
        <v>05m</v>
      </c>
    </row>
    <row r="1188" spans="1:8" hidden="1" x14ac:dyDescent="0.25">
      <c r="A1188">
        <f t="shared" si="224"/>
        <v>8</v>
      </c>
      <c r="B1188" t="str">
        <f t="shared" si="225"/>
        <v>N</v>
      </c>
      <c r="C1188">
        <f t="shared" si="226"/>
        <v>3</v>
      </c>
      <c r="D1188">
        <f t="shared" si="227"/>
        <v>4</v>
      </c>
      <c r="E1188">
        <v>370</v>
      </c>
      <c r="F1188" t="s">
        <v>8</v>
      </c>
      <c r="G1188">
        <v>1</v>
      </c>
      <c r="H1188" t="str">
        <f>VLOOKUP(E1188,Vlookup!$A$2:$B$251,2,TRUE)</f>
        <v>05m</v>
      </c>
    </row>
    <row r="1189" spans="1:8" x14ac:dyDescent="0.25">
      <c r="A1189">
        <f t="shared" si="224"/>
        <v>8</v>
      </c>
      <c r="B1189" t="str">
        <f t="shared" si="225"/>
        <v>N</v>
      </c>
      <c r="C1189">
        <f t="shared" si="226"/>
        <v>3</v>
      </c>
      <c r="D1189">
        <f t="shared" si="227"/>
        <v>4</v>
      </c>
      <c r="E1189">
        <v>370</v>
      </c>
      <c r="F1189" t="s">
        <v>15</v>
      </c>
      <c r="G1189">
        <v>5</v>
      </c>
      <c r="H1189" t="str">
        <f>VLOOKUP(E1189,Vlookup!$A$2:$B$251,2,TRUE)</f>
        <v>05m</v>
      </c>
    </row>
    <row r="1190" spans="1:8" hidden="1" x14ac:dyDescent="0.25">
      <c r="A1190">
        <f t="shared" si="224"/>
        <v>8</v>
      </c>
      <c r="B1190" t="str">
        <f t="shared" si="225"/>
        <v>N</v>
      </c>
      <c r="C1190">
        <f t="shared" si="226"/>
        <v>3</v>
      </c>
      <c r="D1190">
        <f t="shared" si="227"/>
        <v>4</v>
      </c>
      <c r="E1190">
        <v>500</v>
      </c>
      <c r="F1190" t="s">
        <v>14</v>
      </c>
      <c r="G1190">
        <v>20</v>
      </c>
      <c r="H1190" t="str">
        <f>VLOOKUP(E1190,Vlookup!$A$2:$B$251,2,TRUE)</f>
        <v>05m</v>
      </c>
    </row>
    <row r="1191" spans="1:8" hidden="1" x14ac:dyDescent="0.25">
      <c r="A1191">
        <f t="shared" si="224"/>
        <v>8</v>
      </c>
      <c r="B1191" t="str">
        <f t="shared" si="225"/>
        <v>N</v>
      </c>
      <c r="C1191">
        <f t="shared" si="226"/>
        <v>3</v>
      </c>
      <c r="D1191">
        <f t="shared" si="227"/>
        <v>4</v>
      </c>
      <c r="E1191">
        <v>930</v>
      </c>
      <c r="F1191" t="s">
        <v>13</v>
      </c>
      <c r="G1191">
        <v>1</v>
      </c>
      <c r="H1191" t="str">
        <f>VLOOKUP(E1191,Vlookup!$A$2:$B$251,2,TRUE)</f>
        <v>10m</v>
      </c>
    </row>
    <row r="1192" spans="1:8" hidden="1" x14ac:dyDescent="0.25">
      <c r="A1192">
        <f t="shared" si="224"/>
        <v>8</v>
      </c>
      <c r="B1192" t="str">
        <f t="shared" si="225"/>
        <v>N</v>
      </c>
      <c r="C1192">
        <f t="shared" si="226"/>
        <v>3</v>
      </c>
      <c r="D1192">
        <f t="shared" si="227"/>
        <v>4</v>
      </c>
      <c r="E1192">
        <v>1230</v>
      </c>
      <c r="F1192" t="s">
        <v>14</v>
      </c>
      <c r="G1192">
        <v>200</v>
      </c>
      <c r="H1192" t="str">
        <f>VLOOKUP(E1192,Vlookup!$A$2:$B$251,2,TRUE)</f>
        <v>15m</v>
      </c>
    </row>
    <row r="1193" spans="1:8" x14ac:dyDescent="0.25">
      <c r="A1193">
        <f t="shared" si="224"/>
        <v>8</v>
      </c>
      <c r="B1193" t="str">
        <f t="shared" si="225"/>
        <v>N</v>
      </c>
      <c r="C1193">
        <f t="shared" si="226"/>
        <v>3</v>
      </c>
      <c r="D1193">
        <f t="shared" si="227"/>
        <v>4</v>
      </c>
      <c r="E1193">
        <v>1340</v>
      </c>
      <c r="F1193" t="s">
        <v>15</v>
      </c>
      <c r="G1193">
        <v>50</v>
      </c>
      <c r="H1193" t="str">
        <f>VLOOKUP(E1193,Vlookup!$A$2:$B$251,2,TRUE)</f>
        <v>15m</v>
      </c>
    </row>
    <row r="1194" spans="1:8" hidden="1" x14ac:dyDescent="0.25">
      <c r="A1194">
        <f t="shared" si="224"/>
        <v>8</v>
      </c>
      <c r="B1194" t="str">
        <f t="shared" si="225"/>
        <v>N</v>
      </c>
      <c r="C1194">
        <f t="shared" si="226"/>
        <v>3</v>
      </c>
      <c r="D1194">
        <f t="shared" si="227"/>
        <v>4</v>
      </c>
      <c r="E1194">
        <v>1350</v>
      </c>
      <c r="F1194" t="s">
        <v>13</v>
      </c>
      <c r="G1194">
        <v>1</v>
      </c>
      <c r="H1194" t="str">
        <f>VLOOKUP(E1194,Vlookup!$A$2:$B$251,2,TRUE)</f>
        <v>15m</v>
      </c>
    </row>
    <row r="1195" spans="1:8" x14ac:dyDescent="0.25">
      <c r="A1195">
        <f t="shared" si="224"/>
        <v>8</v>
      </c>
      <c r="B1195" t="str">
        <f t="shared" si="225"/>
        <v>N</v>
      </c>
      <c r="C1195">
        <f t="shared" si="226"/>
        <v>3</v>
      </c>
      <c r="D1195">
        <f t="shared" si="227"/>
        <v>4</v>
      </c>
      <c r="E1195">
        <v>1440</v>
      </c>
      <c r="F1195" t="s">
        <v>15</v>
      </c>
      <c r="G1195">
        <v>3</v>
      </c>
      <c r="H1195" t="str">
        <f>VLOOKUP(E1195,Vlookup!$A$2:$B$251,2,TRUE)</f>
        <v>15m</v>
      </c>
    </row>
    <row r="1196" spans="1:8" hidden="1" x14ac:dyDescent="0.25">
      <c r="A1196">
        <f t="shared" si="224"/>
        <v>8</v>
      </c>
      <c r="B1196" t="str">
        <f t="shared" si="225"/>
        <v>N</v>
      </c>
      <c r="C1196">
        <f t="shared" si="226"/>
        <v>3</v>
      </c>
      <c r="D1196">
        <f t="shared" si="227"/>
        <v>4</v>
      </c>
      <c r="E1196">
        <v>1520</v>
      </c>
      <c r="F1196" t="s">
        <v>14</v>
      </c>
      <c r="G1196">
        <v>500</v>
      </c>
      <c r="H1196" t="str">
        <f>VLOOKUP(E1196,Vlookup!$A$2:$B$251,2,TRUE)</f>
        <v>20m</v>
      </c>
    </row>
    <row r="1197" spans="1:8" hidden="1" x14ac:dyDescent="0.25">
      <c r="A1197">
        <f t="shared" si="224"/>
        <v>8</v>
      </c>
      <c r="B1197" t="str">
        <f t="shared" si="225"/>
        <v>N</v>
      </c>
      <c r="C1197">
        <f t="shared" si="226"/>
        <v>3</v>
      </c>
      <c r="D1197">
        <f t="shared" si="227"/>
        <v>4</v>
      </c>
      <c r="E1197">
        <v>1900</v>
      </c>
      <c r="F1197" t="s">
        <v>14</v>
      </c>
      <c r="G1197">
        <v>50</v>
      </c>
      <c r="H1197" t="str">
        <f>VLOOKUP(E1197,Vlookup!$A$2:$B$251,2,TRUE)</f>
        <v>20m</v>
      </c>
    </row>
    <row r="1198" spans="1:8" hidden="1" x14ac:dyDescent="0.25">
      <c r="A1198">
        <f t="shared" si="224"/>
        <v>8</v>
      </c>
      <c r="B1198" t="str">
        <f t="shared" si="225"/>
        <v>N</v>
      </c>
      <c r="C1198">
        <f t="shared" si="226"/>
        <v>3</v>
      </c>
      <c r="D1198">
        <f t="shared" si="227"/>
        <v>4</v>
      </c>
      <c r="E1198">
        <v>2020</v>
      </c>
      <c r="F1198" t="s">
        <v>14</v>
      </c>
      <c r="G1198">
        <v>500</v>
      </c>
      <c r="H1198" t="str">
        <f>VLOOKUP(E1198,Vlookup!$A$2:$B$251,2,TRUE)</f>
        <v>25m</v>
      </c>
    </row>
    <row r="1199" spans="1:8" x14ac:dyDescent="0.25">
      <c r="A1199">
        <f t="shared" si="224"/>
        <v>8</v>
      </c>
      <c r="B1199" t="str">
        <f t="shared" si="225"/>
        <v>N</v>
      </c>
      <c r="C1199">
        <f t="shared" si="226"/>
        <v>3</v>
      </c>
      <c r="D1199">
        <f t="shared" si="227"/>
        <v>4</v>
      </c>
      <c r="E1199">
        <v>2210</v>
      </c>
      <c r="F1199" t="s">
        <v>15</v>
      </c>
      <c r="G1199">
        <v>1</v>
      </c>
      <c r="H1199" t="str">
        <f>VLOOKUP(E1199,Vlookup!$A$2:$B$251,2,TRUE)</f>
        <v>25m</v>
      </c>
    </row>
    <row r="1200" spans="1:8" x14ac:dyDescent="0.25">
      <c r="A1200">
        <f t="shared" si="224"/>
        <v>8</v>
      </c>
      <c r="B1200" t="str">
        <f t="shared" si="225"/>
        <v>N</v>
      </c>
      <c r="C1200">
        <v>1</v>
      </c>
      <c r="D1200">
        <v>1</v>
      </c>
      <c r="E1200">
        <v>260</v>
      </c>
      <c r="F1200" t="s">
        <v>15</v>
      </c>
      <c r="G1200">
        <v>20</v>
      </c>
      <c r="H1200" t="str">
        <f>VLOOKUP(E1200,Vlookup!$A$2:$B$251,2,TRUE)</f>
        <v>05m</v>
      </c>
    </row>
    <row r="1201" spans="1:8" hidden="1" x14ac:dyDescent="0.25">
      <c r="A1201">
        <f t="shared" si="224"/>
        <v>8</v>
      </c>
      <c r="B1201" t="str">
        <f t="shared" si="225"/>
        <v>N</v>
      </c>
      <c r="C1201">
        <f t="shared" si="226"/>
        <v>1</v>
      </c>
      <c r="D1201">
        <f t="shared" si="227"/>
        <v>1</v>
      </c>
      <c r="E1201">
        <v>300</v>
      </c>
      <c r="F1201" t="s">
        <v>14</v>
      </c>
      <c r="G1201">
        <v>1000</v>
      </c>
      <c r="H1201" t="str">
        <f>VLOOKUP(E1201,Vlookup!$A$2:$B$251,2,TRUE)</f>
        <v>05m</v>
      </c>
    </row>
    <row r="1202" spans="1:8" x14ac:dyDescent="0.25">
      <c r="A1202">
        <f t="shared" si="224"/>
        <v>8</v>
      </c>
      <c r="B1202" t="str">
        <f t="shared" si="225"/>
        <v>N</v>
      </c>
      <c r="C1202">
        <f t="shared" si="226"/>
        <v>1</v>
      </c>
      <c r="D1202">
        <f t="shared" si="227"/>
        <v>1</v>
      </c>
      <c r="E1202">
        <v>420</v>
      </c>
      <c r="F1202" t="s">
        <v>15</v>
      </c>
      <c r="G1202">
        <v>50</v>
      </c>
      <c r="H1202" t="str">
        <f>VLOOKUP(E1202,Vlookup!$A$2:$B$251,2,TRUE)</f>
        <v>05m</v>
      </c>
    </row>
    <row r="1203" spans="1:8" hidden="1" x14ac:dyDescent="0.25">
      <c r="A1203">
        <f t="shared" si="224"/>
        <v>8</v>
      </c>
      <c r="B1203" t="str">
        <f t="shared" si="225"/>
        <v>N</v>
      </c>
      <c r="C1203">
        <f t="shared" si="226"/>
        <v>1</v>
      </c>
      <c r="D1203">
        <f t="shared" si="227"/>
        <v>1</v>
      </c>
      <c r="E1203">
        <v>470</v>
      </c>
      <c r="F1203" t="s">
        <v>14</v>
      </c>
      <c r="G1203">
        <v>50</v>
      </c>
      <c r="H1203" t="str">
        <f>VLOOKUP(E1203,Vlookup!$A$2:$B$251,2,TRUE)</f>
        <v>05m</v>
      </c>
    </row>
    <row r="1204" spans="1:8" x14ac:dyDescent="0.25">
      <c r="A1204">
        <f t="shared" si="224"/>
        <v>8</v>
      </c>
      <c r="B1204" t="str">
        <f t="shared" si="225"/>
        <v>N</v>
      </c>
      <c r="C1204">
        <f t="shared" si="226"/>
        <v>1</v>
      </c>
      <c r="D1204">
        <f t="shared" si="227"/>
        <v>1</v>
      </c>
      <c r="E1204">
        <v>610</v>
      </c>
      <c r="F1204" t="s">
        <v>15</v>
      </c>
      <c r="G1204">
        <v>3</v>
      </c>
      <c r="H1204" t="str">
        <f>VLOOKUP(E1204,Vlookup!$A$2:$B$251,2,TRUE)</f>
        <v>10m</v>
      </c>
    </row>
    <row r="1205" spans="1:8" x14ac:dyDescent="0.25">
      <c r="A1205">
        <f t="shared" si="224"/>
        <v>8</v>
      </c>
      <c r="B1205" t="str">
        <f t="shared" si="225"/>
        <v>N</v>
      </c>
      <c r="C1205">
        <f t="shared" si="226"/>
        <v>1</v>
      </c>
      <c r="D1205">
        <f t="shared" si="227"/>
        <v>1</v>
      </c>
      <c r="E1205">
        <v>930</v>
      </c>
      <c r="F1205" t="s">
        <v>15</v>
      </c>
      <c r="G1205">
        <v>50</v>
      </c>
      <c r="H1205" t="str">
        <f>VLOOKUP(E1205,Vlookup!$A$2:$B$251,2,TRUE)</f>
        <v>10m</v>
      </c>
    </row>
    <row r="1206" spans="1:8" hidden="1" x14ac:dyDescent="0.25">
      <c r="A1206">
        <f t="shared" si="224"/>
        <v>8</v>
      </c>
      <c r="B1206" t="str">
        <f t="shared" si="225"/>
        <v>N</v>
      </c>
      <c r="C1206">
        <f t="shared" si="226"/>
        <v>1</v>
      </c>
      <c r="D1206">
        <f t="shared" si="227"/>
        <v>1</v>
      </c>
      <c r="E1206">
        <v>1010</v>
      </c>
      <c r="F1206" t="s">
        <v>26</v>
      </c>
      <c r="G1206">
        <v>5</v>
      </c>
      <c r="H1206" t="str">
        <f>VLOOKUP(E1206,Vlookup!$A$2:$B$251,2,TRUE)</f>
        <v>15m</v>
      </c>
    </row>
    <row r="1207" spans="1:8" hidden="1" x14ac:dyDescent="0.25">
      <c r="A1207">
        <f t="shared" si="224"/>
        <v>8</v>
      </c>
      <c r="B1207" t="str">
        <f t="shared" si="225"/>
        <v>N</v>
      </c>
      <c r="C1207">
        <f t="shared" si="226"/>
        <v>1</v>
      </c>
      <c r="D1207">
        <f t="shared" si="227"/>
        <v>1</v>
      </c>
      <c r="E1207">
        <v>1210</v>
      </c>
      <c r="F1207" t="s">
        <v>14</v>
      </c>
      <c r="G1207">
        <v>20</v>
      </c>
      <c r="H1207" t="str">
        <f>VLOOKUP(E1207,Vlookup!$A$2:$B$251,2,TRUE)</f>
        <v>15m</v>
      </c>
    </row>
    <row r="1208" spans="1:8" hidden="1" x14ac:dyDescent="0.25">
      <c r="A1208">
        <f t="shared" si="224"/>
        <v>8</v>
      </c>
      <c r="B1208" t="str">
        <f t="shared" si="225"/>
        <v>N</v>
      </c>
      <c r="C1208">
        <f t="shared" si="226"/>
        <v>1</v>
      </c>
      <c r="D1208">
        <f t="shared" si="227"/>
        <v>1</v>
      </c>
      <c r="E1208">
        <v>1340</v>
      </c>
      <c r="F1208" t="s">
        <v>14</v>
      </c>
      <c r="G1208">
        <v>1000</v>
      </c>
      <c r="H1208" t="str">
        <f>VLOOKUP(E1208,Vlookup!$A$2:$B$251,2,TRUE)</f>
        <v>15m</v>
      </c>
    </row>
    <row r="1209" spans="1:8" hidden="1" x14ac:dyDescent="0.25">
      <c r="A1209">
        <f t="shared" si="224"/>
        <v>8</v>
      </c>
      <c r="B1209" t="str">
        <f t="shared" si="225"/>
        <v>N</v>
      </c>
      <c r="C1209">
        <f t="shared" si="226"/>
        <v>1</v>
      </c>
      <c r="D1209">
        <f t="shared" si="227"/>
        <v>1</v>
      </c>
      <c r="E1209">
        <v>1470</v>
      </c>
      <c r="F1209" t="s">
        <v>14</v>
      </c>
      <c r="G1209">
        <v>500</v>
      </c>
      <c r="H1209" t="str">
        <f>VLOOKUP(E1209,Vlookup!$A$2:$B$251,2,TRUE)</f>
        <v>15m</v>
      </c>
    </row>
    <row r="1210" spans="1:8" hidden="1" x14ac:dyDescent="0.25">
      <c r="A1210">
        <f t="shared" si="224"/>
        <v>8</v>
      </c>
      <c r="B1210" t="str">
        <f t="shared" si="225"/>
        <v>N</v>
      </c>
      <c r="C1210">
        <f t="shared" si="226"/>
        <v>1</v>
      </c>
      <c r="D1210">
        <f t="shared" si="227"/>
        <v>1</v>
      </c>
      <c r="E1210">
        <v>1600</v>
      </c>
      <c r="F1210" t="s">
        <v>14</v>
      </c>
      <c r="G1210">
        <v>200</v>
      </c>
      <c r="H1210" t="str">
        <f>VLOOKUP(E1210,Vlookup!$A$2:$B$251,2,TRUE)</f>
        <v>20m</v>
      </c>
    </row>
    <row r="1211" spans="1:8" hidden="1" x14ac:dyDescent="0.25">
      <c r="A1211">
        <f t="shared" si="224"/>
        <v>8</v>
      </c>
      <c r="B1211" t="str">
        <f t="shared" si="225"/>
        <v>N</v>
      </c>
      <c r="C1211">
        <f t="shared" si="226"/>
        <v>1</v>
      </c>
      <c r="D1211">
        <f t="shared" si="227"/>
        <v>1</v>
      </c>
      <c r="E1211">
        <v>1680</v>
      </c>
      <c r="F1211" t="s">
        <v>14</v>
      </c>
      <c r="G1211">
        <v>500</v>
      </c>
      <c r="H1211" t="str">
        <f>VLOOKUP(E1211,Vlookup!$A$2:$B$251,2,TRUE)</f>
        <v>20m</v>
      </c>
    </row>
    <row r="1212" spans="1:8" hidden="1" x14ac:dyDescent="0.25">
      <c r="A1212">
        <f t="shared" si="224"/>
        <v>8</v>
      </c>
      <c r="B1212" t="str">
        <f t="shared" si="225"/>
        <v>N</v>
      </c>
      <c r="C1212">
        <f t="shared" si="226"/>
        <v>1</v>
      </c>
      <c r="D1212">
        <f t="shared" si="227"/>
        <v>1</v>
      </c>
      <c r="E1212">
        <v>1780</v>
      </c>
      <c r="F1212" t="s">
        <v>26</v>
      </c>
      <c r="G1212">
        <v>20</v>
      </c>
      <c r="H1212" t="str">
        <f>VLOOKUP(E1212,Vlookup!$A$2:$B$251,2,TRUE)</f>
        <v>20m</v>
      </c>
    </row>
    <row r="1213" spans="1:8" hidden="1" x14ac:dyDescent="0.25">
      <c r="A1213">
        <f t="shared" si="224"/>
        <v>8</v>
      </c>
      <c r="B1213" t="str">
        <f t="shared" si="225"/>
        <v>N</v>
      </c>
      <c r="C1213">
        <f t="shared" si="226"/>
        <v>1</v>
      </c>
      <c r="D1213">
        <f t="shared" si="227"/>
        <v>1</v>
      </c>
      <c r="E1213">
        <v>1920</v>
      </c>
      <c r="F1213" t="s">
        <v>13</v>
      </c>
      <c r="G1213">
        <v>1</v>
      </c>
      <c r="H1213" t="str">
        <f>VLOOKUP(E1213,Vlookup!$A$2:$B$251,2,TRUE)</f>
        <v>20m</v>
      </c>
    </row>
    <row r="1214" spans="1:8" hidden="1" x14ac:dyDescent="0.25">
      <c r="A1214">
        <f t="shared" si="224"/>
        <v>8</v>
      </c>
      <c r="B1214" t="str">
        <f t="shared" si="225"/>
        <v>N</v>
      </c>
      <c r="C1214">
        <f t="shared" si="226"/>
        <v>1</v>
      </c>
      <c r="D1214">
        <v>2</v>
      </c>
      <c r="E1214">
        <v>50</v>
      </c>
      <c r="F1214" t="s">
        <v>14</v>
      </c>
      <c r="G1214">
        <v>1000</v>
      </c>
      <c r="H1214" t="str">
        <f>VLOOKUP(E1214,Vlookup!$A$2:$B$251,2,TRUE)</f>
        <v>01m</v>
      </c>
    </row>
    <row r="1215" spans="1:8" hidden="1" x14ac:dyDescent="0.25">
      <c r="A1215">
        <f t="shared" si="224"/>
        <v>8</v>
      </c>
      <c r="B1215" t="str">
        <f t="shared" si="225"/>
        <v>N</v>
      </c>
      <c r="C1215">
        <f t="shared" si="226"/>
        <v>1</v>
      </c>
      <c r="D1215">
        <f t="shared" si="227"/>
        <v>2</v>
      </c>
      <c r="E1215">
        <v>220</v>
      </c>
      <c r="F1215" t="s">
        <v>14</v>
      </c>
      <c r="G1215">
        <v>50</v>
      </c>
      <c r="H1215" t="str">
        <f>VLOOKUP(E1215,Vlookup!$A$2:$B$251,2,TRUE)</f>
        <v>05m</v>
      </c>
    </row>
    <row r="1216" spans="1:8" hidden="1" x14ac:dyDescent="0.25">
      <c r="A1216">
        <f t="shared" si="224"/>
        <v>8</v>
      </c>
      <c r="B1216" t="str">
        <f t="shared" si="225"/>
        <v>N</v>
      </c>
      <c r="C1216">
        <f t="shared" si="226"/>
        <v>1</v>
      </c>
      <c r="D1216">
        <f t="shared" si="227"/>
        <v>2</v>
      </c>
      <c r="E1216">
        <v>380</v>
      </c>
      <c r="F1216" t="s">
        <v>13</v>
      </c>
      <c r="G1216">
        <v>1</v>
      </c>
      <c r="H1216" t="str">
        <f>VLOOKUP(E1216,Vlookup!$A$2:$B$251,2,TRUE)</f>
        <v>05m</v>
      </c>
    </row>
    <row r="1217" spans="1:8" hidden="1" x14ac:dyDescent="0.25">
      <c r="A1217">
        <f t="shared" si="224"/>
        <v>8</v>
      </c>
      <c r="B1217" t="str">
        <f t="shared" si="225"/>
        <v>N</v>
      </c>
      <c r="C1217">
        <f t="shared" si="226"/>
        <v>1</v>
      </c>
      <c r="D1217">
        <f t="shared" si="227"/>
        <v>2</v>
      </c>
      <c r="E1217">
        <v>610</v>
      </c>
      <c r="F1217" t="s">
        <v>13</v>
      </c>
      <c r="G1217">
        <v>1</v>
      </c>
      <c r="H1217" t="str">
        <f>VLOOKUP(E1217,Vlookup!$A$2:$B$251,2,TRUE)</f>
        <v>10m</v>
      </c>
    </row>
    <row r="1218" spans="1:8" hidden="1" x14ac:dyDescent="0.25">
      <c r="A1218">
        <f t="shared" si="224"/>
        <v>8</v>
      </c>
      <c r="B1218" t="str">
        <f t="shared" si="225"/>
        <v>N</v>
      </c>
      <c r="C1218">
        <f t="shared" si="226"/>
        <v>1</v>
      </c>
      <c r="D1218">
        <f t="shared" si="227"/>
        <v>2</v>
      </c>
      <c r="E1218">
        <v>1090</v>
      </c>
      <c r="F1218" t="s">
        <v>8</v>
      </c>
      <c r="G1218">
        <v>1</v>
      </c>
      <c r="H1218" t="str">
        <f>VLOOKUP(E1218,Vlookup!$A$2:$B$251,2,TRUE)</f>
        <v>15m</v>
      </c>
    </row>
    <row r="1219" spans="1:8" hidden="1" x14ac:dyDescent="0.25">
      <c r="A1219">
        <f t="shared" si="224"/>
        <v>8</v>
      </c>
      <c r="B1219" t="str">
        <f t="shared" si="225"/>
        <v>N</v>
      </c>
      <c r="C1219">
        <f t="shared" si="226"/>
        <v>1</v>
      </c>
      <c r="D1219">
        <f t="shared" si="227"/>
        <v>2</v>
      </c>
      <c r="E1219">
        <v>1380</v>
      </c>
      <c r="F1219" t="s">
        <v>14</v>
      </c>
      <c r="G1219">
        <v>1000</v>
      </c>
      <c r="H1219" t="str">
        <f>VLOOKUP(E1219,Vlookup!$A$2:$B$251,2,TRUE)</f>
        <v>15m</v>
      </c>
    </row>
    <row r="1220" spans="1:8" hidden="1" x14ac:dyDescent="0.25">
      <c r="A1220">
        <f t="shared" si="224"/>
        <v>8</v>
      </c>
      <c r="B1220" t="str">
        <f t="shared" si="225"/>
        <v>N</v>
      </c>
      <c r="C1220">
        <f t="shared" si="226"/>
        <v>1</v>
      </c>
      <c r="D1220">
        <f t="shared" si="227"/>
        <v>2</v>
      </c>
      <c r="E1220">
        <v>1690</v>
      </c>
      <c r="F1220" t="s">
        <v>25</v>
      </c>
      <c r="G1220">
        <v>1</v>
      </c>
      <c r="H1220" t="str">
        <f>VLOOKUP(E1220,Vlookup!$A$2:$B$251,2,TRUE)</f>
        <v>20m</v>
      </c>
    </row>
    <row r="1221" spans="1:8" hidden="1" x14ac:dyDescent="0.25">
      <c r="A1221">
        <f t="shared" si="224"/>
        <v>8</v>
      </c>
      <c r="B1221" t="str">
        <f t="shared" si="225"/>
        <v>N</v>
      </c>
      <c r="C1221">
        <f t="shared" si="226"/>
        <v>1</v>
      </c>
      <c r="D1221">
        <f t="shared" si="227"/>
        <v>2</v>
      </c>
      <c r="E1221">
        <v>2040</v>
      </c>
      <c r="F1221" t="s">
        <v>26</v>
      </c>
      <c r="G1221">
        <v>3</v>
      </c>
      <c r="H1221" t="str">
        <f>VLOOKUP(E1221,Vlookup!$A$2:$B$251,2,TRUE)</f>
        <v>25m</v>
      </c>
    </row>
    <row r="1222" spans="1:8" hidden="1" x14ac:dyDescent="0.25">
      <c r="A1222">
        <f t="shared" si="224"/>
        <v>8</v>
      </c>
      <c r="B1222" t="str">
        <f t="shared" si="225"/>
        <v>N</v>
      </c>
      <c r="C1222">
        <f t="shared" si="226"/>
        <v>1</v>
      </c>
      <c r="D1222">
        <v>3</v>
      </c>
      <c r="E1222">
        <v>40</v>
      </c>
      <c r="F1222" t="s">
        <v>14</v>
      </c>
      <c r="G1222">
        <v>200</v>
      </c>
      <c r="H1222" t="str">
        <f>VLOOKUP(E1222,Vlookup!$A$2:$B$251,2,TRUE)</f>
        <v>01m</v>
      </c>
    </row>
    <row r="1223" spans="1:8" hidden="1" x14ac:dyDescent="0.25">
      <c r="A1223">
        <f t="shared" si="224"/>
        <v>8</v>
      </c>
      <c r="B1223" t="str">
        <f t="shared" si="225"/>
        <v>N</v>
      </c>
      <c r="C1223">
        <f t="shared" si="226"/>
        <v>1</v>
      </c>
      <c r="D1223">
        <f t="shared" si="227"/>
        <v>3</v>
      </c>
      <c r="E1223">
        <v>160</v>
      </c>
      <c r="F1223" t="s">
        <v>14</v>
      </c>
      <c r="G1223">
        <v>10000</v>
      </c>
      <c r="H1223" t="str">
        <f>VLOOKUP(E1223,Vlookup!$A$2:$B$251,2,TRUE)</f>
        <v>05m</v>
      </c>
    </row>
    <row r="1224" spans="1:8" hidden="1" x14ac:dyDescent="0.25">
      <c r="A1224">
        <f t="shared" si="224"/>
        <v>8</v>
      </c>
      <c r="B1224" t="str">
        <f t="shared" si="225"/>
        <v>N</v>
      </c>
      <c r="C1224">
        <f t="shared" si="226"/>
        <v>1</v>
      </c>
      <c r="D1224">
        <f t="shared" si="227"/>
        <v>3</v>
      </c>
      <c r="E1224">
        <v>200</v>
      </c>
      <c r="F1224" t="s">
        <v>14</v>
      </c>
      <c r="G1224">
        <v>200</v>
      </c>
      <c r="H1224" t="str">
        <f>VLOOKUP(E1224,Vlookup!$A$2:$B$251,2,TRUE)</f>
        <v>05m</v>
      </c>
    </row>
    <row r="1225" spans="1:8" hidden="1" x14ac:dyDescent="0.25">
      <c r="A1225">
        <f t="shared" si="224"/>
        <v>8</v>
      </c>
      <c r="B1225" t="str">
        <f t="shared" si="225"/>
        <v>N</v>
      </c>
      <c r="C1225">
        <f t="shared" si="226"/>
        <v>1</v>
      </c>
      <c r="D1225">
        <f t="shared" si="227"/>
        <v>3</v>
      </c>
      <c r="E1225">
        <v>550</v>
      </c>
      <c r="F1225" t="s">
        <v>14</v>
      </c>
      <c r="G1225">
        <v>50</v>
      </c>
      <c r="H1225" t="str">
        <f>VLOOKUP(E1225,Vlookup!$A$2:$B$251,2,TRUE)</f>
        <v>10m</v>
      </c>
    </row>
    <row r="1226" spans="1:8" hidden="1" x14ac:dyDescent="0.25">
      <c r="A1226">
        <f t="shared" si="224"/>
        <v>8</v>
      </c>
      <c r="B1226" t="str">
        <f t="shared" si="225"/>
        <v>N</v>
      </c>
      <c r="C1226">
        <f t="shared" si="226"/>
        <v>1</v>
      </c>
      <c r="D1226">
        <f t="shared" si="227"/>
        <v>3</v>
      </c>
      <c r="E1226">
        <v>620</v>
      </c>
      <c r="F1226" t="s">
        <v>14</v>
      </c>
      <c r="G1226">
        <v>100</v>
      </c>
      <c r="H1226" t="str">
        <f>VLOOKUP(E1226,Vlookup!$A$2:$B$251,2,TRUE)</f>
        <v>10m</v>
      </c>
    </row>
    <row r="1227" spans="1:8" hidden="1" x14ac:dyDescent="0.25">
      <c r="A1227">
        <f t="shared" si="224"/>
        <v>8</v>
      </c>
      <c r="B1227" t="str">
        <f t="shared" si="225"/>
        <v>N</v>
      </c>
      <c r="C1227">
        <f t="shared" si="226"/>
        <v>1</v>
      </c>
      <c r="D1227">
        <f t="shared" si="227"/>
        <v>3</v>
      </c>
      <c r="E1227">
        <v>950</v>
      </c>
      <c r="F1227" t="s">
        <v>14</v>
      </c>
      <c r="G1227">
        <v>20</v>
      </c>
      <c r="H1227" t="str">
        <f>VLOOKUP(E1227,Vlookup!$A$2:$B$251,2,TRUE)</f>
        <v>10m</v>
      </c>
    </row>
    <row r="1228" spans="1:8" hidden="1" x14ac:dyDescent="0.25">
      <c r="A1228">
        <f t="shared" si="224"/>
        <v>8</v>
      </c>
      <c r="B1228" t="str">
        <f t="shared" si="225"/>
        <v>N</v>
      </c>
      <c r="C1228">
        <f t="shared" si="226"/>
        <v>1</v>
      </c>
      <c r="D1228">
        <f t="shared" si="227"/>
        <v>3</v>
      </c>
      <c r="E1228">
        <v>1590</v>
      </c>
      <c r="F1228" t="s">
        <v>13</v>
      </c>
      <c r="G1228">
        <v>1</v>
      </c>
      <c r="H1228" t="str">
        <f>VLOOKUP(E1228,Vlookup!$A$2:$B$251,2,TRUE)</f>
        <v>20m</v>
      </c>
    </row>
    <row r="1229" spans="1:8" x14ac:dyDescent="0.25">
      <c r="A1229">
        <f t="shared" si="224"/>
        <v>8</v>
      </c>
      <c r="B1229" t="str">
        <f t="shared" si="225"/>
        <v>N</v>
      </c>
      <c r="C1229">
        <f t="shared" si="226"/>
        <v>1</v>
      </c>
      <c r="D1229">
        <f t="shared" si="227"/>
        <v>3</v>
      </c>
      <c r="E1229">
        <v>1790</v>
      </c>
      <c r="F1229" t="s">
        <v>15</v>
      </c>
      <c r="G1229">
        <v>200</v>
      </c>
      <c r="H1229" t="str">
        <f>VLOOKUP(E1229,Vlookup!$A$2:$B$251,2,TRUE)</f>
        <v>20m</v>
      </c>
    </row>
    <row r="1230" spans="1:8" x14ac:dyDescent="0.25">
      <c r="A1230">
        <f t="shared" si="224"/>
        <v>8</v>
      </c>
      <c r="B1230" t="str">
        <f t="shared" si="225"/>
        <v>N</v>
      </c>
      <c r="C1230">
        <f t="shared" si="226"/>
        <v>1</v>
      </c>
      <c r="D1230">
        <f t="shared" si="227"/>
        <v>3</v>
      </c>
      <c r="E1230">
        <v>1920</v>
      </c>
      <c r="F1230" t="s">
        <v>15</v>
      </c>
      <c r="G1230">
        <v>20</v>
      </c>
      <c r="H1230" t="str">
        <f>VLOOKUP(E1230,Vlookup!$A$2:$B$251,2,TRUE)</f>
        <v>20m</v>
      </c>
    </row>
    <row r="1231" spans="1:8" hidden="1" x14ac:dyDescent="0.25">
      <c r="A1231">
        <f t="shared" ref="A1231:A1294" si="228">A1230</f>
        <v>8</v>
      </c>
      <c r="B1231" t="str">
        <f t="shared" ref="B1231:B1294" si="229">B1230</f>
        <v>N</v>
      </c>
      <c r="C1231">
        <f t="shared" ref="C1231:C1294" si="230">C1230</f>
        <v>1</v>
      </c>
      <c r="D1231">
        <f t="shared" ref="D1231:D1294" si="231">D1230</f>
        <v>3</v>
      </c>
      <c r="E1231">
        <v>2070</v>
      </c>
      <c r="F1231" t="s">
        <v>8</v>
      </c>
      <c r="G1231">
        <v>1</v>
      </c>
      <c r="H1231" t="str">
        <f>VLOOKUP(E1231,Vlookup!$A$2:$B$251,2,TRUE)</f>
        <v>25m</v>
      </c>
    </row>
    <row r="1232" spans="1:8" hidden="1" x14ac:dyDescent="0.25">
      <c r="A1232">
        <f t="shared" si="228"/>
        <v>8</v>
      </c>
      <c r="B1232" t="str">
        <f t="shared" si="229"/>
        <v>N</v>
      </c>
      <c r="C1232">
        <f t="shared" si="230"/>
        <v>1</v>
      </c>
      <c r="D1232">
        <f t="shared" si="231"/>
        <v>3</v>
      </c>
      <c r="E1232">
        <v>2150</v>
      </c>
      <c r="F1232" t="s">
        <v>14</v>
      </c>
      <c r="G1232">
        <v>200</v>
      </c>
      <c r="H1232" t="str">
        <f>VLOOKUP(E1232,Vlookup!$A$2:$B$251,2,TRUE)</f>
        <v>25m</v>
      </c>
    </row>
    <row r="1233" spans="1:8" hidden="1" x14ac:dyDescent="0.25">
      <c r="A1233">
        <f t="shared" si="228"/>
        <v>8</v>
      </c>
      <c r="B1233" t="str">
        <f t="shared" si="229"/>
        <v>N</v>
      </c>
      <c r="C1233">
        <f t="shared" si="230"/>
        <v>1</v>
      </c>
      <c r="D1233">
        <f t="shared" si="231"/>
        <v>3</v>
      </c>
      <c r="E1233">
        <v>2290</v>
      </c>
      <c r="F1233" t="s">
        <v>14</v>
      </c>
      <c r="G1233">
        <v>1000</v>
      </c>
      <c r="H1233" t="str">
        <f>VLOOKUP(E1233,Vlookup!$A$2:$B$251,2,TRUE)</f>
        <v>25m</v>
      </c>
    </row>
    <row r="1234" spans="1:8" hidden="1" x14ac:dyDescent="0.25">
      <c r="A1234">
        <f t="shared" si="228"/>
        <v>8</v>
      </c>
      <c r="B1234" t="str">
        <f t="shared" si="229"/>
        <v>N</v>
      </c>
      <c r="C1234">
        <f t="shared" si="230"/>
        <v>1</v>
      </c>
      <c r="D1234">
        <f t="shared" si="231"/>
        <v>3</v>
      </c>
      <c r="E1234">
        <v>2400</v>
      </c>
      <c r="F1234" t="s">
        <v>13</v>
      </c>
      <c r="G1234">
        <v>1</v>
      </c>
      <c r="H1234" t="str">
        <f>VLOOKUP(E1234,Vlookup!$A$2:$B$251,2,TRUE)</f>
        <v>25m</v>
      </c>
    </row>
    <row r="1235" spans="1:8" x14ac:dyDescent="0.25">
      <c r="A1235">
        <f t="shared" si="228"/>
        <v>8</v>
      </c>
      <c r="B1235" t="str">
        <f t="shared" si="229"/>
        <v>N</v>
      </c>
      <c r="C1235">
        <f t="shared" si="230"/>
        <v>1</v>
      </c>
      <c r="D1235">
        <v>4</v>
      </c>
      <c r="E1235">
        <v>150</v>
      </c>
      <c r="F1235" t="s">
        <v>15</v>
      </c>
      <c r="G1235">
        <v>30</v>
      </c>
      <c r="H1235" t="str">
        <f>VLOOKUP(E1235,Vlookup!$A$2:$B$251,2,TRUE)</f>
        <v>05m</v>
      </c>
    </row>
    <row r="1236" spans="1:8" x14ac:dyDescent="0.25">
      <c r="A1236">
        <f t="shared" si="228"/>
        <v>8</v>
      </c>
      <c r="B1236" t="str">
        <f t="shared" si="229"/>
        <v>N</v>
      </c>
      <c r="C1236">
        <f t="shared" si="230"/>
        <v>1</v>
      </c>
      <c r="D1236">
        <f t="shared" si="231"/>
        <v>4</v>
      </c>
      <c r="E1236">
        <v>220</v>
      </c>
      <c r="F1236" t="s">
        <v>15</v>
      </c>
      <c r="G1236">
        <v>20</v>
      </c>
      <c r="H1236" t="str">
        <f>VLOOKUP(E1236,Vlookup!$A$2:$B$251,2,TRUE)</f>
        <v>05m</v>
      </c>
    </row>
    <row r="1237" spans="1:8" x14ac:dyDescent="0.25">
      <c r="A1237">
        <f t="shared" si="228"/>
        <v>8</v>
      </c>
      <c r="B1237" t="str">
        <f t="shared" si="229"/>
        <v>N</v>
      </c>
      <c r="C1237">
        <f t="shared" si="230"/>
        <v>1</v>
      </c>
      <c r="D1237">
        <f t="shared" si="231"/>
        <v>4</v>
      </c>
      <c r="E1237">
        <v>350</v>
      </c>
      <c r="F1237" t="s">
        <v>15</v>
      </c>
      <c r="G1237">
        <v>1</v>
      </c>
      <c r="H1237" t="str">
        <f>VLOOKUP(E1237,Vlookup!$A$2:$B$251,2,TRUE)</f>
        <v>05m</v>
      </c>
    </row>
    <row r="1238" spans="1:8" hidden="1" x14ac:dyDescent="0.25">
      <c r="A1238">
        <f t="shared" si="228"/>
        <v>8</v>
      </c>
      <c r="B1238" t="str">
        <f t="shared" si="229"/>
        <v>N</v>
      </c>
      <c r="C1238">
        <f t="shared" si="230"/>
        <v>1</v>
      </c>
      <c r="D1238">
        <f t="shared" si="231"/>
        <v>4</v>
      </c>
      <c r="E1238">
        <v>400</v>
      </c>
      <c r="F1238" t="s">
        <v>14</v>
      </c>
      <c r="G1238">
        <v>20</v>
      </c>
      <c r="H1238" t="str">
        <f>VLOOKUP(E1238,Vlookup!$A$2:$B$251,2,TRUE)</f>
        <v>05m</v>
      </c>
    </row>
    <row r="1239" spans="1:8" hidden="1" x14ac:dyDescent="0.25">
      <c r="A1239">
        <f t="shared" si="228"/>
        <v>8</v>
      </c>
      <c r="B1239" t="str">
        <f t="shared" si="229"/>
        <v>N</v>
      </c>
      <c r="C1239">
        <f t="shared" si="230"/>
        <v>1</v>
      </c>
      <c r="D1239">
        <f t="shared" si="231"/>
        <v>4</v>
      </c>
      <c r="E1239">
        <v>400</v>
      </c>
      <c r="F1239" t="s">
        <v>13</v>
      </c>
      <c r="G1239">
        <v>1</v>
      </c>
      <c r="H1239" t="str">
        <f>VLOOKUP(E1239,Vlookup!$A$2:$B$251,2,TRUE)</f>
        <v>05m</v>
      </c>
    </row>
    <row r="1240" spans="1:8" hidden="1" x14ac:dyDescent="0.25">
      <c r="A1240">
        <f t="shared" si="228"/>
        <v>8</v>
      </c>
      <c r="B1240" t="str">
        <f t="shared" si="229"/>
        <v>N</v>
      </c>
      <c r="C1240">
        <f t="shared" si="230"/>
        <v>1</v>
      </c>
      <c r="D1240">
        <f t="shared" si="231"/>
        <v>4</v>
      </c>
      <c r="E1240">
        <v>1360</v>
      </c>
      <c r="F1240" t="s">
        <v>13</v>
      </c>
      <c r="G1240">
        <v>1</v>
      </c>
      <c r="H1240" t="str">
        <f>VLOOKUP(E1240,Vlookup!$A$2:$B$251,2,TRUE)</f>
        <v>15m</v>
      </c>
    </row>
    <row r="1241" spans="1:8" x14ac:dyDescent="0.25">
      <c r="A1241">
        <f t="shared" si="228"/>
        <v>8</v>
      </c>
      <c r="B1241" t="str">
        <f t="shared" si="229"/>
        <v>N</v>
      </c>
      <c r="C1241">
        <f t="shared" si="230"/>
        <v>1</v>
      </c>
      <c r="D1241">
        <f t="shared" si="231"/>
        <v>4</v>
      </c>
      <c r="E1241">
        <v>1500</v>
      </c>
      <c r="F1241" t="s">
        <v>15</v>
      </c>
      <c r="G1241">
        <v>50</v>
      </c>
      <c r="H1241" t="str">
        <f>VLOOKUP(E1241,Vlookup!$A$2:$B$251,2,TRUE)</f>
        <v>15m</v>
      </c>
    </row>
    <row r="1242" spans="1:8" hidden="1" x14ac:dyDescent="0.25">
      <c r="A1242">
        <f t="shared" si="228"/>
        <v>8</v>
      </c>
      <c r="B1242" t="str">
        <f t="shared" si="229"/>
        <v>N</v>
      </c>
      <c r="C1242">
        <f t="shared" si="230"/>
        <v>1</v>
      </c>
      <c r="D1242">
        <f t="shared" si="231"/>
        <v>4</v>
      </c>
      <c r="E1242">
        <v>1680</v>
      </c>
      <c r="F1242" t="s">
        <v>13</v>
      </c>
      <c r="G1242">
        <v>3</v>
      </c>
      <c r="H1242" t="str">
        <f>VLOOKUP(E1242,Vlookup!$A$2:$B$251,2,TRUE)</f>
        <v>20m</v>
      </c>
    </row>
    <row r="1243" spans="1:8" hidden="1" x14ac:dyDescent="0.25">
      <c r="A1243">
        <f t="shared" si="228"/>
        <v>8</v>
      </c>
      <c r="B1243" t="str">
        <f t="shared" si="229"/>
        <v>N</v>
      </c>
      <c r="C1243">
        <f t="shared" si="230"/>
        <v>1</v>
      </c>
      <c r="D1243">
        <f t="shared" si="231"/>
        <v>4</v>
      </c>
      <c r="E1243">
        <v>1800</v>
      </c>
      <c r="F1243" t="s">
        <v>14</v>
      </c>
      <c r="G1243">
        <v>20</v>
      </c>
      <c r="H1243" t="str">
        <f>VLOOKUP(E1243,Vlookup!$A$2:$B$251,2,TRUE)</f>
        <v>20m</v>
      </c>
    </row>
    <row r="1244" spans="1:8" hidden="1" x14ac:dyDescent="0.25">
      <c r="A1244">
        <f t="shared" si="228"/>
        <v>8</v>
      </c>
      <c r="B1244" t="str">
        <f t="shared" si="229"/>
        <v>N</v>
      </c>
      <c r="C1244">
        <f t="shared" si="230"/>
        <v>1</v>
      </c>
      <c r="D1244">
        <f t="shared" si="231"/>
        <v>4</v>
      </c>
      <c r="E1244">
        <v>1950</v>
      </c>
      <c r="F1244" t="s">
        <v>14</v>
      </c>
      <c r="G1244">
        <v>200</v>
      </c>
      <c r="H1244" t="str">
        <f>VLOOKUP(E1244,Vlookup!$A$2:$B$251,2,TRUE)</f>
        <v>20m</v>
      </c>
    </row>
    <row r="1245" spans="1:8" hidden="1" x14ac:dyDescent="0.25">
      <c r="A1245">
        <f t="shared" si="228"/>
        <v>8</v>
      </c>
      <c r="B1245" t="str">
        <f t="shared" si="229"/>
        <v>N</v>
      </c>
      <c r="C1245">
        <f t="shared" si="230"/>
        <v>1</v>
      </c>
      <c r="D1245">
        <f t="shared" si="231"/>
        <v>4</v>
      </c>
      <c r="E1245">
        <v>2430</v>
      </c>
      <c r="F1245" t="s">
        <v>13</v>
      </c>
      <c r="G1245">
        <v>1</v>
      </c>
      <c r="H1245" t="str">
        <f>VLOOKUP(E1245,Vlookup!$A$2:$B$251,2,TRUE)</f>
        <v>25m</v>
      </c>
    </row>
    <row r="1246" spans="1:8" x14ac:dyDescent="0.25">
      <c r="A1246">
        <f t="shared" si="228"/>
        <v>8</v>
      </c>
      <c r="B1246" t="str">
        <f t="shared" si="229"/>
        <v>N</v>
      </c>
      <c r="C1246">
        <v>2</v>
      </c>
      <c r="D1246">
        <v>1</v>
      </c>
      <c r="E1246">
        <v>420</v>
      </c>
      <c r="F1246" t="s">
        <v>15</v>
      </c>
      <c r="G1246">
        <v>20</v>
      </c>
      <c r="H1246" t="str">
        <f>VLOOKUP(E1246,Vlookup!$A$2:$B$251,2,TRUE)</f>
        <v>05m</v>
      </c>
    </row>
    <row r="1247" spans="1:8" x14ac:dyDescent="0.25">
      <c r="A1247">
        <f t="shared" si="228"/>
        <v>8</v>
      </c>
      <c r="B1247" t="str">
        <f t="shared" si="229"/>
        <v>N</v>
      </c>
      <c r="C1247">
        <f t="shared" si="230"/>
        <v>2</v>
      </c>
      <c r="D1247">
        <f t="shared" si="231"/>
        <v>1</v>
      </c>
      <c r="E1247">
        <v>530</v>
      </c>
      <c r="F1247" t="s">
        <v>15</v>
      </c>
      <c r="G1247">
        <v>20</v>
      </c>
      <c r="H1247" t="str">
        <f>VLOOKUP(E1247,Vlookup!$A$2:$B$251,2,TRUE)</f>
        <v>10m</v>
      </c>
    </row>
    <row r="1248" spans="1:8" hidden="1" x14ac:dyDescent="0.25">
      <c r="A1248">
        <f t="shared" si="228"/>
        <v>8</v>
      </c>
      <c r="B1248" t="str">
        <f t="shared" si="229"/>
        <v>N</v>
      </c>
      <c r="C1248">
        <f t="shared" si="230"/>
        <v>2</v>
      </c>
      <c r="D1248">
        <f t="shared" si="231"/>
        <v>1</v>
      </c>
      <c r="E1248">
        <v>660</v>
      </c>
      <c r="F1248" t="s">
        <v>14</v>
      </c>
      <c r="G1248">
        <v>10000</v>
      </c>
      <c r="H1248" t="str">
        <f>VLOOKUP(E1248,Vlookup!$A$2:$B$251,2,TRUE)</f>
        <v>10m</v>
      </c>
    </row>
    <row r="1249" spans="1:8" hidden="1" x14ac:dyDescent="0.25">
      <c r="A1249">
        <f t="shared" si="228"/>
        <v>8</v>
      </c>
      <c r="B1249" t="str">
        <f t="shared" si="229"/>
        <v>N</v>
      </c>
      <c r="C1249">
        <f t="shared" si="230"/>
        <v>2</v>
      </c>
      <c r="D1249">
        <f t="shared" si="231"/>
        <v>1</v>
      </c>
      <c r="E1249">
        <v>1080</v>
      </c>
      <c r="F1249" t="s">
        <v>14</v>
      </c>
      <c r="G1249">
        <v>500</v>
      </c>
      <c r="H1249" t="str">
        <f>VLOOKUP(E1249,Vlookup!$A$2:$B$251,2,TRUE)</f>
        <v>15m</v>
      </c>
    </row>
    <row r="1250" spans="1:8" x14ac:dyDescent="0.25">
      <c r="A1250">
        <f t="shared" si="228"/>
        <v>8</v>
      </c>
      <c r="B1250" t="str">
        <f t="shared" si="229"/>
        <v>N</v>
      </c>
      <c r="C1250">
        <f t="shared" si="230"/>
        <v>2</v>
      </c>
      <c r="D1250">
        <f t="shared" si="231"/>
        <v>1</v>
      </c>
      <c r="E1250">
        <v>1240</v>
      </c>
      <c r="F1250" t="s">
        <v>15</v>
      </c>
      <c r="G1250">
        <v>10</v>
      </c>
      <c r="H1250" t="str">
        <f>VLOOKUP(E1250,Vlookup!$A$2:$B$251,2,TRUE)</f>
        <v>15m</v>
      </c>
    </row>
    <row r="1251" spans="1:8" hidden="1" x14ac:dyDescent="0.25">
      <c r="A1251">
        <f t="shared" si="228"/>
        <v>8</v>
      </c>
      <c r="B1251" t="str">
        <f t="shared" si="229"/>
        <v>N</v>
      </c>
      <c r="C1251">
        <f t="shared" si="230"/>
        <v>2</v>
      </c>
      <c r="D1251">
        <f t="shared" si="231"/>
        <v>1</v>
      </c>
      <c r="E1251">
        <v>1320</v>
      </c>
      <c r="F1251" t="s">
        <v>14</v>
      </c>
      <c r="G1251">
        <v>100</v>
      </c>
      <c r="H1251" t="str">
        <f>VLOOKUP(E1251,Vlookup!$A$2:$B$251,2,TRUE)</f>
        <v>15m</v>
      </c>
    </row>
    <row r="1252" spans="1:8" hidden="1" x14ac:dyDescent="0.25">
      <c r="A1252">
        <f t="shared" si="228"/>
        <v>8</v>
      </c>
      <c r="B1252" t="str">
        <f t="shared" si="229"/>
        <v>N</v>
      </c>
      <c r="C1252">
        <f t="shared" si="230"/>
        <v>2</v>
      </c>
      <c r="D1252">
        <f t="shared" si="231"/>
        <v>1</v>
      </c>
      <c r="E1252">
        <v>1570</v>
      </c>
      <c r="F1252" t="s">
        <v>14</v>
      </c>
      <c r="G1252">
        <v>1000</v>
      </c>
      <c r="H1252" t="str">
        <f>VLOOKUP(E1252,Vlookup!$A$2:$B$251,2,TRUE)</f>
        <v>20m</v>
      </c>
    </row>
    <row r="1253" spans="1:8" hidden="1" x14ac:dyDescent="0.25">
      <c r="A1253">
        <f t="shared" si="228"/>
        <v>8</v>
      </c>
      <c r="B1253" t="str">
        <f t="shared" si="229"/>
        <v>N</v>
      </c>
      <c r="C1253">
        <f t="shared" si="230"/>
        <v>2</v>
      </c>
      <c r="D1253">
        <f t="shared" si="231"/>
        <v>1</v>
      </c>
      <c r="E1253">
        <v>1760</v>
      </c>
      <c r="F1253" t="s">
        <v>13</v>
      </c>
      <c r="G1253">
        <v>1</v>
      </c>
      <c r="H1253" t="str">
        <f>VLOOKUP(E1253,Vlookup!$A$2:$B$251,2,TRUE)</f>
        <v>20m</v>
      </c>
    </row>
    <row r="1254" spans="1:8" hidden="1" x14ac:dyDescent="0.25">
      <c r="A1254">
        <f t="shared" si="228"/>
        <v>8</v>
      </c>
      <c r="B1254" t="str">
        <f t="shared" si="229"/>
        <v>N</v>
      </c>
      <c r="C1254">
        <f t="shared" si="230"/>
        <v>2</v>
      </c>
      <c r="D1254">
        <f t="shared" si="231"/>
        <v>1</v>
      </c>
      <c r="E1254">
        <v>2030</v>
      </c>
      <c r="F1254" t="s">
        <v>14</v>
      </c>
      <c r="G1254">
        <v>20</v>
      </c>
      <c r="H1254" t="str">
        <f>VLOOKUP(E1254,Vlookup!$A$2:$B$251,2,TRUE)</f>
        <v>25m</v>
      </c>
    </row>
    <row r="1255" spans="1:8" hidden="1" x14ac:dyDescent="0.25">
      <c r="A1255">
        <f t="shared" si="228"/>
        <v>8</v>
      </c>
      <c r="B1255" t="str">
        <f t="shared" si="229"/>
        <v>N</v>
      </c>
      <c r="C1255">
        <f t="shared" si="230"/>
        <v>2</v>
      </c>
      <c r="D1255">
        <f t="shared" si="231"/>
        <v>1</v>
      </c>
      <c r="E1255">
        <v>2440</v>
      </c>
      <c r="F1255" t="s">
        <v>13</v>
      </c>
      <c r="G1255">
        <v>2</v>
      </c>
      <c r="H1255" t="str">
        <f>VLOOKUP(E1255,Vlookup!$A$2:$B$251,2,TRUE)</f>
        <v>25m</v>
      </c>
    </row>
    <row r="1256" spans="1:8" x14ac:dyDescent="0.25">
      <c r="A1256">
        <f t="shared" si="228"/>
        <v>8</v>
      </c>
      <c r="B1256" t="str">
        <f t="shared" si="229"/>
        <v>N</v>
      </c>
      <c r="C1256">
        <f t="shared" si="230"/>
        <v>2</v>
      </c>
      <c r="D1256">
        <v>2</v>
      </c>
      <c r="E1256">
        <v>180</v>
      </c>
      <c r="F1256" t="s">
        <v>15</v>
      </c>
      <c r="G1256">
        <v>4</v>
      </c>
      <c r="H1256" t="str">
        <f>VLOOKUP(E1256,Vlookup!$A$2:$B$251,2,TRUE)</f>
        <v>05m</v>
      </c>
    </row>
    <row r="1257" spans="1:8" hidden="1" x14ac:dyDescent="0.25">
      <c r="A1257">
        <f t="shared" si="228"/>
        <v>8</v>
      </c>
      <c r="B1257" t="str">
        <f t="shared" si="229"/>
        <v>N</v>
      </c>
      <c r="C1257">
        <f t="shared" si="230"/>
        <v>2</v>
      </c>
      <c r="D1257">
        <f t="shared" si="231"/>
        <v>2</v>
      </c>
      <c r="E1257">
        <v>620</v>
      </c>
      <c r="F1257" t="s">
        <v>14</v>
      </c>
      <c r="G1257">
        <v>10</v>
      </c>
      <c r="H1257" t="str">
        <f>VLOOKUP(E1257,Vlookup!$A$2:$B$251,2,TRUE)</f>
        <v>10m</v>
      </c>
    </row>
    <row r="1258" spans="1:8" hidden="1" x14ac:dyDescent="0.25">
      <c r="A1258">
        <f t="shared" si="228"/>
        <v>8</v>
      </c>
      <c r="B1258" t="str">
        <f t="shared" si="229"/>
        <v>N</v>
      </c>
      <c r="C1258">
        <f t="shared" si="230"/>
        <v>2</v>
      </c>
      <c r="D1258">
        <f t="shared" si="231"/>
        <v>2</v>
      </c>
      <c r="E1258">
        <v>720</v>
      </c>
      <c r="F1258" t="s">
        <v>14</v>
      </c>
      <c r="G1258">
        <v>1000</v>
      </c>
      <c r="H1258" t="str">
        <f>VLOOKUP(E1258,Vlookup!$A$2:$B$251,2,TRUE)</f>
        <v>10m</v>
      </c>
    </row>
    <row r="1259" spans="1:8" hidden="1" x14ac:dyDescent="0.25">
      <c r="A1259">
        <f t="shared" si="228"/>
        <v>8</v>
      </c>
      <c r="B1259" t="str">
        <f t="shared" si="229"/>
        <v>N</v>
      </c>
      <c r="C1259">
        <f t="shared" si="230"/>
        <v>2</v>
      </c>
      <c r="D1259">
        <f t="shared" si="231"/>
        <v>2</v>
      </c>
      <c r="E1259">
        <v>1030</v>
      </c>
      <c r="F1259" t="s">
        <v>14</v>
      </c>
      <c r="G1259">
        <v>500</v>
      </c>
      <c r="H1259" t="str">
        <f>VLOOKUP(E1259,Vlookup!$A$2:$B$251,2,TRUE)</f>
        <v>15m</v>
      </c>
    </row>
    <row r="1260" spans="1:8" hidden="1" x14ac:dyDescent="0.25">
      <c r="A1260">
        <f t="shared" si="228"/>
        <v>8</v>
      </c>
      <c r="B1260" t="str">
        <f t="shared" si="229"/>
        <v>N</v>
      </c>
      <c r="C1260">
        <f t="shared" si="230"/>
        <v>2</v>
      </c>
      <c r="D1260">
        <f t="shared" si="231"/>
        <v>2</v>
      </c>
      <c r="E1260">
        <v>1180</v>
      </c>
      <c r="F1260" t="s">
        <v>14</v>
      </c>
      <c r="G1260">
        <v>10</v>
      </c>
      <c r="H1260" t="str">
        <f>VLOOKUP(E1260,Vlookup!$A$2:$B$251,2,TRUE)</f>
        <v>15m</v>
      </c>
    </row>
    <row r="1261" spans="1:8" hidden="1" x14ac:dyDescent="0.25">
      <c r="A1261">
        <f t="shared" si="228"/>
        <v>8</v>
      </c>
      <c r="B1261" t="str">
        <f t="shared" si="229"/>
        <v>N</v>
      </c>
      <c r="C1261">
        <f t="shared" si="230"/>
        <v>2</v>
      </c>
      <c r="D1261">
        <f t="shared" si="231"/>
        <v>2</v>
      </c>
      <c r="E1261">
        <v>1250</v>
      </c>
      <c r="F1261" t="s">
        <v>26</v>
      </c>
      <c r="G1261">
        <v>50</v>
      </c>
      <c r="H1261" t="str">
        <f>VLOOKUP(E1261,Vlookup!$A$2:$B$251,2,TRUE)</f>
        <v>15m</v>
      </c>
    </row>
    <row r="1262" spans="1:8" hidden="1" x14ac:dyDescent="0.25">
      <c r="A1262">
        <f t="shared" si="228"/>
        <v>8</v>
      </c>
      <c r="B1262" t="str">
        <f t="shared" si="229"/>
        <v>N</v>
      </c>
      <c r="C1262">
        <f t="shared" si="230"/>
        <v>2</v>
      </c>
      <c r="D1262">
        <f t="shared" si="231"/>
        <v>2</v>
      </c>
      <c r="E1262">
        <v>1350</v>
      </c>
      <c r="F1262" t="s">
        <v>14</v>
      </c>
      <c r="G1262">
        <v>1000</v>
      </c>
      <c r="H1262" t="str">
        <f>VLOOKUP(E1262,Vlookup!$A$2:$B$251,2,TRUE)</f>
        <v>15m</v>
      </c>
    </row>
    <row r="1263" spans="1:8" hidden="1" x14ac:dyDescent="0.25">
      <c r="A1263">
        <f t="shared" si="228"/>
        <v>8</v>
      </c>
      <c r="B1263" t="str">
        <f t="shared" si="229"/>
        <v>N</v>
      </c>
      <c r="C1263">
        <f t="shared" si="230"/>
        <v>2</v>
      </c>
      <c r="D1263">
        <f t="shared" si="231"/>
        <v>2</v>
      </c>
      <c r="E1263">
        <v>1450</v>
      </c>
      <c r="F1263" t="s">
        <v>26</v>
      </c>
      <c r="G1263">
        <v>50</v>
      </c>
      <c r="H1263" t="str">
        <f>VLOOKUP(E1263,Vlookup!$A$2:$B$251,2,TRUE)</f>
        <v>15m</v>
      </c>
    </row>
    <row r="1264" spans="1:8" hidden="1" x14ac:dyDescent="0.25">
      <c r="A1264">
        <f t="shared" si="228"/>
        <v>8</v>
      </c>
      <c r="B1264" t="str">
        <f t="shared" si="229"/>
        <v>N</v>
      </c>
      <c r="C1264">
        <f t="shared" si="230"/>
        <v>2</v>
      </c>
      <c r="D1264">
        <f t="shared" si="231"/>
        <v>2</v>
      </c>
      <c r="E1264">
        <v>1540</v>
      </c>
      <c r="F1264" t="s">
        <v>14</v>
      </c>
      <c r="G1264">
        <v>1000</v>
      </c>
      <c r="H1264" t="str">
        <f>VLOOKUP(E1264,Vlookup!$A$2:$B$251,2,TRUE)</f>
        <v>20m</v>
      </c>
    </row>
    <row r="1265" spans="1:8" hidden="1" x14ac:dyDescent="0.25">
      <c r="A1265">
        <f t="shared" si="228"/>
        <v>8</v>
      </c>
      <c r="B1265" t="str">
        <f t="shared" si="229"/>
        <v>N</v>
      </c>
      <c r="C1265">
        <f t="shared" si="230"/>
        <v>2</v>
      </c>
      <c r="D1265">
        <f t="shared" si="231"/>
        <v>2</v>
      </c>
      <c r="E1265">
        <v>1730</v>
      </c>
      <c r="F1265" t="s">
        <v>14</v>
      </c>
      <c r="G1265">
        <v>1000</v>
      </c>
      <c r="H1265" t="str">
        <f>VLOOKUP(E1265,Vlookup!$A$2:$B$251,2,TRUE)</f>
        <v>20m</v>
      </c>
    </row>
    <row r="1266" spans="1:8" hidden="1" x14ac:dyDescent="0.25">
      <c r="A1266">
        <f t="shared" si="228"/>
        <v>8</v>
      </c>
      <c r="B1266" t="str">
        <f t="shared" si="229"/>
        <v>N</v>
      </c>
      <c r="C1266">
        <f t="shared" si="230"/>
        <v>2</v>
      </c>
      <c r="D1266">
        <f t="shared" si="231"/>
        <v>2</v>
      </c>
      <c r="E1266">
        <v>1930</v>
      </c>
      <c r="F1266" t="s">
        <v>14</v>
      </c>
      <c r="G1266">
        <v>50</v>
      </c>
      <c r="H1266" t="str">
        <f>VLOOKUP(E1266,Vlookup!$A$2:$B$251,2,TRUE)</f>
        <v>20m</v>
      </c>
    </row>
    <row r="1267" spans="1:8" hidden="1" x14ac:dyDescent="0.25">
      <c r="A1267">
        <f t="shared" si="228"/>
        <v>8</v>
      </c>
      <c r="B1267" t="str">
        <f t="shared" si="229"/>
        <v>N</v>
      </c>
      <c r="C1267">
        <f t="shared" si="230"/>
        <v>2</v>
      </c>
      <c r="D1267">
        <f t="shared" si="231"/>
        <v>2</v>
      </c>
      <c r="E1267">
        <v>2200</v>
      </c>
      <c r="F1267" t="s">
        <v>14</v>
      </c>
      <c r="G1267">
        <v>50</v>
      </c>
      <c r="H1267" t="str">
        <f>VLOOKUP(E1267,Vlookup!$A$2:$B$251,2,TRUE)</f>
        <v>25m</v>
      </c>
    </row>
    <row r="1268" spans="1:8" hidden="1" x14ac:dyDescent="0.25">
      <c r="A1268">
        <f t="shared" si="228"/>
        <v>8</v>
      </c>
      <c r="B1268" t="str">
        <f t="shared" si="229"/>
        <v>N</v>
      </c>
      <c r="C1268">
        <f t="shared" si="230"/>
        <v>2</v>
      </c>
      <c r="D1268">
        <f t="shared" si="231"/>
        <v>2</v>
      </c>
      <c r="E1268">
        <v>2330</v>
      </c>
      <c r="F1268" t="s">
        <v>26</v>
      </c>
      <c r="G1268">
        <v>10</v>
      </c>
      <c r="H1268" t="str">
        <f>VLOOKUP(E1268,Vlookup!$A$2:$B$251,2,TRUE)</f>
        <v>25m</v>
      </c>
    </row>
    <row r="1269" spans="1:8" x14ac:dyDescent="0.25">
      <c r="A1269">
        <f t="shared" si="228"/>
        <v>8</v>
      </c>
      <c r="B1269" t="str">
        <f t="shared" si="229"/>
        <v>N</v>
      </c>
      <c r="C1269">
        <f t="shared" si="230"/>
        <v>2</v>
      </c>
      <c r="D1269">
        <v>3</v>
      </c>
      <c r="E1269">
        <v>80</v>
      </c>
      <c r="F1269" t="s">
        <v>15</v>
      </c>
      <c r="G1269">
        <v>20</v>
      </c>
      <c r="H1269" t="str">
        <f>VLOOKUP(E1269,Vlookup!$A$2:$B$251,2,TRUE)</f>
        <v>01m</v>
      </c>
    </row>
    <row r="1270" spans="1:8" x14ac:dyDescent="0.25">
      <c r="A1270">
        <f t="shared" si="228"/>
        <v>8</v>
      </c>
      <c r="B1270" t="str">
        <f t="shared" si="229"/>
        <v>N</v>
      </c>
      <c r="C1270">
        <f t="shared" si="230"/>
        <v>2</v>
      </c>
      <c r="D1270">
        <f t="shared" si="231"/>
        <v>3</v>
      </c>
      <c r="E1270">
        <v>140</v>
      </c>
      <c r="F1270" t="s">
        <v>15</v>
      </c>
      <c r="G1270">
        <v>20</v>
      </c>
      <c r="H1270" t="str">
        <f>VLOOKUP(E1270,Vlookup!$A$2:$B$251,2,TRUE)</f>
        <v>05m</v>
      </c>
    </row>
    <row r="1271" spans="1:8" hidden="1" x14ac:dyDescent="0.25">
      <c r="A1271">
        <f t="shared" si="228"/>
        <v>8</v>
      </c>
      <c r="B1271" t="str">
        <f t="shared" si="229"/>
        <v>N</v>
      </c>
      <c r="C1271">
        <f t="shared" si="230"/>
        <v>2</v>
      </c>
      <c r="D1271">
        <f t="shared" si="231"/>
        <v>3</v>
      </c>
      <c r="E1271">
        <v>950</v>
      </c>
      <c r="F1271" t="s">
        <v>26</v>
      </c>
      <c r="G1271">
        <v>3</v>
      </c>
      <c r="H1271" t="str">
        <f>VLOOKUP(E1271,Vlookup!$A$2:$B$251,2,TRUE)</f>
        <v>10m</v>
      </c>
    </row>
    <row r="1272" spans="1:8" hidden="1" x14ac:dyDescent="0.25">
      <c r="A1272">
        <f t="shared" si="228"/>
        <v>8</v>
      </c>
      <c r="B1272" t="str">
        <f t="shared" si="229"/>
        <v>N</v>
      </c>
      <c r="C1272">
        <f t="shared" si="230"/>
        <v>2</v>
      </c>
      <c r="D1272">
        <f t="shared" si="231"/>
        <v>3</v>
      </c>
      <c r="E1272">
        <v>1510</v>
      </c>
      <c r="F1272" t="s">
        <v>26</v>
      </c>
      <c r="G1272">
        <v>20</v>
      </c>
      <c r="H1272" t="str">
        <f>VLOOKUP(E1272,Vlookup!$A$2:$B$251,2,TRUE)</f>
        <v>20m</v>
      </c>
    </row>
    <row r="1273" spans="1:8" hidden="1" x14ac:dyDescent="0.25">
      <c r="A1273">
        <f t="shared" si="228"/>
        <v>8</v>
      </c>
      <c r="B1273" t="str">
        <f t="shared" si="229"/>
        <v>N</v>
      </c>
      <c r="C1273">
        <f t="shared" si="230"/>
        <v>2</v>
      </c>
      <c r="D1273">
        <f t="shared" si="231"/>
        <v>3</v>
      </c>
      <c r="E1273">
        <v>1750</v>
      </c>
      <c r="F1273" t="s">
        <v>14</v>
      </c>
      <c r="G1273">
        <v>10</v>
      </c>
      <c r="H1273" t="str">
        <f>VLOOKUP(E1273,Vlookup!$A$2:$B$251,2,TRUE)</f>
        <v>20m</v>
      </c>
    </row>
    <row r="1274" spans="1:8" x14ac:dyDescent="0.25">
      <c r="A1274">
        <f t="shared" si="228"/>
        <v>8</v>
      </c>
      <c r="B1274" t="str">
        <f t="shared" si="229"/>
        <v>N</v>
      </c>
      <c r="C1274">
        <f t="shared" si="230"/>
        <v>2</v>
      </c>
      <c r="D1274">
        <f t="shared" si="231"/>
        <v>3</v>
      </c>
      <c r="E1274">
        <v>1950</v>
      </c>
      <c r="F1274" t="s">
        <v>15</v>
      </c>
      <c r="G1274">
        <v>3</v>
      </c>
      <c r="H1274" t="str">
        <f>VLOOKUP(E1274,Vlookup!$A$2:$B$251,2,TRUE)</f>
        <v>20m</v>
      </c>
    </row>
    <row r="1275" spans="1:8" x14ac:dyDescent="0.25">
      <c r="A1275">
        <f t="shared" si="228"/>
        <v>8</v>
      </c>
      <c r="B1275" t="str">
        <f t="shared" si="229"/>
        <v>N</v>
      </c>
      <c r="C1275">
        <f t="shared" si="230"/>
        <v>2</v>
      </c>
      <c r="D1275">
        <f t="shared" si="231"/>
        <v>3</v>
      </c>
      <c r="E1275">
        <v>2110</v>
      </c>
      <c r="F1275" t="s">
        <v>15</v>
      </c>
      <c r="G1275">
        <v>1</v>
      </c>
      <c r="H1275" t="str">
        <f>VLOOKUP(E1275,Vlookup!$A$2:$B$251,2,TRUE)</f>
        <v>25m</v>
      </c>
    </row>
    <row r="1276" spans="1:8" x14ac:dyDescent="0.25">
      <c r="A1276">
        <f t="shared" si="228"/>
        <v>8</v>
      </c>
      <c r="B1276" t="str">
        <f t="shared" si="229"/>
        <v>N</v>
      </c>
      <c r="C1276">
        <f t="shared" si="230"/>
        <v>2</v>
      </c>
      <c r="D1276">
        <f t="shared" si="231"/>
        <v>3</v>
      </c>
      <c r="E1276">
        <v>2270</v>
      </c>
      <c r="F1276" t="s">
        <v>15</v>
      </c>
      <c r="G1276">
        <v>5</v>
      </c>
      <c r="H1276" t="str">
        <f>VLOOKUP(E1276,Vlookup!$A$2:$B$251,2,TRUE)</f>
        <v>25m</v>
      </c>
    </row>
    <row r="1277" spans="1:8" x14ac:dyDescent="0.25">
      <c r="A1277">
        <f t="shared" si="228"/>
        <v>8</v>
      </c>
      <c r="B1277" t="str">
        <f t="shared" si="229"/>
        <v>N</v>
      </c>
      <c r="C1277">
        <f t="shared" si="230"/>
        <v>2</v>
      </c>
      <c r="D1277">
        <v>4</v>
      </c>
      <c r="E1277">
        <v>100</v>
      </c>
      <c r="F1277" t="s">
        <v>15</v>
      </c>
      <c r="G1277">
        <v>20</v>
      </c>
      <c r="H1277" t="str">
        <f>VLOOKUP(E1277,Vlookup!$A$2:$B$251,2,TRUE)</f>
        <v>05m</v>
      </c>
    </row>
    <row r="1278" spans="1:8" x14ac:dyDescent="0.25">
      <c r="A1278">
        <f t="shared" si="228"/>
        <v>8</v>
      </c>
      <c r="B1278" t="str">
        <f t="shared" si="229"/>
        <v>N</v>
      </c>
      <c r="C1278">
        <f t="shared" si="230"/>
        <v>2</v>
      </c>
      <c r="D1278">
        <f t="shared" si="231"/>
        <v>4</v>
      </c>
      <c r="E1278">
        <v>430</v>
      </c>
      <c r="F1278" t="s">
        <v>15</v>
      </c>
      <c r="G1278">
        <v>10</v>
      </c>
      <c r="H1278" t="str">
        <f>VLOOKUP(E1278,Vlookup!$A$2:$B$251,2,TRUE)</f>
        <v>05m</v>
      </c>
    </row>
    <row r="1279" spans="1:8" x14ac:dyDescent="0.25">
      <c r="A1279">
        <f t="shared" si="228"/>
        <v>8</v>
      </c>
      <c r="B1279" t="str">
        <f t="shared" si="229"/>
        <v>N</v>
      </c>
      <c r="C1279">
        <f t="shared" si="230"/>
        <v>2</v>
      </c>
      <c r="D1279">
        <f t="shared" si="231"/>
        <v>4</v>
      </c>
      <c r="E1279">
        <v>500</v>
      </c>
      <c r="F1279" t="s">
        <v>15</v>
      </c>
      <c r="G1279">
        <v>20</v>
      </c>
      <c r="H1279" t="str">
        <f>VLOOKUP(E1279,Vlookup!$A$2:$B$251,2,TRUE)</f>
        <v>05m</v>
      </c>
    </row>
    <row r="1280" spans="1:8" hidden="1" x14ac:dyDescent="0.25">
      <c r="A1280">
        <f t="shared" si="228"/>
        <v>8</v>
      </c>
      <c r="B1280" t="str">
        <f t="shared" si="229"/>
        <v>N</v>
      </c>
      <c r="C1280">
        <f t="shared" si="230"/>
        <v>2</v>
      </c>
      <c r="D1280">
        <f t="shared" si="231"/>
        <v>4</v>
      </c>
      <c r="E1280">
        <v>670</v>
      </c>
      <c r="F1280" t="s">
        <v>25</v>
      </c>
      <c r="G1280">
        <v>4</v>
      </c>
      <c r="H1280" t="str">
        <f>VLOOKUP(E1280,Vlookup!$A$2:$B$251,2,TRUE)</f>
        <v>10m</v>
      </c>
    </row>
    <row r="1281" spans="1:8" x14ac:dyDescent="0.25">
      <c r="A1281">
        <f t="shared" si="228"/>
        <v>8</v>
      </c>
      <c r="B1281" t="str">
        <f t="shared" si="229"/>
        <v>N</v>
      </c>
      <c r="C1281">
        <f t="shared" si="230"/>
        <v>2</v>
      </c>
      <c r="D1281">
        <f t="shared" si="231"/>
        <v>4</v>
      </c>
      <c r="E1281">
        <v>830</v>
      </c>
      <c r="F1281" t="s">
        <v>15</v>
      </c>
      <c r="G1281">
        <v>20</v>
      </c>
      <c r="H1281" t="str">
        <f>VLOOKUP(E1281,Vlookup!$A$2:$B$251,2,TRUE)</f>
        <v>10m</v>
      </c>
    </row>
    <row r="1282" spans="1:8" hidden="1" x14ac:dyDescent="0.25">
      <c r="A1282">
        <f t="shared" si="228"/>
        <v>8</v>
      </c>
      <c r="B1282" t="str">
        <f t="shared" si="229"/>
        <v>N</v>
      </c>
      <c r="C1282">
        <f t="shared" si="230"/>
        <v>2</v>
      </c>
      <c r="D1282">
        <f t="shared" si="231"/>
        <v>4</v>
      </c>
      <c r="E1282">
        <v>1610</v>
      </c>
      <c r="F1282" t="s">
        <v>25</v>
      </c>
      <c r="G1282">
        <v>10</v>
      </c>
      <c r="H1282" t="str">
        <f>VLOOKUP(E1282,Vlookup!$A$2:$B$251,2,TRUE)</f>
        <v>20m</v>
      </c>
    </row>
    <row r="1283" spans="1:8" hidden="1" x14ac:dyDescent="0.25">
      <c r="A1283">
        <f t="shared" si="228"/>
        <v>8</v>
      </c>
      <c r="B1283" t="str">
        <f t="shared" si="229"/>
        <v>N</v>
      </c>
      <c r="C1283">
        <f t="shared" si="230"/>
        <v>2</v>
      </c>
      <c r="D1283">
        <f t="shared" si="231"/>
        <v>4</v>
      </c>
      <c r="E1283">
        <v>1680</v>
      </c>
      <c r="F1283" t="s">
        <v>13</v>
      </c>
      <c r="G1283">
        <v>1</v>
      </c>
      <c r="H1283" t="str">
        <f>VLOOKUP(E1283,Vlookup!$A$2:$B$251,2,TRUE)</f>
        <v>20m</v>
      </c>
    </row>
    <row r="1284" spans="1:8" hidden="1" x14ac:dyDescent="0.25">
      <c r="A1284">
        <f t="shared" si="228"/>
        <v>8</v>
      </c>
      <c r="B1284" t="str">
        <f t="shared" si="229"/>
        <v>N</v>
      </c>
      <c r="C1284">
        <f t="shared" si="230"/>
        <v>2</v>
      </c>
      <c r="D1284">
        <f t="shared" si="231"/>
        <v>4</v>
      </c>
      <c r="E1284">
        <v>1930</v>
      </c>
      <c r="F1284" t="s">
        <v>25</v>
      </c>
      <c r="G1284">
        <v>2</v>
      </c>
      <c r="H1284" t="str">
        <f>VLOOKUP(E1284,Vlookup!$A$2:$B$251,2,TRUE)</f>
        <v>20m</v>
      </c>
    </row>
    <row r="1285" spans="1:8" hidden="1" x14ac:dyDescent="0.25">
      <c r="A1285">
        <f t="shared" si="228"/>
        <v>8</v>
      </c>
      <c r="B1285" t="str">
        <f t="shared" si="229"/>
        <v>N</v>
      </c>
      <c r="C1285">
        <f t="shared" si="230"/>
        <v>2</v>
      </c>
      <c r="D1285">
        <f t="shared" si="231"/>
        <v>4</v>
      </c>
      <c r="E1285">
        <v>2150</v>
      </c>
      <c r="F1285" t="s">
        <v>26</v>
      </c>
      <c r="G1285">
        <v>10</v>
      </c>
      <c r="H1285" t="str">
        <f>VLOOKUP(E1285,Vlookup!$A$2:$B$251,2,TRUE)</f>
        <v>25m</v>
      </c>
    </row>
    <row r="1286" spans="1:8" x14ac:dyDescent="0.25">
      <c r="A1286">
        <f t="shared" si="228"/>
        <v>8</v>
      </c>
      <c r="B1286" t="str">
        <f t="shared" si="229"/>
        <v>N</v>
      </c>
      <c r="C1286">
        <f t="shared" si="230"/>
        <v>2</v>
      </c>
      <c r="D1286">
        <f t="shared" si="231"/>
        <v>4</v>
      </c>
      <c r="E1286">
        <v>2330</v>
      </c>
      <c r="F1286" t="s">
        <v>15</v>
      </c>
      <c r="G1286">
        <v>20</v>
      </c>
      <c r="H1286" t="str">
        <f>VLOOKUP(E1286,Vlookup!$A$2:$B$251,2,TRUE)</f>
        <v>25m</v>
      </c>
    </row>
    <row r="1287" spans="1:8" hidden="1" x14ac:dyDescent="0.25">
      <c r="A1287">
        <v>9</v>
      </c>
      <c r="B1287" t="str">
        <f t="shared" si="229"/>
        <v>N</v>
      </c>
      <c r="C1287">
        <f t="shared" si="230"/>
        <v>2</v>
      </c>
      <c r="D1287">
        <v>1</v>
      </c>
      <c r="E1287">
        <v>150</v>
      </c>
      <c r="F1287" t="s">
        <v>26</v>
      </c>
      <c r="G1287">
        <v>20</v>
      </c>
      <c r="H1287" t="str">
        <f>VLOOKUP(E1287,Vlookup!$A$2:$B$251,2,TRUE)</f>
        <v>05m</v>
      </c>
    </row>
    <row r="1288" spans="1:8" x14ac:dyDescent="0.25">
      <c r="A1288">
        <f t="shared" si="228"/>
        <v>9</v>
      </c>
      <c r="B1288" t="str">
        <f t="shared" si="229"/>
        <v>N</v>
      </c>
      <c r="C1288">
        <f t="shared" si="230"/>
        <v>2</v>
      </c>
      <c r="D1288">
        <f t="shared" si="231"/>
        <v>1</v>
      </c>
      <c r="E1288">
        <v>190</v>
      </c>
      <c r="F1288" t="s">
        <v>15</v>
      </c>
      <c r="G1288">
        <v>20</v>
      </c>
      <c r="H1288" t="str">
        <f>VLOOKUP(E1288,Vlookup!$A$2:$B$251,2,TRUE)</f>
        <v>05m</v>
      </c>
    </row>
    <row r="1289" spans="1:8" hidden="1" x14ac:dyDescent="0.25">
      <c r="A1289">
        <f t="shared" si="228"/>
        <v>9</v>
      </c>
      <c r="B1289" t="str">
        <f t="shared" si="229"/>
        <v>N</v>
      </c>
      <c r="C1289">
        <f t="shared" si="230"/>
        <v>2</v>
      </c>
      <c r="D1289">
        <f t="shared" si="231"/>
        <v>1</v>
      </c>
      <c r="E1289">
        <v>240</v>
      </c>
      <c r="F1289" t="s">
        <v>26</v>
      </c>
      <c r="G1289">
        <v>20</v>
      </c>
      <c r="H1289" t="str">
        <f>VLOOKUP(E1289,Vlookup!$A$2:$B$251,2,TRUE)</f>
        <v>05m</v>
      </c>
    </row>
    <row r="1290" spans="1:8" hidden="1" x14ac:dyDescent="0.25">
      <c r="A1290">
        <f t="shared" si="228"/>
        <v>9</v>
      </c>
      <c r="B1290" t="str">
        <f t="shared" si="229"/>
        <v>N</v>
      </c>
      <c r="C1290">
        <f t="shared" si="230"/>
        <v>2</v>
      </c>
      <c r="D1290">
        <f t="shared" si="231"/>
        <v>1</v>
      </c>
      <c r="E1290">
        <v>430</v>
      </c>
      <c r="F1290" t="s">
        <v>26</v>
      </c>
      <c r="G1290">
        <v>5</v>
      </c>
      <c r="H1290" t="str">
        <f>VLOOKUP(E1290,Vlookup!$A$2:$B$251,2,TRUE)</f>
        <v>05m</v>
      </c>
    </row>
    <row r="1291" spans="1:8" x14ac:dyDescent="0.25">
      <c r="A1291">
        <f t="shared" si="228"/>
        <v>9</v>
      </c>
      <c r="B1291" t="str">
        <f t="shared" si="229"/>
        <v>N</v>
      </c>
      <c r="C1291">
        <f t="shared" si="230"/>
        <v>2</v>
      </c>
      <c r="D1291">
        <f t="shared" si="231"/>
        <v>1</v>
      </c>
      <c r="E1291">
        <v>810</v>
      </c>
      <c r="F1291" t="s">
        <v>15</v>
      </c>
      <c r="G1291">
        <v>20</v>
      </c>
      <c r="H1291" t="str">
        <f>VLOOKUP(E1291,Vlookup!$A$2:$B$251,2,TRUE)</f>
        <v>10m</v>
      </c>
    </row>
    <row r="1292" spans="1:8" hidden="1" x14ac:dyDescent="0.25">
      <c r="A1292">
        <f t="shared" si="228"/>
        <v>9</v>
      </c>
      <c r="B1292" t="str">
        <f t="shared" si="229"/>
        <v>N</v>
      </c>
      <c r="C1292">
        <f t="shared" si="230"/>
        <v>2</v>
      </c>
      <c r="D1292">
        <f t="shared" si="231"/>
        <v>1</v>
      </c>
      <c r="E1292">
        <v>1130</v>
      </c>
      <c r="F1292" t="s">
        <v>26</v>
      </c>
      <c r="G1292">
        <v>10</v>
      </c>
      <c r="H1292" t="str">
        <f>VLOOKUP(E1292,Vlookup!$A$2:$B$251,2,TRUE)</f>
        <v>15m</v>
      </c>
    </row>
    <row r="1293" spans="1:8" hidden="1" x14ac:dyDescent="0.25">
      <c r="A1293">
        <f t="shared" si="228"/>
        <v>9</v>
      </c>
      <c r="B1293" t="str">
        <f t="shared" si="229"/>
        <v>N</v>
      </c>
      <c r="C1293">
        <f t="shared" si="230"/>
        <v>2</v>
      </c>
      <c r="D1293">
        <f t="shared" si="231"/>
        <v>1</v>
      </c>
      <c r="E1293">
        <v>1850</v>
      </c>
      <c r="F1293" t="s">
        <v>35</v>
      </c>
      <c r="G1293">
        <v>3</v>
      </c>
      <c r="H1293" t="str">
        <f>VLOOKUP(E1293,Vlookup!$A$2:$B$251,2,TRUE)</f>
        <v>20m</v>
      </c>
    </row>
    <row r="1294" spans="1:8" hidden="1" x14ac:dyDescent="0.25">
      <c r="A1294">
        <f t="shared" si="228"/>
        <v>9</v>
      </c>
      <c r="B1294" t="str">
        <f t="shared" si="229"/>
        <v>N</v>
      </c>
      <c r="C1294">
        <f t="shared" si="230"/>
        <v>2</v>
      </c>
      <c r="D1294">
        <f t="shared" si="231"/>
        <v>1</v>
      </c>
      <c r="E1294">
        <v>1960</v>
      </c>
      <c r="F1294" t="s">
        <v>26</v>
      </c>
      <c r="G1294">
        <v>20</v>
      </c>
      <c r="H1294" t="str">
        <f>VLOOKUP(E1294,Vlookup!$A$2:$B$251,2,TRUE)</f>
        <v>20m</v>
      </c>
    </row>
    <row r="1295" spans="1:8" hidden="1" x14ac:dyDescent="0.25">
      <c r="A1295">
        <f t="shared" ref="A1295:A1358" si="232">A1294</f>
        <v>9</v>
      </c>
      <c r="B1295" t="str">
        <f t="shared" ref="B1295:B1358" si="233">B1294</f>
        <v>N</v>
      </c>
      <c r="C1295">
        <f t="shared" ref="C1295:C1358" si="234">C1294</f>
        <v>2</v>
      </c>
      <c r="D1295">
        <f t="shared" ref="D1295:D1358" si="235">D1294</f>
        <v>1</v>
      </c>
      <c r="E1295">
        <v>2070</v>
      </c>
      <c r="F1295" t="s">
        <v>25</v>
      </c>
      <c r="G1295">
        <v>3</v>
      </c>
      <c r="H1295" t="str">
        <f>VLOOKUP(E1295,Vlookup!$A$2:$B$251,2,TRUE)</f>
        <v>25m</v>
      </c>
    </row>
    <row r="1296" spans="1:8" hidden="1" x14ac:dyDescent="0.25">
      <c r="A1296">
        <f t="shared" si="232"/>
        <v>9</v>
      </c>
      <c r="B1296" t="str">
        <f t="shared" si="233"/>
        <v>N</v>
      </c>
      <c r="C1296">
        <f t="shared" si="234"/>
        <v>2</v>
      </c>
      <c r="D1296">
        <v>2</v>
      </c>
      <c r="E1296">
        <v>80</v>
      </c>
      <c r="F1296" t="s">
        <v>26</v>
      </c>
      <c r="G1296">
        <v>20</v>
      </c>
      <c r="H1296" t="str">
        <f>VLOOKUP(E1296,Vlookup!$A$2:$B$251,2,TRUE)</f>
        <v>01m</v>
      </c>
    </row>
    <row r="1297" spans="1:8" x14ac:dyDescent="0.25">
      <c r="A1297">
        <f t="shared" si="232"/>
        <v>9</v>
      </c>
      <c r="B1297" t="str">
        <f t="shared" si="233"/>
        <v>N</v>
      </c>
      <c r="C1297">
        <f t="shared" si="234"/>
        <v>2</v>
      </c>
      <c r="D1297">
        <f t="shared" si="235"/>
        <v>2</v>
      </c>
      <c r="E1297">
        <v>340</v>
      </c>
      <c r="F1297" t="s">
        <v>15</v>
      </c>
      <c r="G1297">
        <v>20</v>
      </c>
      <c r="H1297" t="str">
        <f>VLOOKUP(E1297,Vlookup!$A$2:$B$251,2,TRUE)</f>
        <v>05m</v>
      </c>
    </row>
    <row r="1298" spans="1:8" x14ac:dyDescent="0.25">
      <c r="A1298">
        <f t="shared" si="232"/>
        <v>9</v>
      </c>
      <c r="B1298" t="str">
        <f t="shared" si="233"/>
        <v>N</v>
      </c>
      <c r="C1298">
        <f t="shared" si="234"/>
        <v>2</v>
      </c>
      <c r="D1298">
        <f t="shared" si="235"/>
        <v>2</v>
      </c>
      <c r="E1298">
        <v>510</v>
      </c>
      <c r="F1298" t="s">
        <v>15</v>
      </c>
      <c r="G1298">
        <v>20</v>
      </c>
      <c r="H1298" t="str">
        <f>VLOOKUP(E1298,Vlookup!$A$2:$B$251,2,TRUE)</f>
        <v>10m</v>
      </c>
    </row>
    <row r="1299" spans="1:8" hidden="1" x14ac:dyDescent="0.25">
      <c r="A1299">
        <f t="shared" si="232"/>
        <v>9</v>
      </c>
      <c r="B1299" t="str">
        <f t="shared" si="233"/>
        <v>N</v>
      </c>
      <c r="C1299">
        <f t="shared" si="234"/>
        <v>2</v>
      </c>
      <c r="D1299">
        <f t="shared" si="235"/>
        <v>2</v>
      </c>
      <c r="E1299">
        <v>720</v>
      </c>
      <c r="F1299" t="s">
        <v>26</v>
      </c>
      <c r="G1299">
        <v>5</v>
      </c>
      <c r="H1299" t="str">
        <f>VLOOKUP(E1299,Vlookup!$A$2:$B$251,2,TRUE)</f>
        <v>10m</v>
      </c>
    </row>
    <row r="1300" spans="1:8" hidden="1" x14ac:dyDescent="0.25">
      <c r="A1300">
        <f t="shared" si="232"/>
        <v>9</v>
      </c>
      <c r="B1300" t="str">
        <f t="shared" si="233"/>
        <v>N</v>
      </c>
      <c r="C1300">
        <f t="shared" si="234"/>
        <v>2</v>
      </c>
      <c r="D1300">
        <f t="shared" si="235"/>
        <v>2</v>
      </c>
      <c r="E1300">
        <v>1430</v>
      </c>
      <c r="F1300" t="s">
        <v>26</v>
      </c>
      <c r="G1300">
        <v>20</v>
      </c>
      <c r="H1300" t="str">
        <f>VLOOKUP(E1300,Vlookup!$A$2:$B$251,2,TRUE)</f>
        <v>15m</v>
      </c>
    </row>
    <row r="1301" spans="1:8" x14ac:dyDescent="0.25">
      <c r="A1301">
        <f t="shared" si="232"/>
        <v>9</v>
      </c>
      <c r="B1301" t="str">
        <f t="shared" si="233"/>
        <v>N</v>
      </c>
      <c r="C1301">
        <f t="shared" si="234"/>
        <v>2</v>
      </c>
      <c r="D1301">
        <v>3</v>
      </c>
      <c r="E1301">
        <v>140</v>
      </c>
      <c r="F1301" t="s">
        <v>15</v>
      </c>
      <c r="G1301">
        <v>20</v>
      </c>
      <c r="H1301" t="str">
        <f>VLOOKUP(E1301,Vlookup!$A$2:$B$251,2,TRUE)</f>
        <v>05m</v>
      </c>
    </row>
    <row r="1302" spans="1:8" x14ac:dyDescent="0.25">
      <c r="A1302">
        <f t="shared" si="232"/>
        <v>9</v>
      </c>
      <c r="B1302" t="str">
        <f t="shared" si="233"/>
        <v>N</v>
      </c>
      <c r="C1302">
        <f t="shared" si="234"/>
        <v>2</v>
      </c>
      <c r="D1302">
        <f t="shared" si="235"/>
        <v>3</v>
      </c>
      <c r="E1302">
        <v>190</v>
      </c>
      <c r="F1302" t="s">
        <v>15</v>
      </c>
      <c r="G1302">
        <v>50</v>
      </c>
      <c r="H1302" t="str">
        <f>VLOOKUP(E1302,Vlookup!$A$2:$B$251,2,TRUE)</f>
        <v>05m</v>
      </c>
    </row>
    <row r="1303" spans="1:8" x14ac:dyDescent="0.25">
      <c r="A1303">
        <f t="shared" si="232"/>
        <v>9</v>
      </c>
      <c r="B1303" t="str">
        <f t="shared" si="233"/>
        <v>N</v>
      </c>
      <c r="C1303">
        <f t="shared" si="234"/>
        <v>2</v>
      </c>
      <c r="D1303">
        <f t="shared" si="235"/>
        <v>3</v>
      </c>
      <c r="E1303">
        <v>290</v>
      </c>
      <c r="F1303" t="s">
        <v>15</v>
      </c>
      <c r="G1303">
        <v>20</v>
      </c>
      <c r="H1303" t="str">
        <f>VLOOKUP(E1303,Vlookup!$A$2:$B$251,2,TRUE)</f>
        <v>05m</v>
      </c>
    </row>
    <row r="1304" spans="1:8" x14ac:dyDescent="0.25">
      <c r="A1304">
        <f t="shared" si="232"/>
        <v>9</v>
      </c>
      <c r="B1304" t="str">
        <f t="shared" si="233"/>
        <v>N</v>
      </c>
      <c r="C1304">
        <f t="shared" si="234"/>
        <v>2</v>
      </c>
      <c r="D1304">
        <f t="shared" si="235"/>
        <v>3</v>
      </c>
      <c r="E1304">
        <v>1380</v>
      </c>
      <c r="F1304" t="s">
        <v>15</v>
      </c>
      <c r="G1304">
        <v>5</v>
      </c>
      <c r="H1304" t="str">
        <f>VLOOKUP(E1304,Vlookup!$A$2:$B$251,2,TRUE)</f>
        <v>15m</v>
      </c>
    </row>
    <row r="1305" spans="1:8" hidden="1" x14ac:dyDescent="0.25">
      <c r="A1305">
        <f t="shared" si="232"/>
        <v>9</v>
      </c>
      <c r="B1305" t="str">
        <f t="shared" si="233"/>
        <v>N</v>
      </c>
      <c r="C1305">
        <f t="shared" si="234"/>
        <v>2</v>
      </c>
      <c r="D1305">
        <f t="shared" si="235"/>
        <v>3</v>
      </c>
      <c r="E1305">
        <v>1470</v>
      </c>
      <c r="F1305" t="s">
        <v>26</v>
      </c>
      <c r="G1305">
        <v>1</v>
      </c>
      <c r="H1305" t="str">
        <f>VLOOKUP(E1305,Vlookup!$A$2:$B$251,2,TRUE)</f>
        <v>15m</v>
      </c>
    </row>
    <row r="1306" spans="1:8" hidden="1" x14ac:dyDescent="0.25">
      <c r="A1306">
        <f t="shared" si="232"/>
        <v>9</v>
      </c>
      <c r="B1306" t="str">
        <f t="shared" si="233"/>
        <v>N</v>
      </c>
      <c r="C1306">
        <f t="shared" si="234"/>
        <v>2</v>
      </c>
      <c r="D1306">
        <f t="shared" si="235"/>
        <v>3</v>
      </c>
      <c r="E1306">
        <v>1580</v>
      </c>
      <c r="F1306" t="s">
        <v>26</v>
      </c>
      <c r="G1306">
        <v>2</v>
      </c>
      <c r="H1306" t="str">
        <f>VLOOKUP(E1306,Vlookup!$A$2:$B$251,2,TRUE)</f>
        <v>20m</v>
      </c>
    </row>
    <row r="1307" spans="1:8" x14ac:dyDescent="0.25">
      <c r="A1307">
        <f t="shared" si="232"/>
        <v>9</v>
      </c>
      <c r="B1307" t="str">
        <f t="shared" si="233"/>
        <v>N</v>
      </c>
      <c r="C1307">
        <f t="shared" si="234"/>
        <v>2</v>
      </c>
      <c r="D1307">
        <f t="shared" si="235"/>
        <v>3</v>
      </c>
      <c r="E1307">
        <v>2000</v>
      </c>
      <c r="F1307" t="s">
        <v>15</v>
      </c>
      <c r="G1307">
        <v>20</v>
      </c>
      <c r="H1307" t="str">
        <f>VLOOKUP(E1307,Vlookup!$A$2:$B$251,2,TRUE)</f>
        <v>20m</v>
      </c>
    </row>
    <row r="1308" spans="1:8" x14ac:dyDescent="0.25">
      <c r="A1308">
        <f t="shared" si="232"/>
        <v>9</v>
      </c>
      <c r="B1308" t="str">
        <f t="shared" si="233"/>
        <v>N</v>
      </c>
      <c r="C1308">
        <f t="shared" si="234"/>
        <v>2</v>
      </c>
      <c r="D1308">
        <f t="shared" si="235"/>
        <v>3</v>
      </c>
      <c r="E1308">
        <v>2150</v>
      </c>
      <c r="F1308" t="s">
        <v>15</v>
      </c>
      <c r="G1308">
        <v>5</v>
      </c>
      <c r="H1308" t="str">
        <f>VLOOKUP(E1308,Vlookup!$A$2:$B$251,2,TRUE)</f>
        <v>25m</v>
      </c>
    </row>
    <row r="1309" spans="1:8" hidden="1" x14ac:dyDescent="0.25">
      <c r="A1309">
        <f t="shared" si="232"/>
        <v>9</v>
      </c>
      <c r="B1309" t="str">
        <f t="shared" si="233"/>
        <v>N</v>
      </c>
      <c r="C1309">
        <f t="shared" si="234"/>
        <v>2</v>
      </c>
      <c r="D1309">
        <v>4</v>
      </c>
      <c r="E1309">
        <v>6</v>
      </c>
      <c r="F1309" t="s">
        <v>10</v>
      </c>
      <c r="G1309">
        <v>2</v>
      </c>
      <c r="H1309" t="e">
        <f>VLOOKUP(E1309,Vlookup!$A$2:$B$251,2,TRUE)</f>
        <v>#N/A</v>
      </c>
    </row>
    <row r="1310" spans="1:8" hidden="1" x14ac:dyDescent="0.25">
      <c r="A1310">
        <f t="shared" si="232"/>
        <v>9</v>
      </c>
      <c r="B1310" t="str">
        <f t="shared" si="233"/>
        <v>N</v>
      </c>
      <c r="C1310">
        <f t="shared" si="234"/>
        <v>2</v>
      </c>
      <c r="D1310">
        <f t="shared" si="235"/>
        <v>4</v>
      </c>
      <c r="E1310">
        <v>230</v>
      </c>
      <c r="F1310" t="s">
        <v>10</v>
      </c>
      <c r="G1310">
        <v>2</v>
      </c>
      <c r="H1310" t="str">
        <f>VLOOKUP(E1310,Vlookup!$A$2:$B$251,2,TRUE)</f>
        <v>05m</v>
      </c>
    </row>
    <row r="1311" spans="1:8" x14ac:dyDescent="0.25">
      <c r="A1311">
        <f t="shared" si="232"/>
        <v>9</v>
      </c>
      <c r="B1311" t="str">
        <f t="shared" si="233"/>
        <v>N</v>
      </c>
      <c r="C1311">
        <f t="shared" si="234"/>
        <v>2</v>
      </c>
      <c r="D1311">
        <f t="shared" si="235"/>
        <v>4</v>
      </c>
      <c r="E1311">
        <v>260</v>
      </c>
      <c r="F1311" t="s">
        <v>15</v>
      </c>
      <c r="G1311">
        <v>20</v>
      </c>
      <c r="H1311" t="str">
        <f>VLOOKUP(E1311,Vlookup!$A$2:$B$251,2,TRUE)</f>
        <v>05m</v>
      </c>
    </row>
    <row r="1312" spans="1:8" x14ac:dyDescent="0.25">
      <c r="A1312">
        <f t="shared" si="232"/>
        <v>9</v>
      </c>
      <c r="B1312" t="str">
        <f t="shared" si="233"/>
        <v>N</v>
      </c>
      <c r="C1312">
        <f t="shared" si="234"/>
        <v>2</v>
      </c>
      <c r="D1312">
        <f t="shared" si="235"/>
        <v>4</v>
      </c>
      <c r="E1312">
        <v>450</v>
      </c>
      <c r="F1312" t="s">
        <v>15</v>
      </c>
      <c r="G1312">
        <v>5</v>
      </c>
      <c r="H1312" t="str">
        <f>VLOOKUP(E1312,Vlookup!$A$2:$B$251,2,TRUE)</f>
        <v>05m</v>
      </c>
    </row>
    <row r="1313" spans="1:8" x14ac:dyDescent="0.25">
      <c r="A1313">
        <f t="shared" si="232"/>
        <v>9</v>
      </c>
      <c r="B1313" t="str">
        <f t="shared" si="233"/>
        <v>N</v>
      </c>
      <c r="C1313">
        <f t="shared" si="234"/>
        <v>2</v>
      </c>
      <c r="D1313">
        <f t="shared" si="235"/>
        <v>4</v>
      </c>
      <c r="E1313">
        <v>590</v>
      </c>
      <c r="F1313" t="s">
        <v>15</v>
      </c>
      <c r="G1313">
        <v>4</v>
      </c>
      <c r="H1313" t="str">
        <f>VLOOKUP(E1313,Vlookup!$A$2:$B$251,2,TRUE)</f>
        <v>10m</v>
      </c>
    </row>
    <row r="1314" spans="1:8" x14ac:dyDescent="0.25">
      <c r="A1314">
        <f t="shared" si="232"/>
        <v>9</v>
      </c>
      <c r="B1314" t="str">
        <f t="shared" si="233"/>
        <v>N</v>
      </c>
      <c r="C1314">
        <f t="shared" si="234"/>
        <v>2</v>
      </c>
      <c r="D1314">
        <f t="shared" si="235"/>
        <v>4</v>
      </c>
      <c r="E1314">
        <v>1380</v>
      </c>
      <c r="F1314" t="s">
        <v>15</v>
      </c>
      <c r="G1314">
        <v>2</v>
      </c>
      <c r="H1314" t="str">
        <f>VLOOKUP(E1314,Vlookup!$A$2:$B$251,2,TRUE)</f>
        <v>15m</v>
      </c>
    </row>
    <row r="1315" spans="1:8" x14ac:dyDescent="0.25">
      <c r="A1315">
        <f t="shared" si="232"/>
        <v>9</v>
      </c>
      <c r="B1315" t="str">
        <f t="shared" si="233"/>
        <v>N</v>
      </c>
      <c r="C1315">
        <f t="shared" si="234"/>
        <v>2</v>
      </c>
      <c r="D1315">
        <f t="shared" si="235"/>
        <v>4</v>
      </c>
      <c r="E1315">
        <v>1510</v>
      </c>
      <c r="F1315" t="s">
        <v>15</v>
      </c>
      <c r="G1315">
        <v>200</v>
      </c>
      <c r="H1315" t="str">
        <f>VLOOKUP(E1315,Vlookup!$A$2:$B$251,2,TRUE)</f>
        <v>20m</v>
      </c>
    </row>
    <row r="1316" spans="1:8" x14ac:dyDescent="0.25">
      <c r="A1316">
        <f t="shared" si="232"/>
        <v>9</v>
      </c>
      <c r="B1316" t="str">
        <f t="shared" si="233"/>
        <v>N</v>
      </c>
      <c r="C1316">
        <f t="shared" si="234"/>
        <v>2</v>
      </c>
      <c r="D1316">
        <f t="shared" si="235"/>
        <v>4</v>
      </c>
      <c r="E1316">
        <v>2170</v>
      </c>
      <c r="F1316" t="s">
        <v>15</v>
      </c>
      <c r="G1316">
        <v>2</v>
      </c>
      <c r="H1316" t="str">
        <f>VLOOKUP(E1316,Vlookup!$A$2:$B$251,2,TRUE)</f>
        <v>25m</v>
      </c>
    </row>
    <row r="1317" spans="1:8" x14ac:dyDescent="0.25">
      <c r="A1317">
        <f t="shared" si="232"/>
        <v>9</v>
      </c>
      <c r="B1317" t="str">
        <f t="shared" si="233"/>
        <v>N</v>
      </c>
      <c r="C1317">
        <f t="shared" si="234"/>
        <v>2</v>
      </c>
      <c r="D1317">
        <f t="shared" si="235"/>
        <v>4</v>
      </c>
      <c r="E1317">
        <v>2310</v>
      </c>
      <c r="F1317" t="s">
        <v>15</v>
      </c>
      <c r="G1317">
        <v>2</v>
      </c>
      <c r="H1317" t="str">
        <f>VLOOKUP(E1317,Vlookup!$A$2:$B$251,2,TRUE)</f>
        <v>25m</v>
      </c>
    </row>
    <row r="1318" spans="1:8" x14ac:dyDescent="0.25">
      <c r="A1318">
        <f t="shared" si="232"/>
        <v>9</v>
      </c>
      <c r="B1318" t="str">
        <f t="shared" si="233"/>
        <v>N</v>
      </c>
      <c r="C1318">
        <v>1</v>
      </c>
      <c r="D1318">
        <v>1</v>
      </c>
      <c r="E1318">
        <v>160</v>
      </c>
      <c r="F1318" t="s">
        <v>15</v>
      </c>
      <c r="G1318">
        <v>20</v>
      </c>
      <c r="H1318" t="str">
        <f>VLOOKUP(E1318,Vlookup!$A$2:$B$251,2,TRUE)</f>
        <v>05m</v>
      </c>
    </row>
    <row r="1319" spans="1:8" hidden="1" x14ac:dyDescent="0.25">
      <c r="A1319">
        <f t="shared" si="232"/>
        <v>9</v>
      </c>
      <c r="B1319" t="str">
        <f t="shared" si="233"/>
        <v>N</v>
      </c>
      <c r="C1319">
        <f t="shared" si="234"/>
        <v>1</v>
      </c>
      <c r="D1319">
        <f t="shared" si="235"/>
        <v>1</v>
      </c>
      <c r="E1319">
        <v>210</v>
      </c>
      <c r="F1319" t="s">
        <v>26</v>
      </c>
      <c r="G1319">
        <v>20</v>
      </c>
      <c r="H1319" t="str">
        <f>VLOOKUP(E1319,Vlookup!$A$2:$B$251,2,TRUE)</f>
        <v>05m</v>
      </c>
    </row>
    <row r="1320" spans="1:8" hidden="1" x14ac:dyDescent="0.25">
      <c r="A1320">
        <f t="shared" si="232"/>
        <v>9</v>
      </c>
      <c r="B1320" t="str">
        <f t="shared" si="233"/>
        <v>N</v>
      </c>
      <c r="C1320">
        <f t="shared" si="234"/>
        <v>1</v>
      </c>
      <c r="D1320">
        <f t="shared" si="235"/>
        <v>1</v>
      </c>
      <c r="E1320">
        <v>540</v>
      </c>
      <c r="F1320" t="s">
        <v>26</v>
      </c>
      <c r="G1320">
        <v>3</v>
      </c>
      <c r="H1320" t="str">
        <f>VLOOKUP(E1320,Vlookup!$A$2:$B$251,2,TRUE)</f>
        <v>10m</v>
      </c>
    </row>
    <row r="1321" spans="1:8" hidden="1" x14ac:dyDescent="0.25">
      <c r="A1321">
        <f t="shared" si="232"/>
        <v>9</v>
      </c>
      <c r="B1321" t="str">
        <f t="shared" si="233"/>
        <v>N</v>
      </c>
      <c r="C1321">
        <f t="shared" si="234"/>
        <v>1</v>
      </c>
      <c r="D1321">
        <f t="shared" si="235"/>
        <v>1</v>
      </c>
      <c r="E1321">
        <v>650</v>
      </c>
      <c r="F1321" t="s">
        <v>26</v>
      </c>
      <c r="G1321">
        <v>10</v>
      </c>
      <c r="H1321" t="str">
        <f>VLOOKUP(E1321,Vlookup!$A$2:$B$251,2,TRUE)</f>
        <v>10m</v>
      </c>
    </row>
    <row r="1322" spans="1:8" hidden="1" x14ac:dyDescent="0.25">
      <c r="A1322">
        <f t="shared" si="232"/>
        <v>9</v>
      </c>
      <c r="B1322" t="str">
        <f t="shared" si="233"/>
        <v>N</v>
      </c>
      <c r="C1322">
        <f t="shared" si="234"/>
        <v>1</v>
      </c>
      <c r="D1322">
        <f t="shared" si="235"/>
        <v>1</v>
      </c>
      <c r="E1322">
        <v>740</v>
      </c>
      <c r="F1322" t="s">
        <v>25</v>
      </c>
      <c r="G1322">
        <v>5</v>
      </c>
      <c r="H1322" t="str">
        <f>VLOOKUP(E1322,Vlookup!$A$2:$B$251,2,TRUE)</f>
        <v>10m</v>
      </c>
    </row>
    <row r="1323" spans="1:8" hidden="1" x14ac:dyDescent="0.25">
      <c r="A1323">
        <f t="shared" si="232"/>
        <v>9</v>
      </c>
      <c r="B1323" t="str">
        <f t="shared" si="233"/>
        <v>N</v>
      </c>
      <c r="C1323">
        <f t="shared" si="234"/>
        <v>1</v>
      </c>
      <c r="D1323">
        <f t="shared" si="235"/>
        <v>1</v>
      </c>
      <c r="E1323">
        <v>770</v>
      </c>
      <c r="F1323" t="s">
        <v>26</v>
      </c>
      <c r="G1323">
        <v>8</v>
      </c>
      <c r="H1323" t="str">
        <f>VLOOKUP(E1323,Vlookup!$A$2:$B$251,2,TRUE)</f>
        <v>10m</v>
      </c>
    </row>
    <row r="1324" spans="1:8" x14ac:dyDescent="0.25">
      <c r="A1324">
        <f t="shared" si="232"/>
        <v>9</v>
      </c>
      <c r="B1324" t="str">
        <f t="shared" si="233"/>
        <v>N</v>
      </c>
      <c r="C1324">
        <f t="shared" si="234"/>
        <v>1</v>
      </c>
      <c r="D1324">
        <f t="shared" si="235"/>
        <v>1</v>
      </c>
      <c r="E1324">
        <v>840</v>
      </c>
      <c r="F1324" t="s">
        <v>15</v>
      </c>
      <c r="G1324">
        <v>4</v>
      </c>
      <c r="H1324" t="str">
        <f>VLOOKUP(E1324,Vlookup!$A$2:$B$251,2,TRUE)</f>
        <v>10m</v>
      </c>
    </row>
    <row r="1325" spans="1:8" hidden="1" x14ac:dyDescent="0.25">
      <c r="A1325">
        <f t="shared" si="232"/>
        <v>9</v>
      </c>
      <c r="B1325" t="str">
        <f t="shared" si="233"/>
        <v>N</v>
      </c>
      <c r="C1325">
        <f t="shared" si="234"/>
        <v>1</v>
      </c>
      <c r="D1325">
        <f t="shared" si="235"/>
        <v>1</v>
      </c>
      <c r="E1325">
        <v>1670</v>
      </c>
      <c r="F1325" t="s">
        <v>26</v>
      </c>
      <c r="G1325">
        <v>6</v>
      </c>
      <c r="H1325" t="str">
        <f>VLOOKUP(E1325,Vlookup!$A$2:$B$251,2,TRUE)</f>
        <v>20m</v>
      </c>
    </row>
    <row r="1326" spans="1:8" hidden="1" x14ac:dyDescent="0.25">
      <c r="A1326">
        <f t="shared" si="232"/>
        <v>9</v>
      </c>
      <c r="B1326" t="str">
        <f t="shared" si="233"/>
        <v>N</v>
      </c>
      <c r="C1326">
        <f t="shared" si="234"/>
        <v>1</v>
      </c>
      <c r="D1326">
        <f t="shared" si="235"/>
        <v>1</v>
      </c>
      <c r="E1326">
        <v>1780</v>
      </c>
      <c r="F1326" t="s">
        <v>26</v>
      </c>
      <c r="G1326">
        <v>5</v>
      </c>
      <c r="H1326" t="str">
        <f>VLOOKUP(E1326,Vlookup!$A$2:$B$251,2,TRUE)</f>
        <v>20m</v>
      </c>
    </row>
    <row r="1327" spans="1:8" hidden="1" x14ac:dyDescent="0.25">
      <c r="A1327">
        <f t="shared" si="232"/>
        <v>9</v>
      </c>
      <c r="B1327" t="str">
        <f t="shared" si="233"/>
        <v>N</v>
      </c>
      <c r="C1327">
        <f t="shared" si="234"/>
        <v>1</v>
      </c>
      <c r="D1327">
        <f t="shared" si="235"/>
        <v>1</v>
      </c>
      <c r="E1327">
        <v>2500</v>
      </c>
      <c r="F1327" t="s">
        <v>26</v>
      </c>
      <c r="G1327">
        <v>50</v>
      </c>
      <c r="H1327" t="str">
        <f>VLOOKUP(E1327,Vlookup!$A$2:$B$251,2,TRUE)</f>
        <v>25m</v>
      </c>
    </row>
    <row r="1328" spans="1:8" hidden="1" x14ac:dyDescent="0.25">
      <c r="A1328">
        <f t="shared" si="232"/>
        <v>9</v>
      </c>
      <c r="B1328" t="str">
        <f t="shared" si="233"/>
        <v>N</v>
      </c>
      <c r="C1328">
        <f t="shared" si="234"/>
        <v>1</v>
      </c>
      <c r="D1328" t="s">
        <v>40</v>
      </c>
      <c r="E1328">
        <v>550</v>
      </c>
      <c r="F1328" t="s">
        <v>14</v>
      </c>
      <c r="G1328">
        <v>100</v>
      </c>
      <c r="H1328" t="str">
        <f>VLOOKUP(E1328,Vlookup!$A$2:$B$251,2,TRUE)</f>
        <v>10m</v>
      </c>
    </row>
    <row r="1329" spans="1:8" hidden="1" x14ac:dyDescent="0.25">
      <c r="A1329">
        <f t="shared" si="232"/>
        <v>9</v>
      </c>
      <c r="B1329" t="str">
        <f t="shared" si="233"/>
        <v>N</v>
      </c>
      <c r="C1329">
        <f t="shared" si="234"/>
        <v>1</v>
      </c>
      <c r="D1329" t="str">
        <f t="shared" si="235"/>
        <v>NONE</v>
      </c>
      <c r="E1329">
        <v>640</v>
      </c>
      <c r="F1329" t="s">
        <v>14</v>
      </c>
      <c r="G1329">
        <v>10000</v>
      </c>
      <c r="H1329" t="str">
        <f>VLOOKUP(E1329,Vlookup!$A$2:$B$251,2,TRUE)</f>
        <v>10m</v>
      </c>
    </row>
    <row r="1330" spans="1:8" hidden="1" x14ac:dyDescent="0.25">
      <c r="A1330">
        <f t="shared" si="232"/>
        <v>9</v>
      </c>
      <c r="B1330" t="str">
        <f t="shared" si="233"/>
        <v>N</v>
      </c>
      <c r="C1330">
        <f t="shared" si="234"/>
        <v>1</v>
      </c>
      <c r="D1330" t="str">
        <f t="shared" si="235"/>
        <v>NONE</v>
      </c>
      <c r="E1330">
        <v>650</v>
      </c>
      <c r="F1330" t="s">
        <v>14</v>
      </c>
      <c r="G1330">
        <v>200</v>
      </c>
      <c r="H1330" t="str">
        <f>VLOOKUP(E1330,Vlookup!$A$2:$B$251,2,TRUE)</f>
        <v>10m</v>
      </c>
    </row>
    <row r="1331" spans="1:8" x14ac:dyDescent="0.25">
      <c r="A1331">
        <f t="shared" si="232"/>
        <v>9</v>
      </c>
      <c r="B1331" t="str">
        <f t="shared" si="233"/>
        <v>N</v>
      </c>
      <c r="C1331">
        <f t="shared" si="234"/>
        <v>1</v>
      </c>
      <c r="D1331">
        <v>2</v>
      </c>
      <c r="E1331">
        <v>120</v>
      </c>
      <c r="F1331" t="s">
        <v>15</v>
      </c>
      <c r="G1331">
        <v>100</v>
      </c>
      <c r="H1331" t="str">
        <f>VLOOKUP(E1331,Vlookup!$A$2:$B$251,2,TRUE)</f>
        <v>05m</v>
      </c>
    </row>
    <row r="1332" spans="1:8" x14ac:dyDescent="0.25">
      <c r="A1332">
        <f t="shared" si="232"/>
        <v>9</v>
      </c>
      <c r="B1332" t="str">
        <f t="shared" si="233"/>
        <v>N</v>
      </c>
      <c r="C1332">
        <f t="shared" si="234"/>
        <v>1</v>
      </c>
      <c r="D1332">
        <f t="shared" si="235"/>
        <v>2</v>
      </c>
      <c r="E1332">
        <v>310</v>
      </c>
      <c r="F1332" t="s">
        <v>15</v>
      </c>
      <c r="G1332">
        <v>200</v>
      </c>
      <c r="H1332" t="str">
        <f>VLOOKUP(E1332,Vlookup!$A$2:$B$251,2,TRUE)</f>
        <v>05m</v>
      </c>
    </row>
    <row r="1333" spans="1:8" x14ac:dyDescent="0.25">
      <c r="A1333">
        <f t="shared" si="232"/>
        <v>9</v>
      </c>
      <c r="B1333" t="str">
        <f t="shared" si="233"/>
        <v>N</v>
      </c>
      <c r="C1333">
        <f t="shared" si="234"/>
        <v>1</v>
      </c>
      <c r="D1333">
        <f t="shared" si="235"/>
        <v>2</v>
      </c>
      <c r="E1333">
        <v>400</v>
      </c>
      <c r="F1333" t="s">
        <v>15</v>
      </c>
      <c r="G1333">
        <v>10</v>
      </c>
      <c r="H1333" t="str">
        <f>VLOOKUP(E1333,Vlookup!$A$2:$B$251,2,TRUE)</f>
        <v>05m</v>
      </c>
    </row>
    <row r="1334" spans="1:8" hidden="1" x14ac:dyDescent="0.25">
      <c r="A1334">
        <f t="shared" si="232"/>
        <v>9</v>
      </c>
      <c r="B1334" t="str">
        <f t="shared" si="233"/>
        <v>N</v>
      </c>
      <c r="C1334">
        <f t="shared" si="234"/>
        <v>1</v>
      </c>
      <c r="D1334">
        <f t="shared" si="235"/>
        <v>2</v>
      </c>
      <c r="E1334">
        <v>1320</v>
      </c>
      <c r="F1334" t="s">
        <v>14</v>
      </c>
      <c r="G1334">
        <v>20</v>
      </c>
      <c r="H1334" t="str">
        <f>VLOOKUP(E1334,Vlookup!$A$2:$B$251,2,TRUE)</f>
        <v>15m</v>
      </c>
    </row>
    <row r="1335" spans="1:8" hidden="1" x14ac:dyDescent="0.25">
      <c r="A1335">
        <f t="shared" si="232"/>
        <v>9</v>
      </c>
      <c r="B1335" t="str">
        <f t="shared" si="233"/>
        <v>N</v>
      </c>
      <c r="C1335">
        <f t="shared" si="234"/>
        <v>1</v>
      </c>
      <c r="D1335">
        <f t="shared" si="235"/>
        <v>2</v>
      </c>
      <c r="E1335">
        <v>1440</v>
      </c>
      <c r="F1335" t="s">
        <v>26</v>
      </c>
      <c r="G1335">
        <v>20</v>
      </c>
      <c r="H1335" t="str">
        <f>VLOOKUP(E1335,Vlookup!$A$2:$B$251,2,TRUE)</f>
        <v>15m</v>
      </c>
    </row>
    <row r="1336" spans="1:8" hidden="1" x14ac:dyDescent="0.25">
      <c r="A1336">
        <f t="shared" si="232"/>
        <v>9</v>
      </c>
      <c r="B1336" t="str">
        <f t="shared" si="233"/>
        <v>N</v>
      </c>
      <c r="C1336">
        <f t="shared" si="234"/>
        <v>1</v>
      </c>
      <c r="D1336">
        <f t="shared" si="235"/>
        <v>2</v>
      </c>
      <c r="E1336">
        <v>1650</v>
      </c>
      <c r="F1336" t="s">
        <v>26</v>
      </c>
      <c r="G1336">
        <v>20</v>
      </c>
      <c r="H1336" t="str">
        <f>VLOOKUP(E1336,Vlookup!$A$2:$B$251,2,TRUE)</f>
        <v>20m</v>
      </c>
    </row>
    <row r="1337" spans="1:8" hidden="1" x14ac:dyDescent="0.25">
      <c r="A1337">
        <f t="shared" si="232"/>
        <v>9</v>
      </c>
      <c r="B1337" t="str">
        <f t="shared" si="233"/>
        <v>N</v>
      </c>
      <c r="C1337">
        <f t="shared" si="234"/>
        <v>1</v>
      </c>
      <c r="D1337">
        <f t="shared" si="235"/>
        <v>2</v>
      </c>
      <c r="E1337">
        <v>1730</v>
      </c>
      <c r="F1337" t="s">
        <v>26</v>
      </c>
      <c r="G1337">
        <v>20</v>
      </c>
      <c r="H1337" t="str">
        <f>VLOOKUP(E1337,Vlookup!$A$2:$B$251,2,TRUE)</f>
        <v>20m</v>
      </c>
    </row>
    <row r="1338" spans="1:8" hidden="1" x14ac:dyDescent="0.25">
      <c r="A1338">
        <f t="shared" si="232"/>
        <v>9</v>
      </c>
      <c r="B1338" t="str">
        <f t="shared" si="233"/>
        <v>N</v>
      </c>
      <c r="C1338">
        <f t="shared" si="234"/>
        <v>1</v>
      </c>
      <c r="D1338">
        <f t="shared" si="235"/>
        <v>2</v>
      </c>
      <c r="E1338">
        <v>1960</v>
      </c>
      <c r="F1338" t="s">
        <v>26</v>
      </c>
      <c r="G1338">
        <v>50</v>
      </c>
      <c r="H1338" t="str">
        <f>VLOOKUP(E1338,Vlookup!$A$2:$B$251,2,TRUE)</f>
        <v>20m</v>
      </c>
    </row>
    <row r="1339" spans="1:8" x14ac:dyDescent="0.25">
      <c r="A1339">
        <f t="shared" si="232"/>
        <v>9</v>
      </c>
      <c r="B1339" t="str">
        <f t="shared" si="233"/>
        <v>N</v>
      </c>
      <c r="C1339">
        <f t="shared" si="234"/>
        <v>1</v>
      </c>
      <c r="D1339">
        <f t="shared" si="235"/>
        <v>2</v>
      </c>
      <c r="E1339">
        <v>2040</v>
      </c>
      <c r="F1339" t="s">
        <v>15</v>
      </c>
      <c r="G1339">
        <v>3</v>
      </c>
      <c r="H1339" t="str">
        <f>VLOOKUP(E1339,Vlookup!$A$2:$B$251,2,TRUE)</f>
        <v>25m</v>
      </c>
    </row>
    <row r="1340" spans="1:8" hidden="1" x14ac:dyDescent="0.25">
      <c r="A1340">
        <f t="shared" si="232"/>
        <v>9</v>
      </c>
      <c r="B1340" t="str">
        <f t="shared" si="233"/>
        <v>N</v>
      </c>
      <c r="C1340">
        <f t="shared" si="234"/>
        <v>1</v>
      </c>
      <c r="D1340">
        <f t="shared" si="235"/>
        <v>2</v>
      </c>
      <c r="E1340">
        <v>2410</v>
      </c>
      <c r="F1340" t="s">
        <v>26</v>
      </c>
      <c r="G1340">
        <v>7</v>
      </c>
      <c r="H1340" t="str">
        <f>VLOOKUP(E1340,Vlookup!$A$2:$B$251,2,TRUE)</f>
        <v>25m</v>
      </c>
    </row>
    <row r="1341" spans="1:8" x14ac:dyDescent="0.25">
      <c r="A1341">
        <f t="shared" si="232"/>
        <v>9</v>
      </c>
      <c r="B1341" t="str">
        <f t="shared" si="233"/>
        <v>N</v>
      </c>
      <c r="C1341">
        <f t="shared" si="234"/>
        <v>1</v>
      </c>
      <c r="D1341">
        <v>3</v>
      </c>
      <c r="E1341">
        <v>240</v>
      </c>
      <c r="F1341" t="s">
        <v>15</v>
      </c>
      <c r="G1341">
        <v>20</v>
      </c>
      <c r="H1341" t="str">
        <f>VLOOKUP(E1341,Vlookup!$A$2:$B$251,2,TRUE)</f>
        <v>05m</v>
      </c>
    </row>
    <row r="1342" spans="1:8" hidden="1" x14ac:dyDescent="0.25">
      <c r="A1342">
        <f t="shared" si="232"/>
        <v>9</v>
      </c>
      <c r="B1342" t="str">
        <f t="shared" si="233"/>
        <v>N</v>
      </c>
      <c r="C1342">
        <f t="shared" si="234"/>
        <v>1</v>
      </c>
      <c r="D1342">
        <f t="shared" si="235"/>
        <v>3</v>
      </c>
      <c r="E1342">
        <v>500</v>
      </c>
      <c r="F1342" t="s">
        <v>26</v>
      </c>
      <c r="G1342">
        <v>50</v>
      </c>
      <c r="H1342" t="str">
        <f>VLOOKUP(E1342,Vlookup!$A$2:$B$251,2,TRUE)</f>
        <v>05m</v>
      </c>
    </row>
    <row r="1343" spans="1:8" x14ac:dyDescent="0.25">
      <c r="A1343">
        <f t="shared" si="232"/>
        <v>9</v>
      </c>
      <c r="B1343" t="str">
        <f t="shared" si="233"/>
        <v>N</v>
      </c>
      <c r="C1343">
        <f t="shared" si="234"/>
        <v>1</v>
      </c>
      <c r="D1343">
        <f t="shared" si="235"/>
        <v>3</v>
      </c>
      <c r="E1343">
        <v>910</v>
      </c>
      <c r="F1343" t="s">
        <v>15</v>
      </c>
      <c r="G1343">
        <v>3</v>
      </c>
      <c r="H1343" t="str">
        <f>VLOOKUP(E1343,Vlookup!$A$2:$B$251,2,TRUE)</f>
        <v>10m</v>
      </c>
    </row>
    <row r="1344" spans="1:8" x14ac:dyDescent="0.25">
      <c r="A1344">
        <f t="shared" si="232"/>
        <v>9</v>
      </c>
      <c r="B1344" t="str">
        <f t="shared" si="233"/>
        <v>N</v>
      </c>
      <c r="C1344">
        <f t="shared" si="234"/>
        <v>1</v>
      </c>
      <c r="D1344">
        <f t="shared" si="235"/>
        <v>3</v>
      </c>
      <c r="E1344">
        <v>1150</v>
      </c>
      <c r="F1344" t="s">
        <v>15</v>
      </c>
      <c r="G1344">
        <v>3</v>
      </c>
      <c r="H1344" t="str">
        <f>VLOOKUP(E1344,Vlookup!$A$2:$B$251,2,TRUE)</f>
        <v>15m</v>
      </c>
    </row>
    <row r="1345" spans="1:8" hidden="1" x14ac:dyDescent="0.25">
      <c r="A1345">
        <f t="shared" si="232"/>
        <v>9</v>
      </c>
      <c r="B1345" t="str">
        <f t="shared" si="233"/>
        <v>N</v>
      </c>
      <c r="C1345">
        <f t="shared" si="234"/>
        <v>1</v>
      </c>
      <c r="D1345">
        <f t="shared" si="235"/>
        <v>3</v>
      </c>
      <c r="E1345">
        <v>1400</v>
      </c>
      <c r="F1345" t="s">
        <v>26</v>
      </c>
      <c r="G1345">
        <v>7</v>
      </c>
      <c r="H1345" t="str">
        <f>VLOOKUP(E1345,Vlookup!$A$2:$B$251,2,TRUE)</f>
        <v>15m</v>
      </c>
    </row>
    <row r="1346" spans="1:8" hidden="1" x14ac:dyDescent="0.25">
      <c r="A1346">
        <f t="shared" si="232"/>
        <v>9</v>
      </c>
      <c r="B1346" t="str">
        <f t="shared" si="233"/>
        <v>N</v>
      </c>
      <c r="C1346">
        <f t="shared" si="234"/>
        <v>1</v>
      </c>
      <c r="D1346">
        <f t="shared" si="235"/>
        <v>3</v>
      </c>
      <c r="E1346">
        <v>1780</v>
      </c>
      <c r="F1346" t="s">
        <v>26</v>
      </c>
      <c r="G1346">
        <v>20</v>
      </c>
      <c r="H1346" t="str">
        <f>VLOOKUP(E1346,Vlookup!$A$2:$B$251,2,TRUE)</f>
        <v>20m</v>
      </c>
    </row>
    <row r="1347" spans="1:8" hidden="1" x14ac:dyDescent="0.25">
      <c r="A1347">
        <f t="shared" si="232"/>
        <v>9</v>
      </c>
      <c r="B1347" t="str">
        <f t="shared" si="233"/>
        <v>N</v>
      </c>
      <c r="C1347">
        <f t="shared" si="234"/>
        <v>1</v>
      </c>
      <c r="D1347">
        <f t="shared" si="235"/>
        <v>3</v>
      </c>
      <c r="E1347">
        <v>1950</v>
      </c>
      <c r="F1347" t="s">
        <v>26</v>
      </c>
      <c r="G1347">
        <v>20</v>
      </c>
      <c r="H1347" t="str">
        <f>VLOOKUP(E1347,Vlookup!$A$2:$B$251,2,TRUE)</f>
        <v>20m</v>
      </c>
    </row>
    <row r="1348" spans="1:8" x14ac:dyDescent="0.25">
      <c r="A1348">
        <f t="shared" si="232"/>
        <v>9</v>
      </c>
      <c r="B1348" t="str">
        <f t="shared" si="233"/>
        <v>N</v>
      </c>
      <c r="C1348">
        <f t="shared" si="234"/>
        <v>1</v>
      </c>
      <c r="D1348">
        <v>4</v>
      </c>
      <c r="E1348">
        <v>90</v>
      </c>
      <c r="F1348" t="s">
        <v>15</v>
      </c>
      <c r="G1348">
        <v>10</v>
      </c>
      <c r="H1348" t="str">
        <f>VLOOKUP(E1348,Vlookup!$A$2:$B$251,2,TRUE)</f>
        <v>01m</v>
      </c>
    </row>
    <row r="1349" spans="1:8" hidden="1" x14ac:dyDescent="0.25">
      <c r="A1349">
        <f t="shared" si="232"/>
        <v>9</v>
      </c>
      <c r="B1349" t="str">
        <f t="shared" si="233"/>
        <v>N</v>
      </c>
      <c r="C1349">
        <f t="shared" si="234"/>
        <v>1</v>
      </c>
      <c r="D1349">
        <f t="shared" si="235"/>
        <v>4</v>
      </c>
      <c r="E1349">
        <v>140</v>
      </c>
      <c r="F1349" t="s">
        <v>26</v>
      </c>
      <c r="G1349">
        <v>4</v>
      </c>
      <c r="H1349" t="str">
        <f>VLOOKUP(E1349,Vlookup!$A$2:$B$251,2,TRUE)</f>
        <v>05m</v>
      </c>
    </row>
    <row r="1350" spans="1:8" hidden="1" x14ac:dyDescent="0.25">
      <c r="A1350">
        <f t="shared" si="232"/>
        <v>9</v>
      </c>
      <c r="B1350" t="str">
        <f t="shared" si="233"/>
        <v>N</v>
      </c>
      <c r="C1350">
        <f t="shared" si="234"/>
        <v>1</v>
      </c>
      <c r="D1350">
        <f t="shared" si="235"/>
        <v>4</v>
      </c>
      <c r="E1350">
        <v>460</v>
      </c>
      <c r="F1350" t="s">
        <v>10</v>
      </c>
      <c r="G1350">
        <v>3</v>
      </c>
      <c r="H1350" t="str">
        <f>VLOOKUP(E1350,Vlookup!$A$2:$B$251,2,TRUE)</f>
        <v>05m</v>
      </c>
    </row>
    <row r="1351" spans="1:8" hidden="1" x14ac:dyDescent="0.25">
      <c r="A1351">
        <f t="shared" si="232"/>
        <v>9</v>
      </c>
      <c r="B1351" t="str">
        <f t="shared" si="233"/>
        <v>N</v>
      </c>
      <c r="C1351">
        <f t="shared" si="234"/>
        <v>1</v>
      </c>
      <c r="D1351">
        <f t="shared" si="235"/>
        <v>4</v>
      </c>
      <c r="E1351">
        <v>540</v>
      </c>
      <c r="F1351" t="s">
        <v>26</v>
      </c>
      <c r="G1351">
        <v>1</v>
      </c>
      <c r="H1351" t="str">
        <f>VLOOKUP(E1351,Vlookup!$A$2:$B$251,2,TRUE)</f>
        <v>10m</v>
      </c>
    </row>
    <row r="1352" spans="1:8" hidden="1" x14ac:dyDescent="0.25">
      <c r="A1352">
        <f t="shared" si="232"/>
        <v>9</v>
      </c>
      <c r="B1352" t="str">
        <f t="shared" si="233"/>
        <v>N</v>
      </c>
      <c r="C1352">
        <f t="shared" si="234"/>
        <v>1</v>
      </c>
      <c r="D1352">
        <f t="shared" si="235"/>
        <v>4</v>
      </c>
      <c r="E1352">
        <v>1010</v>
      </c>
      <c r="F1352" t="s">
        <v>26</v>
      </c>
      <c r="G1352">
        <v>50</v>
      </c>
      <c r="H1352" t="str">
        <f>VLOOKUP(E1352,Vlookup!$A$2:$B$251,2,TRUE)</f>
        <v>15m</v>
      </c>
    </row>
    <row r="1353" spans="1:8" hidden="1" x14ac:dyDescent="0.25">
      <c r="A1353">
        <f t="shared" si="232"/>
        <v>9</v>
      </c>
      <c r="B1353" t="str">
        <f t="shared" si="233"/>
        <v>N</v>
      </c>
      <c r="C1353">
        <f t="shared" si="234"/>
        <v>1</v>
      </c>
      <c r="D1353">
        <f t="shared" si="235"/>
        <v>4</v>
      </c>
      <c r="E1353">
        <v>1480</v>
      </c>
      <c r="F1353" t="s">
        <v>26</v>
      </c>
      <c r="G1353">
        <v>100</v>
      </c>
      <c r="H1353" t="str">
        <f>VLOOKUP(E1353,Vlookup!$A$2:$B$251,2,TRUE)</f>
        <v>15m</v>
      </c>
    </row>
    <row r="1354" spans="1:8" hidden="1" x14ac:dyDescent="0.25">
      <c r="A1354">
        <f t="shared" si="232"/>
        <v>9</v>
      </c>
      <c r="B1354" t="str">
        <f t="shared" si="233"/>
        <v>N</v>
      </c>
      <c r="C1354">
        <f t="shared" si="234"/>
        <v>1</v>
      </c>
      <c r="D1354">
        <f t="shared" si="235"/>
        <v>4</v>
      </c>
      <c r="E1354">
        <v>1800</v>
      </c>
      <c r="F1354" t="s">
        <v>26</v>
      </c>
      <c r="G1354">
        <v>5</v>
      </c>
      <c r="H1354" t="str">
        <f>VLOOKUP(E1354,Vlookup!$A$2:$B$251,2,TRUE)</f>
        <v>20m</v>
      </c>
    </row>
    <row r="1355" spans="1:8" x14ac:dyDescent="0.25">
      <c r="A1355">
        <f t="shared" si="232"/>
        <v>9</v>
      </c>
      <c r="B1355" t="str">
        <f t="shared" si="233"/>
        <v>N</v>
      </c>
      <c r="C1355">
        <f t="shared" si="234"/>
        <v>1</v>
      </c>
      <c r="D1355">
        <f t="shared" si="235"/>
        <v>4</v>
      </c>
      <c r="E1355">
        <v>1920</v>
      </c>
      <c r="F1355" t="s">
        <v>15</v>
      </c>
      <c r="G1355">
        <v>50</v>
      </c>
      <c r="H1355" t="str">
        <f>VLOOKUP(E1355,Vlookup!$A$2:$B$251,2,TRUE)</f>
        <v>20m</v>
      </c>
    </row>
    <row r="1356" spans="1:8" hidden="1" x14ac:dyDescent="0.25">
      <c r="A1356">
        <f t="shared" si="232"/>
        <v>9</v>
      </c>
      <c r="B1356" t="str">
        <f t="shared" si="233"/>
        <v>N</v>
      </c>
      <c r="C1356">
        <f t="shared" si="234"/>
        <v>1</v>
      </c>
      <c r="D1356">
        <f t="shared" si="235"/>
        <v>4</v>
      </c>
      <c r="E1356">
        <v>2430</v>
      </c>
      <c r="F1356" t="s">
        <v>26</v>
      </c>
      <c r="G1356">
        <v>20</v>
      </c>
      <c r="H1356" t="str">
        <f>VLOOKUP(E1356,Vlookup!$A$2:$B$251,2,TRUE)</f>
        <v>25m</v>
      </c>
    </row>
    <row r="1357" spans="1:8" hidden="1" x14ac:dyDescent="0.25">
      <c r="A1357">
        <v>12</v>
      </c>
      <c r="B1357" t="str">
        <f t="shared" si="233"/>
        <v>N</v>
      </c>
      <c r="C1357">
        <f t="shared" si="234"/>
        <v>1</v>
      </c>
      <c r="D1357">
        <v>1</v>
      </c>
      <c r="E1357">
        <v>30</v>
      </c>
      <c r="F1357" t="s">
        <v>14</v>
      </c>
      <c r="G1357">
        <v>200</v>
      </c>
      <c r="H1357" t="str">
        <f>VLOOKUP(E1357,Vlookup!$A$2:$B$251,2,TRUE)</f>
        <v>01m</v>
      </c>
    </row>
    <row r="1358" spans="1:8" x14ac:dyDescent="0.25">
      <c r="A1358">
        <f t="shared" si="232"/>
        <v>12</v>
      </c>
      <c r="B1358" t="str">
        <f t="shared" si="233"/>
        <v>N</v>
      </c>
      <c r="C1358">
        <f t="shared" si="234"/>
        <v>1</v>
      </c>
      <c r="D1358">
        <f t="shared" si="235"/>
        <v>1</v>
      </c>
      <c r="E1358">
        <v>180</v>
      </c>
      <c r="F1358" t="s">
        <v>15</v>
      </c>
      <c r="G1358">
        <v>3</v>
      </c>
      <c r="H1358" t="str">
        <f>VLOOKUP(E1358,Vlookup!$A$2:$B$251,2,TRUE)</f>
        <v>05m</v>
      </c>
    </row>
    <row r="1359" spans="1:8" hidden="1" x14ac:dyDescent="0.25">
      <c r="A1359">
        <f t="shared" ref="A1359:A1422" si="236">A1358</f>
        <v>12</v>
      </c>
      <c r="B1359" t="str">
        <f t="shared" ref="B1359:B1422" si="237">B1358</f>
        <v>N</v>
      </c>
      <c r="C1359">
        <f t="shared" ref="C1359:C1422" si="238">C1358</f>
        <v>1</v>
      </c>
      <c r="D1359">
        <f t="shared" ref="D1359:D1422" si="239">D1358</f>
        <v>1</v>
      </c>
      <c r="E1359">
        <v>280</v>
      </c>
      <c r="F1359" t="s">
        <v>14</v>
      </c>
      <c r="G1359">
        <v>20</v>
      </c>
      <c r="H1359" t="str">
        <f>VLOOKUP(E1359,Vlookup!$A$2:$B$251,2,TRUE)</f>
        <v>05m</v>
      </c>
    </row>
    <row r="1360" spans="1:8" hidden="1" x14ac:dyDescent="0.25">
      <c r="A1360">
        <f t="shared" si="236"/>
        <v>12</v>
      </c>
      <c r="B1360" t="str">
        <f t="shared" si="237"/>
        <v>N</v>
      </c>
      <c r="C1360">
        <f t="shared" si="238"/>
        <v>1</v>
      </c>
      <c r="D1360">
        <f t="shared" si="239"/>
        <v>1</v>
      </c>
      <c r="E1360">
        <v>360</v>
      </c>
      <c r="F1360" t="s">
        <v>14</v>
      </c>
      <c r="G1360">
        <v>100</v>
      </c>
      <c r="H1360" t="str">
        <f>VLOOKUP(E1360,Vlookup!$A$2:$B$251,2,TRUE)</f>
        <v>05m</v>
      </c>
    </row>
    <row r="1361" spans="1:8" hidden="1" x14ac:dyDescent="0.25">
      <c r="A1361">
        <f t="shared" si="236"/>
        <v>12</v>
      </c>
      <c r="B1361" t="str">
        <f t="shared" si="237"/>
        <v>N</v>
      </c>
      <c r="C1361">
        <f t="shared" si="238"/>
        <v>1</v>
      </c>
      <c r="D1361">
        <f t="shared" si="239"/>
        <v>1</v>
      </c>
      <c r="E1361">
        <v>530</v>
      </c>
      <c r="F1361" t="s">
        <v>14</v>
      </c>
      <c r="G1361">
        <v>200</v>
      </c>
      <c r="H1361" t="str">
        <f>VLOOKUP(E1361,Vlookup!$A$2:$B$251,2,TRUE)</f>
        <v>10m</v>
      </c>
    </row>
    <row r="1362" spans="1:8" hidden="1" x14ac:dyDescent="0.25">
      <c r="A1362">
        <f t="shared" si="236"/>
        <v>12</v>
      </c>
      <c r="B1362" t="str">
        <f t="shared" si="237"/>
        <v>N</v>
      </c>
      <c r="C1362">
        <f t="shared" si="238"/>
        <v>1</v>
      </c>
      <c r="D1362">
        <f t="shared" si="239"/>
        <v>1</v>
      </c>
      <c r="E1362">
        <v>600</v>
      </c>
      <c r="F1362" t="s">
        <v>26</v>
      </c>
      <c r="G1362">
        <v>100</v>
      </c>
      <c r="H1362" t="str">
        <f>VLOOKUP(E1362,Vlookup!$A$2:$B$251,2,TRUE)</f>
        <v>10m</v>
      </c>
    </row>
    <row r="1363" spans="1:8" hidden="1" x14ac:dyDescent="0.25">
      <c r="A1363">
        <f t="shared" si="236"/>
        <v>12</v>
      </c>
      <c r="B1363" t="str">
        <f t="shared" si="237"/>
        <v>N</v>
      </c>
      <c r="C1363">
        <f t="shared" si="238"/>
        <v>1</v>
      </c>
      <c r="D1363">
        <f t="shared" si="239"/>
        <v>1</v>
      </c>
      <c r="E1363">
        <v>660</v>
      </c>
      <c r="F1363" t="s">
        <v>14</v>
      </c>
      <c r="G1363">
        <v>50</v>
      </c>
      <c r="H1363" t="str">
        <f>VLOOKUP(E1363,Vlookup!$A$2:$B$251,2,TRUE)</f>
        <v>10m</v>
      </c>
    </row>
    <row r="1364" spans="1:8" hidden="1" x14ac:dyDescent="0.25">
      <c r="A1364">
        <f t="shared" si="236"/>
        <v>12</v>
      </c>
      <c r="B1364" t="str">
        <f t="shared" si="237"/>
        <v>N</v>
      </c>
      <c r="C1364">
        <f t="shared" si="238"/>
        <v>1</v>
      </c>
      <c r="D1364">
        <f t="shared" si="239"/>
        <v>1</v>
      </c>
      <c r="E1364">
        <v>900</v>
      </c>
      <c r="F1364" t="s">
        <v>14</v>
      </c>
      <c r="G1364">
        <v>1000</v>
      </c>
      <c r="H1364" t="str">
        <f>VLOOKUP(E1364,Vlookup!$A$2:$B$251,2,TRUE)</f>
        <v>10m</v>
      </c>
    </row>
    <row r="1365" spans="1:8" hidden="1" x14ac:dyDescent="0.25">
      <c r="A1365">
        <f t="shared" si="236"/>
        <v>12</v>
      </c>
      <c r="B1365" t="str">
        <f t="shared" si="237"/>
        <v>N</v>
      </c>
      <c r="C1365">
        <f t="shared" si="238"/>
        <v>1</v>
      </c>
      <c r="D1365">
        <f t="shared" si="239"/>
        <v>1</v>
      </c>
      <c r="E1365">
        <v>980</v>
      </c>
      <c r="F1365" t="s">
        <v>14</v>
      </c>
      <c r="G1365">
        <v>1000</v>
      </c>
      <c r="H1365" t="str">
        <f>VLOOKUP(E1365,Vlookup!$A$2:$B$251,2,TRUE)</f>
        <v>10m</v>
      </c>
    </row>
    <row r="1366" spans="1:8" hidden="1" x14ac:dyDescent="0.25">
      <c r="A1366">
        <f t="shared" si="236"/>
        <v>12</v>
      </c>
      <c r="B1366" t="str">
        <f t="shared" si="237"/>
        <v>N</v>
      </c>
      <c r="C1366">
        <f t="shared" si="238"/>
        <v>1</v>
      </c>
      <c r="D1366">
        <f t="shared" si="239"/>
        <v>1</v>
      </c>
      <c r="E1366">
        <v>1090</v>
      </c>
      <c r="F1366" t="s">
        <v>14</v>
      </c>
      <c r="G1366">
        <v>50</v>
      </c>
      <c r="H1366" t="str">
        <f>VLOOKUP(E1366,Vlookup!$A$2:$B$251,2,TRUE)</f>
        <v>15m</v>
      </c>
    </row>
    <row r="1367" spans="1:8" x14ac:dyDescent="0.25">
      <c r="A1367">
        <f t="shared" si="236"/>
        <v>12</v>
      </c>
      <c r="B1367" t="str">
        <f t="shared" si="237"/>
        <v>N</v>
      </c>
      <c r="C1367">
        <f t="shared" si="238"/>
        <v>1</v>
      </c>
      <c r="D1367">
        <f t="shared" si="239"/>
        <v>1</v>
      </c>
      <c r="E1367">
        <v>1170</v>
      </c>
      <c r="F1367" t="s">
        <v>15</v>
      </c>
      <c r="G1367">
        <v>20</v>
      </c>
      <c r="H1367" t="str">
        <f>VLOOKUP(E1367,Vlookup!$A$2:$B$251,2,TRUE)</f>
        <v>15m</v>
      </c>
    </row>
    <row r="1368" spans="1:8" hidden="1" x14ac:dyDescent="0.25">
      <c r="A1368">
        <f t="shared" si="236"/>
        <v>12</v>
      </c>
      <c r="B1368" t="str">
        <f t="shared" si="237"/>
        <v>N</v>
      </c>
      <c r="C1368">
        <f t="shared" si="238"/>
        <v>1</v>
      </c>
      <c r="D1368">
        <f t="shared" si="239"/>
        <v>1</v>
      </c>
      <c r="E1368">
        <v>1240</v>
      </c>
      <c r="F1368" t="s">
        <v>14</v>
      </c>
      <c r="G1368">
        <v>100</v>
      </c>
      <c r="H1368" t="str">
        <f>VLOOKUP(E1368,Vlookup!$A$2:$B$251,2,TRUE)</f>
        <v>15m</v>
      </c>
    </row>
    <row r="1369" spans="1:8" hidden="1" x14ac:dyDescent="0.25">
      <c r="A1369">
        <f t="shared" si="236"/>
        <v>12</v>
      </c>
      <c r="B1369" t="str">
        <f t="shared" si="237"/>
        <v>N</v>
      </c>
      <c r="C1369">
        <f t="shared" si="238"/>
        <v>1</v>
      </c>
      <c r="D1369">
        <f t="shared" si="239"/>
        <v>1</v>
      </c>
      <c r="E1369">
        <v>1310</v>
      </c>
      <c r="F1369" t="s">
        <v>13</v>
      </c>
      <c r="G1369">
        <v>1</v>
      </c>
      <c r="H1369" t="str">
        <f>VLOOKUP(E1369,Vlookup!$A$2:$B$251,2,TRUE)</f>
        <v>15m</v>
      </c>
    </row>
    <row r="1370" spans="1:8" hidden="1" x14ac:dyDescent="0.25">
      <c r="A1370">
        <f t="shared" si="236"/>
        <v>12</v>
      </c>
      <c r="B1370" t="str">
        <f t="shared" si="237"/>
        <v>N</v>
      </c>
      <c r="C1370">
        <f t="shared" si="238"/>
        <v>1</v>
      </c>
      <c r="D1370">
        <f t="shared" si="239"/>
        <v>1</v>
      </c>
      <c r="E1370">
        <v>1410</v>
      </c>
      <c r="F1370" t="s">
        <v>26</v>
      </c>
      <c r="G1370">
        <v>50</v>
      </c>
      <c r="H1370" t="str">
        <f>VLOOKUP(E1370,Vlookup!$A$2:$B$251,2,TRUE)</f>
        <v>15m</v>
      </c>
    </row>
    <row r="1371" spans="1:8" hidden="1" x14ac:dyDescent="0.25">
      <c r="A1371">
        <f t="shared" si="236"/>
        <v>12</v>
      </c>
      <c r="B1371" t="str">
        <f t="shared" si="237"/>
        <v>N</v>
      </c>
      <c r="C1371">
        <f t="shared" si="238"/>
        <v>1</v>
      </c>
      <c r="D1371">
        <f t="shared" si="239"/>
        <v>1</v>
      </c>
      <c r="E1371">
        <v>1430</v>
      </c>
      <c r="F1371" t="s">
        <v>14</v>
      </c>
      <c r="G1371">
        <v>50</v>
      </c>
      <c r="H1371" t="str">
        <f>VLOOKUP(E1371,Vlookup!$A$2:$B$251,2,TRUE)</f>
        <v>15m</v>
      </c>
    </row>
    <row r="1372" spans="1:8" hidden="1" x14ac:dyDescent="0.25">
      <c r="A1372">
        <f t="shared" si="236"/>
        <v>12</v>
      </c>
      <c r="B1372" t="str">
        <f t="shared" si="237"/>
        <v>N</v>
      </c>
      <c r="C1372">
        <f t="shared" si="238"/>
        <v>1</v>
      </c>
      <c r="D1372">
        <f t="shared" si="239"/>
        <v>1</v>
      </c>
      <c r="E1372">
        <v>1540</v>
      </c>
      <c r="F1372" t="s">
        <v>14</v>
      </c>
      <c r="G1372">
        <v>100</v>
      </c>
      <c r="H1372" t="str">
        <f>VLOOKUP(E1372,Vlookup!$A$2:$B$251,2,TRUE)</f>
        <v>20m</v>
      </c>
    </row>
    <row r="1373" spans="1:8" x14ac:dyDescent="0.25">
      <c r="A1373">
        <f t="shared" si="236"/>
        <v>12</v>
      </c>
      <c r="B1373" t="str">
        <f t="shared" si="237"/>
        <v>N</v>
      </c>
      <c r="C1373">
        <f t="shared" si="238"/>
        <v>1</v>
      </c>
      <c r="D1373">
        <f t="shared" si="239"/>
        <v>1</v>
      </c>
      <c r="E1373">
        <v>1710</v>
      </c>
      <c r="F1373" t="s">
        <v>15</v>
      </c>
      <c r="G1373">
        <v>3</v>
      </c>
      <c r="H1373" t="str">
        <f>VLOOKUP(E1373,Vlookup!$A$2:$B$251,2,TRUE)</f>
        <v>20m</v>
      </c>
    </row>
    <row r="1374" spans="1:8" hidden="1" x14ac:dyDescent="0.25">
      <c r="A1374">
        <f t="shared" si="236"/>
        <v>12</v>
      </c>
      <c r="B1374" t="str">
        <f t="shared" si="237"/>
        <v>N</v>
      </c>
      <c r="C1374">
        <f t="shared" si="238"/>
        <v>1</v>
      </c>
      <c r="D1374">
        <f t="shared" si="239"/>
        <v>1</v>
      </c>
      <c r="E1374">
        <v>1770</v>
      </c>
      <c r="F1374" t="s">
        <v>14</v>
      </c>
      <c r="G1374">
        <v>100</v>
      </c>
      <c r="H1374" t="str">
        <f>VLOOKUP(E1374,Vlookup!$A$2:$B$251,2,TRUE)</f>
        <v>20m</v>
      </c>
    </row>
    <row r="1375" spans="1:8" hidden="1" x14ac:dyDescent="0.25">
      <c r="A1375">
        <f t="shared" si="236"/>
        <v>12</v>
      </c>
      <c r="B1375" t="str">
        <f t="shared" si="237"/>
        <v>N</v>
      </c>
      <c r="C1375">
        <f t="shared" si="238"/>
        <v>1</v>
      </c>
      <c r="D1375">
        <f t="shared" si="239"/>
        <v>1</v>
      </c>
      <c r="E1375">
        <v>1910</v>
      </c>
      <c r="F1375" t="s">
        <v>14</v>
      </c>
      <c r="G1375">
        <v>100</v>
      </c>
      <c r="H1375" t="str">
        <f>VLOOKUP(E1375,Vlookup!$A$2:$B$251,2,TRUE)</f>
        <v>20m</v>
      </c>
    </row>
    <row r="1376" spans="1:8" hidden="1" x14ac:dyDescent="0.25">
      <c r="A1376">
        <f t="shared" si="236"/>
        <v>12</v>
      </c>
      <c r="B1376" t="str">
        <f t="shared" si="237"/>
        <v>N</v>
      </c>
      <c r="C1376">
        <f t="shared" si="238"/>
        <v>1</v>
      </c>
      <c r="D1376">
        <f t="shared" si="239"/>
        <v>1</v>
      </c>
      <c r="E1376">
        <v>2110</v>
      </c>
      <c r="F1376" t="s">
        <v>14</v>
      </c>
      <c r="G1376">
        <v>200</v>
      </c>
      <c r="H1376" t="str">
        <f>VLOOKUP(E1376,Vlookup!$A$2:$B$251,2,TRUE)</f>
        <v>25m</v>
      </c>
    </row>
    <row r="1377" spans="1:8" hidden="1" x14ac:dyDescent="0.25">
      <c r="A1377">
        <f t="shared" si="236"/>
        <v>12</v>
      </c>
      <c r="B1377" t="str">
        <f t="shared" si="237"/>
        <v>N</v>
      </c>
      <c r="C1377">
        <f t="shared" si="238"/>
        <v>1</v>
      </c>
      <c r="D1377">
        <f t="shared" si="239"/>
        <v>1</v>
      </c>
      <c r="E1377">
        <v>2230</v>
      </c>
      <c r="F1377" t="s">
        <v>14</v>
      </c>
      <c r="G1377">
        <v>10000</v>
      </c>
      <c r="H1377" t="str">
        <f>VLOOKUP(E1377,Vlookup!$A$2:$B$251,2,TRUE)</f>
        <v>25m</v>
      </c>
    </row>
    <row r="1378" spans="1:8" hidden="1" x14ac:dyDescent="0.25">
      <c r="A1378">
        <f t="shared" si="236"/>
        <v>12</v>
      </c>
      <c r="B1378" t="str">
        <f t="shared" si="237"/>
        <v>N</v>
      </c>
      <c r="C1378">
        <f t="shared" si="238"/>
        <v>1</v>
      </c>
      <c r="D1378">
        <v>2</v>
      </c>
      <c r="E1378">
        <v>40</v>
      </c>
      <c r="F1378" t="s">
        <v>14</v>
      </c>
      <c r="G1378">
        <v>200</v>
      </c>
      <c r="H1378" t="str">
        <f>VLOOKUP(E1378,Vlookup!$A$2:$B$251,2,TRUE)</f>
        <v>01m</v>
      </c>
    </row>
    <row r="1379" spans="1:8" hidden="1" x14ac:dyDescent="0.25">
      <c r="A1379">
        <f t="shared" si="236"/>
        <v>12</v>
      </c>
      <c r="B1379" t="str">
        <f t="shared" si="237"/>
        <v>N</v>
      </c>
      <c r="C1379">
        <f t="shared" si="238"/>
        <v>1</v>
      </c>
      <c r="D1379">
        <f t="shared" si="239"/>
        <v>2</v>
      </c>
      <c r="E1379">
        <v>260</v>
      </c>
      <c r="F1379" t="s">
        <v>14</v>
      </c>
      <c r="G1379">
        <v>100</v>
      </c>
      <c r="H1379" t="str">
        <f>VLOOKUP(E1379,Vlookup!$A$2:$B$251,2,TRUE)</f>
        <v>05m</v>
      </c>
    </row>
    <row r="1380" spans="1:8" hidden="1" x14ac:dyDescent="0.25">
      <c r="A1380">
        <f t="shared" si="236"/>
        <v>12</v>
      </c>
      <c r="B1380" t="str">
        <f t="shared" si="237"/>
        <v>N</v>
      </c>
      <c r="C1380">
        <f t="shared" si="238"/>
        <v>1</v>
      </c>
      <c r="D1380">
        <f t="shared" si="239"/>
        <v>2</v>
      </c>
      <c r="E1380">
        <v>350</v>
      </c>
      <c r="F1380" t="s">
        <v>14</v>
      </c>
      <c r="G1380">
        <v>50</v>
      </c>
      <c r="H1380" t="str">
        <f>VLOOKUP(E1380,Vlookup!$A$2:$B$251,2,TRUE)</f>
        <v>05m</v>
      </c>
    </row>
    <row r="1381" spans="1:8" hidden="1" x14ac:dyDescent="0.25">
      <c r="A1381">
        <f t="shared" si="236"/>
        <v>12</v>
      </c>
      <c r="B1381" t="str">
        <f t="shared" si="237"/>
        <v>N</v>
      </c>
      <c r="C1381">
        <f t="shared" si="238"/>
        <v>1</v>
      </c>
      <c r="D1381">
        <f t="shared" si="239"/>
        <v>2</v>
      </c>
      <c r="E1381">
        <v>450</v>
      </c>
      <c r="F1381" t="s">
        <v>14</v>
      </c>
      <c r="G1381">
        <v>100</v>
      </c>
      <c r="H1381" t="str">
        <f>VLOOKUP(E1381,Vlookup!$A$2:$B$251,2,TRUE)</f>
        <v>05m</v>
      </c>
    </row>
    <row r="1382" spans="1:8" hidden="1" x14ac:dyDescent="0.25">
      <c r="A1382">
        <f t="shared" si="236"/>
        <v>12</v>
      </c>
      <c r="B1382" t="str">
        <f t="shared" si="237"/>
        <v>N</v>
      </c>
      <c r="C1382">
        <f t="shared" si="238"/>
        <v>1</v>
      </c>
      <c r="D1382">
        <f t="shared" si="239"/>
        <v>2</v>
      </c>
      <c r="E1382">
        <v>570</v>
      </c>
      <c r="F1382" t="s">
        <v>14</v>
      </c>
      <c r="G1382">
        <v>500</v>
      </c>
      <c r="H1382" t="str">
        <f>VLOOKUP(E1382,Vlookup!$A$2:$B$251,2,TRUE)</f>
        <v>10m</v>
      </c>
    </row>
    <row r="1383" spans="1:8" hidden="1" x14ac:dyDescent="0.25">
      <c r="A1383">
        <f t="shared" si="236"/>
        <v>12</v>
      </c>
      <c r="B1383" t="str">
        <f t="shared" si="237"/>
        <v>N</v>
      </c>
      <c r="C1383">
        <f t="shared" si="238"/>
        <v>1</v>
      </c>
      <c r="D1383">
        <f t="shared" si="239"/>
        <v>2</v>
      </c>
      <c r="E1383">
        <v>970</v>
      </c>
      <c r="F1383" t="s">
        <v>14</v>
      </c>
      <c r="G1383">
        <v>20</v>
      </c>
      <c r="H1383" t="str">
        <f>VLOOKUP(E1383,Vlookup!$A$2:$B$251,2,TRUE)</f>
        <v>10m</v>
      </c>
    </row>
    <row r="1384" spans="1:8" hidden="1" x14ac:dyDescent="0.25">
      <c r="A1384">
        <f t="shared" si="236"/>
        <v>12</v>
      </c>
      <c r="B1384" t="str">
        <f t="shared" si="237"/>
        <v>N</v>
      </c>
      <c r="C1384">
        <f t="shared" si="238"/>
        <v>1</v>
      </c>
      <c r="D1384">
        <f t="shared" si="239"/>
        <v>2</v>
      </c>
      <c r="E1384">
        <v>1110</v>
      </c>
      <c r="F1384" t="s">
        <v>14</v>
      </c>
      <c r="G1384">
        <v>100</v>
      </c>
      <c r="H1384" t="str">
        <f>VLOOKUP(E1384,Vlookup!$A$2:$B$251,2,TRUE)</f>
        <v>15m</v>
      </c>
    </row>
    <row r="1385" spans="1:8" hidden="1" x14ac:dyDescent="0.25">
      <c r="A1385">
        <f t="shared" si="236"/>
        <v>12</v>
      </c>
      <c r="B1385" t="str">
        <f t="shared" si="237"/>
        <v>N</v>
      </c>
      <c r="C1385">
        <f t="shared" si="238"/>
        <v>1</v>
      </c>
      <c r="D1385">
        <f t="shared" si="239"/>
        <v>2</v>
      </c>
      <c r="E1385">
        <v>1280</v>
      </c>
      <c r="F1385" t="s">
        <v>14</v>
      </c>
      <c r="G1385">
        <v>50</v>
      </c>
      <c r="H1385" t="str">
        <f>VLOOKUP(E1385,Vlookup!$A$2:$B$251,2,TRUE)</f>
        <v>15m</v>
      </c>
    </row>
    <row r="1386" spans="1:8" hidden="1" x14ac:dyDescent="0.25">
      <c r="A1386">
        <f t="shared" si="236"/>
        <v>12</v>
      </c>
      <c r="B1386" t="str">
        <f t="shared" si="237"/>
        <v>N</v>
      </c>
      <c r="C1386">
        <f t="shared" si="238"/>
        <v>1</v>
      </c>
      <c r="D1386">
        <f t="shared" si="239"/>
        <v>2</v>
      </c>
      <c r="E1386">
        <v>1400</v>
      </c>
      <c r="F1386" t="s">
        <v>14</v>
      </c>
      <c r="G1386">
        <v>1000</v>
      </c>
      <c r="H1386" t="str">
        <f>VLOOKUP(E1386,Vlookup!$A$2:$B$251,2,TRUE)</f>
        <v>15m</v>
      </c>
    </row>
    <row r="1387" spans="1:8" hidden="1" x14ac:dyDescent="0.25">
      <c r="A1387">
        <f t="shared" si="236"/>
        <v>12</v>
      </c>
      <c r="B1387" t="str">
        <f t="shared" si="237"/>
        <v>N</v>
      </c>
      <c r="C1387">
        <f t="shared" si="238"/>
        <v>1</v>
      </c>
      <c r="D1387">
        <f t="shared" si="239"/>
        <v>2</v>
      </c>
      <c r="E1387">
        <v>1680</v>
      </c>
      <c r="F1387" t="s">
        <v>14</v>
      </c>
      <c r="G1387">
        <v>20</v>
      </c>
      <c r="H1387" t="str">
        <f>VLOOKUP(E1387,Vlookup!$A$2:$B$251,2,TRUE)</f>
        <v>20m</v>
      </c>
    </row>
    <row r="1388" spans="1:8" hidden="1" x14ac:dyDescent="0.25">
      <c r="A1388">
        <f t="shared" si="236"/>
        <v>12</v>
      </c>
      <c r="B1388" t="str">
        <f t="shared" si="237"/>
        <v>N</v>
      </c>
      <c r="C1388">
        <f t="shared" si="238"/>
        <v>1</v>
      </c>
      <c r="D1388">
        <f t="shared" si="239"/>
        <v>2</v>
      </c>
      <c r="E1388">
        <v>1760</v>
      </c>
      <c r="F1388" t="s">
        <v>14</v>
      </c>
      <c r="G1388">
        <v>100</v>
      </c>
      <c r="H1388" t="str">
        <f>VLOOKUP(E1388,Vlookup!$A$2:$B$251,2,TRUE)</f>
        <v>20m</v>
      </c>
    </row>
    <row r="1389" spans="1:8" hidden="1" x14ac:dyDescent="0.25">
      <c r="A1389">
        <f t="shared" si="236"/>
        <v>12</v>
      </c>
      <c r="B1389" t="str">
        <f t="shared" si="237"/>
        <v>N</v>
      </c>
      <c r="C1389">
        <f t="shared" si="238"/>
        <v>1</v>
      </c>
      <c r="D1389">
        <f t="shared" si="239"/>
        <v>2</v>
      </c>
      <c r="E1389">
        <v>1960</v>
      </c>
      <c r="F1389" t="s">
        <v>14</v>
      </c>
      <c r="G1389">
        <v>50</v>
      </c>
      <c r="H1389" t="str">
        <f>VLOOKUP(E1389,Vlookup!$A$2:$B$251,2,TRUE)</f>
        <v>20m</v>
      </c>
    </row>
    <row r="1390" spans="1:8" hidden="1" x14ac:dyDescent="0.25">
      <c r="A1390">
        <f t="shared" si="236"/>
        <v>12</v>
      </c>
      <c r="B1390" t="str">
        <f t="shared" si="237"/>
        <v>N</v>
      </c>
      <c r="C1390">
        <f t="shared" si="238"/>
        <v>1</v>
      </c>
      <c r="D1390">
        <f t="shared" si="239"/>
        <v>2</v>
      </c>
      <c r="E1390">
        <v>2040</v>
      </c>
      <c r="F1390" t="s">
        <v>14</v>
      </c>
      <c r="G1390">
        <v>50</v>
      </c>
      <c r="H1390" t="str">
        <f>VLOOKUP(E1390,Vlookup!$A$2:$B$251,2,TRUE)</f>
        <v>25m</v>
      </c>
    </row>
    <row r="1391" spans="1:8" hidden="1" x14ac:dyDescent="0.25">
      <c r="A1391">
        <f t="shared" si="236"/>
        <v>12</v>
      </c>
      <c r="B1391" t="str">
        <f t="shared" si="237"/>
        <v>N</v>
      </c>
      <c r="C1391">
        <f t="shared" si="238"/>
        <v>1</v>
      </c>
      <c r="D1391">
        <f t="shared" si="239"/>
        <v>2</v>
      </c>
      <c r="E1391">
        <v>2110</v>
      </c>
      <c r="F1391" t="s">
        <v>14</v>
      </c>
      <c r="G1391">
        <v>50</v>
      </c>
      <c r="H1391" t="str">
        <f>VLOOKUP(E1391,Vlookup!$A$2:$B$251,2,TRUE)</f>
        <v>25m</v>
      </c>
    </row>
    <row r="1392" spans="1:8" hidden="1" x14ac:dyDescent="0.25">
      <c r="A1392">
        <f t="shared" si="236"/>
        <v>12</v>
      </c>
      <c r="B1392" t="str">
        <f t="shared" si="237"/>
        <v>N</v>
      </c>
      <c r="C1392">
        <f t="shared" si="238"/>
        <v>1</v>
      </c>
      <c r="D1392">
        <f t="shared" si="239"/>
        <v>2</v>
      </c>
      <c r="E1392">
        <v>2160</v>
      </c>
      <c r="F1392" t="s">
        <v>14</v>
      </c>
      <c r="G1392">
        <v>100</v>
      </c>
      <c r="H1392" t="str">
        <f>VLOOKUP(E1392,Vlookup!$A$2:$B$251,2,TRUE)</f>
        <v>25m</v>
      </c>
    </row>
    <row r="1393" spans="1:8" hidden="1" x14ac:dyDescent="0.25">
      <c r="A1393">
        <f t="shared" si="236"/>
        <v>12</v>
      </c>
      <c r="B1393" t="str">
        <f t="shared" si="237"/>
        <v>N</v>
      </c>
      <c r="C1393">
        <f t="shared" si="238"/>
        <v>1</v>
      </c>
      <c r="D1393">
        <f t="shared" si="239"/>
        <v>2</v>
      </c>
      <c r="E1393">
        <v>2280</v>
      </c>
      <c r="F1393" t="s">
        <v>14</v>
      </c>
      <c r="G1393">
        <v>20</v>
      </c>
      <c r="H1393" t="str">
        <f>VLOOKUP(E1393,Vlookup!$A$2:$B$251,2,TRUE)</f>
        <v>25m</v>
      </c>
    </row>
    <row r="1394" spans="1:8" hidden="1" x14ac:dyDescent="0.25">
      <c r="A1394">
        <f t="shared" si="236"/>
        <v>12</v>
      </c>
      <c r="B1394" t="str">
        <f t="shared" si="237"/>
        <v>N</v>
      </c>
      <c r="C1394">
        <f t="shared" si="238"/>
        <v>1</v>
      </c>
      <c r="D1394">
        <f t="shared" si="239"/>
        <v>2</v>
      </c>
      <c r="E1394">
        <v>2370</v>
      </c>
      <c r="F1394" t="s">
        <v>14</v>
      </c>
      <c r="G1394">
        <v>200</v>
      </c>
      <c r="H1394" t="str">
        <f>VLOOKUP(E1394,Vlookup!$A$2:$B$251,2,TRUE)</f>
        <v>25m</v>
      </c>
    </row>
    <row r="1395" spans="1:8" hidden="1" x14ac:dyDescent="0.25">
      <c r="A1395">
        <f t="shared" si="236"/>
        <v>12</v>
      </c>
      <c r="B1395" t="str">
        <f t="shared" si="237"/>
        <v>N</v>
      </c>
      <c r="C1395">
        <f t="shared" si="238"/>
        <v>1</v>
      </c>
      <c r="D1395">
        <f t="shared" si="239"/>
        <v>2</v>
      </c>
      <c r="E1395">
        <v>2410</v>
      </c>
      <c r="F1395" t="s">
        <v>14</v>
      </c>
      <c r="G1395">
        <v>200</v>
      </c>
      <c r="H1395" t="str">
        <f>VLOOKUP(E1395,Vlookup!$A$2:$B$251,2,TRUE)</f>
        <v>25m</v>
      </c>
    </row>
    <row r="1396" spans="1:8" hidden="1" x14ac:dyDescent="0.25">
      <c r="A1396">
        <f t="shared" si="236"/>
        <v>12</v>
      </c>
      <c r="B1396" t="str">
        <f t="shared" si="237"/>
        <v>N</v>
      </c>
      <c r="C1396">
        <f t="shared" si="238"/>
        <v>1</v>
      </c>
      <c r="D1396">
        <v>3</v>
      </c>
      <c r="E1396">
        <v>130</v>
      </c>
      <c r="F1396" t="s">
        <v>14</v>
      </c>
      <c r="G1396">
        <v>1000</v>
      </c>
      <c r="H1396" t="str">
        <f>VLOOKUP(E1396,Vlookup!$A$2:$B$251,2,TRUE)</f>
        <v>05m</v>
      </c>
    </row>
    <row r="1397" spans="1:8" hidden="1" x14ac:dyDescent="0.25">
      <c r="A1397">
        <f t="shared" si="236"/>
        <v>12</v>
      </c>
      <c r="B1397" t="str">
        <f t="shared" si="237"/>
        <v>N</v>
      </c>
      <c r="C1397">
        <f t="shared" si="238"/>
        <v>1</v>
      </c>
      <c r="D1397">
        <f t="shared" si="239"/>
        <v>3</v>
      </c>
      <c r="E1397">
        <v>150</v>
      </c>
      <c r="F1397" t="s">
        <v>13</v>
      </c>
      <c r="G1397">
        <v>1</v>
      </c>
      <c r="H1397" t="str">
        <f>VLOOKUP(E1397,Vlookup!$A$2:$B$251,2,TRUE)</f>
        <v>05m</v>
      </c>
    </row>
    <row r="1398" spans="1:8" hidden="1" x14ac:dyDescent="0.25">
      <c r="A1398">
        <f t="shared" si="236"/>
        <v>12</v>
      </c>
      <c r="B1398" t="str">
        <f t="shared" si="237"/>
        <v>N</v>
      </c>
      <c r="C1398">
        <f t="shared" si="238"/>
        <v>1</v>
      </c>
      <c r="D1398">
        <f t="shared" si="239"/>
        <v>3</v>
      </c>
      <c r="E1398">
        <v>250</v>
      </c>
      <c r="F1398" t="s">
        <v>14</v>
      </c>
      <c r="G1398">
        <v>50</v>
      </c>
      <c r="H1398" t="str">
        <f>VLOOKUP(E1398,Vlookup!$A$2:$B$251,2,TRUE)</f>
        <v>05m</v>
      </c>
    </row>
    <row r="1399" spans="1:8" hidden="1" x14ac:dyDescent="0.25">
      <c r="A1399">
        <f t="shared" si="236"/>
        <v>12</v>
      </c>
      <c r="B1399" t="str">
        <f t="shared" si="237"/>
        <v>N</v>
      </c>
      <c r="C1399">
        <f t="shared" si="238"/>
        <v>1</v>
      </c>
      <c r="D1399">
        <f t="shared" si="239"/>
        <v>3</v>
      </c>
      <c r="E1399">
        <v>300</v>
      </c>
      <c r="F1399" t="s">
        <v>14</v>
      </c>
      <c r="G1399">
        <v>20</v>
      </c>
      <c r="H1399" t="str">
        <f>VLOOKUP(E1399,Vlookup!$A$2:$B$251,2,TRUE)</f>
        <v>05m</v>
      </c>
    </row>
    <row r="1400" spans="1:8" hidden="1" x14ac:dyDescent="0.25">
      <c r="A1400">
        <f t="shared" si="236"/>
        <v>12</v>
      </c>
      <c r="B1400" t="str">
        <f t="shared" si="237"/>
        <v>N</v>
      </c>
      <c r="C1400">
        <f t="shared" si="238"/>
        <v>1</v>
      </c>
      <c r="D1400">
        <f t="shared" si="239"/>
        <v>3</v>
      </c>
      <c r="E1400">
        <v>490</v>
      </c>
      <c r="F1400" t="s">
        <v>14</v>
      </c>
      <c r="G1400">
        <v>10</v>
      </c>
      <c r="H1400" t="str">
        <f>VLOOKUP(E1400,Vlookup!$A$2:$B$251,2,TRUE)</f>
        <v>05m</v>
      </c>
    </row>
    <row r="1401" spans="1:8" hidden="1" x14ac:dyDescent="0.25">
      <c r="A1401">
        <f t="shared" si="236"/>
        <v>12</v>
      </c>
      <c r="B1401" t="str">
        <f t="shared" si="237"/>
        <v>N</v>
      </c>
      <c r="C1401">
        <f t="shared" si="238"/>
        <v>1</v>
      </c>
      <c r="D1401">
        <f t="shared" si="239"/>
        <v>3</v>
      </c>
      <c r="E1401">
        <v>520</v>
      </c>
      <c r="F1401" t="s">
        <v>13</v>
      </c>
      <c r="G1401">
        <v>1</v>
      </c>
      <c r="H1401" t="str">
        <f>VLOOKUP(E1401,Vlookup!$A$2:$B$251,2,TRUE)</f>
        <v>10m</v>
      </c>
    </row>
    <row r="1402" spans="1:8" hidden="1" x14ac:dyDescent="0.25">
      <c r="A1402">
        <f t="shared" si="236"/>
        <v>12</v>
      </c>
      <c r="B1402" t="str">
        <f t="shared" si="237"/>
        <v>N</v>
      </c>
      <c r="C1402">
        <f t="shared" si="238"/>
        <v>1</v>
      </c>
      <c r="D1402">
        <f t="shared" si="239"/>
        <v>3</v>
      </c>
      <c r="E1402">
        <v>520</v>
      </c>
      <c r="F1402" t="s">
        <v>14</v>
      </c>
      <c r="G1402">
        <v>50</v>
      </c>
      <c r="H1402" t="str">
        <f>VLOOKUP(E1402,Vlookup!$A$2:$B$251,2,TRUE)</f>
        <v>10m</v>
      </c>
    </row>
    <row r="1403" spans="1:8" hidden="1" x14ac:dyDescent="0.25">
      <c r="A1403">
        <f t="shared" si="236"/>
        <v>12</v>
      </c>
      <c r="B1403" t="str">
        <f t="shared" si="237"/>
        <v>N</v>
      </c>
      <c r="C1403">
        <f t="shared" si="238"/>
        <v>1</v>
      </c>
      <c r="D1403">
        <f t="shared" si="239"/>
        <v>3</v>
      </c>
      <c r="E1403">
        <v>660</v>
      </c>
      <c r="F1403" t="s">
        <v>14</v>
      </c>
      <c r="G1403">
        <v>10000</v>
      </c>
      <c r="H1403" t="str">
        <f>VLOOKUP(E1403,Vlookup!$A$2:$B$251,2,TRUE)</f>
        <v>10m</v>
      </c>
    </row>
    <row r="1404" spans="1:8" hidden="1" x14ac:dyDescent="0.25">
      <c r="A1404">
        <f t="shared" si="236"/>
        <v>12</v>
      </c>
      <c r="B1404" t="str">
        <f t="shared" si="237"/>
        <v>N</v>
      </c>
      <c r="C1404">
        <f t="shared" si="238"/>
        <v>1</v>
      </c>
      <c r="D1404">
        <f t="shared" si="239"/>
        <v>3</v>
      </c>
      <c r="E1404">
        <v>820</v>
      </c>
      <c r="F1404" t="s">
        <v>14</v>
      </c>
      <c r="G1404">
        <v>20</v>
      </c>
      <c r="H1404" t="str">
        <f>VLOOKUP(E1404,Vlookup!$A$2:$B$251,2,TRUE)</f>
        <v>10m</v>
      </c>
    </row>
    <row r="1405" spans="1:8" hidden="1" x14ac:dyDescent="0.25">
      <c r="A1405">
        <f t="shared" si="236"/>
        <v>12</v>
      </c>
      <c r="B1405" t="str">
        <f t="shared" si="237"/>
        <v>N</v>
      </c>
      <c r="C1405">
        <f t="shared" si="238"/>
        <v>1</v>
      </c>
      <c r="D1405">
        <f t="shared" si="239"/>
        <v>3</v>
      </c>
      <c r="E1405">
        <v>950</v>
      </c>
      <c r="F1405" t="s">
        <v>14</v>
      </c>
      <c r="G1405">
        <v>500</v>
      </c>
      <c r="H1405" t="str">
        <f>VLOOKUP(E1405,Vlookup!$A$2:$B$251,2,TRUE)</f>
        <v>10m</v>
      </c>
    </row>
    <row r="1406" spans="1:8" hidden="1" x14ac:dyDescent="0.25">
      <c r="A1406">
        <f t="shared" si="236"/>
        <v>12</v>
      </c>
      <c r="B1406" t="str">
        <f t="shared" si="237"/>
        <v>N</v>
      </c>
      <c r="C1406">
        <f t="shared" si="238"/>
        <v>1</v>
      </c>
      <c r="D1406">
        <f t="shared" si="239"/>
        <v>3</v>
      </c>
      <c r="E1406">
        <v>1100</v>
      </c>
      <c r="F1406" t="s">
        <v>14</v>
      </c>
      <c r="G1406">
        <v>50</v>
      </c>
      <c r="H1406" t="str">
        <f>VLOOKUP(E1406,Vlookup!$A$2:$B$251,2,TRUE)</f>
        <v>15m</v>
      </c>
    </row>
    <row r="1407" spans="1:8" hidden="1" x14ac:dyDescent="0.25">
      <c r="A1407">
        <f t="shared" si="236"/>
        <v>12</v>
      </c>
      <c r="B1407" t="str">
        <f t="shared" si="237"/>
        <v>N</v>
      </c>
      <c r="C1407">
        <f t="shared" si="238"/>
        <v>1</v>
      </c>
      <c r="D1407">
        <f t="shared" si="239"/>
        <v>3</v>
      </c>
      <c r="E1407">
        <v>1180</v>
      </c>
      <c r="F1407" t="s">
        <v>14</v>
      </c>
      <c r="G1407">
        <v>20</v>
      </c>
      <c r="H1407" t="str">
        <f>VLOOKUP(E1407,Vlookup!$A$2:$B$251,2,TRUE)</f>
        <v>15m</v>
      </c>
    </row>
    <row r="1408" spans="1:8" hidden="1" x14ac:dyDescent="0.25">
      <c r="A1408">
        <f t="shared" si="236"/>
        <v>12</v>
      </c>
      <c r="B1408" t="str">
        <f t="shared" si="237"/>
        <v>N</v>
      </c>
      <c r="C1408">
        <f t="shared" si="238"/>
        <v>1</v>
      </c>
      <c r="D1408">
        <f t="shared" si="239"/>
        <v>3</v>
      </c>
      <c r="E1408">
        <v>1190</v>
      </c>
      <c r="F1408" t="s">
        <v>13</v>
      </c>
      <c r="G1408">
        <v>1</v>
      </c>
      <c r="H1408" t="str">
        <f>VLOOKUP(E1408,Vlookup!$A$2:$B$251,2,TRUE)</f>
        <v>15m</v>
      </c>
    </row>
    <row r="1409" spans="1:8" x14ac:dyDescent="0.25">
      <c r="A1409">
        <f t="shared" si="236"/>
        <v>12</v>
      </c>
      <c r="B1409" t="str">
        <f t="shared" si="237"/>
        <v>N</v>
      </c>
      <c r="C1409">
        <f t="shared" si="238"/>
        <v>1</v>
      </c>
      <c r="D1409">
        <f t="shared" si="239"/>
        <v>3</v>
      </c>
      <c r="E1409">
        <v>1330</v>
      </c>
      <c r="F1409" t="s">
        <v>15</v>
      </c>
      <c r="G1409">
        <v>2</v>
      </c>
      <c r="H1409" t="str">
        <f>VLOOKUP(E1409,Vlookup!$A$2:$B$251,2,TRUE)</f>
        <v>15m</v>
      </c>
    </row>
    <row r="1410" spans="1:8" hidden="1" x14ac:dyDescent="0.25">
      <c r="A1410">
        <f t="shared" si="236"/>
        <v>12</v>
      </c>
      <c r="B1410" t="str">
        <f t="shared" si="237"/>
        <v>N</v>
      </c>
      <c r="C1410">
        <f t="shared" si="238"/>
        <v>1</v>
      </c>
      <c r="D1410">
        <f t="shared" si="239"/>
        <v>3</v>
      </c>
      <c r="E1410">
        <v>1900</v>
      </c>
      <c r="F1410" t="s">
        <v>14</v>
      </c>
      <c r="G1410">
        <v>200</v>
      </c>
      <c r="H1410" t="str">
        <f>VLOOKUP(E1410,Vlookup!$A$2:$B$251,2,TRUE)</f>
        <v>20m</v>
      </c>
    </row>
    <row r="1411" spans="1:8" hidden="1" x14ac:dyDescent="0.25">
      <c r="A1411">
        <f t="shared" si="236"/>
        <v>12</v>
      </c>
      <c r="B1411" t="str">
        <f t="shared" si="237"/>
        <v>N</v>
      </c>
      <c r="C1411">
        <f t="shared" si="238"/>
        <v>1</v>
      </c>
      <c r="D1411">
        <f t="shared" si="239"/>
        <v>3</v>
      </c>
      <c r="E1411">
        <v>2220</v>
      </c>
      <c r="F1411" t="s">
        <v>14</v>
      </c>
      <c r="G1411">
        <v>100</v>
      </c>
      <c r="H1411" t="str">
        <f>VLOOKUP(E1411,Vlookup!$A$2:$B$251,2,TRUE)</f>
        <v>25m</v>
      </c>
    </row>
    <row r="1412" spans="1:8" hidden="1" x14ac:dyDescent="0.25">
      <c r="A1412">
        <f t="shared" si="236"/>
        <v>12</v>
      </c>
      <c r="B1412" t="str">
        <f t="shared" si="237"/>
        <v>N</v>
      </c>
      <c r="C1412">
        <f t="shared" si="238"/>
        <v>1</v>
      </c>
      <c r="D1412">
        <f t="shared" si="239"/>
        <v>3</v>
      </c>
      <c r="E1412">
        <v>2250</v>
      </c>
      <c r="F1412" t="s">
        <v>8</v>
      </c>
      <c r="G1412">
        <v>1</v>
      </c>
      <c r="H1412" t="str">
        <f>VLOOKUP(E1412,Vlookup!$A$2:$B$251,2,TRUE)</f>
        <v>25m</v>
      </c>
    </row>
    <row r="1413" spans="1:8" x14ac:dyDescent="0.25">
      <c r="A1413">
        <f t="shared" si="236"/>
        <v>12</v>
      </c>
      <c r="B1413" t="str">
        <f t="shared" si="237"/>
        <v>N</v>
      </c>
      <c r="C1413">
        <f t="shared" si="238"/>
        <v>1</v>
      </c>
      <c r="D1413">
        <v>4</v>
      </c>
      <c r="E1413">
        <v>60</v>
      </c>
      <c r="F1413" t="s">
        <v>15</v>
      </c>
      <c r="G1413">
        <v>20</v>
      </c>
      <c r="H1413" t="str">
        <f>VLOOKUP(E1413,Vlookup!$A$2:$B$251,2,TRUE)</f>
        <v>01m</v>
      </c>
    </row>
    <row r="1414" spans="1:8" x14ac:dyDescent="0.25">
      <c r="A1414">
        <f t="shared" si="236"/>
        <v>12</v>
      </c>
      <c r="B1414" t="str">
        <f t="shared" si="237"/>
        <v>N</v>
      </c>
      <c r="C1414">
        <f t="shared" si="238"/>
        <v>1</v>
      </c>
      <c r="D1414">
        <f t="shared" si="239"/>
        <v>4</v>
      </c>
      <c r="E1414">
        <v>130</v>
      </c>
      <c r="F1414" t="s">
        <v>15</v>
      </c>
      <c r="G1414">
        <v>10</v>
      </c>
      <c r="H1414" t="str">
        <f>VLOOKUP(E1414,Vlookup!$A$2:$B$251,2,TRUE)</f>
        <v>05m</v>
      </c>
    </row>
    <row r="1415" spans="1:8" hidden="1" x14ac:dyDescent="0.25">
      <c r="A1415">
        <f t="shared" si="236"/>
        <v>12</v>
      </c>
      <c r="B1415" t="str">
        <f t="shared" si="237"/>
        <v>N</v>
      </c>
      <c r="C1415">
        <f t="shared" si="238"/>
        <v>1</v>
      </c>
      <c r="D1415">
        <f t="shared" si="239"/>
        <v>4</v>
      </c>
      <c r="E1415">
        <v>340</v>
      </c>
      <c r="F1415" t="s">
        <v>14</v>
      </c>
      <c r="G1415">
        <v>50</v>
      </c>
      <c r="H1415" t="str">
        <f>VLOOKUP(E1415,Vlookup!$A$2:$B$251,2,TRUE)</f>
        <v>05m</v>
      </c>
    </row>
    <row r="1416" spans="1:8" hidden="1" x14ac:dyDescent="0.25">
      <c r="A1416">
        <f t="shared" si="236"/>
        <v>12</v>
      </c>
      <c r="B1416" t="str">
        <f t="shared" si="237"/>
        <v>N</v>
      </c>
      <c r="C1416">
        <f t="shared" si="238"/>
        <v>1</v>
      </c>
      <c r="D1416">
        <f t="shared" si="239"/>
        <v>4</v>
      </c>
      <c r="E1416">
        <v>450</v>
      </c>
      <c r="F1416" t="s">
        <v>14</v>
      </c>
      <c r="G1416">
        <v>500</v>
      </c>
      <c r="H1416" t="str">
        <f>VLOOKUP(E1416,Vlookup!$A$2:$B$251,2,TRUE)</f>
        <v>05m</v>
      </c>
    </row>
    <row r="1417" spans="1:8" x14ac:dyDescent="0.25">
      <c r="A1417">
        <f t="shared" si="236"/>
        <v>12</v>
      </c>
      <c r="B1417" t="str">
        <f t="shared" si="237"/>
        <v>N</v>
      </c>
      <c r="C1417">
        <f t="shared" si="238"/>
        <v>1</v>
      </c>
      <c r="D1417">
        <f t="shared" si="239"/>
        <v>4</v>
      </c>
      <c r="E1417">
        <v>530</v>
      </c>
      <c r="F1417" t="s">
        <v>15</v>
      </c>
      <c r="G1417">
        <v>1</v>
      </c>
      <c r="H1417" t="str">
        <f>VLOOKUP(E1417,Vlookup!$A$2:$B$251,2,TRUE)</f>
        <v>10m</v>
      </c>
    </row>
    <row r="1418" spans="1:8" hidden="1" x14ac:dyDescent="0.25">
      <c r="A1418">
        <f t="shared" si="236"/>
        <v>12</v>
      </c>
      <c r="B1418" t="str">
        <f t="shared" si="237"/>
        <v>N</v>
      </c>
      <c r="C1418">
        <f t="shared" si="238"/>
        <v>1</v>
      </c>
      <c r="D1418">
        <f t="shared" si="239"/>
        <v>4</v>
      </c>
      <c r="E1418">
        <v>560</v>
      </c>
      <c r="F1418" t="s">
        <v>14</v>
      </c>
      <c r="G1418">
        <v>1000</v>
      </c>
      <c r="H1418" t="str">
        <f>VLOOKUP(E1418,Vlookup!$A$2:$B$251,2,TRUE)</f>
        <v>10m</v>
      </c>
    </row>
    <row r="1419" spans="1:8" hidden="1" x14ac:dyDescent="0.25">
      <c r="A1419">
        <f t="shared" si="236"/>
        <v>12</v>
      </c>
      <c r="B1419" t="str">
        <f t="shared" si="237"/>
        <v>N</v>
      </c>
      <c r="C1419">
        <f t="shared" si="238"/>
        <v>1</v>
      </c>
      <c r="D1419">
        <f t="shared" si="239"/>
        <v>4</v>
      </c>
      <c r="E1419">
        <v>810</v>
      </c>
      <c r="F1419" t="s">
        <v>8</v>
      </c>
      <c r="G1419">
        <v>2</v>
      </c>
      <c r="H1419" t="str">
        <f>VLOOKUP(E1419,Vlookup!$A$2:$B$251,2,TRUE)</f>
        <v>10m</v>
      </c>
    </row>
    <row r="1420" spans="1:8" hidden="1" x14ac:dyDescent="0.25">
      <c r="A1420">
        <f t="shared" si="236"/>
        <v>12</v>
      </c>
      <c r="B1420" t="str">
        <f t="shared" si="237"/>
        <v>N</v>
      </c>
      <c r="C1420">
        <f t="shared" si="238"/>
        <v>1</v>
      </c>
      <c r="D1420">
        <f t="shared" si="239"/>
        <v>4</v>
      </c>
      <c r="E1420">
        <v>830</v>
      </c>
      <c r="F1420" t="s">
        <v>14</v>
      </c>
      <c r="G1420">
        <v>500</v>
      </c>
      <c r="H1420" t="str">
        <f>VLOOKUP(E1420,Vlookup!$A$2:$B$251,2,TRUE)</f>
        <v>10m</v>
      </c>
    </row>
    <row r="1421" spans="1:8" hidden="1" x14ac:dyDescent="0.25">
      <c r="A1421">
        <f t="shared" si="236"/>
        <v>12</v>
      </c>
      <c r="B1421" t="str">
        <f t="shared" si="237"/>
        <v>N</v>
      </c>
      <c r="C1421">
        <f t="shared" si="238"/>
        <v>1</v>
      </c>
      <c r="D1421">
        <f t="shared" si="239"/>
        <v>4</v>
      </c>
      <c r="E1421">
        <v>900</v>
      </c>
      <c r="F1421" t="s">
        <v>14</v>
      </c>
      <c r="G1421">
        <v>20</v>
      </c>
      <c r="H1421" t="str">
        <f>VLOOKUP(E1421,Vlookup!$A$2:$B$251,2,TRUE)</f>
        <v>10m</v>
      </c>
    </row>
    <row r="1422" spans="1:8" hidden="1" x14ac:dyDescent="0.25">
      <c r="A1422">
        <f t="shared" si="236"/>
        <v>12</v>
      </c>
      <c r="B1422" t="str">
        <f t="shared" si="237"/>
        <v>N</v>
      </c>
      <c r="C1422">
        <f t="shared" si="238"/>
        <v>1</v>
      </c>
      <c r="D1422">
        <f t="shared" si="239"/>
        <v>4</v>
      </c>
      <c r="E1422">
        <v>970</v>
      </c>
      <c r="F1422" t="s">
        <v>14</v>
      </c>
      <c r="G1422">
        <v>50</v>
      </c>
      <c r="H1422" t="str">
        <f>VLOOKUP(E1422,Vlookup!$A$2:$B$251,2,TRUE)</f>
        <v>10m</v>
      </c>
    </row>
    <row r="1423" spans="1:8" hidden="1" x14ac:dyDescent="0.25">
      <c r="A1423">
        <f t="shared" ref="A1423:A1486" si="240">A1422</f>
        <v>12</v>
      </c>
      <c r="B1423" t="str">
        <f t="shared" ref="B1423:B1486" si="241">B1422</f>
        <v>N</v>
      </c>
      <c r="C1423">
        <f t="shared" ref="C1423:C1486" si="242">C1422</f>
        <v>1</v>
      </c>
      <c r="D1423">
        <f t="shared" ref="D1423:D1486" si="243">D1422</f>
        <v>4</v>
      </c>
      <c r="E1423">
        <v>1040</v>
      </c>
      <c r="F1423" t="s">
        <v>14</v>
      </c>
      <c r="G1423">
        <v>200</v>
      </c>
      <c r="H1423" t="str">
        <f>VLOOKUP(E1423,Vlookup!$A$2:$B$251,2,TRUE)</f>
        <v>15m</v>
      </c>
    </row>
    <row r="1424" spans="1:8" hidden="1" x14ac:dyDescent="0.25">
      <c r="A1424">
        <f t="shared" si="240"/>
        <v>12</v>
      </c>
      <c r="B1424" t="str">
        <f t="shared" si="241"/>
        <v>N</v>
      </c>
      <c r="C1424">
        <f t="shared" si="242"/>
        <v>1</v>
      </c>
      <c r="D1424">
        <f t="shared" si="243"/>
        <v>4</v>
      </c>
      <c r="E1424">
        <v>1190</v>
      </c>
      <c r="F1424" t="s">
        <v>14</v>
      </c>
      <c r="G1424">
        <v>200</v>
      </c>
      <c r="H1424" t="str">
        <f>VLOOKUP(E1424,Vlookup!$A$2:$B$251,2,TRUE)</f>
        <v>15m</v>
      </c>
    </row>
    <row r="1425" spans="1:8" hidden="1" x14ac:dyDescent="0.25">
      <c r="A1425">
        <f t="shared" si="240"/>
        <v>12</v>
      </c>
      <c r="B1425" t="str">
        <f t="shared" si="241"/>
        <v>N</v>
      </c>
      <c r="C1425">
        <f t="shared" si="242"/>
        <v>1</v>
      </c>
      <c r="D1425">
        <f t="shared" si="243"/>
        <v>4</v>
      </c>
      <c r="E1425">
        <v>1340</v>
      </c>
      <c r="F1425" t="s">
        <v>14</v>
      </c>
      <c r="G1425">
        <v>1000</v>
      </c>
      <c r="H1425" t="str">
        <f>VLOOKUP(E1425,Vlookup!$A$2:$B$251,2,TRUE)</f>
        <v>15m</v>
      </c>
    </row>
    <row r="1426" spans="1:8" hidden="1" x14ac:dyDescent="0.25">
      <c r="A1426">
        <f t="shared" si="240"/>
        <v>12</v>
      </c>
      <c r="B1426" t="str">
        <f t="shared" si="241"/>
        <v>N</v>
      </c>
      <c r="C1426">
        <f t="shared" si="242"/>
        <v>1</v>
      </c>
      <c r="D1426">
        <f t="shared" si="243"/>
        <v>4</v>
      </c>
      <c r="E1426">
        <v>1660</v>
      </c>
      <c r="F1426" t="s">
        <v>8</v>
      </c>
      <c r="G1426">
        <v>1</v>
      </c>
      <c r="H1426" t="str">
        <f>VLOOKUP(E1426,Vlookup!$A$2:$B$251,2,TRUE)</f>
        <v>20m</v>
      </c>
    </row>
    <row r="1427" spans="1:8" hidden="1" x14ac:dyDescent="0.25">
      <c r="A1427">
        <f t="shared" si="240"/>
        <v>12</v>
      </c>
      <c r="B1427" t="str">
        <f t="shared" si="241"/>
        <v>N</v>
      </c>
      <c r="C1427">
        <f t="shared" si="242"/>
        <v>1</v>
      </c>
      <c r="D1427">
        <f t="shared" si="243"/>
        <v>4</v>
      </c>
      <c r="E1427">
        <v>2010</v>
      </c>
      <c r="F1427" t="s">
        <v>14</v>
      </c>
      <c r="G1427">
        <v>10</v>
      </c>
      <c r="H1427" t="str">
        <f>VLOOKUP(E1427,Vlookup!$A$2:$B$251,2,TRUE)</f>
        <v>25m</v>
      </c>
    </row>
    <row r="1428" spans="1:8" hidden="1" x14ac:dyDescent="0.25">
      <c r="A1428">
        <f t="shared" si="240"/>
        <v>12</v>
      </c>
      <c r="B1428" t="str">
        <f t="shared" si="241"/>
        <v>N</v>
      </c>
      <c r="C1428">
        <f t="shared" si="242"/>
        <v>1</v>
      </c>
      <c r="D1428">
        <f t="shared" si="243"/>
        <v>4</v>
      </c>
      <c r="E1428">
        <v>2110</v>
      </c>
      <c r="F1428" t="s">
        <v>14</v>
      </c>
      <c r="G1428">
        <v>20</v>
      </c>
      <c r="H1428" t="str">
        <f>VLOOKUP(E1428,Vlookup!$A$2:$B$251,2,TRUE)</f>
        <v>25m</v>
      </c>
    </row>
    <row r="1429" spans="1:8" x14ac:dyDescent="0.25">
      <c r="A1429">
        <f t="shared" si="240"/>
        <v>12</v>
      </c>
      <c r="B1429" t="str">
        <f t="shared" si="241"/>
        <v>N</v>
      </c>
      <c r="C1429">
        <v>3</v>
      </c>
      <c r="D1429">
        <v>1</v>
      </c>
      <c r="E1429">
        <v>60</v>
      </c>
      <c r="F1429" t="s">
        <v>15</v>
      </c>
      <c r="G1429">
        <v>10</v>
      </c>
      <c r="H1429" t="str">
        <f>VLOOKUP(E1429,Vlookup!$A$2:$B$251,2,TRUE)</f>
        <v>01m</v>
      </c>
    </row>
    <row r="1430" spans="1:8" hidden="1" x14ac:dyDescent="0.25">
      <c r="A1430">
        <f t="shared" si="240"/>
        <v>12</v>
      </c>
      <c r="B1430" t="str">
        <f t="shared" si="241"/>
        <v>N</v>
      </c>
      <c r="C1430">
        <f t="shared" si="242"/>
        <v>3</v>
      </c>
      <c r="D1430">
        <f t="shared" si="243"/>
        <v>1</v>
      </c>
      <c r="E1430">
        <v>170</v>
      </c>
      <c r="F1430" t="s">
        <v>26</v>
      </c>
      <c r="G1430">
        <v>20</v>
      </c>
      <c r="H1430" t="str">
        <f>VLOOKUP(E1430,Vlookup!$A$2:$B$251,2,TRUE)</f>
        <v>05m</v>
      </c>
    </row>
    <row r="1431" spans="1:8" hidden="1" x14ac:dyDescent="0.25">
      <c r="A1431">
        <f t="shared" si="240"/>
        <v>12</v>
      </c>
      <c r="B1431" t="str">
        <f t="shared" si="241"/>
        <v>N</v>
      </c>
      <c r="C1431">
        <f t="shared" si="242"/>
        <v>3</v>
      </c>
      <c r="D1431">
        <f t="shared" si="243"/>
        <v>1</v>
      </c>
      <c r="E1431">
        <v>240</v>
      </c>
      <c r="F1431" t="s">
        <v>14</v>
      </c>
      <c r="G1431">
        <v>50</v>
      </c>
      <c r="H1431" t="str">
        <f>VLOOKUP(E1431,Vlookup!$A$2:$B$251,2,TRUE)</f>
        <v>05m</v>
      </c>
    </row>
    <row r="1432" spans="1:8" hidden="1" x14ac:dyDescent="0.25">
      <c r="A1432">
        <f t="shared" si="240"/>
        <v>12</v>
      </c>
      <c r="B1432" t="str">
        <f t="shared" si="241"/>
        <v>N</v>
      </c>
      <c r="C1432">
        <f t="shared" si="242"/>
        <v>3</v>
      </c>
      <c r="D1432">
        <f t="shared" si="243"/>
        <v>1</v>
      </c>
      <c r="E1432">
        <v>240</v>
      </c>
      <c r="F1432" t="s">
        <v>8</v>
      </c>
      <c r="G1432">
        <v>1</v>
      </c>
      <c r="H1432" t="str">
        <f>VLOOKUP(E1432,Vlookup!$A$2:$B$251,2,TRUE)</f>
        <v>05m</v>
      </c>
    </row>
    <row r="1433" spans="1:8" x14ac:dyDescent="0.25">
      <c r="A1433">
        <f t="shared" si="240"/>
        <v>12</v>
      </c>
      <c r="B1433" t="str">
        <f t="shared" si="241"/>
        <v>N</v>
      </c>
      <c r="C1433">
        <f t="shared" si="242"/>
        <v>3</v>
      </c>
      <c r="D1433">
        <f t="shared" si="243"/>
        <v>1</v>
      </c>
      <c r="E1433">
        <v>1260</v>
      </c>
      <c r="F1433" t="s">
        <v>15</v>
      </c>
      <c r="G1433">
        <v>20</v>
      </c>
      <c r="H1433" t="str">
        <f>VLOOKUP(E1433,Vlookup!$A$2:$B$251,2,TRUE)</f>
        <v>15m</v>
      </c>
    </row>
    <row r="1434" spans="1:8" x14ac:dyDescent="0.25">
      <c r="A1434">
        <f t="shared" si="240"/>
        <v>12</v>
      </c>
      <c r="B1434" t="str">
        <f t="shared" si="241"/>
        <v>N</v>
      </c>
      <c r="C1434">
        <f t="shared" si="242"/>
        <v>3</v>
      </c>
      <c r="D1434">
        <f t="shared" si="243"/>
        <v>1</v>
      </c>
      <c r="E1434">
        <v>1420</v>
      </c>
      <c r="F1434" t="s">
        <v>15</v>
      </c>
      <c r="G1434">
        <v>3</v>
      </c>
      <c r="H1434" t="str">
        <f>VLOOKUP(E1434,Vlookup!$A$2:$B$251,2,TRUE)</f>
        <v>15m</v>
      </c>
    </row>
    <row r="1435" spans="1:8" x14ac:dyDescent="0.25">
      <c r="A1435">
        <f t="shared" si="240"/>
        <v>12</v>
      </c>
      <c r="B1435" t="str">
        <f t="shared" si="241"/>
        <v>N</v>
      </c>
      <c r="C1435">
        <f t="shared" si="242"/>
        <v>3</v>
      </c>
      <c r="D1435">
        <f t="shared" si="243"/>
        <v>1</v>
      </c>
      <c r="E1435">
        <v>1860</v>
      </c>
      <c r="F1435" t="s">
        <v>15</v>
      </c>
      <c r="G1435">
        <v>6</v>
      </c>
      <c r="H1435" t="str">
        <f>VLOOKUP(E1435,Vlookup!$A$2:$B$251,2,TRUE)</f>
        <v>20m</v>
      </c>
    </row>
    <row r="1436" spans="1:8" x14ac:dyDescent="0.25">
      <c r="A1436">
        <f t="shared" si="240"/>
        <v>12</v>
      </c>
      <c r="B1436" t="str">
        <f t="shared" si="241"/>
        <v>N</v>
      </c>
      <c r="C1436">
        <f t="shared" si="242"/>
        <v>3</v>
      </c>
      <c r="D1436">
        <f t="shared" si="243"/>
        <v>1</v>
      </c>
      <c r="E1436">
        <v>2000</v>
      </c>
      <c r="F1436" t="s">
        <v>15</v>
      </c>
      <c r="G1436">
        <v>1</v>
      </c>
      <c r="H1436" t="str">
        <f>VLOOKUP(E1436,Vlookup!$A$2:$B$251,2,TRUE)</f>
        <v>20m</v>
      </c>
    </row>
    <row r="1437" spans="1:8" x14ac:dyDescent="0.25">
      <c r="A1437">
        <f t="shared" si="240"/>
        <v>12</v>
      </c>
      <c r="B1437" t="str">
        <f t="shared" si="241"/>
        <v>N</v>
      </c>
      <c r="C1437">
        <f t="shared" si="242"/>
        <v>3</v>
      </c>
      <c r="D1437">
        <f t="shared" si="243"/>
        <v>1</v>
      </c>
      <c r="E1437">
        <v>2260</v>
      </c>
      <c r="F1437" t="s">
        <v>15</v>
      </c>
      <c r="G1437">
        <v>50</v>
      </c>
      <c r="H1437" t="str">
        <f>VLOOKUP(E1437,Vlookup!$A$2:$B$251,2,TRUE)</f>
        <v>25m</v>
      </c>
    </row>
    <row r="1438" spans="1:8" hidden="1" x14ac:dyDescent="0.25">
      <c r="A1438">
        <f t="shared" si="240"/>
        <v>12</v>
      </c>
      <c r="B1438" t="str">
        <f t="shared" si="241"/>
        <v>N</v>
      </c>
      <c r="C1438">
        <f t="shared" si="242"/>
        <v>3</v>
      </c>
      <c r="D1438">
        <f t="shared" si="243"/>
        <v>1</v>
      </c>
      <c r="E1438">
        <v>2400</v>
      </c>
      <c r="F1438" t="s">
        <v>14</v>
      </c>
      <c r="G1438">
        <v>20</v>
      </c>
      <c r="H1438" t="str">
        <f>VLOOKUP(E1438,Vlookup!$A$2:$B$251,2,TRUE)</f>
        <v>25m</v>
      </c>
    </row>
    <row r="1439" spans="1:8" hidden="1" x14ac:dyDescent="0.25">
      <c r="A1439">
        <f t="shared" si="240"/>
        <v>12</v>
      </c>
      <c r="B1439" t="str">
        <f t="shared" si="241"/>
        <v>N</v>
      </c>
      <c r="C1439">
        <f t="shared" si="242"/>
        <v>3</v>
      </c>
      <c r="D1439">
        <f t="shared" si="243"/>
        <v>1</v>
      </c>
      <c r="E1439">
        <v>2410</v>
      </c>
      <c r="F1439" t="s">
        <v>13</v>
      </c>
      <c r="G1439">
        <v>1</v>
      </c>
      <c r="H1439" t="str">
        <f>VLOOKUP(E1439,Vlookup!$A$2:$B$251,2,TRUE)</f>
        <v>25m</v>
      </c>
    </row>
    <row r="1440" spans="1:8" hidden="1" x14ac:dyDescent="0.25">
      <c r="A1440">
        <f t="shared" si="240"/>
        <v>12</v>
      </c>
      <c r="B1440" t="str">
        <f t="shared" si="241"/>
        <v>N</v>
      </c>
      <c r="C1440">
        <f t="shared" si="242"/>
        <v>3</v>
      </c>
      <c r="D1440">
        <v>2</v>
      </c>
      <c r="E1440">
        <v>270</v>
      </c>
      <c r="F1440" t="s">
        <v>14</v>
      </c>
      <c r="G1440">
        <v>100</v>
      </c>
      <c r="H1440" t="str">
        <f>VLOOKUP(E1440,Vlookup!$A$2:$B$251,2,TRUE)</f>
        <v>05m</v>
      </c>
    </row>
    <row r="1441" spans="1:8" hidden="1" x14ac:dyDescent="0.25">
      <c r="A1441">
        <f t="shared" si="240"/>
        <v>12</v>
      </c>
      <c r="B1441" t="str">
        <f t="shared" si="241"/>
        <v>N</v>
      </c>
      <c r="C1441">
        <f t="shared" si="242"/>
        <v>3</v>
      </c>
      <c r="D1441">
        <f t="shared" si="243"/>
        <v>2</v>
      </c>
      <c r="E1441">
        <v>510</v>
      </c>
      <c r="F1441" t="s">
        <v>14</v>
      </c>
      <c r="G1441">
        <v>1000</v>
      </c>
      <c r="H1441" t="str">
        <f>VLOOKUP(E1441,Vlookup!$A$2:$B$251,2,TRUE)</f>
        <v>10m</v>
      </c>
    </row>
    <row r="1442" spans="1:8" x14ac:dyDescent="0.25">
      <c r="A1442">
        <f t="shared" si="240"/>
        <v>12</v>
      </c>
      <c r="B1442" t="str">
        <f t="shared" si="241"/>
        <v>N</v>
      </c>
      <c r="C1442">
        <f t="shared" si="242"/>
        <v>3</v>
      </c>
      <c r="D1442">
        <f t="shared" si="243"/>
        <v>2</v>
      </c>
      <c r="E1442">
        <v>700</v>
      </c>
      <c r="F1442" t="s">
        <v>15</v>
      </c>
      <c r="G1442">
        <v>50</v>
      </c>
      <c r="H1442" t="str">
        <f>VLOOKUP(E1442,Vlookup!$A$2:$B$251,2,TRUE)</f>
        <v>10m</v>
      </c>
    </row>
    <row r="1443" spans="1:8" x14ac:dyDescent="0.25">
      <c r="A1443">
        <f t="shared" si="240"/>
        <v>12</v>
      </c>
      <c r="B1443" t="str">
        <f t="shared" si="241"/>
        <v>N</v>
      </c>
      <c r="C1443">
        <f t="shared" si="242"/>
        <v>3</v>
      </c>
      <c r="D1443">
        <f t="shared" si="243"/>
        <v>2</v>
      </c>
      <c r="E1443">
        <v>1000</v>
      </c>
      <c r="F1443" t="s">
        <v>15</v>
      </c>
      <c r="G1443">
        <v>2</v>
      </c>
      <c r="H1443" t="str">
        <f>VLOOKUP(E1443,Vlookup!$A$2:$B$251,2,TRUE)</f>
        <v>10m</v>
      </c>
    </row>
    <row r="1444" spans="1:8" hidden="1" x14ac:dyDescent="0.25">
      <c r="A1444">
        <f t="shared" si="240"/>
        <v>12</v>
      </c>
      <c r="B1444" t="str">
        <f t="shared" si="241"/>
        <v>N</v>
      </c>
      <c r="C1444">
        <f t="shared" si="242"/>
        <v>3</v>
      </c>
      <c r="D1444">
        <f t="shared" si="243"/>
        <v>2</v>
      </c>
      <c r="E1444">
        <v>1040</v>
      </c>
      <c r="F1444" t="s">
        <v>14</v>
      </c>
      <c r="G1444">
        <v>50</v>
      </c>
      <c r="H1444" t="str">
        <f>VLOOKUP(E1444,Vlookup!$A$2:$B$251,2,TRUE)</f>
        <v>15m</v>
      </c>
    </row>
    <row r="1445" spans="1:8" x14ac:dyDescent="0.25">
      <c r="A1445">
        <f t="shared" si="240"/>
        <v>12</v>
      </c>
      <c r="B1445" t="str">
        <f t="shared" si="241"/>
        <v>N</v>
      </c>
      <c r="C1445">
        <f t="shared" si="242"/>
        <v>3</v>
      </c>
      <c r="D1445">
        <f t="shared" si="243"/>
        <v>2</v>
      </c>
      <c r="E1445">
        <v>1470</v>
      </c>
      <c r="F1445" t="s">
        <v>15</v>
      </c>
      <c r="G1445">
        <v>1</v>
      </c>
      <c r="H1445" t="str">
        <f>VLOOKUP(E1445,Vlookup!$A$2:$B$251,2,TRUE)</f>
        <v>15m</v>
      </c>
    </row>
    <row r="1446" spans="1:8" x14ac:dyDescent="0.25">
      <c r="A1446">
        <f t="shared" si="240"/>
        <v>12</v>
      </c>
      <c r="B1446" t="str">
        <f t="shared" si="241"/>
        <v>N</v>
      </c>
      <c r="C1446">
        <f t="shared" si="242"/>
        <v>3</v>
      </c>
      <c r="D1446">
        <f t="shared" si="243"/>
        <v>2</v>
      </c>
      <c r="E1446">
        <v>1530</v>
      </c>
      <c r="F1446" t="s">
        <v>15</v>
      </c>
      <c r="G1446">
        <v>2</v>
      </c>
      <c r="H1446" t="str">
        <f>VLOOKUP(E1446,Vlookup!$A$2:$B$251,2,TRUE)</f>
        <v>20m</v>
      </c>
    </row>
    <row r="1447" spans="1:8" hidden="1" x14ac:dyDescent="0.25">
      <c r="A1447">
        <f t="shared" si="240"/>
        <v>12</v>
      </c>
      <c r="B1447" t="str">
        <f t="shared" si="241"/>
        <v>N</v>
      </c>
      <c r="C1447">
        <f t="shared" si="242"/>
        <v>3</v>
      </c>
      <c r="D1447">
        <f t="shared" si="243"/>
        <v>2</v>
      </c>
      <c r="E1447">
        <v>1550</v>
      </c>
      <c r="F1447" t="s">
        <v>13</v>
      </c>
      <c r="G1447">
        <v>1</v>
      </c>
      <c r="H1447" t="str">
        <f>VLOOKUP(E1447,Vlookup!$A$2:$B$251,2,TRUE)</f>
        <v>20m</v>
      </c>
    </row>
    <row r="1448" spans="1:8" x14ac:dyDescent="0.25">
      <c r="A1448">
        <f t="shared" si="240"/>
        <v>12</v>
      </c>
      <c r="B1448" t="str">
        <f t="shared" si="241"/>
        <v>N</v>
      </c>
      <c r="C1448">
        <f t="shared" si="242"/>
        <v>3</v>
      </c>
      <c r="D1448">
        <f t="shared" si="243"/>
        <v>2</v>
      </c>
      <c r="E1448">
        <v>1630</v>
      </c>
      <c r="F1448" t="s">
        <v>15</v>
      </c>
      <c r="G1448">
        <v>50</v>
      </c>
      <c r="H1448" t="str">
        <f>VLOOKUP(E1448,Vlookup!$A$2:$B$251,2,TRUE)</f>
        <v>20m</v>
      </c>
    </row>
    <row r="1449" spans="1:8" hidden="1" x14ac:dyDescent="0.25">
      <c r="A1449">
        <f t="shared" si="240"/>
        <v>12</v>
      </c>
      <c r="B1449" t="str">
        <f t="shared" si="241"/>
        <v>N</v>
      </c>
      <c r="C1449">
        <f t="shared" si="242"/>
        <v>3</v>
      </c>
      <c r="D1449">
        <f t="shared" si="243"/>
        <v>2</v>
      </c>
      <c r="E1449">
        <v>1830</v>
      </c>
      <c r="F1449" t="s">
        <v>14</v>
      </c>
      <c r="G1449">
        <v>20</v>
      </c>
      <c r="H1449" t="str">
        <f>VLOOKUP(E1449,Vlookup!$A$2:$B$251,2,TRUE)</f>
        <v>20m</v>
      </c>
    </row>
    <row r="1450" spans="1:8" x14ac:dyDescent="0.25">
      <c r="A1450">
        <f t="shared" si="240"/>
        <v>12</v>
      </c>
      <c r="B1450" t="str">
        <f t="shared" si="241"/>
        <v>N</v>
      </c>
      <c r="C1450">
        <f t="shared" si="242"/>
        <v>3</v>
      </c>
      <c r="D1450">
        <f t="shared" si="243"/>
        <v>2</v>
      </c>
      <c r="E1450">
        <v>1950</v>
      </c>
      <c r="F1450" t="s">
        <v>15</v>
      </c>
      <c r="G1450">
        <v>20</v>
      </c>
      <c r="H1450" t="str">
        <f>VLOOKUP(E1450,Vlookup!$A$2:$B$251,2,TRUE)</f>
        <v>20m</v>
      </c>
    </row>
    <row r="1451" spans="1:8" x14ac:dyDescent="0.25">
      <c r="A1451">
        <f t="shared" si="240"/>
        <v>12</v>
      </c>
      <c r="B1451" t="str">
        <f t="shared" si="241"/>
        <v>N</v>
      </c>
      <c r="C1451">
        <f t="shared" si="242"/>
        <v>3</v>
      </c>
      <c r="D1451">
        <f t="shared" si="243"/>
        <v>2</v>
      </c>
      <c r="E1451">
        <v>2160</v>
      </c>
      <c r="F1451" t="s">
        <v>15</v>
      </c>
      <c r="G1451">
        <v>1</v>
      </c>
      <c r="H1451" t="str">
        <f>VLOOKUP(E1451,Vlookup!$A$2:$B$251,2,TRUE)</f>
        <v>25m</v>
      </c>
    </row>
    <row r="1452" spans="1:8" hidden="1" x14ac:dyDescent="0.25">
      <c r="A1452">
        <f t="shared" si="240"/>
        <v>12</v>
      </c>
      <c r="B1452" t="str">
        <f t="shared" si="241"/>
        <v>N</v>
      </c>
      <c r="C1452">
        <f t="shared" si="242"/>
        <v>3</v>
      </c>
      <c r="D1452">
        <f t="shared" si="243"/>
        <v>2</v>
      </c>
      <c r="E1452">
        <v>2250</v>
      </c>
      <c r="F1452" t="s">
        <v>14</v>
      </c>
      <c r="G1452">
        <v>500</v>
      </c>
      <c r="H1452" t="str">
        <f>VLOOKUP(E1452,Vlookup!$A$2:$B$251,2,TRUE)</f>
        <v>25m</v>
      </c>
    </row>
    <row r="1453" spans="1:8" x14ac:dyDescent="0.25">
      <c r="A1453">
        <f t="shared" si="240"/>
        <v>12</v>
      </c>
      <c r="B1453" t="str">
        <f t="shared" si="241"/>
        <v>N</v>
      </c>
      <c r="C1453">
        <f t="shared" si="242"/>
        <v>3</v>
      </c>
      <c r="D1453">
        <v>3</v>
      </c>
      <c r="E1453">
        <v>150</v>
      </c>
      <c r="F1453" t="s">
        <v>15</v>
      </c>
      <c r="G1453">
        <v>20</v>
      </c>
      <c r="H1453" t="str">
        <f>VLOOKUP(E1453,Vlookup!$A$2:$B$251,2,TRUE)</f>
        <v>05m</v>
      </c>
    </row>
    <row r="1454" spans="1:8" x14ac:dyDescent="0.25">
      <c r="A1454">
        <f t="shared" si="240"/>
        <v>12</v>
      </c>
      <c r="B1454" t="str">
        <f t="shared" si="241"/>
        <v>N</v>
      </c>
      <c r="C1454">
        <f t="shared" si="242"/>
        <v>3</v>
      </c>
      <c r="D1454">
        <f t="shared" si="243"/>
        <v>3</v>
      </c>
      <c r="E1454">
        <v>200</v>
      </c>
      <c r="F1454" t="s">
        <v>15</v>
      </c>
      <c r="G1454">
        <v>4</v>
      </c>
      <c r="H1454" t="str">
        <f>VLOOKUP(E1454,Vlookup!$A$2:$B$251,2,TRUE)</f>
        <v>05m</v>
      </c>
    </row>
    <row r="1455" spans="1:8" x14ac:dyDescent="0.25">
      <c r="A1455">
        <f t="shared" si="240"/>
        <v>12</v>
      </c>
      <c r="B1455" t="str">
        <f t="shared" si="241"/>
        <v>N</v>
      </c>
      <c r="C1455">
        <f t="shared" si="242"/>
        <v>3</v>
      </c>
      <c r="D1455">
        <f t="shared" si="243"/>
        <v>3</v>
      </c>
      <c r="E1455">
        <v>280</v>
      </c>
      <c r="F1455" t="s">
        <v>15</v>
      </c>
      <c r="G1455">
        <v>10</v>
      </c>
      <c r="H1455" t="str">
        <f>VLOOKUP(E1455,Vlookup!$A$2:$B$251,2,TRUE)</f>
        <v>05m</v>
      </c>
    </row>
    <row r="1456" spans="1:8" x14ac:dyDescent="0.25">
      <c r="A1456">
        <f t="shared" si="240"/>
        <v>12</v>
      </c>
      <c r="B1456" t="str">
        <f t="shared" si="241"/>
        <v>N</v>
      </c>
      <c r="C1456">
        <f t="shared" si="242"/>
        <v>3</v>
      </c>
      <c r="D1456">
        <f t="shared" si="243"/>
        <v>3</v>
      </c>
      <c r="E1456">
        <v>360</v>
      </c>
      <c r="F1456" t="s">
        <v>15</v>
      </c>
      <c r="G1456">
        <v>5</v>
      </c>
      <c r="H1456" t="str">
        <f>VLOOKUP(E1456,Vlookup!$A$2:$B$251,2,TRUE)</f>
        <v>05m</v>
      </c>
    </row>
    <row r="1457" spans="1:8" x14ac:dyDescent="0.25">
      <c r="A1457">
        <f t="shared" si="240"/>
        <v>12</v>
      </c>
      <c r="B1457" t="str">
        <f t="shared" si="241"/>
        <v>N</v>
      </c>
      <c r="C1457">
        <f t="shared" si="242"/>
        <v>3</v>
      </c>
      <c r="D1457">
        <f t="shared" si="243"/>
        <v>3</v>
      </c>
      <c r="E1457">
        <v>610</v>
      </c>
      <c r="F1457" t="s">
        <v>15</v>
      </c>
      <c r="G1457">
        <v>1</v>
      </c>
      <c r="H1457" t="str">
        <f>VLOOKUP(E1457,Vlookup!$A$2:$B$251,2,TRUE)</f>
        <v>10m</v>
      </c>
    </row>
    <row r="1458" spans="1:8" x14ac:dyDescent="0.25">
      <c r="A1458">
        <f t="shared" si="240"/>
        <v>12</v>
      </c>
      <c r="B1458" t="str">
        <f t="shared" si="241"/>
        <v>N</v>
      </c>
      <c r="C1458">
        <f t="shared" si="242"/>
        <v>3</v>
      </c>
      <c r="D1458">
        <f t="shared" si="243"/>
        <v>3</v>
      </c>
      <c r="E1458">
        <v>740</v>
      </c>
      <c r="F1458" t="s">
        <v>15</v>
      </c>
      <c r="G1458">
        <v>2</v>
      </c>
      <c r="H1458" t="str">
        <f>VLOOKUP(E1458,Vlookup!$A$2:$B$251,2,TRUE)</f>
        <v>10m</v>
      </c>
    </row>
    <row r="1459" spans="1:8" hidden="1" x14ac:dyDescent="0.25">
      <c r="A1459">
        <f t="shared" si="240"/>
        <v>12</v>
      </c>
      <c r="B1459" t="str">
        <f t="shared" si="241"/>
        <v>N</v>
      </c>
      <c r="C1459">
        <f t="shared" si="242"/>
        <v>3</v>
      </c>
      <c r="D1459">
        <f t="shared" si="243"/>
        <v>3</v>
      </c>
      <c r="E1459">
        <v>770</v>
      </c>
      <c r="F1459" t="s">
        <v>26</v>
      </c>
      <c r="G1459">
        <v>20</v>
      </c>
      <c r="H1459" t="str">
        <f>VLOOKUP(E1459,Vlookup!$A$2:$B$251,2,TRUE)</f>
        <v>10m</v>
      </c>
    </row>
    <row r="1460" spans="1:8" hidden="1" x14ac:dyDescent="0.25">
      <c r="A1460">
        <f t="shared" si="240"/>
        <v>12</v>
      </c>
      <c r="B1460" t="str">
        <f t="shared" si="241"/>
        <v>N</v>
      </c>
      <c r="C1460">
        <f t="shared" si="242"/>
        <v>3</v>
      </c>
      <c r="D1460">
        <f t="shared" si="243"/>
        <v>3</v>
      </c>
      <c r="E1460">
        <v>840</v>
      </c>
      <c r="F1460" t="s">
        <v>14</v>
      </c>
      <c r="G1460">
        <v>10</v>
      </c>
      <c r="H1460" t="str">
        <f>VLOOKUP(E1460,Vlookup!$A$2:$B$251,2,TRUE)</f>
        <v>10m</v>
      </c>
    </row>
    <row r="1461" spans="1:8" hidden="1" x14ac:dyDescent="0.25">
      <c r="A1461">
        <f t="shared" si="240"/>
        <v>12</v>
      </c>
      <c r="B1461" t="str">
        <f t="shared" si="241"/>
        <v>N</v>
      </c>
      <c r="C1461">
        <f t="shared" si="242"/>
        <v>3</v>
      </c>
      <c r="D1461">
        <f t="shared" si="243"/>
        <v>3</v>
      </c>
      <c r="E1461">
        <v>920</v>
      </c>
      <c r="F1461" t="s">
        <v>14</v>
      </c>
      <c r="G1461">
        <v>200</v>
      </c>
      <c r="H1461" t="str">
        <f>VLOOKUP(E1461,Vlookup!$A$2:$B$251,2,TRUE)</f>
        <v>10m</v>
      </c>
    </row>
    <row r="1462" spans="1:8" hidden="1" x14ac:dyDescent="0.25">
      <c r="A1462">
        <f t="shared" si="240"/>
        <v>12</v>
      </c>
      <c r="B1462" t="str">
        <f t="shared" si="241"/>
        <v>N</v>
      </c>
      <c r="C1462">
        <f t="shared" si="242"/>
        <v>3</v>
      </c>
      <c r="D1462">
        <f t="shared" si="243"/>
        <v>3</v>
      </c>
      <c r="E1462">
        <v>1030</v>
      </c>
      <c r="F1462" t="s">
        <v>26</v>
      </c>
      <c r="G1462">
        <v>100</v>
      </c>
      <c r="H1462" t="str">
        <f>VLOOKUP(E1462,Vlookup!$A$2:$B$251,2,TRUE)</f>
        <v>15m</v>
      </c>
    </row>
    <row r="1463" spans="1:8" hidden="1" x14ac:dyDescent="0.25">
      <c r="A1463">
        <f t="shared" si="240"/>
        <v>12</v>
      </c>
      <c r="B1463" t="str">
        <f t="shared" si="241"/>
        <v>N</v>
      </c>
      <c r="C1463">
        <f t="shared" si="242"/>
        <v>3</v>
      </c>
      <c r="D1463">
        <f t="shared" si="243"/>
        <v>3</v>
      </c>
      <c r="E1463">
        <v>1080</v>
      </c>
      <c r="F1463" t="s">
        <v>14</v>
      </c>
      <c r="G1463">
        <v>50</v>
      </c>
      <c r="H1463" t="str">
        <f>VLOOKUP(E1463,Vlookup!$A$2:$B$251,2,TRUE)</f>
        <v>15m</v>
      </c>
    </row>
    <row r="1464" spans="1:8" hidden="1" x14ac:dyDescent="0.25">
      <c r="A1464">
        <f t="shared" si="240"/>
        <v>12</v>
      </c>
      <c r="B1464" t="str">
        <f t="shared" si="241"/>
        <v>N</v>
      </c>
      <c r="C1464">
        <f t="shared" si="242"/>
        <v>3</v>
      </c>
      <c r="D1464">
        <f t="shared" si="243"/>
        <v>3</v>
      </c>
      <c r="E1464">
        <v>1320</v>
      </c>
      <c r="F1464" t="s">
        <v>14</v>
      </c>
      <c r="G1464">
        <v>1000</v>
      </c>
      <c r="H1464" t="str">
        <f>VLOOKUP(E1464,Vlookup!$A$2:$B$251,2,TRUE)</f>
        <v>15m</v>
      </c>
    </row>
    <row r="1465" spans="1:8" hidden="1" x14ac:dyDescent="0.25">
      <c r="A1465">
        <f t="shared" si="240"/>
        <v>12</v>
      </c>
      <c r="B1465" t="str">
        <f t="shared" si="241"/>
        <v>N</v>
      </c>
      <c r="C1465">
        <f t="shared" si="242"/>
        <v>3</v>
      </c>
      <c r="D1465">
        <f t="shared" si="243"/>
        <v>3</v>
      </c>
      <c r="E1465">
        <v>2070</v>
      </c>
      <c r="F1465" t="s">
        <v>14</v>
      </c>
      <c r="G1465">
        <v>100</v>
      </c>
      <c r="H1465" t="str">
        <f>VLOOKUP(E1465,Vlookup!$A$2:$B$251,2,TRUE)</f>
        <v>25m</v>
      </c>
    </row>
    <row r="1466" spans="1:8" x14ac:dyDescent="0.25">
      <c r="A1466">
        <f t="shared" si="240"/>
        <v>12</v>
      </c>
      <c r="B1466" t="str">
        <f t="shared" si="241"/>
        <v>N</v>
      </c>
      <c r="C1466">
        <f t="shared" si="242"/>
        <v>3</v>
      </c>
      <c r="D1466">
        <f t="shared" si="243"/>
        <v>3</v>
      </c>
      <c r="E1466">
        <v>2250</v>
      </c>
      <c r="F1466" t="s">
        <v>15</v>
      </c>
      <c r="G1466">
        <v>1</v>
      </c>
      <c r="H1466" t="str">
        <f>VLOOKUP(E1466,Vlookup!$A$2:$B$251,2,TRUE)</f>
        <v>25m</v>
      </c>
    </row>
    <row r="1467" spans="1:8" hidden="1" x14ac:dyDescent="0.25">
      <c r="A1467">
        <f t="shared" si="240"/>
        <v>12</v>
      </c>
      <c r="B1467" t="str">
        <f t="shared" si="241"/>
        <v>N</v>
      </c>
      <c r="C1467">
        <f t="shared" si="242"/>
        <v>3</v>
      </c>
      <c r="D1467">
        <v>4</v>
      </c>
      <c r="E1467">
        <v>30</v>
      </c>
      <c r="F1467" t="s">
        <v>14</v>
      </c>
      <c r="G1467">
        <v>1000</v>
      </c>
      <c r="H1467" t="str">
        <f>VLOOKUP(E1467,Vlookup!$A$2:$B$251,2,TRUE)</f>
        <v>01m</v>
      </c>
    </row>
    <row r="1468" spans="1:8" hidden="1" x14ac:dyDescent="0.25">
      <c r="A1468">
        <f t="shared" si="240"/>
        <v>12</v>
      </c>
      <c r="B1468" t="str">
        <f t="shared" si="241"/>
        <v>N</v>
      </c>
      <c r="C1468">
        <f t="shared" si="242"/>
        <v>3</v>
      </c>
      <c r="D1468">
        <f t="shared" si="243"/>
        <v>4</v>
      </c>
      <c r="E1468">
        <v>1000</v>
      </c>
      <c r="F1468" t="s">
        <v>14</v>
      </c>
      <c r="G1468">
        <v>500</v>
      </c>
      <c r="H1468" t="str">
        <f>VLOOKUP(E1468,Vlookup!$A$2:$B$251,2,TRUE)</f>
        <v>10m</v>
      </c>
    </row>
    <row r="1469" spans="1:8" hidden="1" x14ac:dyDescent="0.25">
      <c r="A1469">
        <f t="shared" si="240"/>
        <v>12</v>
      </c>
      <c r="B1469" t="str">
        <f t="shared" si="241"/>
        <v>N</v>
      </c>
      <c r="C1469">
        <f t="shared" si="242"/>
        <v>3</v>
      </c>
      <c r="D1469">
        <f t="shared" si="243"/>
        <v>4</v>
      </c>
      <c r="E1469">
        <v>1090</v>
      </c>
      <c r="F1469" t="s">
        <v>14</v>
      </c>
      <c r="G1469">
        <v>50</v>
      </c>
      <c r="H1469" t="str">
        <f>VLOOKUP(E1469,Vlookup!$A$2:$B$251,2,TRUE)</f>
        <v>15m</v>
      </c>
    </row>
    <row r="1470" spans="1:8" hidden="1" x14ac:dyDescent="0.25">
      <c r="A1470">
        <f t="shared" si="240"/>
        <v>12</v>
      </c>
      <c r="B1470" t="str">
        <f t="shared" si="241"/>
        <v>N</v>
      </c>
      <c r="C1470">
        <f t="shared" si="242"/>
        <v>3</v>
      </c>
      <c r="D1470">
        <f t="shared" si="243"/>
        <v>4</v>
      </c>
      <c r="E1470">
        <v>1160</v>
      </c>
      <c r="F1470" t="s">
        <v>14</v>
      </c>
      <c r="G1470">
        <v>20</v>
      </c>
      <c r="H1470" t="str">
        <f>VLOOKUP(E1470,Vlookup!$A$2:$B$251,2,TRUE)</f>
        <v>15m</v>
      </c>
    </row>
    <row r="1471" spans="1:8" hidden="1" x14ac:dyDescent="0.25">
      <c r="A1471">
        <f t="shared" si="240"/>
        <v>12</v>
      </c>
      <c r="B1471" t="str">
        <f t="shared" si="241"/>
        <v>N</v>
      </c>
      <c r="C1471">
        <f t="shared" si="242"/>
        <v>3</v>
      </c>
      <c r="D1471">
        <f t="shared" si="243"/>
        <v>4</v>
      </c>
      <c r="E1471">
        <v>1220</v>
      </c>
      <c r="F1471" t="s">
        <v>14</v>
      </c>
      <c r="G1471">
        <v>100</v>
      </c>
      <c r="H1471" t="str">
        <f>VLOOKUP(E1471,Vlookup!$A$2:$B$251,2,TRUE)</f>
        <v>15m</v>
      </c>
    </row>
    <row r="1472" spans="1:8" hidden="1" x14ac:dyDescent="0.25">
      <c r="A1472">
        <f t="shared" si="240"/>
        <v>12</v>
      </c>
      <c r="B1472" t="str">
        <f t="shared" si="241"/>
        <v>N</v>
      </c>
      <c r="C1472">
        <f t="shared" si="242"/>
        <v>3</v>
      </c>
      <c r="D1472">
        <f t="shared" si="243"/>
        <v>4</v>
      </c>
      <c r="E1472">
        <v>1520</v>
      </c>
      <c r="F1472" t="s">
        <v>14</v>
      </c>
      <c r="G1472">
        <v>200</v>
      </c>
      <c r="H1472" t="str">
        <f>VLOOKUP(E1472,Vlookup!$A$2:$B$251,2,TRUE)</f>
        <v>20m</v>
      </c>
    </row>
    <row r="1473" spans="1:8" hidden="1" x14ac:dyDescent="0.25">
      <c r="A1473">
        <f t="shared" si="240"/>
        <v>12</v>
      </c>
      <c r="B1473" t="str">
        <f t="shared" si="241"/>
        <v>N</v>
      </c>
      <c r="C1473">
        <f t="shared" si="242"/>
        <v>3</v>
      </c>
      <c r="D1473">
        <f t="shared" si="243"/>
        <v>4</v>
      </c>
      <c r="E1473">
        <v>1720</v>
      </c>
      <c r="F1473" t="s">
        <v>14</v>
      </c>
      <c r="G1473">
        <v>1000</v>
      </c>
      <c r="H1473" t="str">
        <f>VLOOKUP(E1473,Vlookup!$A$2:$B$251,2,TRUE)</f>
        <v>20m</v>
      </c>
    </row>
    <row r="1474" spans="1:8" hidden="1" x14ac:dyDescent="0.25">
      <c r="A1474">
        <f t="shared" si="240"/>
        <v>12</v>
      </c>
      <c r="B1474" t="str">
        <f t="shared" si="241"/>
        <v>N</v>
      </c>
      <c r="C1474">
        <f t="shared" si="242"/>
        <v>3</v>
      </c>
      <c r="D1474">
        <f t="shared" si="243"/>
        <v>4</v>
      </c>
      <c r="E1474">
        <v>1820</v>
      </c>
      <c r="F1474" t="s">
        <v>14</v>
      </c>
      <c r="G1474">
        <v>200</v>
      </c>
      <c r="H1474" t="str">
        <f>VLOOKUP(E1474,Vlookup!$A$2:$B$251,2,TRUE)</f>
        <v>20m</v>
      </c>
    </row>
    <row r="1475" spans="1:8" hidden="1" x14ac:dyDescent="0.25">
      <c r="A1475">
        <f t="shared" si="240"/>
        <v>12</v>
      </c>
      <c r="B1475" t="str">
        <f t="shared" si="241"/>
        <v>N</v>
      </c>
      <c r="C1475">
        <f t="shared" si="242"/>
        <v>3</v>
      </c>
      <c r="D1475">
        <f t="shared" si="243"/>
        <v>4</v>
      </c>
      <c r="E1475">
        <v>1990</v>
      </c>
      <c r="F1475" t="s">
        <v>14</v>
      </c>
      <c r="G1475">
        <v>500</v>
      </c>
      <c r="H1475" t="str">
        <f>VLOOKUP(E1475,Vlookup!$A$2:$B$251,2,TRUE)</f>
        <v>20m</v>
      </c>
    </row>
    <row r="1476" spans="1:8" hidden="1" x14ac:dyDescent="0.25">
      <c r="A1476">
        <f t="shared" si="240"/>
        <v>12</v>
      </c>
      <c r="B1476" t="str">
        <f t="shared" si="241"/>
        <v>N</v>
      </c>
      <c r="C1476">
        <f t="shared" si="242"/>
        <v>3</v>
      </c>
      <c r="D1476">
        <f t="shared" si="243"/>
        <v>4</v>
      </c>
      <c r="E1476">
        <v>2130</v>
      </c>
      <c r="F1476" t="s">
        <v>14</v>
      </c>
      <c r="G1476">
        <v>500</v>
      </c>
      <c r="H1476" t="str">
        <f>VLOOKUP(E1476,Vlookup!$A$2:$B$251,2,TRUE)</f>
        <v>25m</v>
      </c>
    </row>
    <row r="1477" spans="1:8" hidden="1" x14ac:dyDescent="0.25">
      <c r="A1477">
        <f t="shared" si="240"/>
        <v>12</v>
      </c>
      <c r="B1477" t="str">
        <f t="shared" si="241"/>
        <v>N</v>
      </c>
      <c r="C1477">
        <f t="shared" si="242"/>
        <v>3</v>
      </c>
      <c r="D1477">
        <f t="shared" si="243"/>
        <v>4</v>
      </c>
      <c r="E1477">
        <v>2240</v>
      </c>
      <c r="F1477" t="s">
        <v>14</v>
      </c>
      <c r="G1477">
        <v>500</v>
      </c>
      <c r="H1477" t="str">
        <f>VLOOKUP(E1477,Vlookup!$A$2:$B$251,2,TRUE)</f>
        <v>25m</v>
      </c>
    </row>
    <row r="1478" spans="1:8" x14ac:dyDescent="0.25">
      <c r="A1478">
        <f t="shared" si="240"/>
        <v>12</v>
      </c>
      <c r="B1478" t="str">
        <f t="shared" si="241"/>
        <v>N</v>
      </c>
      <c r="C1478">
        <f t="shared" si="242"/>
        <v>3</v>
      </c>
      <c r="D1478">
        <f t="shared" si="243"/>
        <v>4</v>
      </c>
      <c r="E1478">
        <v>2370</v>
      </c>
      <c r="F1478" t="s">
        <v>15</v>
      </c>
      <c r="G1478">
        <v>3</v>
      </c>
      <c r="H1478" t="str">
        <f>VLOOKUP(E1478,Vlookup!$A$2:$B$251,2,TRUE)</f>
        <v>25m</v>
      </c>
    </row>
    <row r="1479" spans="1:8" hidden="1" x14ac:dyDescent="0.25">
      <c r="A1479">
        <f t="shared" si="240"/>
        <v>12</v>
      </c>
      <c r="B1479" t="str">
        <f t="shared" si="241"/>
        <v>N</v>
      </c>
      <c r="C1479">
        <f t="shared" si="242"/>
        <v>3</v>
      </c>
      <c r="D1479">
        <f t="shared" si="243"/>
        <v>4</v>
      </c>
      <c r="E1479">
        <v>2420</v>
      </c>
      <c r="F1479" t="s">
        <v>14</v>
      </c>
      <c r="G1479">
        <v>100</v>
      </c>
      <c r="H1479" t="str">
        <f>VLOOKUP(E1479,Vlookup!$A$2:$B$251,2,TRUE)</f>
        <v>25m</v>
      </c>
    </row>
    <row r="1480" spans="1:8" hidden="1" x14ac:dyDescent="0.25">
      <c r="A1480">
        <f t="shared" si="240"/>
        <v>12</v>
      </c>
      <c r="B1480" t="str">
        <f t="shared" si="241"/>
        <v>N</v>
      </c>
      <c r="C1480">
        <v>2</v>
      </c>
      <c r="D1480">
        <v>1</v>
      </c>
      <c r="E1480">
        <v>150</v>
      </c>
      <c r="F1480" t="s">
        <v>14</v>
      </c>
      <c r="G1480">
        <v>200</v>
      </c>
      <c r="H1480" t="str">
        <f>VLOOKUP(E1480,Vlookup!$A$2:$B$251,2,TRUE)</f>
        <v>05m</v>
      </c>
    </row>
    <row r="1481" spans="1:8" hidden="1" x14ac:dyDescent="0.25">
      <c r="A1481">
        <f t="shared" si="240"/>
        <v>12</v>
      </c>
      <c r="B1481" t="str">
        <f t="shared" si="241"/>
        <v>N</v>
      </c>
      <c r="C1481">
        <f t="shared" si="242"/>
        <v>2</v>
      </c>
      <c r="D1481">
        <f t="shared" si="243"/>
        <v>1</v>
      </c>
      <c r="E1481">
        <v>240</v>
      </c>
      <c r="F1481" t="s">
        <v>14</v>
      </c>
      <c r="G1481">
        <v>20</v>
      </c>
      <c r="H1481" t="str">
        <f>VLOOKUP(E1481,Vlookup!$A$2:$B$251,2,TRUE)</f>
        <v>05m</v>
      </c>
    </row>
    <row r="1482" spans="1:8" hidden="1" x14ac:dyDescent="0.25">
      <c r="A1482">
        <f t="shared" si="240"/>
        <v>12</v>
      </c>
      <c r="B1482" t="str">
        <f t="shared" si="241"/>
        <v>N</v>
      </c>
      <c r="C1482">
        <f t="shared" si="242"/>
        <v>2</v>
      </c>
      <c r="D1482">
        <f t="shared" si="243"/>
        <v>1</v>
      </c>
      <c r="E1482">
        <v>240</v>
      </c>
      <c r="F1482" t="s">
        <v>13</v>
      </c>
      <c r="G1482">
        <v>1</v>
      </c>
      <c r="H1482" t="str">
        <f>VLOOKUP(E1482,Vlookup!$A$2:$B$251,2,TRUE)</f>
        <v>05m</v>
      </c>
    </row>
    <row r="1483" spans="1:8" hidden="1" x14ac:dyDescent="0.25">
      <c r="A1483">
        <f t="shared" si="240"/>
        <v>12</v>
      </c>
      <c r="B1483" t="str">
        <f t="shared" si="241"/>
        <v>N</v>
      </c>
      <c r="C1483">
        <f t="shared" si="242"/>
        <v>2</v>
      </c>
      <c r="D1483">
        <f t="shared" si="243"/>
        <v>1</v>
      </c>
      <c r="E1483">
        <v>300</v>
      </c>
      <c r="F1483" t="s">
        <v>14</v>
      </c>
      <c r="G1483">
        <v>20</v>
      </c>
      <c r="H1483" t="str">
        <f>VLOOKUP(E1483,Vlookup!$A$2:$B$251,2,TRUE)</f>
        <v>05m</v>
      </c>
    </row>
    <row r="1484" spans="1:8" x14ac:dyDescent="0.25">
      <c r="A1484">
        <f t="shared" si="240"/>
        <v>12</v>
      </c>
      <c r="B1484" t="str">
        <f t="shared" si="241"/>
        <v>N</v>
      </c>
      <c r="C1484">
        <f t="shared" si="242"/>
        <v>2</v>
      </c>
      <c r="D1484">
        <f t="shared" si="243"/>
        <v>1</v>
      </c>
      <c r="E1484">
        <v>560</v>
      </c>
      <c r="F1484" t="s">
        <v>15</v>
      </c>
      <c r="G1484">
        <v>20</v>
      </c>
      <c r="H1484" t="str">
        <f>VLOOKUP(E1484,Vlookup!$A$2:$B$251,2,TRUE)</f>
        <v>10m</v>
      </c>
    </row>
    <row r="1485" spans="1:8" hidden="1" x14ac:dyDescent="0.25">
      <c r="A1485">
        <f t="shared" si="240"/>
        <v>12</v>
      </c>
      <c r="B1485" t="str">
        <f t="shared" si="241"/>
        <v>N</v>
      </c>
      <c r="C1485">
        <f t="shared" si="242"/>
        <v>2</v>
      </c>
      <c r="D1485">
        <f t="shared" si="243"/>
        <v>1</v>
      </c>
      <c r="E1485">
        <v>840</v>
      </c>
      <c r="F1485" t="s">
        <v>13</v>
      </c>
      <c r="G1485">
        <v>1</v>
      </c>
      <c r="H1485" t="str">
        <f>VLOOKUP(E1485,Vlookup!$A$2:$B$251,2,TRUE)</f>
        <v>10m</v>
      </c>
    </row>
    <row r="1486" spans="1:8" hidden="1" x14ac:dyDescent="0.25">
      <c r="A1486">
        <f t="shared" si="240"/>
        <v>12</v>
      </c>
      <c r="B1486" t="str">
        <f t="shared" si="241"/>
        <v>N</v>
      </c>
      <c r="C1486">
        <f t="shared" si="242"/>
        <v>2</v>
      </c>
      <c r="D1486">
        <f t="shared" si="243"/>
        <v>1</v>
      </c>
      <c r="E1486">
        <v>950</v>
      </c>
      <c r="F1486" t="s">
        <v>14</v>
      </c>
      <c r="G1486">
        <v>100</v>
      </c>
      <c r="H1486" t="str">
        <f>VLOOKUP(E1486,Vlookup!$A$2:$B$251,2,TRUE)</f>
        <v>10m</v>
      </c>
    </row>
    <row r="1487" spans="1:8" hidden="1" x14ac:dyDescent="0.25">
      <c r="A1487">
        <f t="shared" ref="A1487:A1550" si="244">A1486</f>
        <v>12</v>
      </c>
      <c r="B1487" t="str">
        <f t="shared" ref="B1487:B1550" si="245">B1486</f>
        <v>N</v>
      </c>
      <c r="C1487">
        <f t="shared" ref="C1487:C1550" si="246">C1486</f>
        <v>2</v>
      </c>
      <c r="D1487">
        <f t="shared" ref="D1487:D1550" si="247">D1486</f>
        <v>1</v>
      </c>
      <c r="E1487">
        <v>1300</v>
      </c>
      <c r="F1487" t="s">
        <v>26</v>
      </c>
      <c r="G1487">
        <v>10</v>
      </c>
      <c r="H1487" t="str">
        <f>VLOOKUP(E1487,Vlookup!$A$2:$B$251,2,TRUE)</f>
        <v>15m</v>
      </c>
    </row>
    <row r="1488" spans="1:8" hidden="1" x14ac:dyDescent="0.25">
      <c r="A1488">
        <f t="shared" si="244"/>
        <v>12</v>
      </c>
      <c r="B1488" t="str">
        <f t="shared" si="245"/>
        <v>N</v>
      </c>
      <c r="C1488">
        <f t="shared" si="246"/>
        <v>2</v>
      </c>
      <c r="D1488">
        <f t="shared" si="247"/>
        <v>1</v>
      </c>
      <c r="E1488">
        <v>1470</v>
      </c>
      <c r="F1488" t="s">
        <v>26</v>
      </c>
      <c r="G1488">
        <v>50</v>
      </c>
      <c r="H1488" t="str">
        <f>VLOOKUP(E1488,Vlookup!$A$2:$B$251,2,TRUE)</f>
        <v>15m</v>
      </c>
    </row>
    <row r="1489" spans="1:8" hidden="1" x14ac:dyDescent="0.25">
      <c r="A1489">
        <f t="shared" si="244"/>
        <v>12</v>
      </c>
      <c r="B1489" t="str">
        <f t="shared" si="245"/>
        <v>N</v>
      </c>
      <c r="C1489">
        <f t="shared" si="246"/>
        <v>2</v>
      </c>
      <c r="D1489">
        <f t="shared" si="247"/>
        <v>1</v>
      </c>
      <c r="E1489">
        <v>1650</v>
      </c>
      <c r="F1489" t="s">
        <v>14</v>
      </c>
      <c r="G1489">
        <v>10000</v>
      </c>
      <c r="H1489" t="str">
        <f>VLOOKUP(E1489,Vlookup!$A$2:$B$251,2,TRUE)</f>
        <v>20m</v>
      </c>
    </row>
    <row r="1490" spans="1:8" hidden="1" x14ac:dyDescent="0.25">
      <c r="A1490">
        <f t="shared" si="244"/>
        <v>12</v>
      </c>
      <c r="B1490" t="str">
        <f t="shared" si="245"/>
        <v>N</v>
      </c>
      <c r="C1490">
        <f t="shared" si="246"/>
        <v>2</v>
      </c>
      <c r="D1490">
        <f t="shared" si="247"/>
        <v>1</v>
      </c>
      <c r="E1490">
        <v>1900</v>
      </c>
      <c r="F1490" t="s">
        <v>14</v>
      </c>
      <c r="G1490">
        <v>50</v>
      </c>
      <c r="H1490" t="str">
        <f>VLOOKUP(E1490,Vlookup!$A$2:$B$251,2,TRUE)</f>
        <v>20m</v>
      </c>
    </row>
    <row r="1491" spans="1:8" hidden="1" x14ac:dyDescent="0.25">
      <c r="A1491">
        <f t="shared" si="244"/>
        <v>12</v>
      </c>
      <c r="B1491" t="str">
        <f t="shared" si="245"/>
        <v>N</v>
      </c>
      <c r="C1491">
        <f t="shared" si="246"/>
        <v>2</v>
      </c>
      <c r="D1491">
        <f t="shared" si="247"/>
        <v>1</v>
      </c>
      <c r="E1491">
        <v>2070</v>
      </c>
      <c r="F1491" t="s">
        <v>14</v>
      </c>
      <c r="G1491">
        <v>1000</v>
      </c>
      <c r="H1491" t="str">
        <f>VLOOKUP(E1491,Vlookup!$A$2:$B$251,2,TRUE)</f>
        <v>25m</v>
      </c>
    </row>
    <row r="1492" spans="1:8" hidden="1" x14ac:dyDescent="0.25">
      <c r="A1492">
        <f t="shared" si="244"/>
        <v>12</v>
      </c>
      <c r="B1492" t="str">
        <f t="shared" si="245"/>
        <v>N</v>
      </c>
      <c r="C1492">
        <f t="shared" si="246"/>
        <v>2</v>
      </c>
      <c r="D1492">
        <f t="shared" si="247"/>
        <v>1</v>
      </c>
      <c r="E1492">
        <v>2210</v>
      </c>
      <c r="F1492" t="s">
        <v>14</v>
      </c>
      <c r="G1492">
        <v>100</v>
      </c>
      <c r="H1492" t="str">
        <f>VLOOKUP(E1492,Vlookup!$A$2:$B$251,2,TRUE)</f>
        <v>25m</v>
      </c>
    </row>
    <row r="1493" spans="1:8" hidden="1" x14ac:dyDescent="0.25">
      <c r="A1493">
        <f t="shared" si="244"/>
        <v>12</v>
      </c>
      <c r="B1493" t="str">
        <f t="shared" si="245"/>
        <v>N</v>
      </c>
      <c r="C1493">
        <f t="shared" si="246"/>
        <v>2</v>
      </c>
      <c r="D1493">
        <f t="shared" si="247"/>
        <v>1</v>
      </c>
      <c r="E1493">
        <v>2270</v>
      </c>
      <c r="F1493" t="s">
        <v>14</v>
      </c>
      <c r="G1493">
        <v>500</v>
      </c>
      <c r="H1493" t="str">
        <f>VLOOKUP(E1493,Vlookup!$A$2:$B$251,2,TRUE)</f>
        <v>25m</v>
      </c>
    </row>
    <row r="1494" spans="1:8" x14ac:dyDescent="0.25">
      <c r="A1494">
        <f t="shared" si="244"/>
        <v>12</v>
      </c>
      <c r="B1494" t="str">
        <f t="shared" si="245"/>
        <v>N</v>
      </c>
      <c r="C1494">
        <f t="shared" si="246"/>
        <v>2</v>
      </c>
      <c r="D1494">
        <f t="shared" si="247"/>
        <v>1</v>
      </c>
      <c r="E1494">
        <v>2470</v>
      </c>
      <c r="F1494" t="s">
        <v>15</v>
      </c>
      <c r="G1494">
        <v>10</v>
      </c>
      <c r="H1494" t="str">
        <f>VLOOKUP(E1494,Vlookup!$A$2:$B$251,2,TRUE)</f>
        <v>25m</v>
      </c>
    </row>
    <row r="1495" spans="1:8" hidden="1" x14ac:dyDescent="0.25">
      <c r="A1495">
        <f t="shared" si="244"/>
        <v>12</v>
      </c>
      <c r="B1495" t="str">
        <f t="shared" si="245"/>
        <v>N</v>
      </c>
      <c r="C1495">
        <f t="shared" si="246"/>
        <v>2</v>
      </c>
      <c r="D1495">
        <v>2</v>
      </c>
      <c r="E1495">
        <v>450</v>
      </c>
      <c r="F1495" t="s">
        <v>14</v>
      </c>
      <c r="G1495">
        <v>200</v>
      </c>
      <c r="H1495" t="str">
        <f>VLOOKUP(E1495,Vlookup!$A$2:$B$251,2,TRUE)</f>
        <v>05m</v>
      </c>
    </row>
    <row r="1496" spans="1:8" hidden="1" x14ac:dyDescent="0.25">
      <c r="A1496">
        <f t="shared" si="244"/>
        <v>12</v>
      </c>
      <c r="B1496" t="str">
        <f t="shared" si="245"/>
        <v>N</v>
      </c>
      <c r="C1496">
        <f t="shared" si="246"/>
        <v>2</v>
      </c>
      <c r="D1496">
        <f t="shared" si="247"/>
        <v>2</v>
      </c>
      <c r="E1496">
        <v>530</v>
      </c>
      <c r="F1496" t="s">
        <v>14</v>
      </c>
      <c r="G1496">
        <v>200</v>
      </c>
      <c r="H1496" t="str">
        <f>VLOOKUP(E1496,Vlookup!$A$2:$B$251,2,TRUE)</f>
        <v>10m</v>
      </c>
    </row>
    <row r="1497" spans="1:8" hidden="1" x14ac:dyDescent="0.25">
      <c r="A1497">
        <f t="shared" si="244"/>
        <v>12</v>
      </c>
      <c r="B1497" t="str">
        <f t="shared" si="245"/>
        <v>N</v>
      </c>
      <c r="C1497">
        <f t="shared" si="246"/>
        <v>2</v>
      </c>
      <c r="D1497">
        <f t="shared" si="247"/>
        <v>2</v>
      </c>
      <c r="E1497">
        <v>560</v>
      </c>
      <c r="F1497" t="s">
        <v>14</v>
      </c>
      <c r="G1497">
        <v>50</v>
      </c>
      <c r="H1497" t="str">
        <f>VLOOKUP(E1497,Vlookup!$A$2:$B$251,2,TRUE)</f>
        <v>10m</v>
      </c>
    </row>
    <row r="1498" spans="1:8" hidden="1" x14ac:dyDescent="0.25">
      <c r="A1498">
        <f t="shared" si="244"/>
        <v>12</v>
      </c>
      <c r="B1498" t="str">
        <f t="shared" si="245"/>
        <v>N</v>
      </c>
      <c r="C1498">
        <f t="shared" si="246"/>
        <v>2</v>
      </c>
      <c r="D1498">
        <f t="shared" si="247"/>
        <v>2</v>
      </c>
      <c r="E1498">
        <v>650</v>
      </c>
      <c r="F1498" t="s">
        <v>26</v>
      </c>
      <c r="G1498">
        <v>10</v>
      </c>
      <c r="H1498" t="str">
        <f>VLOOKUP(E1498,Vlookup!$A$2:$B$251,2,TRUE)</f>
        <v>10m</v>
      </c>
    </row>
    <row r="1499" spans="1:8" x14ac:dyDescent="0.25">
      <c r="A1499">
        <f t="shared" si="244"/>
        <v>12</v>
      </c>
      <c r="B1499" t="str">
        <f t="shared" si="245"/>
        <v>N</v>
      </c>
      <c r="C1499">
        <f t="shared" si="246"/>
        <v>2</v>
      </c>
      <c r="D1499">
        <f t="shared" si="247"/>
        <v>2</v>
      </c>
      <c r="E1499">
        <v>710</v>
      </c>
      <c r="F1499" t="s">
        <v>15</v>
      </c>
      <c r="G1499">
        <v>10</v>
      </c>
      <c r="H1499" t="str">
        <f>VLOOKUP(E1499,Vlookup!$A$2:$B$251,2,TRUE)</f>
        <v>10m</v>
      </c>
    </row>
    <row r="1500" spans="1:8" hidden="1" x14ac:dyDescent="0.25">
      <c r="A1500">
        <f t="shared" si="244"/>
        <v>12</v>
      </c>
      <c r="B1500" t="str">
        <f t="shared" si="245"/>
        <v>N</v>
      </c>
      <c r="C1500">
        <f t="shared" si="246"/>
        <v>2</v>
      </c>
      <c r="D1500">
        <f t="shared" si="247"/>
        <v>2</v>
      </c>
      <c r="E1500">
        <v>790</v>
      </c>
      <c r="F1500" t="s">
        <v>14</v>
      </c>
      <c r="G1500">
        <v>20</v>
      </c>
      <c r="H1500" t="str">
        <f>VLOOKUP(E1500,Vlookup!$A$2:$B$251,2,TRUE)</f>
        <v>10m</v>
      </c>
    </row>
    <row r="1501" spans="1:8" x14ac:dyDescent="0.25">
      <c r="A1501">
        <f t="shared" si="244"/>
        <v>12</v>
      </c>
      <c r="B1501" t="str">
        <f t="shared" si="245"/>
        <v>N</v>
      </c>
      <c r="C1501">
        <f t="shared" si="246"/>
        <v>2</v>
      </c>
      <c r="D1501">
        <f t="shared" si="247"/>
        <v>2</v>
      </c>
      <c r="E1501">
        <v>950</v>
      </c>
      <c r="F1501" t="s">
        <v>15</v>
      </c>
      <c r="G1501">
        <v>10</v>
      </c>
      <c r="H1501" t="str">
        <f>VLOOKUP(E1501,Vlookup!$A$2:$B$251,2,TRUE)</f>
        <v>10m</v>
      </c>
    </row>
    <row r="1502" spans="1:8" hidden="1" x14ac:dyDescent="0.25">
      <c r="A1502">
        <f t="shared" si="244"/>
        <v>12</v>
      </c>
      <c r="B1502" t="str">
        <f t="shared" si="245"/>
        <v>N</v>
      </c>
      <c r="C1502">
        <f t="shared" si="246"/>
        <v>2</v>
      </c>
      <c r="D1502">
        <f t="shared" si="247"/>
        <v>2</v>
      </c>
      <c r="E1502">
        <v>1030</v>
      </c>
      <c r="F1502" t="s">
        <v>26</v>
      </c>
      <c r="G1502">
        <v>10</v>
      </c>
      <c r="H1502" t="str">
        <f>VLOOKUP(E1502,Vlookup!$A$2:$B$251,2,TRUE)</f>
        <v>15m</v>
      </c>
    </row>
    <row r="1503" spans="1:8" hidden="1" x14ac:dyDescent="0.25">
      <c r="A1503">
        <f t="shared" si="244"/>
        <v>12</v>
      </c>
      <c r="B1503" t="str">
        <f t="shared" si="245"/>
        <v>N</v>
      </c>
      <c r="C1503">
        <f t="shared" si="246"/>
        <v>2</v>
      </c>
      <c r="D1503">
        <f t="shared" si="247"/>
        <v>2</v>
      </c>
      <c r="E1503">
        <v>1050</v>
      </c>
      <c r="F1503" t="s">
        <v>14</v>
      </c>
      <c r="G1503">
        <v>500</v>
      </c>
      <c r="H1503" t="str">
        <f>VLOOKUP(E1503,Vlookup!$A$2:$B$251,2,TRUE)</f>
        <v>15m</v>
      </c>
    </row>
    <row r="1504" spans="1:8" hidden="1" x14ac:dyDescent="0.25">
      <c r="A1504">
        <f t="shared" si="244"/>
        <v>12</v>
      </c>
      <c r="B1504" t="str">
        <f t="shared" si="245"/>
        <v>N</v>
      </c>
      <c r="C1504">
        <f t="shared" si="246"/>
        <v>2</v>
      </c>
      <c r="D1504">
        <f t="shared" si="247"/>
        <v>2</v>
      </c>
      <c r="E1504">
        <v>1230</v>
      </c>
      <c r="F1504" t="s">
        <v>14</v>
      </c>
      <c r="G1504">
        <v>50</v>
      </c>
      <c r="H1504" t="str">
        <f>VLOOKUP(E1504,Vlookup!$A$2:$B$251,2,TRUE)</f>
        <v>15m</v>
      </c>
    </row>
    <row r="1505" spans="1:8" hidden="1" x14ac:dyDescent="0.25">
      <c r="A1505">
        <f t="shared" si="244"/>
        <v>12</v>
      </c>
      <c r="B1505" t="str">
        <f t="shared" si="245"/>
        <v>N</v>
      </c>
      <c r="C1505">
        <f t="shared" si="246"/>
        <v>2</v>
      </c>
      <c r="D1505">
        <f t="shared" si="247"/>
        <v>2</v>
      </c>
      <c r="E1505">
        <v>1580</v>
      </c>
      <c r="F1505" t="s">
        <v>14</v>
      </c>
      <c r="G1505">
        <v>200</v>
      </c>
      <c r="H1505" t="str">
        <f>VLOOKUP(E1505,Vlookup!$A$2:$B$251,2,TRUE)</f>
        <v>20m</v>
      </c>
    </row>
    <row r="1506" spans="1:8" hidden="1" x14ac:dyDescent="0.25">
      <c r="A1506">
        <f t="shared" si="244"/>
        <v>12</v>
      </c>
      <c r="B1506" t="str">
        <f t="shared" si="245"/>
        <v>N</v>
      </c>
      <c r="C1506">
        <f t="shared" si="246"/>
        <v>2</v>
      </c>
      <c r="D1506">
        <f t="shared" si="247"/>
        <v>2</v>
      </c>
      <c r="E1506">
        <v>1650</v>
      </c>
      <c r="F1506" t="s">
        <v>14</v>
      </c>
      <c r="G1506">
        <v>20</v>
      </c>
      <c r="H1506" t="str">
        <f>VLOOKUP(E1506,Vlookup!$A$2:$B$251,2,TRUE)</f>
        <v>20m</v>
      </c>
    </row>
    <row r="1507" spans="1:8" hidden="1" x14ac:dyDescent="0.25">
      <c r="A1507">
        <f t="shared" si="244"/>
        <v>12</v>
      </c>
      <c r="B1507" t="str">
        <f t="shared" si="245"/>
        <v>N</v>
      </c>
      <c r="C1507">
        <f t="shared" si="246"/>
        <v>2</v>
      </c>
      <c r="D1507">
        <f t="shared" si="247"/>
        <v>2</v>
      </c>
      <c r="E1507">
        <v>1680</v>
      </c>
      <c r="F1507" t="s">
        <v>14</v>
      </c>
      <c r="G1507">
        <v>100</v>
      </c>
      <c r="H1507" t="str">
        <f>VLOOKUP(E1507,Vlookup!$A$2:$B$251,2,TRUE)</f>
        <v>20m</v>
      </c>
    </row>
    <row r="1508" spans="1:8" hidden="1" x14ac:dyDescent="0.25">
      <c r="A1508">
        <f t="shared" si="244"/>
        <v>12</v>
      </c>
      <c r="B1508" t="str">
        <f t="shared" si="245"/>
        <v>N</v>
      </c>
      <c r="C1508">
        <f t="shared" si="246"/>
        <v>2</v>
      </c>
      <c r="D1508">
        <f t="shared" si="247"/>
        <v>2</v>
      </c>
      <c r="E1508">
        <v>1770</v>
      </c>
      <c r="F1508" t="s">
        <v>14</v>
      </c>
      <c r="G1508">
        <v>200</v>
      </c>
      <c r="H1508" t="str">
        <f>VLOOKUP(E1508,Vlookup!$A$2:$B$251,2,TRUE)</f>
        <v>20m</v>
      </c>
    </row>
    <row r="1509" spans="1:8" hidden="1" x14ac:dyDescent="0.25">
      <c r="A1509">
        <f t="shared" si="244"/>
        <v>12</v>
      </c>
      <c r="B1509" t="str">
        <f t="shared" si="245"/>
        <v>N</v>
      </c>
      <c r="C1509">
        <f t="shared" si="246"/>
        <v>2</v>
      </c>
      <c r="D1509">
        <f t="shared" si="247"/>
        <v>2</v>
      </c>
      <c r="E1509">
        <v>1980</v>
      </c>
      <c r="F1509" t="s">
        <v>14</v>
      </c>
      <c r="G1509">
        <v>10000</v>
      </c>
      <c r="H1509" t="str">
        <f>VLOOKUP(E1509,Vlookup!$A$2:$B$251,2,TRUE)</f>
        <v>20m</v>
      </c>
    </row>
    <row r="1510" spans="1:8" hidden="1" x14ac:dyDescent="0.25">
      <c r="A1510">
        <f t="shared" si="244"/>
        <v>12</v>
      </c>
      <c r="B1510" t="str">
        <f t="shared" si="245"/>
        <v>N</v>
      </c>
      <c r="C1510">
        <f t="shared" si="246"/>
        <v>2</v>
      </c>
      <c r="D1510">
        <v>3</v>
      </c>
      <c r="E1510">
        <v>1500</v>
      </c>
      <c r="F1510" t="s">
        <v>14</v>
      </c>
      <c r="G1510">
        <v>20</v>
      </c>
      <c r="H1510" t="str">
        <f>VLOOKUP(E1510,Vlookup!$A$2:$B$251,2,TRUE)</f>
        <v>15m</v>
      </c>
    </row>
    <row r="1511" spans="1:8" hidden="1" x14ac:dyDescent="0.25">
      <c r="A1511">
        <f t="shared" si="244"/>
        <v>12</v>
      </c>
      <c r="B1511" t="str">
        <f t="shared" si="245"/>
        <v>N</v>
      </c>
      <c r="C1511">
        <f t="shared" si="246"/>
        <v>2</v>
      </c>
      <c r="D1511">
        <f t="shared" si="247"/>
        <v>3</v>
      </c>
      <c r="E1511">
        <v>1580</v>
      </c>
      <c r="F1511" t="s">
        <v>14</v>
      </c>
      <c r="G1511">
        <v>20</v>
      </c>
      <c r="H1511" t="str">
        <f>VLOOKUP(E1511,Vlookup!$A$2:$B$251,2,TRUE)</f>
        <v>20m</v>
      </c>
    </row>
    <row r="1512" spans="1:8" hidden="1" x14ac:dyDescent="0.25">
      <c r="A1512">
        <f t="shared" si="244"/>
        <v>12</v>
      </c>
      <c r="B1512" t="str">
        <f t="shared" si="245"/>
        <v>N</v>
      </c>
      <c r="C1512">
        <f t="shared" si="246"/>
        <v>2</v>
      </c>
      <c r="D1512">
        <f t="shared" si="247"/>
        <v>3</v>
      </c>
      <c r="E1512">
        <v>1780</v>
      </c>
      <c r="F1512" t="s">
        <v>14</v>
      </c>
      <c r="G1512">
        <v>50</v>
      </c>
      <c r="H1512" t="str">
        <f>VLOOKUP(E1512,Vlookup!$A$2:$B$251,2,TRUE)</f>
        <v>20m</v>
      </c>
    </row>
    <row r="1513" spans="1:8" hidden="1" x14ac:dyDescent="0.25">
      <c r="A1513">
        <f t="shared" si="244"/>
        <v>12</v>
      </c>
      <c r="B1513" t="str">
        <f t="shared" si="245"/>
        <v>N</v>
      </c>
      <c r="C1513">
        <f t="shared" si="246"/>
        <v>2</v>
      </c>
      <c r="D1513">
        <f t="shared" si="247"/>
        <v>3</v>
      </c>
      <c r="E1513">
        <v>1830</v>
      </c>
      <c r="F1513" t="s">
        <v>14</v>
      </c>
      <c r="G1513">
        <v>100</v>
      </c>
      <c r="H1513" t="str">
        <f>VLOOKUP(E1513,Vlookup!$A$2:$B$251,2,TRUE)</f>
        <v>20m</v>
      </c>
    </row>
    <row r="1514" spans="1:8" hidden="1" x14ac:dyDescent="0.25">
      <c r="A1514">
        <f t="shared" si="244"/>
        <v>12</v>
      </c>
      <c r="B1514" t="str">
        <f t="shared" si="245"/>
        <v>N</v>
      </c>
      <c r="C1514">
        <f t="shared" si="246"/>
        <v>2</v>
      </c>
      <c r="D1514">
        <f t="shared" si="247"/>
        <v>3</v>
      </c>
      <c r="E1514">
        <v>1900</v>
      </c>
      <c r="F1514" t="s">
        <v>14</v>
      </c>
      <c r="G1514">
        <v>200</v>
      </c>
      <c r="H1514" t="str">
        <f>VLOOKUP(E1514,Vlookup!$A$2:$B$251,2,TRUE)</f>
        <v>20m</v>
      </c>
    </row>
    <row r="1515" spans="1:8" hidden="1" x14ac:dyDescent="0.25">
      <c r="A1515">
        <f t="shared" si="244"/>
        <v>12</v>
      </c>
      <c r="B1515" t="str">
        <f t="shared" si="245"/>
        <v>N</v>
      </c>
      <c r="C1515">
        <f t="shared" si="246"/>
        <v>2</v>
      </c>
      <c r="D1515">
        <f t="shared" si="247"/>
        <v>3</v>
      </c>
      <c r="E1515">
        <v>2020</v>
      </c>
      <c r="F1515" t="s">
        <v>14</v>
      </c>
      <c r="G1515">
        <v>100</v>
      </c>
      <c r="H1515" t="str">
        <f>VLOOKUP(E1515,Vlookup!$A$2:$B$251,2,TRUE)</f>
        <v>25m</v>
      </c>
    </row>
    <row r="1516" spans="1:8" hidden="1" x14ac:dyDescent="0.25">
      <c r="A1516">
        <f t="shared" si="244"/>
        <v>12</v>
      </c>
      <c r="B1516" t="str">
        <f t="shared" si="245"/>
        <v>N</v>
      </c>
      <c r="C1516">
        <f t="shared" si="246"/>
        <v>2</v>
      </c>
      <c r="D1516">
        <f t="shared" si="247"/>
        <v>3</v>
      </c>
      <c r="E1516">
        <v>2100</v>
      </c>
      <c r="F1516" t="s">
        <v>14</v>
      </c>
      <c r="G1516">
        <v>500</v>
      </c>
      <c r="H1516" t="str">
        <f>VLOOKUP(E1516,Vlookup!$A$2:$B$251,2,TRUE)</f>
        <v>25m</v>
      </c>
    </row>
    <row r="1517" spans="1:8" hidden="1" x14ac:dyDescent="0.25">
      <c r="A1517">
        <f t="shared" si="244"/>
        <v>12</v>
      </c>
      <c r="B1517" t="str">
        <f t="shared" si="245"/>
        <v>N</v>
      </c>
      <c r="C1517">
        <f t="shared" si="246"/>
        <v>2</v>
      </c>
      <c r="D1517">
        <f t="shared" si="247"/>
        <v>3</v>
      </c>
      <c r="E1517">
        <v>2260</v>
      </c>
      <c r="F1517" t="s">
        <v>14</v>
      </c>
      <c r="G1517">
        <v>50</v>
      </c>
      <c r="H1517" t="str">
        <f>VLOOKUP(E1517,Vlookup!$A$2:$B$251,2,TRUE)</f>
        <v>25m</v>
      </c>
    </row>
    <row r="1518" spans="1:8" hidden="1" x14ac:dyDescent="0.25">
      <c r="A1518">
        <f t="shared" si="244"/>
        <v>12</v>
      </c>
      <c r="B1518" t="str">
        <f t="shared" si="245"/>
        <v>N</v>
      </c>
      <c r="C1518">
        <f t="shared" si="246"/>
        <v>2</v>
      </c>
      <c r="D1518">
        <f t="shared" si="247"/>
        <v>3</v>
      </c>
      <c r="E1518">
        <v>2310</v>
      </c>
      <c r="F1518" t="s">
        <v>14</v>
      </c>
      <c r="G1518">
        <v>50</v>
      </c>
      <c r="H1518" t="str">
        <f>VLOOKUP(E1518,Vlookup!$A$2:$B$251,2,TRUE)</f>
        <v>25m</v>
      </c>
    </row>
    <row r="1519" spans="1:8" hidden="1" x14ac:dyDescent="0.25">
      <c r="A1519">
        <f t="shared" si="244"/>
        <v>12</v>
      </c>
      <c r="B1519" t="str">
        <f t="shared" si="245"/>
        <v>N</v>
      </c>
      <c r="C1519">
        <f t="shared" si="246"/>
        <v>2</v>
      </c>
      <c r="D1519">
        <f t="shared" si="247"/>
        <v>3</v>
      </c>
      <c r="E1519">
        <v>2490</v>
      </c>
      <c r="F1519" t="s">
        <v>13</v>
      </c>
      <c r="G1519">
        <v>1</v>
      </c>
      <c r="H1519" t="str">
        <f>VLOOKUP(E1519,Vlookup!$A$2:$B$251,2,TRUE)</f>
        <v>25m</v>
      </c>
    </row>
    <row r="1520" spans="1:8" hidden="1" x14ac:dyDescent="0.25">
      <c r="A1520">
        <f t="shared" si="244"/>
        <v>12</v>
      </c>
      <c r="B1520" t="str">
        <f t="shared" si="245"/>
        <v>N</v>
      </c>
      <c r="C1520">
        <f t="shared" si="246"/>
        <v>2</v>
      </c>
      <c r="D1520">
        <v>4</v>
      </c>
      <c r="E1520">
        <v>80</v>
      </c>
      <c r="F1520" t="s">
        <v>13</v>
      </c>
      <c r="G1520">
        <v>2</v>
      </c>
      <c r="H1520" t="str">
        <f>VLOOKUP(E1520,Vlookup!$A$2:$B$251,2,TRUE)</f>
        <v>01m</v>
      </c>
    </row>
    <row r="1521" spans="1:8" hidden="1" x14ac:dyDescent="0.25">
      <c r="A1521">
        <f t="shared" si="244"/>
        <v>12</v>
      </c>
      <c r="B1521" t="str">
        <f t="shared" si="245"/>
        <v>N</v>
      </c>
      <c r="C1521">
        <f t="shared" si="246"/>
        <v>2</v>
      </c>
      <c r="D1521">
        <f t="shared" si="247"/>
        <v>4</v>
      </c>
      <c r="E1521">
        <v>380</v>
      </c>
      <c r="F1521" t="s">
        <v>14</v>
      </c>
      <c r="G1521">
        <v>200</v>
      </c>
      <c r="H1521" t="str">
        <f>VLOOKUP(E1521,Vlookup!$A$2:$B$251,2,TRUE)</f>
        <v>05m</v>
      </c>
    </row>
    <row r="1522" spans="1:8" hidden="1" x14ac:dyDescent="0.25">
      <c r="A1522">
        <f t="shared" si="244"/>
        <v>12</v>
      </c>
      <c r="B1522" t="str">
        <f t="shared" si="245"/>
        <v>N</v>
      </c>
      <c r="C1522">
        <f t="shared" si="246"/>
        <v>2</v>
      </c>
      <c r="D1522">
        <f t="shared" si="247"/>
        <v>4</v>
      </c>
      <c r="E1522">
        <v>600</v>
      </c>
      <c r="F1522" t="s">
        <v>14</v>
      </c>
      <c r="G1522">
        <v>50</v>
      </c>
      <c r="H1522" t="str">
        <f>VLOOKUP(E1522,Vlookup!$A$2:$B$251,2,TRUE)</f>
        <v>10m</v>
      </c>
    </row>
    <row r="1523" spans="1:8" hidden="1" x14ac:dyDescent="0.25">
      <c r="A1523">
        <f t="shared" si="244"/>
        <v>12</v>
      </c>
      <c r="B1523" t="str">
        <f t="shared" si="245"/>
        <v>N</v>
      </c>
      <c r="C1523">
        <f t="shared" si="246"/>
        <v>2</v>
      </c>
      <c r="D1523">
        <f t="shared" si="247"/>
        <v>4</v>
      </c>
      <c r="E1523">
        <v>1540</v>
      </c>
      <c r="F1523" t="s">
        <v>14</v>
      </c>
      <c r="G1523">
        <v>500</v>
      </c>
      <c r="H1523" t="str">
        <f>VLOOKUP(E1523,Vlookup!$A$2:$B$251,2,TRUE)</f>
        <v>20m</v>
      </c>
    </row>
    <row r="1524" spans="1:8" hidden="1" x14ac:dyDescent="0.25">
      <c r="A1524">
        <f t="shared" si="244"/>
        <v>12</v>
      </c>
      <c r="B1524" t="str">
        <f t="shared" si="245"/>
        <v>N</v>
      </c>
      <c r="C1524">
        <f t="shared" si="246"/>
        <v>2</v>
      </c>
      <c r="D1524">
        <f t="shared" si="247"/>
        <v>4</v>
      </c>
      <c r="E1524">
        <v>1810</v>
      </c>
      <c r="F1524" t="s">
        <v>14</v>
      </c>
      <c r="G1524">
        <v>200</v>
      </c>
      <c r="H1524" t="str">
        <f>VLOOKUP(E1524,Vlookup!$A$2:$B$251,2,TRUE)</f>
        <v>20m</v>
      </c>
    </row>
    <row r="1525" spans="1:8" hidden="1" x14ac:dyDescent="0.25">
      <c r="A1525">
        <f t="shared" si="244"/>
        <v>12</v>
      </c>
      <c r="B1525" t="str">
        <f t="shared" si="245"/>
        <v>N</v>
      </c>
      <c r="C1525">
        <f t="shared" si="246"/>
        <v>2</v>
      </c>
      <c r="D1525">
        <f t="shared" si="247"/>
        <v>4</v>
      </c>
      <c r="E1525">
        <v>1910</v>
      </c>
      <c r="F1525" t="s">
        <v>14</v>
      </c>
      <c r="G1525">
        <v>200</v>
      </c>
      <c r="H1525" t="str">
        <f>VLOOKUP(E1525,Vlookup!$A$2:$B$251,2,TRUE)</f>
        <v>20m</v>
      </c>
    </row>
    <row r="1526" spans="1:8" hidden="1" x14ac:dyDescent="0.25">
      <c r="A1526">
        <f t="shared" si="244"/>
        <v>12</v>
      </c>
      <c r="B1526" t="str">
        <f t="shared" si="245"/>
        <v>N</v>
      </c>
      <c r="C1526">
        <f t="shared" si="246"/>
        <v>2</v>
      </c>
      <c r="D1526">
        <f t="shared" si="247"/>
        <v>4</v>
      </c>
      <c r="E1526">
        <v>2030</v>
      </c>
      <c r="F1526" t="s">
        <v>14</v>
      </c>
      <c r="G1526">
        <v>200</v>
      </c>
      <c r="H1526" t="str">
        <f>VLOOKUP(E1526,Vlookup!$A$2:$B$251,2,TRUE)</f>
        <v>25m</v>
      </c>
    </row>
    <row r="1527" spans="1:8" hidden="1" x14ac:dyDescent="0.25">
      <c r="A1527">
        <f t="shared" si="244"/>
        <v>12</v>
      </c>
      <c r="B1527" t="str">
        <f t="shared" si="245"/>
        <v>N</v>
      </c>
      <c r="C1527">
        <f t="shared" si="246"/>
        <v>2</v>
      </c>
      <c r="D1527">
        <f t="shared" si="247"/>
        <v>4</v>
      </c>
      <c r="E1527">
        <v>2090</v>
      </c>
      <c r="F1527" t="s">
        <v>14</v>
      </c>
      <c r="G1527">
        <v>500</v>
      </c>
      <c r="H1527" t="str">
        <f>VLOOKUP(E1527,Vlookup!$A$2:$B$251,2,TRUE)</f>
        <v>25m</v>
      </c>
    </row>
    <row r="1528" spans="1:8" hidden="1" x14ac:dyDescent="0.25">
      <c r="A1528">
        <f t="shared" si="244"/>
        <v>12</v>
      </c>
      <c r="B1528" t="str">
        <f t="shared" si="245"/>
        <v>N</v>
      </c>
      <c r="C1528">
        <f t="shared" si="246"/>
        <v>2</v>
      </c>
      <c r="D1528">
        <f t="shared" si="247"/>
        <v>4</v>
      </c>
      <c r="E1528">
        <v>2170</v>
      </c>
      <c r="F1528" t="s">
        <v>14</v>
      </c>
      <c r="G1528">
        <v>200</v>
      </c>
      <c r="H1528" t="str">
        <f>VLOOKUP(E1528,Vlookup!$A$2:$B$251,2,TRUE)</f>
        <v>25m</v>
      </c>
    </row>
    <row r="1529" spans="1:8" hidden="1" x14ac:dyDescent="0.25">
      <c r="A1529">
        <f t="shared" si="244"/>
        <v>12</v>
      </c>
      <c r="B1529" t="str">
        <f t="shared" si="245"/>
        <v>N</v>
      </c>
      <c r="C1529">
        <f t="shared" si="246"/>
        <v>2</v>
      </c>
      <c r="D1529">
        <f t="shared" si="247"/>
        <v>4</v>
      </c>
      <c r="E1529">
        <v>2400</v>
      </c>
      <c r="F1529" t="s">
        <v>14</v>
      </c>
      <c r="G1529">
        <v>200</v>
      </c>
      <c r="H1529" t="str">
        <f>VLOOKUP(E1529,Vlookup!$A$2:$B$251,2,TRUE)</f>
        <v>25m</v>
      </c>
    </row>
    <row r="1530" spans="1:8" hidden="1" x14ac:dyDescent="0.25">
      <c r="A1530">
        <f t="shared" si="244"/>
        <v>12</v>
      </c>
      <c r="B1530" t="str">
        <f t="shared" si="245"/>
        <v>N</v>
      </c>
      <c r="C1530">
        <v>1</v>
      </c>
      <c r="D1530" t="s">
        <v>40</v>
      </c>
      <c r="E1530">
        <v>20</v>
      </c>
      <c r="F1530" t="s">
        <v>14</v>
      </c>
      <c r="G1530">
        <v>1000</v>
      </c>
      <c r="H1530" t="str">
        <f>VLOOKUP(E1530,Vlookup!$A$2:$B$251,2,TRUE)</f>
        <v>01m</v>
      </c>
    </row>
    <row r="1531" spans="1:8" hidden="1" x14ac:dyDescent="0.25">
      <c r="A1531">
        <f t="shared" si="244"/>
        <v>12</v>
      </c>
      <c r="B1531" t="str">
        <f t="shared" si="245"/>
        <v>N</v>
      </c>
      <c r="C1531">
        <f t="shared" si="246"/>
        <v>1</v>
      </c>
      <c r="D1531" t="str">
        <f t="shared" si="247"/>
        <v>NONE</v>
      </c>
      <c r="E1531">
        <v>60</v>
      </c>
      <c r="F1531" t="s">
        <v>14</v>
      </c>
      <c r="G1531">
        <v>1000</v>
      </c>
      <c r="H1531" t="str">
        <f>VLOOKUP(E1531,Vlookup!$A$2:$B$251,2,TRUE)</f>
        <v>01m</v>
      </c>
    </row>
    <row r="1532" spans="1:8" hidden="1" x14ac:dyDescent="0.25">
      <c r="A1532">
        <f t="shared" si="244"/>
        <v>12</v>
      </c>
      <c r="B1532" t="str">
        <f t="shared" si="245"/>
        <v>N</v>
      </c>
      <c r="C1532">
        <f t="shared" si="246"/>
        <v>1</v>
      </c>
      <c r="D1532" t="str">
        <f t="shared" si="247"/>
        <v>NONE</v>
      </c>
      <c r="E1532">
        <v>1100</v>
      </c>
      <c r="F1532" t="s">
        <v>14</v>
      </c>
      <c r="G1532">
        <v>10000</v>
      </c>
      <c r="H1532" t="str">
        <f>VLOOKUP(E1532,Vlookup!$A$2:$B$251,2,TRUE)</f>
        <v>15m</v>
      </c>
    </row>
    <row r="1533" spans="1:8" hidden="1" x14ac:dyDescent="0.25">
      <c r="A1533">
        <f t="shared" si="244"/>
        <v>12</v>
      </c>
      <c r="B1533" t="str">
        <f t="shared" si="245"/>
        <v>N</v>
      </c>
      <c r="C1533">
        <v>2</v>
      </c>
      <c r="D1533" t="str">
        <f t="shared" si="247"/>
        <v>NONE</v>
      </c>
      <c r="E1533">
        <v>160</v>
      </c>
      <c r="F1533" t="s">
        <v>14</v>
      </c>
      <c r="G1533">
        <v>1000</v>
      </c>
      <c r="H1533" t="str">
        <f>VLOOKUP(E1533,Vlookup!$A$2:$B$251,2,TRUE)</f>
        <v>05m</v>
      </c>
    </row>
    <row r="1534" spans="1:8" hidden="1" x14ac:dyDescent="0.25">
      <c r="A1534">
        <f t="shared" si="244"/>
        <v>12</v>
      </c>
      <c r="B1534" t="str">
        <f t="shared" si="245"/>
        <v>N</v>
      </c>
      <c r="C1534">
        <v>3</v>
      </c>
      <c r="D1534" t="str">
        <f t="shared" si="247"/>
        <v>NONE</v>
      </c>
      <c r="E1534">
        <v>10</v>
      </c>
      <c r="F1534" t="s">
        <v>14</v>
      </c>
      <c r="G1534">
        <v>10000</v>
      </c>
      <c r="H1534" t="str">
        <f>VLOOKUP(E1534,Vlookup!$A$2:$B$251,2,TRUE)</f>
        <v>01m</v>
      </c>
    </row>
    <row r="1535" spans="1:8" hidden="1" x14ac:dyDescent="0.25">
      <c r="A1535">
        <f t="shared" si="244"/>
        <v>12</v>
      </c>
      <c r="B1535" t="str">
        <f t="shared" si="245"/>
        <v>N</v>
      </c>
      <c r="C1535">
        <f t="shared" si="246"/>
        <v>3</v>
      </c>
      <c r="D1535" t="str">
        <f t="shared" si="247"/>
        <v>NONE</v>
      </c>
      <c r="E1535">
        <v>200</v>
      </c>
      <c r="F1535" t="s">
        <v>14</v>
      </c>
      <c r="G1535">
        <v>1000</v>
      </c>
      <c r="H1535" t="str">
        <f>VLOOKUP(E1535,Vlookup!$A$2:$B$251,2,TRUE)</f>
        <v>05m</v>
      </c>
    </row>
    <row r="1536" spans="1:8" hidden="1" x14ac:dyDescent="0.25">
      <c r="A1536">
        <f t="shared" si="244"/>
        <v>12</v>
      </c>
      <c r="B1536" t="str">
        <f t="shared" si="245"/>
        <v>N</v>
      </c>
      <c r="C1536">
        <f t="shared" si="246"/>
        <v>3</v>
      </c>
      <c r="D1536" t="str">
        <f t="shared" si="247"/>
        <v>NONE</v>
      </c>
      <c r="E1536">
        <v>200</v>
      </c>
      <c r="F1536" t="s">
        <v>14</v>
      </c>
      <c r="G1536">
        <v>50</v>
      </c>
      <c r="H1536" t="str">
        <f>VLOOKUP(E1536,Vlookup!$A$2:$B$251,2,TRUE)</f>
        <v>05m</v>
      </c>
    </row>
    <row r="1537" spans="1:8" hidden="1" x14ac:dyDescent="0.25">
      <c r="A1537">
        <v>10</v>
      </c>
      <c r="B1537" t="str">
        <f t="shared" si="245"/>
        <v>N</v>
      </c>
      <c r="C1537">
        <v>1</v>
      </c>
      <c r="D1537">
        <v>1</v>
      </c>
      <c r="E1537">
        <v>40</v>
      </c>
      <c r="F1537" t="s">
        <v>26</v>
      </c>
      <c r="G1537">
        <v>2</v>
      </c>
      <c r="H1537" t="str">
        <f>VLOOKUP(E1537,Vlookup!$A$2:$B$251,2,TRUE)</f>
        <v>01m</v>
      </c>
    </row>
    <row r="1538" spans="1:8" x14ac:dyDescent="0.25">
      <c r="A1538">
        <f t="shared" si="244"/>
        <v>10</v>
      </c>
      <c r="B1538" t="str">
        <f t="shared" si="245"/>
        <v>N</v>
      </c>
      <c r="C1538">
        <f t="shared" si="246"/>
        <v>1</v>
      </c>
      <c r="D1538">
        <f t="shared" si="247"/>
        <v>1</v>
      </c>
      <c r="E1538">
        <v>610</v>
      </c>
      <c r="F1538" t="s">
        <v>15</v>
      </c>
      <c r="G1538">
        <v>4</v>
      </c>
      <c r="H1538" t="str">
        <f>VLOOKUP(E1538,Vlookup!$A$2:$B$251,2,TRUE)</f>
        <v>10m</v>
      </c>
    </row>
    <row r="1539" spans="1:8" hidden="1" x14ac:dyDescent="0.25">
      <c r="A1539">
        <f t="shared" si="244"/>
        <v>10</v>
      </c>
      <c r="B1539" t="str">
        <f t="shared" si="245"/>
        <v>N</v>
      </c>
      <c r="C1539">
        <f t="shared" si="246"/>
        <v>1</v>
      </c>
      <c r="D1539">
        <f t="shared" si="247"/>
        <v>1</v>
      </c>
      <c r="E1539">
        <v>700</v>
      </c>
      <c r="F1539" t="s">
        <v>26</v>
      </c>
      <c r="G1539">
        <v>50</v>
      </c>
      <c r="H1539" t="str">
        <f>VLOOKUP(E1539,Vlookup!$A$2:$B$251,2,TRUE)</f>
        <v>10m</v>
      </c>
    </row>
    <row r="1540" spans="1:8" hidden="1" x14ac:dyDescent="0.25">
      <c r="A1540">
        <f t="shared" si="244"/>
        <v>10</v>
      </c>
      <c r="B1540" t="str">
        <f t="shared" si="245"/>
        <v>N</v>
      </c>
      <c r="C1540">
        <f t="shared" si="246"/>
        <v>1</v>
      </c>
      <c r="D1540">
        <f t="shared" si="247"/>
        <v>1</v>
      </c>
      <c r="E1540">
        <v>1060</v>
      </c>
      <c r="F1540" t="s">
        <v>26</v>
      </c>
      <c r="G1540">
        <v>20</v>
      </c>
      <c r="H1540" t="str">
        <f>VLOOKUP(E1540,Vlookup!$A$2:$B$251,2,TRUE)</f>
        <v>15m</v>
      </c>
    </row>
    <row r="1541" spans="1:8" x14ac:dyDescent="0.25">
      <c r="A1541">
        <f t="shared" si="244"/>
        <v>10</v>
      </c>
      <c r="B1541" t="str">
        <f t="shared" si="245"/>
        <v>N</v>
      </c>
      <c r="C1541">
        <f t="shared" si="246"/>
        <v>1</v>
      </c>
      <c r="D1541">
        <f t="shared" si="247"/>
        <v>1</v>
      </c>
      <c r="E1541">
        <v>1250</v>
      </c>
      <c r="F1541" t="s">
        <v>15</v>
      </c>
      <c r="G1541">
        <v>3</v>
      </c>
      <c r="H1541" t="str">
        <f>VLOOKUP(E1541,Vlookup!$A$2:$B$251,2,TRUE)</f>
        <v>15m</v>
      </c>
    </row>
    <row r="1542" spans="1:8" hidden="1" x14ac:dyDescent="0.25">
      <c r="A1542">
        <f t="shared" si="244"/>
        <v>10</v>
      </c>
      <c r="B1542" t="str">
        <f t="shared" si="245"/>
        <v>N</v>
      </c>
      <c r="C1542">
        <f t="shared" si="246"/>
        <v>1</v>
      </c>
      <c r="D1542">
        <f t="shared" si="247"/>
        <v>1</v>
      </c>
      <c r="E1542">
        <v>2280</v>
      </c>
      <c r="F1542" t="s">
        <v>26</v>
      </c>
      <c r="G1542">
        <v>10</v>
      </c>
      <c r="H1542" t="str">
        <f>VLOOKUP(E1542,Vlookup!$A$2:$B$251,2,TRUE)</f>
        <v>25m</v>
      </c>
    </row>
    <row r="1543" spans="1:8" hidden="1" x14ac:dyDescent="0.25">
      <c r="A1543">
        <f t="shared" si="244"/>
        <v>10</v>
      </c>
      <c r="B1543" t="str">
        <f t="shared" si="245"/>
        <v>N</v>
      </c>
      <c r="C1543">
        <f t="shared" si="246"/>
        <v>1</v>
      </c>
      <c r="D1543">
        <v>2</v>
      </c>
      <c r="E1543">
        <v>70</v>
      </c>
      <c r="F1543" t="s">
        <v>14</v>
      </c>
      <c r="G1543">
        <v>20</v>
      </c>
      <c r="H1543" t="str">
        <f>VLOOKUP(E1543,Vlookup!$A$2:$B$251,2,TRUE)</f>
        <v>01m</v>
      </c>
    </row>
    <row r="1544" spans="1:8" hidden="1" x14ac:dyDescent="0.25">
      <c r="A1544">
        <f t="shared" si="244"/>
        <v>10</v>
      </c>
      <c r="B1544" t="str">
        <f t="shared" si="245"/>
        <v>N</v>
      </c>
      <c r="C1544">
        <f t="shared" si="246"/>
        <v>1</v>
      </c>
      <c r="D1544">
        <f t="shared" si="247"/>
        <v>2</v>
      </c>
      <c r="E1544">
        <v>730</v>
      </c>
      <c r="F1544" t="s">
        <v>13</v>
      </c>
      <c r="G1544">
        <v>1</v>
      </c>
      <c r="H1544" t="str">
        <f>VLOOKUP(E1544,Vlookup!$A$2:$B$251,2,TRUE)</f>
        <v>10m</v>
      </c>
    </row>
    <row r="1545" spans="1:8" hidden="1" x14ac:dyDescent="0.25">
      <c r="A1545">
        <f t="shared" si="244"/>
        <v>10</v>
      </c>
      <c r="B1545" t="str">
        <f t="shared" si="245"/>
        <v>N</v>
      </c>
      <c r="C1545">
        <f t="shared" si="246"/>
        <v>1</v>
      </c>
      <c r="D1545">
        <f t="shared" si="247"/>
        <v>2</v>
      </c>
      <c r="E1545">
        <v>810</v>
      </c>
      <c r="F1545" t="s">
        <v>26</v>
      </c>
      <c r="G1545">
        <v>3</v>
      </c>
      <c r="H1545" t="str">
        <f>VLOOKUP(E1545,Vlookup!$A$2:$B$251,2,TRUE)</f>
        <v>10m</v>
      </c>
    </row>
    <row r="1546" spans="1:8" x14ac:dyDescent="0.25">
      <c r="A1546">
        <f t="shared" si="244"/>
        <v>10</v>
      </c>
      <c r="B1546" t="str">
        <f t="shared" si="245"/>
        <v>N</v>
      </c>
      <c r="C1546">
        <f t="shared" si="246"/>
        <v>1</v>
      </c>
      <c r="D1546">
        <f t="shared" si="247"/>
        <v>2</v>
      </c>
      <c r="E1546">
        <v>1000</v>
      </c>
      <c r="F1546" t="s">
        <v>15</v>
      </c>
      <c r="G1546">
        <v>200</v>
      </c>
      <c r="H1546" t="str">
        <f>VLOOKUP(E1546,Vlookup!$A$2:$B$251,2,TRUE)</f>
        <v>10m</v>
      </c>
    </row>
    <row r="1547" spans="1:8" x14ac:dyDescent="0.25">
      <c r="A1547">
        <f t="shared" si="244"/>
        <v>10</v>
      </c>
      <c r="B1547" t="str">
        <f t="shared" si="245"/>
        <v>N</v>
      </c>
      <c r="C1547">
        <f t="shared" si="246"/>
        <v>1</v>
      </c>
      <c r="D1547">
        <f t="shared" si="247"/>
        <v>2</v>
      </c>
      <c r="E1547">
        <v>1190</v>
      </c>
      <c r="F1547" t="s">
        <v>15</v>
      </c>
      <c r="G1547">
        <v>100</v>
      </c>
      <c r="H1547" t="str">
        <f>VLOOKUP(E1547,Vlookup!$A$2:$B$251,2,TRUE)</f>
        <v>15m</v>
      </c>
    </row>
    <row r="1548" spans="1:8" x14ac:dyDescent="0.25">
      <c r="A1548">
        <f t="shared" si="244"/>
        <v>10</v>
      </c>
      <c r="B1548" t="str">
        <f t="shared" si="245"/>
        <v>N</v>
      </c>
      <c r="C1548">
        <f t="shared" si="246"/>
        <v>1</v>
      </c>
      <c r="D1548">
        <f t="shared" si="247"/>
        <v>2</v>
      </c>
      <c r="E1548">
        <v>1380</v>
      </c>
      <c r="F1548" t="s">
        <v>15</v>
      </c>
      <c r="G1548">
        <v>50</v>
      </c>
      <c r="H1548" t="str">
        <f>VLOOKUP(E1548,Vlookup!$A$2:$B$251,2,TRUE)</f>
        <v>15m</v>
      </c>
    </row>
    <row r="1549" spans="1:8" hidden="1" x14ac:dyDescent="0.25">
      <c r="A1549">
        <f t="shared" si="244"/>
        <v>10</v>
      </c>
      <c r="B1549" t="str">
        <f t="shared" si="245"/>
        <v>N</v>
      </c>
      <c r="C1549">
        <f t="shared" si="246"/>
        <v>1</v>
      </c>
      <c r="D1549">
        <f t="shared" si="247"/>
        <v>2</v>
      </c>
      <c r="E1549">
        <v>1430</v>
      </c>
      <c r="F1549" t="s">
        <v>26</v>
      </c>
      <c r="G1549">
        <v>10</v>
      </c>
      <c r="H1549" t="str">
        <f>VLOOKUP(E1549,Vlookup!$A$2:$B$251,2,TRUE)</f>
        <v>15m</v>
      </c>
    </row>
    <row r="1550" spans="1:8" x14ac:dyDescent="0.25">
      <c r="A1550">
        <f t="shared" si="244"/>
        <v>10</v>
      </c>
      <c r="B1550" t="str">
        <f t="shared" si="245"/>
        <v>N</v>
      </c>
      <c r="C1550">
        <f t="shared" si="246"/>
        <v>1</v>
      </c>
      <c r="D1550">
        <f t="shared" si="247"/>
        <v>2</v>
      </c>
      <c r="E1550">
        <v>1430</v>
      </c>
      <c r="F1550" t="s">
        <v>15</v>
      </c>
      <c r="G1550">
        <v>3</v>
      </c>
      <c r="H1550" t="str">
        <f>VLOOKUP(E1550,Vlookup!$A$2:$B$251,2,TRUE)</f>
        <v>15m</v>
      </c>
    </row>
    <row r="1551" spans="1:8" hidden="1" x14ac:dyDescent="0.25">
      <c r="A1551">
        <f t="shared" ref="A1551:A1614" si="248">A1550</f>
        <v>10</v>
      </c>
      <c r="B1551" t="str">
        <f t="shared" ref="B1551:B1614" si="249">B1550</f>
        <v>N</v>
      </c>
      <c r="C1551">
        <f t="shared" ref="C1551:C1614" si="250">C1550</f>
        <v>1</v>
      </c>
      <c r="D1551">
        <f t="shared" ref="D1551:D1614" si="251">D1550</f>
        <v>2</v>
      </c>
      <c r="E1551">
        <v>1510</v>
      </c>
      <c r="F1551" t="s">
        <v>8</v>
      </c>
      <c r="G1551">
        <v>1</v>
      </c>
      <c r="H1551" t="str">
        <f>VLOOKUP(E1551,Vlookup!$A$2:$B$251,2,TRUE)</f>
        <v>20m</v>
      </c>
    </row>
    <row r="1552" spans="1:8" hidden="1" x14ac:dyDescent="0.25">
      <c r="A1552">
        <f t="shared" si="248"/>
        <v>10</v>
      </c>
      <c r="B1552" t="str">
        <f t="shared" si="249"/>
        <v>N</v>
      </c>
      <c r="C1552">
        <f t="shared" si="250"/>
        <v>1</v>
      </c>
      <c r="D1552">
        <f t="shared" si="251"/>
        <v>2</v>
      </c>
      <c r="E1552">
        <v>1510</v>
      </c>
      <c r="F1552" t="s">
        <v>26</v>
      </c>
      <c r="G1552">
        <v>3</v>
      </c>
      <c r="H1552" t="str">
        <f>VLOOKUP(E1552,Vlookup!$A$2:$B$251,2,TRUE)</f>
        <v>20m</v>
      </c>
    </row>
    <row r="1553" spans="1:8" hidden="1" x14ac:dyDescent="0.25">
      <c r="A1553">
        <f t="shared" si="248"/>
        <v>10</v>
      </c>
      <c r="B1553" t="str">
        <f t="shared" si="249"/>
        <v>N</v>
      </c>
      <c r="C1553">
        <f t="shared" si="250"/>
        <v>1</v>
      </c>
      <c r="D1553">
        <f t="shared" si="251"/>
        <v>2</v>
      </c>
      <c r="E1553">
        <v>1590</v>
      </c>
      <c r="F1553" t="s">
        <v>26</v>
      </c>
      <c r="G1553">
        <v>5</v>
      </c>
      <c r="H1553" t="str">
        <f>VLOOKUP(E1553,Vlookup!$A$2:$B$251,2,TRUE)</f>
        <v>20m</v>
      </c>
    </row>
    <row r="1554" spans="1:8" x14ac:dyDescent="0.25">
      <c r="A1554">
        <f t="shared" si="248"/>
        <v>10</v>
      </c>
      <c r="B1554" t="str">
        <f t="shared" si="249"/>
        <v>N</v>
      </c>
      <c r="C1554">
        <f t="shared" si="250"/>
        <v>1</v>
      </c>
      <c r="D1554">
        <f t="shared" si="251"/>
        <v>2</v>
      </c>
      <c r="E1554">
        <v>1710</v>
      </c>
      <c r="F1554" t="s">
        <v>15</v>
      </c>
      <c r="G1554">
        <v>3</v>
      </c>
      <c r="H1554" t="str">
        <f>VLOOKUP(E1554,Vlookup!$A$2:$B$251,2,TRUE)</f>
        <v>20m</v>
      </c>
    </row>
    <row r="1555" spans="1:8" x14ac:dyDescent="0.25">
      <c r="A1555">
        <f t="shared" si="248"/>
        <v>10</v>
      </c>
      <c r="B1555" t="str">
        <f t="shared" si="249"/>
        <v>N</v>
      </c>
      <c r="C1555">
        <f t="shared" si="250"/>
        <v>1</v>
      </c>
      <c r="D1555">
        <f t="shared" si="251"/>
        <v>2</v>
      </c>
      <c r="E1555">
        <v>1860</v>
      </c>
      <c r="F1555" t="s">
        <v>15</v>
      </c>
      <c r="G1555">
        <v>2</v>
      </c>
      <c r="H1555" t="str">
        <f>VLOOKUP(E1555,Vlookup!$A$2:$B$251,2,TRUE)</f>
        <v>20m</v>
      </c>
    </row>
    <row r="1556" spans="1:8" hidden="1" x14ac:dyDescent="0.25">
      <c r="A1556">
        <f t="shared" si="248"/>
        <v>10</v>
      </c>
      <c r="B1556" t="str">
        <f t="shared" si="249"/>
        <v>N</v>
      </c>
      <c r="C1556">
        <f t="shared" si="250"/>
        <v>1</v>
      </c>
      <c r="D1556">
        <f t="shared" si="251"/>
        <v>2</v>
      </c>
      <c r="E1556">
        <v>1980</v>
      </c>
      <c r="F1556" t="s">
        <v>26</v>
      </c>
      <c r="G1556">
        <v>20</v>
      </c>
      <c r="H1556" t="str">
        <f>VLOOKUP(E1556,Vlookup!$A$2:$B$251,2,TRUE)</f>
        <v>20m</v>
      </c>
    </row>
    <row r="1557" spans="1:8" hidden="1" x14ac:dyDescent="0.25">
      <c r="A1557">
        <f t="shared" si="248"/>
        <v>10</v>
      </c>
      <c r="B1557" t="str">
        <f t="shared" si="249"/>
        <v>N</v>
      </c>
      <c r="C1557">
        <f t="shared" si="250"/>
        <v>1</v>
      </c>
      <c r="D1557">
        <f t="shared" si="251"/>
        <v>2</v>
      </c>
      <c r="E1557">
        <v>2290</v>
      </c>
      <c r="F1557" t="s">
        <v>26</v>
      </c>
      <c r="G1557">
        <v>10</v>
      </c>
      <c r="H1557" t="str">
        <f>VLOOKUP(E1557,Vlookup!$A$2:$B$251,2,TRUE)</f>
        <v>25m</v>
      </c>
    </row>
    <row r="1558" spans="1:8" hidden="1" x14ac:dyDescent="0.25">
      <c r="A1558">
        <f t="shared" si="248"/>
        <v>10</v>
      </c>
      <c r="B1558" t="str">
        <f t="shared" si="249"/>
        <v>N</v>
      </c>
      <c r="C1558">
        <f t="shared" si="250"/>
        <v>1</v>
      </c>
      <c r="D1558">
        <v>3</v>
      </c>
      <c r="E1558">
        <v>70</v>
      </c>
      <c r="F1558" t="s">
        <v>14</v>
      </c>
      <c r="G1558">
        <v>100</v>
      </c>
      <c r="H1558" t="str">
        <f>VLOOKUP(E1558,Vlookup!$A$2:$B$251,2,TRUE)</f>
        <v>01m</v>
      </c>
    </row>
    <row r="1559" spans="1:8" hidden="1" x14ac:dyDescent="0.25">
      <c r="A1559">
        <f t="shared" si="248"/>
        <v>10</v>
      </c>
      <c r="B1559" t="str">
        <f t="shared" si="249"/>
        <v>N</v>
      </c>
      <c r="C1559">
        <f t="shared" si="250"/>
        <v>1</v>
      </c>
      <c r="D1559">
        <f t="shared" si="251"/>
        <v>3</v>
      </c>
      <c r="E1559">
        <v>140</v>
      </c>
      <c r="F1559" t="s">
        <v>26</v>
      </c>
      <c r="G1559">
        <v>20</v>
      </c>
      <c r="H1559" t="str">
        <f>VLOOKUP(E1559,Vlookup!$A$2:$B$251,2,TRUE)</f>
        <v>05m</v>
      </c>
    </row>
    <row r="1560" spans="1:8" hidden="1" x14ac:dyDescent="0.25">
      <c r="A1560">
        <f t="shared" si="248"/>
        <v>10</v>
      </c>
      <c r="B1560" t="str">
        <f t="shared" si="249"/>
        <v>N</v>
      </c>
      <c r="C1560">
        <f t="shared" si="250"/>
        <v>1</v>
      </c>
      <c r="D1560">
        <f t="shared" si="251"/>
        <v>3</v>
      </c>
      <c r="E1560">
        <v>530</v>
      </c>
      <c r="F1560" t="s">
        <v>26</v>
      </c>
      <c r="G1560">
        <v>20</v>
      </c>
      <c r="H1560" t="str">
        <f>VLOOKUP(E1560,Vlookup!$A$2:$B$251,2,TRUE)</f>
        <v>10m</v>
      </c>
    </row>
    <row r="1561" spans="1:8" x14ac:dyDescent="0.25">
      <c r="A1561">
        <f t="shared" si="248"/>
        <v>10</v>
      </c>
      <c r="B1561" t="str">
        <f t="shared" si="249"/>
        <v>N</v>
      </c>
      <c r="C1561">
        <f t="shared" si="250"/>
        <v>1</v>
      </c>
      <c r="D1561">
        <f t="shared" si="251"/>
        <v>3</v>
      </c>
      <c r="E1561">
        <v>610</v>
      </c>
      <c r="F1561" t="s">
        <v>15</v>
      </c>
      <c r="G1561">
        <v>10</v>
      </c>
      <c r="H1561" t="str">
        <f>VLOOKUP(E1561,Vlookup!$A$2:$B$251,2,TRUE)</f>
        <v>10m</v>
      </c>
    </row>
    <row r="1562" spans="1:8" hidden="1" x14ac:dyDescent="0.25">
      <c r="A1562">
        <f t="shared" si="248"/>
        <v>10</v>
      </c>
      <c r="B1562" t="str">
        <f t="shared" si="249"/>
        <v>N</v>
      </c>
      <c r="C1562">
        <f t="shared" si="250"/>
        <v>1</v>
      </c>
      <c r="D1562">
        <f t="shared" si="251"/>
        <v>3</v>
      </c>
      <c r="E1562">
        <v>670</v>
      </c>
      <c r="F1562" t="s">
        <v>26</v>
      </c>
      <c r="G1562">
        <v>20</v>
      </c>
      <c r="H1562" t="str">
        <f>VLOOKUP(E1562,Vlookup!$A$2:$B$251,2,TRUE)</f>
        <v>10m</v>
      </c>
    </row>
    <row r="1563" spans="1:8" hidden="1" x14ac:dyDescent="0.25">
      <c r="A1563">
        <f t="shared" si="248"/>
        <v>10</v>
      </c>
      <c r="B1563" t="str">
        <f t="shared" si="249"/>
        <v>N</v>
      </c>
      <c r="C1563">
        <f t="shared" si="250"/>
        <v>1</v>
      </c>
      <c r="D1563">
        <f t="shared" si="251"/>
        <v>3</v>
      </c>
      <c r="E1563">
        <v>970</v>
      </c>
      <c r="F1563" t="s">
        <v>26</v>
      </c>
      <c r="G1563">
        <v>100</v>
      </c>
      <c r="H1563" t="str">
        <f>VLOOKUP(E1563,Vlookup!$A$2:$B$251,2,TRUE)</f>
        <v>10m</v>
      </c>
    </row>
    <row r="1564" spans="1:8" x14ac:dyDescent="0.25">
      <c r="A1564">
        <f t="shared" si="248"/>
        <v>10</v>
      </c>
      <c r="B1564" t="str">
        <f t="shared" si="249"/>
        <v>N</v>
      </c>
      <c r="C1564">
        <f t="shared" si="250"/>
        <v>1</v>
      </c>
      <c r="D1564">
        <f t="shared" si="251"/>
        <v>3</v>
      </c>
      <c r="E1564">
        <v>1180</v>
      </c>
      <c r="F1564" t="s">
        <v>15</v>
      </c>
      <c r="G1564">
        <v>10</v>
      </c>
      <c r="H1564" t="str">
        <f>VLOOKUP(E1564,Vlookup!$A$2:$B$251,2,TRUE)</f>
        <v>15m</v>
      </c>
    </row>
    <row r="1565" spans="1:8" hidden="1" x14ac:dyDescent="0.25">
      <c r="A1565">
        <f t="shared" si="248"/>
        <v>10</v>
      </c>
      <c r="B1565" t="str">
        <f t="shared" si="249"/>
        <v>N</v>
      </c>
      <c r="C1565">
        <f t="shared" si="250"/>
        <v>1</v>
      </c>
      <c r="D1565">
        <f t="shared" si="251"/>
        <v>3</v>
      </c>
      <c r="E1565">
        <v>1600</v>
      </c>
      <c r="F1565" t="s">
        <v>26</v>
      </c>
      <c r="G1565">
        <v>20</v>
      </c>
      <c r="H1565" t="str">
        <f>VLOOKUP(E1565,Vlookup!$A$2:$B$251,2,TRUE)</f>
        <v>20m</v>
      </c>
    </row>
    <row r="1566" spans="1:8" hidden="1" x14ac:dyDescent="0.25">
      <c r="A1566">
        <f t="shared" si="248"/>
        <v>10</v>
      </c>
      <c r="B1566" t="str">
        <f t="shared" si="249"/>
        <v>N</v>
      </c>
      <c r="C1566">
        <f t="shared" si="250"/>
        <v>1</v>
      </c>
      <c r="D1566">
        <f t="shared" si="251"/>
        <v>3</v>
      </c>
      <c r="E1566">
        <v>1910</v>
      </c>
      <c r="F1566" t="s">
        <v>26</v>
      </c>
      <c r="G1566">
        <v>10</v>
      </c>
      <c r="H1566" t="str">
        <f>VLOOKUP(E1566,Vlookup!$A$2:$B$251,2,TRUE)</f>
        <v>20m</v>
      </c>
    </row>
    <row r="1567" spans="1:8" x14ac:dyDescent="0.25">
      <c r="A1567">
        <f t="shared" si="248"/>
        <v>10</v>
      </c>
      <c r="B1567" t="str">
        <f t="shared" si="249"/>
        <v>N</v>
      </c>
      <c r="C1567">
        <f t="shared" si="250"/>
        <v>1</v>
      </c>
      <c r="D1567">
        <f t="shared" si="251"/>
        <v>3</v>
      </c>
      <c r="E1567">
        <v>2130</v>
      </c>
      <c r="F1567" t="s">
        <v>15</v>
      </c>
      <c r="G1567">
        <v>10</v>
      </c>
      <c r="H1567" t="str">
        <f>VLOOKUP(E1567,Vlookup!$A$2:$B$251,2,TRUE)</f>
        <v>25m</v>
      </c>
    </row>
    <row r="1568" spans="1:8" hidden="1" x14ac:dyDescent="0.25">
      <c r="A1568">
        <f t="shared" si="248"/>
        <v>10</v>
      </c>
      <c r="B1568" t="str">
        <f t="shared" si="249"/>
        <v>N</v>
      </c>
      <c r="C1568">
        <f t="shared" si="250"/>
        <v>1</v>
      </c>
      <c r="D1568">
        <f t="shared" si="251"/>
        <v>3</v>
      </c>
      <c r="E1568">
        <v>2430</v>
      </c>
      <c r="F1568" t="s">
        <v>25</v>
      </c>
      <c r="G1568">
        <v>10000</v>
      </c>
      <c r="H1568" t="str">
        <f>VLOOKUP(E1568,Vlookup!$A$2:$B$251,2,TRUE)</f>
        <v>25m</v>
      </c>
    </row>
    <row r="1569" spans="1:8" x14ac:dyDescent="0.25">
      <c r="A1569">
        <f t="shared" si="248"/>
        <v>10</v>
      </c>
      <c r="B1569" t="str">
        <f t="shared" si="249"/>
        <v>N</v>
      </c>
      <c r="C1569">
        <f t="shared" si="250"/>
        <v>1</v>
      </c>
      <c r="D1569">
        <v>4</v>
      </c>
      <c r="E1569">
        <v>230</v>
      </c>
      <c r="F1569" t="s">
        <v>15</v>
      </c>
      <c r="G1569">
        <v>5</v>
      </c>
      <c r="H1569" t="str">
        <f>VLOOKUP(E1569,Vlookup!$A$2:$B$251,2,TRUE)</f>
        <v>05m</v>
      </c>
    </row>
    <row r="1570" spans="1:8" x14ac:dyDescent="0.25">
      <c r="A1570">
        <f t="shared" si="248"/>
        <v>10</v>
      </c>
      <c r="B1570" t="str">
        <f t="shared" si="249"/>
        <v>N</v>
      </c>
      <c r="C1570">
        <f t="shared" si="250"/>
        <v>1</v>
      </c>
      <c r="D1570">
        <f t="shared" si="251"/>
        <v>4</v>
      </c>
      <c r="E1570">
        <v>290</v>
      </c>
      <c r="F1570" t="s">
        <v>15</v>
      </c>
      <c r="G1570">
        <v>2</v>
      </c>
      <c r="H1570" t="str">
        <f>VLOOKUP(E1570,Vlookup!$A$2:$B$251,2,TRUE)</f>
        <v>05m</v>
      </c>
    </row>
    <row r="1571" spans="1:8" x14ac:dyDescent="0.25">
      <c r="A1571">
        <f t="shared" si="248"/>
        <v>10</v>
      </c>
      <c r="B1571" t="str">
        <f t="shared" si="249"/>
        <v>N</v>
      </c>
      <c r="C1571">
        <f t="shared" si="250"/>
        <v>1</v>
      </c>
      <c r="D1571">
        <f t="shared" si="251"/>
        <v>4</v>
      </c>
      <c r="E1571">
        <v>700</v>
      </c>
      <c r="F1571" t="s">
        <v>15</v>
      </c>
      <c r="G1571">
        <v>5</v>
      </c>
      <c r="H1571" t="str">
        <f>VLOOKUP(E1571,Vlookup!$A$2:$B$251,2,TRUE)</f>
        <v>10m</v>
      </c>
    </row>
    <row r="1572" spans="1:8" x14ac:dyDescent="0.25">
      <c r="A1572">
        <f t="shared" si="248"/>
        <v>10</v>
      </c>
      <c r="B1572" t="str">
        <f t="shared" si="249"/>
        <v>N</v>
      </c>
      <c r="C1572">
        <f t="shared" si="250"/>
        <v>1</v>
      </c>
      <c r="D1572">
        <f t="shared" si="251"/>
        <v>4</v>
      </c>
      <c r="E1572">
        <v>890</v>
      </c>
      <c r="F1572" t="s">
        <v>15</v>
      </c>
      <c r="G1572">
        <v>2</v>
      </c>
      <c r="H1572" t="str">
        <f>VLOOKUP(E1572,Vlookup!$A$2:$B$251,2,TRUE)</f>
        <v>10m</v>
      </c>
    </row>
    <row r="1573" spans="1:8" hidden="1" x14ac:dyDescent="0.25">
      <c r="A1573">
        <f t="shared" si="248"/>
        <v>10</v>
      </c>
      <c r="B1573" t="str">
        <f t="shared" si="249"/>
        <v>N</v>
      </c>
      <c r="C1573">
        <f t="shared" si="250"/>
        <v>1</v>
      </c>
      <c r="D1573">
        <f t="shared" si="251"/>
        <v>4</v>
      </c>
      <c r="E1573">
        <v>1100</v>
      </c>
      <c r="F1573" t="s">
        <v>26</v>
      </c>
      <c r="G1573">
        <v>10</v>
      </c>
      <c r="H1573" t="str">
        <f>VLOOKUP(E1573,Vlookup!$A$2:$B$251,2,TRUE)</f>
        <v>15m</v>
      </c>
    </row>
    <row r="1574" spans="1:8" hidden="1" x14ac:dyDescent="0.25">
      <c r="A1574">
        <f t="shared" si="248"/>
        <v>10</v>
      </c>
      <c r="B1574" t="str">
        <f t="shared" si="249"/>
        <v>N</v>
      </c>
      <c r="C1574">
        <f t="shared" si="250"/>
        <v>1</v>
      </c>
      <c r="D1574">
        <f t="shared" si="251"/>
        <v>4</v>
      </c>
      <c r="E1574">
        <v>1280</v>
      </c>
      <c r="F1574" t="s">
        <v>26</v>
      </c>
      <c r="G1574">
        <v>10</v>
      </c>
      <c r="H1574" t="str">
        <f>VLOOKUP(E1574,Vlookup!$A$2:$B$251,2,TRUE)</f>
        <v>15m</v>
      </c>
    </row>
    <row r="1575" spans="1:8" hidden="1" x14ac:dyDescent="0.25">
      <c r="A1575">
        <f t="shared" si="248"/>
        <v>10</v>
      </c>
      <c r="B1575" t="str">
        <f t="shared" si="249"/>
        <v>N</v>
      </c>
      <c r="C1575">
        <f t="shared" si="250"/>
        <v>1</v>
      </c>
      <c r="D1575">
        <f t="shared" si="251"/>
        <v>4</v>
      </c>
      <c r="E1575">
        <v>1470</v>
      </c>
      <c r="F1575" t="s">
        <v>26</v>
      </c>
      <c r="G1575">
        <v>10</v>
      </c>
      <c r="H1575" t="str">
        <f>VLOOKUP(E1575,Vlookup!$A$2:$B$251,2,TRUE)</f>
        <v>15m</v>
      </c>
    </row>
    <row r="1576" spans="1:8" hidden="1" x14ac:dyDescent="0.25">
      <c r="A1576">
        <f t="shared" si="248"/>
        <v>10</v>
      </c>
      <c r="B1576" t="str">
        <f t="shared" si="249"/>
        <v>N</v>
      </c>
      <c r="C1576">
        <f t="shared" si="250"/>
        <v>1</v>
      </c>
      <c r="D1576">
        <f t="shared" si="251"/>
        <v>4</v>
      </c>
      <c r="E1576">
        <v>1690</v>
      </c>
      <c r="F1576" t="s">
        <v>26</v>
      </c>
      <c r="G1576">
        <v>10</v>
      </c>
      <c r="H1576" t="str">
        <f>VLOOKUP(E1576,Vlookup!$A$2:$B$251,2,TRUE)</f>
        <v>20m</v>
      </c>
    </row>
    <row r="1577" spans="1:8" x14ac:dyDescent="0.25">
      <c r="A1577">
        <f t="shared" si="248"/>
        <v>10</v>
      </c>
      <c r="B1577" t="str">
        <f t="shared" si="249"/>
        <v>N</v>
      </c>
      <c r="C1577">
        <f t="shared" si="250"/>
        <v>1</v>
      </c>
      <c r="D1577">
        <f t="shared" si="251"/>
        <v>4</v>
      </c>
      <c r="E1577">
        <v>1710</v>
      </c>
      <c r="F1577" t="s">
        <v>15</v>
      </c>
      <c r="G1577">
        <v>3</v>
      </c>
      <c r="H1577" t="str">
        <f>VLOOKUP(E1577,Vlookup!$A$2:$B$251,2,TRUE)</f>
        <v>20m</v>
      </c>
    </row>
    <row r="1578" spans="1:8" hidden="1" x14ac:dyDescent="0.25">
      <c r="A1578">
        <f t="shared" si="248"/>
        <v>10</v>
      </c>
      <c r="B1578" t="str">
        <f t="shared" si="249"/>
        <v>N</v>
      </c>
      <c r="C1578">
        <f t="shared" si="250"/>
        <v>1</v>
      </c>
      <c r="D1578">
        <f t="shared" si="251"/>
        <v>4</v>
      </c>
      <c r="E1578">
        <v>1900</v>
      </c>
      <c r="F1578" t="s">
        <v>26</v>
      </c>
      <c r="G1578">
        <v>20</v>
      </c>
      <c r="H1578" t="str">
        <f>VLOOKUP(E1578,Vlookup!$A$2:$B$251,2,TRUE)</f>
        <v>20m</v>
      </c>
    </row>
    <row r="1579" spans="1:8" x14ac:dyDescent="0.25">
      <c r="A1579">
        <f t="shared" si="248"/>
        <v>10</v>
      </c>
      <c r="B1579" t="str">
        <f t="shared" si="249"/>
        <v>N</v>
      </c>
      <c r="C1579">
        <f t="shared" si="250"/>
        <v>1</v>
      </c>
      <c r="D1579">
        <f t="shared" si="251"/>
        <v>4</v>
      </c>
      <c r="E1579">
        <v>1980</v>
      </c>
      <c r="F1579" t="s">
        <v>15</v>
      </c>
      <c r="G1579">
        <v>80</v>
      </c>
      <c r="H1579" t="str">
        <f>VLOOKUP(E1579,Vlookup!$A$2:$B$251,2,TRUE)</f>
        <v>20m</v>
      </c>
    </row>
    <row r="1580" spans="1:8" x14ac:dyDescent="0.25">
      <c r="A1580">
        <f t="shared" si="248"/>
        <v>10</v>
      </c>
      <c r="B1580" t="str">
        <f t="shared" si="249"/>
        <v>N</v>
      </c>
      <c r="C1580">
        <f t="shared" si="250"/>
        <v>1</v>
      </c>
      <c r="D1580">
        <f t="shared" si="251"/>
        <v>4</v>
      </c>
      <c r="E1580">
        <v>2170</v>
      </c>
      <c r="F1580" t="s">
        <v>15</v>
      </c>
      <c r="G1580">
        <v>4</v>
      </c>
      <c r="H1580" t="str">
        <f>VLOOKUP(E1580,Vlookup!$A$2:$B$251,2,TRUE)</f>
        <v>25m</v>
      </c>
    </row>
    <row r="1581" spans="1:8" hidden="1" x14ac:dyDescent="0.25">
      <c r="A1581">
        <f t="shared" si="248"/>
        <v>10</v>
      </c>
      <c r="B1581" t="str">
        <f t="shared" si="249"/>
        <v>N</v>
      </c>
      <c r="C1581">
        <f t="shared" si="250"/>
        <v>1</v>
      </c>
      <c r="D1581">
        <f t="shared" si="251"/>
        <v>4</v>
      </c>
      <c r="E1581">
        <v>2420</v>
      </c>
      <c r="F1581" t="s">
        <v>26</v>
      </c>
      <c r="G1581">
        <v>1</v>
      </c>
      <c r="H1581" t="str">
        <f>VLOOKUP(E1581,Vlookup!$A$2:$B$251,2,TRUE)</f>
        <v>25m</v>
      </c>
    </row>
    <row r="1582" spans="1:8" hidden="1" x14ac:dyDescent="0.25">
      <c r="A1582">
        <f t="shared" si="248"/>
        <v>10</v>
      </c>
      <c r="B1582" t="str">
        <f t="shared" si="249"/>
        <v>N</v>
      </c>
      <c r="C1582">
        <f t="shared" si="250"/>
        <v>1</v>
      </c>
      <c r="D1582" t="s">
        <v>40</v>
      </c>
      <c r="E1582">
        <v>80</v>
      </c>
      <c r="F1582" t="s">
        <v>14</v>
      </c>
      <c r="G1582">
        <v>1000</v>
      </c>
      <c r="H1582" t="str">
        <f>VLOOKUP(E1582,Vlookup!$A$2:$B$251,2,TRUE)</f>
        <v>01m</v>
      </c>
    </row>
    <row r="1583" spans="1:8" hidden="1" x14ac:dyDescent="0.25">
      <c r="A1583">
        <f t="shared" si="248"/>
        <v>10</v>
      </c>
      <c r="B1583" t="str">
        <f t="shared" si="249"/>
        <v>N</v>
      </c>
      <c r="C1583">
        <f t="shared" si="250"/>
        <v>1</v>
      </c>
      <c r="D1583" t="str">
        <f t="shared" si="251"/>
        <v>NONE</v>
      </c>
      <c r="E1583">
        <v>240</v>
      </c>
      <c r="F1583" t="s">
        <v>14</v>
      </c>
      <c r="G1583">
        <v>1000</v>
      </c>
      <c r="H1583" t="str">
        <f>VLOOKUP(E1583,Vlookup!$A$2:$B$251,2,TRUE)</f>
        <v>05m</v>
      </c>
    </row>
    <row r="1584" spans="1:8" hidden="1" x14ac:dyDescent="0.25">
      <c r="A1584">
        <f t="shared" si="248"/>
        <v>10</v>
      </c>
      <c r="B1584" t="str">
        <f t="shared" si="249"/>
        <v>N</v>
      </c>
      <c r="C1584">
        <f t="shared" si="250"/>
        <v>1</v>
      </c>
      <c r="D1584" t="str">
        <f t="shared" si="251"/>
        <v>NONE</v>
      </c>
      <c r="E1584">
        <v>250</v>
      </c>
      <c r="F1584" t="s">
        <v>14</v>
      </c>
      <c r="G1584">
        <v>100</v>
      </c>
      <c r="H1584" t="str">
        <f>VLOOKUP(E1584,Vlookup!$A$2:$B$251,2,TRUE)</f>
        <v>05m</v>
      </c>
    </row>
    <row r="1585" spans="1:8" x14ac:dyDescent="0.25">
      <c r="A1585">
        <v>9</v>
      </c>
      <c r="B1585" t="str">
        <f t="shared" si="249"/>
        <v>N</v>
      </c>
      <c r="C1585">
        <v>3</v>
      </c>
      <c r="D1585">
        <v>1</v>
      </c>
      <c r="E1585">
        <v>260</v>
      </c>
      <c r="F1585" t="s">
        <v>15</v>
      </c>
      <c r="G1585">
        <v>5</v>
      </c>
      <c r="H1585" t="str">
        <f>VLOOKUP(E1585,Vlookup!$A$2:$B$251,2,TRUE)</f>
        <v>05m</v>
      </c>
    </row>
    <row r="1586" spans="1:8" hidden="1" x14ac:dyDescent="0.25">
      <c r="A1586">
        <f t="shared" si="248"/>
        <v>9</v>
      </c>
      <c r="B1586" t="str">
        <f t="shared" si="249"/>
        <v>N</v>
      </c>
      <c r="C1586">
        <f t="shared" si="250"/>
        <v>3</v>
      </c>
      <c r="D1586">
        <f t="shared" si="251"/>
        <v>1</v>
      </c>
      <c r="E1586">
        <v>790</v>
      </c>
      <c r="F1586" t="s">
        <v>26</v>
      </c>
      <c r="G1586">
        <v>50</v>
      </c>
      <c r="H1586" t="str">
        <f>VLOOKUP(E1586,Vlookup!$A$2:$B$251,2,TRUE)</f>
        <v>10m</v>
      </c>
    </row>
    <row r="1587" spans="1:8" hidden="1" x14ac:dyDescent="0.25">
      <c r="A1587">
        <f t="shared" si="248"/>
        <v>9</v>
      </c>
      <c r="B1587" t="str">
        <f t="shared" si="249"/>
        <v>N</v>
      </c>
      <c r="C1587">
        <f t="shared" si="250"/>
        <v>3</v>
      </c>
      <c r="D1587">
        <f t="shared" si="251"/>
        <v>1</v>
      </c>
      <c r="E1587">
        <v>1040</v>
      </c>
      <c r="F1587" t="s">
        <v>25</v>
      </c>
      <c r="G1587">
        <v>10</v>
      </c>
      <c r="H1587" t="str">
        <f>VLOOKUP(E1587,Vlookup!$A$2:$B$251,2,TRUE)</f>
        <v>15m</v>
      </c>
    </row>
    <row r="1588" spans="1:8" hidden="1" x14ac:dyDescent="0.25">
      <c r="A1588">
        <f t="shared" si="248"/>
        <v>9</v>
      </c>
      <c r="B1588" t="str">
        <f t="shared" si="249"/>
        <v>N</v>
      </c>
      <c r="C1588">
        <f t="shared" si="250"/>
        <v>3</v>
      </c>
      <c r="D1588">
        <f t="shared" si="251"/>
        <v>1</v>
      </c>
      <c r="E1588">
        <v>1170</v>
      </c>
      <c r="F1588" t="s">
        <v>13</v>
      </c>
      <c r="G1588">
        <v>1</v>
      </c>
      <c r="H1588" t="str">
        <f>VLOOKUP(E1588,Vlookup!$A$2:$B$251,2,TRUE)</f>
        <v>15m</v>
      </c>
    </row>
    <row r="1589" spans="1:8" x14ac:dyDescent="0.25">
      <c r="A1589">
        <f t="shared" si="248"/>
        <v>9</v>
      </c>
      <c r="B1589" t="str">
        <f t="shared" si="249"/>
        <v>N</v>
      </c>
      <c r="C1589">
        <f t="shared" si="250"/>
        <v>3</v>
      </c>
      <c r="D1589">
        <f t="shared" si="251"/>
        <v>1</v>
      </c>
      <c r="E1589">
        <v>1630</v>
      </c>
      <c r="F1589" t="s">
        <v>15</v>
      </c>
      <c r="G1589">
        <v>1</v>
      </c>
      <c r="H1589" t="str">
        <f>VLOOKUP(E1589,Vlookup!$A$2:$B$251,2,TRUE)</f>
        <v>20m</v>
      </c>
    </row>
    <row r="1590" spans="1:8" hidden="1" x14ac:dyDescent="0.25">
      <c r="A1590">
        <f t="shared" si="248"/>
        <v>9</v>
      </c>
      <c r="B1590" t="str">
        <f t="shared" si="249"/>
        <v>N</v>
      </c>
      <c r="C1590">
        <f t="shared" si="250"/>
        <v>3</v>
      </c>
      <c r="D1590">
        <f t="shared" si="251"/>
        <v>1</v>
      </c>
      <c r="E1590">
        <v>1890</v>
      </c>
      <c r="F1590" t="s">
        <v>13</v>
      </c>
      <c r="G1590">
        <v>1</v>
      </c>
      <c r="H1590" t="str">
        <f>VLOOKUP(E1590,Vlookup!$A$2:$B$251,2,TRUE)</f>
        <v>20m</v>
      </c>
    </row>
    <row r="1591" spans="1:8" hidden="1" x14ac:dyDescent="0.25">
      <c r="A1591">
        <f t="shared" si="248"/>
        <v>9</v>
      </c>
      <c r="B1591" t="str">
        <f t="shared" si="249"/>
        <v>N</v>
      </c>
      <c r="C1591">
        <f t="shared" si="250"/>
        <v>3</v>
      </c>
      <c r="D1591">
        <v>2</v>
      </c>
      <c r="E1591">
        <v>170</v>
      </c>
      <c r="F1591" t="s">
        <v>26</v>
      </c>
      <c r="G1591">
        <v>20</v>
      </c>
      <c r="H1591" t="str">
        <f>VLOOKUP(E1591,Vlookup!$A$2:$B$251,2,TRUE)</f>
        <v>05m</v>
      </c>
    </row>
    <row r="1592" spans="1:8" x14ac:dyDescent="0.25">
      <c r="A1592">
        <f t="shared" si="248"/>
        <v>9</v>
      </c>
      <c r="B1592" t="str">
        <f t="shared" si="249"/>
        <v>N</v>
      </c>
      <c r="C1592">
        <f t="shared" si="250"/>
        <v>3</v>
      </c>
      <c r="D1592">
        <f t="shared" si="251"/>
        <v>2</v>
      </c>
      <c r="E1592">
        <v>190</v>
      </c>
      <c r="F1592" t="s">
        <v>15</v>
      </c>
      <c r="G1592">
        <v>20</v>
      </c>
      <c r="H1592" t="str">
        <f>VLOOKUP(E1592,Vlookup!$A$2:$B$251,2,TRUE)</f>
        <v>05m</v>
      </c>
    </row>
    <row r="1593" spans="1:8" x14ac:dyDescent="0.25">
      <c r="A1593">
        <f t="shared" si="248"/>
        <v>9</v>
      </c>
      <c r="B1593" t="str">
        <f t="shared" si="249"/>
        <v>N</v>
      </c>
      <c r="C1593">
        <f t="shared" si="250"/>
        <v>3</v>
      </c>
      <c r="D1593">
        <f t="shared" si="251"/>
        <v>2</v>
      </c>
      <c r="E1593">
        <v>300</v>
      </c>
      <c r="F1593" t="s">
        <v>15</v>
      </c>
      <c r="G1593">
        <v>20</v>
      </c>
      <c r="H1593" t="str">
        <f>VLOOKUP(E1593,Vlookup!$A$2:$B$251,2,TRUE)</f>
        <v>05m</v>
      </c>
    </row>
    <row r="1594" spans="1:8" hidden="1" x14ac:dyDescent="0.25">
      <c r="A1594">
        <f t="shared" si="248"/>
        <v>9</v>
      </c>
      <c r="B1594" t="str">
        <f t="shared" si="249"/>
        <v>N</v>
      </c>
      <c r="C1594">
        <f t="shared" si="250"/>
        <v>3</v>
      </c>
      <c r="D1594">
        <f t="shared" si="251"/>
        <v>2</v>
      </c>
      <c r="E1594">
        <v>580</v>
      </c>
      <c r="F1594" t="s">
        <v>26</v>
      </c>
      <c r="G1594">
        <v>20</v>
      </c>
      <c r="H1594" t="str">
        <f>VLOOKUP(E1594,Vlookup!$A$2:$B$251,2,TRUE)</f>
        <v>10m</v>
      </c>
    </row>
    <row r="1595" spans="1:8" x14ac:dyDescent="0.25">
      <c r="A1595">
        <f t="shared" si="248"/>
        <v>9</v>
      </c>
      <c r="B1595" t="str">
        <f t="shared" si="249"/>
        <v>N</v>
      </c>
      <c r="C1595">
        <f t="shared" si="250"/>
        <v>3</v>
      </c>
      <c r="D1595">
        <f t="shared" si="251"/>
        <v>2</v>
      </c>
      <c r="E1595">
        <v>640</v>
      </c>
      <c r="F1595" t="s">
        <v>15</v>
      </c>
      <c r="G1595">
        <v>1</v>
      </c>
      <c r="H1595" t="str">
        <f>VLOOKUP(E1595,Vlookup!$A$2:$B$251,2,TRUE)</f>
        <v>10m</v>
      </c>
    </row>
    <row r="1596" spans="1:8" x14ac:dyDescent="0.25">
      <c r="A1596">
        <f t="shared" si="248"/>
        <v>9</v>
      </c>
      <c r="B1596" t="str">
        <f t="shared" si="249"/>
        <v>N</v>
      </c>
      <c r="C1596">
        <f t="shared" si="250"/>
        <v>3</v>
      </c>
      <c r="D1596">
        <f t="shared" si="251"/>
        <v>2</v>
      </c>
      <c r="E1596">
        <v>1460</v>
      </c>
      <c r="F1596" t="s">
        <v>15</v>
      </c>
      <c r="G1596">
        <v>3</v>
      </c>
      <c r="H1596" t="str">
        <f>VLOOKUP(E1596,Vlookup!$A$2:$B$251,2,TRUE)</f>
        <v>15m</v>
      </c>
    </row>
    <row r="1597" spans="1:8" x14ac:dyDescent="0.25">
      <c r="A1597">
        <f t="shared" si="248"/>
        <v>9</v>
      </c>
      <c r="B1597" t="str">
        <f t="shared" si="249"/>
        <v>N</v>
      </c>
      <c r="C1597">
        <f t="shared" si="250"/>
        <v>3</v>
      </c>
      <c r="D1597">
        <f t="shared" si="251"/>
        <v>2</v>
      </c>
      <c r="E1597">
        <v>1830</v>
      </c>
      <c r="F1597" t="s">
        <v>15</v>
      </c>
      <c r="G1597">
        <v>1</v>
      </c>
      <c r="H1597" t="str">
        <f>VLOOKUP(E1597,Vlookup!$A$2:$B$251,2,TRUE)</f>
        <v>20m</v>
      </c>
    </row>
    <row r="1598" spans="1:8" hidden="1" x14ac:dyDescent="0.25">
      <c r="A1598">
        <f t="shared" si="248"/>
        <v>9</v>
      </c>
      <c r="B1598" t="str">
        <f t="shared" si="249"/>
        <v>N</v>
      </c>
      <c r="C1598">
        <f t="shared" si="250"/>
        <v>3</v>
      </c>
      <c r="D1598">
        <v>3</v>
      </c>
      <c r="E1598">
        <v>70</v>
      </c>
      <c r="F1598" t="s">
        <v>13</v>
      </c>
      <c r="G1598">
        <v>1</v>
      </c>
      <c r="H1598" t="str">
        <f>VLOOKUP(E1598,Vlookup!$A$2:$B$251,2,TRUE)</f>
        <v>01m</v>
      </c>
    </row>
    <row r="1599" spans="1:8" x14ac:dyDescent="0.25">
      <c r="A1599">
        <f t="shared" si="248"/>
        <v>9</v>
      </c>
      <c r="B1599" t="str">
        <f t="shared" si="249"/>
        <v>N</v>
      </c>
      <c r="C1599">
        <f t="shared" si="250"/>
        <v>3</v>
      </c>
      <c r="D1599">
        <f t="shared" si="251"/>
        <v>3</v>
      </c>
      <c r="E1599">
        <v>130</v>
      </c>
      <c r="F1599" t="s">
        <v>15</v>
      </c>
      <c r="G1599">
        <v>10</v>
      </c>
      <c r="H1599" t="str">
        <f>VLOOKUP(E1599,Vlookup!$A$2:$B$251,2,TRUE)</f>
        <v>05m</v>
      </c>
    </row>
    <row r="1600" spans="1:8" hidden="1" x14ac:dyDescent="0.25">
      <c r="A1600">
        <f t="shared" si="248"/>
        <v>9</v>
      </c>
      <c r="B1600" t="str">
        <f t="shared" si="249"/>
        <v>N</v>
      </c>
      <c r="C1600">
        <f t="shared" si="250"/>
        <v>3</v>
      </c>
      <c r="D1600">
        <f t="shared" si="251"/>
        <v>3</v>
      </c>
      <c r="E1600">
        <v>150</v>
      </c>
      <c r="F1600" t="s">
        <v>26</v>
      </c>
      <c r="G1600">
        <v>20</v>
      </c>
      <c r="H1600" t="str">
        <f>VLOOKUP(E1600,Vlookup!$A$2:$B$251,2,TRUE)</f>
        <v>05m</v>
      </c>
    </row>
    <row r="1601" spans="1:8" x14ac:dyDescent="0.25">
      <c r="A1601">
        <f t="shared" si="248"/>
        <v>9</v>
      </c>
      <c r="B1601" t="str">
        <f t="shared" si="249"/>
        <v>N</v>
      </c>
      <c r="C1601">
        <f t="shared" si="250"/>
        <v>3</v>
      </c>
      <c r="D1601">
        <f t="shared" si="251"/>
        <v>3</v>
      </c>
      <c r="E1601">
        <v>340</v>
      </c>
      <c r="F1601" t="s">
        <v>15</v>
      </c>
      <c r="G1601">
        <v>3</v>
      </c>
      <c r="H1601" t="str">
        <f>VLOOKUP(E1601,Vlookup!$A$2:$B$251,2,TRUE)</f>
        <v>05m</v>
      </c>
    </row>
    <row r="1602" spans="1:8" hidden="1" x14ac:dyDescent="0.25">
      <c r="A1602">
        <f t="shared" si="248"/>
        <v>9</v>
      </c>
      <c r="B1602" t="str">
        <f t="shared" si="249"/>
        <v>N</v>
      </c>
      <c r="C1602">
        <f t="shared" si="250"/>
        <v>3</v>
      </c>
      <c r="D1602">
        <f t="shared" si="251"/>
        <v>3</v>
      </c>
      <c r="E1602">
        <v>340</v>
      </c>
      <c r="F1602" t="s">
        <v>13</v>
      </c>
      <c r="G1602">
        <v>1</v>
      </c>
      <c r="H1602" t="str">
        <f>VLOOKUP(E1602,Vlookup!$A$2:$B$251,2,TRUE)</f>
        <v>05m</v>
      </c>
    </row>
    <row r="1603" spans="1:8" x14ac:dyDescent="0.25">
      <c r="A1603">
        <f t="shared" si="248"/>
        <v>9</v>
      </c>
      <c r="B1603" t="str">
        <f t="shared" si="249"/>
        <v>N</v>
      </c>
      <c r="C1603">
        <f t="shared" si="250"/>
        <v>3</v>
      </c>
      <c r="D1603">
        <f t="shared" si="251"/>
        <v>3</v>
      </c>
      <c r="E1603">
        <v>530</v>
      </c>
      <c r="F1603" t="s">
        <v>15</v>
      </c>
      <c r="G1603">
        <v>20</v>
      </c>
      <c r="H1603" t="str">
        <f>VLOOKUP(E1603,Vlookup!$A$2:$B$251,2,TRUE)</f>
        <v>10m</v>
      </c>
    </row>
    <row r="1604" spans="1:8" x14ac:dyDescent="0.25">
      <c r="A1604">
        <f t="shared" si="248"/>
        <v>9</v>
      </c>
      <c r="B1604" t="str">
        <f t="shared" si="249"/>
        <v>N</v>
      </c>
      <c r="C1604">
        <f t="shared" si="250"/>
        <v>3</v>
      </c>
      <c r="D1604">
        <f t="shared" si="251"/>
        <v>3</v>
      </c>
      <c r="E1604">
        <v>990</v>
      </c>
      <c r="F1604" t="s">
        <v>15</v>
      </c>
      <c r="G1604">
        <v>10</v>
      </c>
      <c r="H1604" t="str">
        <f>VLOOKUP(E1604,Vlookup!$A$2:$B$251,2,TRUE)</f>
        <v>10m</v>
      </c>
    </row>
    <row r="1605" spans="1:8" hidden="1" x14ac:dyDescent="0.25">
      <c r="A1605">
        <f t="shared" si="248"/>
        <v>9</v>
      </c>
      <c r="B1605" t="str">
        <f t="shared" si="249"/>
        <v>N</v>
      </c>
      <c r="C1605">
        <f t="shared" si="250"/>
        <v>3</v>
      </c>
      <c r="D1605">
        <f t="shared" si="251"/>
        <v>3</v>
      </c>
      <c r="E1605">
        <v>1740</v>
      </c>
      <c r="F1605" t="s">
        <v>13</v>
      </c>
      <c r="G1605">
        <v>1</v>
      </c>
      <c r="H1605" t="str">
        <f>VLOOKUP(E1605,Vlookup!$A$2:$B$251,2,TRUE)</f>
        <v>20m</v>
      </c>
    </row>
    <row r="1606" spans="1:8" hidden="1" x14ac:dyDescent="0.25">
      <c r="A1606">
        <f t="shared" si="248"/>
        <v>9</v>
      </c>
      <c r="B1606" t="str">
        <f t="shared" si="249"/>
        <v>N</v>
      </c>
      <c r="C1606">
        <f t="shared" si="250"/>
        <v>3</v>
      </c>
      <c r="D1606">
        <f t="shared" si="251"/>
        <v>3</v>
      </c>
      <c r="E1606">
        <v>1830</v>
      </c>
      <c r="F1606" t="s">
        <v>26</v>
      </c>
      <c r="G1606">
        <v>4</v>
      </c>
      <c r="H1606" t="str">
        <f>VLOOKUP(E1606,Vlookup!$A$2:$B$251,2,TRUE)</f>
        <v>20m</v>
      </c>
    </row>
    <row r="1607" spans="1:8" hidden="1" x14ac:dyDescent="0.25">
      <c r="A1607">
        <f t="shared" si="248"/>
        <v>9</v>
      </c>
      <c r="B1607" t="str">
        <f t="shared" si="249"/>
        <v>N</v>
      </c>
      <c r="C1607">
        <f t="shared" si="250"/>
        <v>3</v>
      </c>
      <c r="D1607">
        <f t="shared" si="251"/>
        <v>3</v>
      </c>
      <c r="E1607">
        <v>1890</v>
      </c>
      <c r="F1607" t="s">
        <v>26</v>
      </c>
      <c r="G1607">
        <v>50</v>
      </c>
      <c r="H1607" t="str">
        <f>VLOOKUP(E1607,Vlookup!$A$2:$B$251,2,TRUE)</f>
        <v>20m</v>
      </c>
    </row>
    <row r="1608" spans="1:8" x14ac:dyDescent="0.25">
      <c r="A1608">
        <f t="shared" si="248"/>
        <v>9</v>
      </c>
      <c r="B1608" t="str">
        <f t="shared" si="249"/>
        <v>N</v>
      </c>
      <c r="C1608">
        <f t="shared" si="250"/>
        <v>3</v>
      </c>
      <c r="D1608">
        <v>4</v>
      </c>
      <c r="E1608">
        <v>130</v>
      </c>
      <c r="F1608" t="s">
        <v>15</v>
      </c>
      <c r="G1608">
        <v>20</v>
      </c>
      <c r="H1608" t="str">
        <f>VLOOKUP(E1608,Vlookup!$A$2:$B$251,2,TRUE)</f>
        <v>05m</v>
      </c>
    </row>
    <row r="1609" spans="1:8" x14ac:dyDescent="0.25">
      <c r="A1609">
        <f t="shared" si="248"/>
        <v>9</v>
      </c>
      <c r="B1609" t="str">
        <f t="shared" si="249"/>
        <v>N</v>
      </c>
      <c r="C1609">
        <f t="shared" si="250"/>
        <v>3</v>
      </c>
      <c r="D1609">
        <f t="shared" si="251"/>
        <v>4</v>
      </c>
      <c r="E1609">
        <v>150</v>
      </c>
      <c r="F1609" t="s">
        <v>15</v>
      </c>
      <c r="G1609">
        <v>100</v>
      </c>
      <c r="H1609" t="str">
        <f>VLOOKUP(E1609,Vlookup!$A$2:$B$251,2,TRUE)</f>
        <v>05m</v>
      </c>
    </row>
    <row r="1610" spans="1:8" x14ac:dyDescent="0.25">
      <c r="A1610">
        <f t="shared" si="248"/>
        <v>9</v>
      </c>
      <c r="B1610" t="str">
        <f t="shared" si="249"/>
        <v>N</v>
      </c>
      <c r="C1610">
        <f t="shared" si="250"/>
        <v>3</v>
      </c>
      <c r="D1610">
        <f t="shared" si="251"/>
        <v>4</v>
      </c>
      <c r="E1610">
        <v>260</v>
      </c>
      <c r="F1610" t="s">
        <v>15</v>
      </c>
      <c r="G1610">
        <v>5</v>
      </c>
      <c r="H1610" t="str">
        <f>VLOOKUP(E1610,Vlookup!$A$2:$B$251,2,TRUE)</f>
        <v>05m</v>
      </c>
    </row>
    <row r="1611" spans="1:8" x14ac:dyDescent="0.25">
      <c r="A1611">
        <f t="shared" si="248"/>
        <v>9</v>
      </c>
      <c r="B1611" t="str">
        <f t="shared" si="249"/>
        <v>N</v>
      </c>
      <c r="C1611">
        <f t="shared" si="250"/>
        <v>3</v>
      </c>
      <c r="D1611">
        <f t="shared" si="251"/>
        <v>4</v>
      </c>
      <c r="E1611">
        <v>370</v>
      </c>
      <c r="F1611" t="s">
        <v>15</v>
      </c>
      <c r="G1611">
        <v>1</v>
      </c>
      <c r="H1611" t="str">
        <f>VLOOKUP(E1611,Vlookup!$A$2:$B$251,2,TRUE)</f>
        <v>05m</v>
      </c>
    </row>
    <row r="1612" spans="1:8" hidden="1" x14ac:dyDescent="0.25">
      <c r="A1612">
        <f t="shared" si="248"/>
        <v>9</v>
      </c>
      <c r="B1612" t="str">
        <f t="shared" si="249"/>
        <v>N</v>
      </c>
      <c r="C1612">
        <f t="shared" si="250"/>
        <v>3</v>
      </c>
      <c r="D1612">
        <f t="shared" si="251"/>
        <v>4</v>
      </c>
      <c r="E1612">
        <v>500</v>
      </c>
      <c r="F1612" t="s">
        <v>26</v>
      </c>
      <c r="G1612">
        <v>20</v>
      </c>
      <c r="H1612" t="str">
        <f>VLOOKUP(E1612,Vlookup!$A$2:$B$251,2,TRUE)</f>
        <v>05m</v>
      </c>
    </row>
    <row r="1613" spans="1:8" x14ac:dyDescent="0.25">
      <c r="A1613">
        <f t="shared" si="248"/>
        <v>9</v>
      </c>
      <c r="B1613" t="str">
        <f t="shared" si="249"/>
        <v>N</v>
      </c>
      <c r="C1613">
        <f t="shared" si="250"/>
        <v>3</v>
      </c>
      <c r="D1613">
        <f t="shared" si="251"/>
        <v>4</v>
      </c>
      <c r="E1613">
        <v>1260</v>
      </c>
      <c r="F1613" t="s">
        <v>15</v>
      </c>
      <c r="G1613">
        <v>1</v>
      </c>
      <c r="H1613" t="str">
        <f>VLOOKUP(E1613,Vlookup!$A$2:$B$251,2,TRUE)</f>
        <v>15m</v>
      </c>
    </row>
    <row r="1614" spans="1:8" x14ac:dyDescent="0.25">
      <c r="A1614">
        <f t="shared" si="248"/>
        <v>9</v>
      </c>
      <c r="B1614" t="str">
        <f t="shared" si="249"/>
        <v>N</v>
      </c>
      <c r="C1614">
        <f t="shared" si="250"/>
        <v>3</v>
      </c>
      <c r="D1614">
        <f t="shared" si="251"/>
        <v>4</v>
      </c>
      <c r="E1614">
        <v>1300</v>
      </c>
      <c r="F1614" t="s">
        <v>15</v>
      </c>
      <c r="G1614">
        <v>10</v>
      </c>
      <c r="H1614" t="str">
        <f>VLOOKUP(E1614,Vlookup!$A$2:$B$251,2,TRUE)</f>
        <v>15m</v>
      </c>
    </row>
    <row r="1615" spans="1:8" x14ac:dyDescent="0.25">
      <c r="A1615">
        <f t="shared" ref="A1615:D1630" si="252">A1614</f>
        <v>9</v>
      </c>
      <c r="B1615" t="str">
        <f t="shared" si="252"/>
        <v>N</v>
      </c>
      <c r="C1615">
        <f t="shared" si="252"/>
        <v>3</v>
      </c>
      <c r="D1615">
        <f t="shared" si="252"/>
        <v>4</v>
      </c>
      <c r="E1615">
        <v>1760</v>
      </c>
      <c r="F1615" t="s">
        <v>15</v>
      </c>
      <c r="G1615">
        <v>3</v>
      </c>
      <c r="H1615" t="str">
        <f>VLOOKUP(E1615,Vlookup!$A$2:$B$251,2,TRUE)</f>
        <v>20m</v>
      </c>
    </row>
    <row r="1616" spans="1:8" hidden="1" x14ac:dyDescent="0.25">
      <c r="A1616">
        <f t="shared" si="252"/>
        <v>9</v>
      </c>
      <c r="B1616" t="str">
        <f t="shared" si="252"/>
        <v>N</v>
      </c>
      <c r="C1616">
        <f t="shared" si="252"/>
        <v>3</v>
      </c>
      <c r="D1616">
        <f t="shared" si="252"/>
        <v>4</v>
      </c>
      <c r="E1616">
        <v>2070</v>
      </c>
      <c r="F1616" t="s">
        <v>26</v>
      </c>
      <c r="G1616">
        <v>50</v>
      </c>
      <c r="H1616" t="str">
        <f>VLOOKUP(E1616,Vlookup!$A$2:$B$251,2,TRUE)</f>
        <v>25m</v>
      </c>
    </row>
    <row r="1617" spans="1:8" x14ac:dyDescent="0.25">
      <c r="A1617">
        <v>10</v>
      </c>
      <c r="B1617" t="str">
        <f t="shared" si="252"/>
        <v>N</v>
      </c>
      <c r="C1617">
        <f t="shared" si="252"/>
        <v>3</v>
      </c>
      <c r="D1617">
        <v>1</v>
      </c>
      <c r="E1617">
        <v>160</v>
      </c>
      <c r="F1617" t="s">
        <v>15</v>
      </c>
      <c r="G1617">
        <v>1</v>
      </c>
      <c r="H1617" t="str">
        <f>VLOOKUP(E1617,Vlookup!$A$2:$B$251,2,TRUE)</f>
        <v>05m</v>
      </c>
    </row>
    <row r="1618" spans="1:8" hidden="1" x14ac:dyDescent="0.25">
      <c r="A1618">
        <f t="shared" si="252"/>
        <v>10</v>
      </c>
      <c r="B1618" t="str">
        <f t="shared" si="252"/>
        <v>N</v>
      </c>
      <c r="C1618">
        <f t="shared" si="252"/>
        <v>3</v>
      </c>
      <c r="D1618">
        <f t="shared" si="252"/>
        <v>1</v>
      </c>
      <c r="E1618">
        <v>180</v>
      </c>
      <c r="F1618" t="s">
        <v>26</v>
      </c>
      <c r="G1618">
        <v>20</v>
      </c>
      <c r="H1618" t="str">
        <f>VLOOKUP(E1618,Vlookup!$A$2:$B$251,2,TRUE)</f>
        <v>05m</v>
      </c>
    </row>
    <row r="1619" spans="1:8" x14ac:dyDescent="0.25">
      <c r="A1619">
        <f t="shared" si="252"/>
        <v>10</v>
      </c>
      <c r="B1619" t="str">
        <f t="shared" si="252"/>
        <v>N</v>
      </c>
      <c r="C1619">
        <f t="shared" si="252"/>
        <v>3</v>
      </c>
      <c r="D1619">
        <f t="shared" si="252"/>
        <v>1</v>
      </c>
      <c r="E1619">
        <v>400</v>
      </c>
      <c r="F1619" t="s">
        <v>15</v>
      </c>
      <c r="G1619">
        <v>1</v>
      </c>
      <c r="H1619" t="str">
        <f>VLOOKUP(E1619,Vlookup!$A$2:$B$251,2,TRUE)</f>
        <v>05m</v>
      </c>
    </row>
    <row r="1620" spans="1:8" x14ac:dyDescent="0.25">
      <c r="A1620">
        <f t="shared" si="252"/>
        <v>10</v>
      </c>
      <c r="B1620" t="str">
        <f t="shared" si="252"/>
        <v>N</v>
      </c>
      <c r="C1620">
        <f t="shared" si="252"/>
        <v>3</v>
      </c>
      <c r="D1620">
        <f t="shared" si="252"/>
        <v>1</v>
      </c>
      <c r="E1620">
        <v>840</v>
      </c>
      <c r="F1620" t="s">
        <v>15</v>
      </c>
      <c r="G1620">
        <v>1</v>
      </c>
      <c r="H1620" t="str">
        <f>VLOOKUP(E1620,Vlookup!$A$2:$B$251,2,TRUE)</f>
        <v>10m</v>
      </c>
    </row>
    <row r="1621" spans="1:8" x14ac:dyDescent="0.25">
      <c r="A1621">
        <f t="shared" si="252"/>
        <v>10</v>
      </c>
      <c r="B1621" t="str">
        <f t="shared" si="252"/>
        <v>N</v>
      </c>
      <c r="C1621">
        <f t="shared" si="252"/>
        <v>3</v>
      </c>
      <c r="D1621">
        <f t="shared" si="252"/>
        <v>1</v>
      </c>
      <c r="E1621">
        <v>1410</v>
      </c>
      <c r="F1621" t="s">
        <v>15</v>
      </c>
      <c r="G1621">
        <v>10</v>
      </c>
      <c r="H1621" t="str">
        <f>VLOOKUP(E1621,Vlookup!$A$2:$B$251,2,TRUE)</f>
        <v>15m</v>
      </c>
    </row>
    <row r="1622" spans="1:8" x14ac:dyDescent="0.25">
      <c r="A1622">
        <f t="shared" si="252"/>
        <v>10</v>
      </c>
      <c r="B1622" t="str">
        <f t="shared" si="252"/>
        <v>N</v>
      </c>
      <c r="C1622">
        <f t="shared" si="252"/>
        <v>3</v>
      </c>
      <c r="D1622">
        <f t="shared" si="252"/>
        <v>1</v>
      </c>
      <c r="E1622">
        <v>1620</v>
      </c>
      <c r="F1622" t="s">
        <v>15</v>
      </c>
      <c r="G1622">
        <v>10</v>
      </c>
      <c r="H1622" t="str">
        <f>VLOOKUP(E1622,Vlookup!$A$2:$B$251,2,TRUE)</f>
        <v>20m</v>
      </c>
    </row>
    <row r="1623" spans="1:8" hidden="1" x14ac:dyDescent="0.25">
      <c r="A1623">
        <f t="shared" si="252"/>
        <v>10</v>
      </c>
      <c r="B1623" t="str">
        <f t="shared" si="252"/>
        <v>N</v>
      </c>
      <c r="C1623">
        <f t="shared" si="252"/>
        <v>3</v>
      </c>
      <c r="D1623" t="s">
        <v>40</v>
      </c>
      <c r="E1623">
        <v>10</v>
      </c>
      <c r="F1623" t="s">
        <v>14</v>
      </c>
      <c r="G1623">
        <v>10000</v>
      </c>
      <c r="H1623" t="str">
        <f>VLOOKUP(E1623,Vlookup!$A$2:$B$251,2,TRUE)</f>
        <v>01m</v>
      </c>
    </row>
    <row r="1624" spans="1:8" hidden="1" x14ac:dyDescent="0.25">
      <c r="A1624">
        <f t="shared" si="252"/>
        <v>10</v>
      </c>
      <c r="B1624" t="str">
        <f t="shared" si="252"/>
        <v>N</v>
      </c>
      <c r="C1624">
        <f t="shared" si="252"/>
        <v>3</v>
      </c>
      <c r="D1624" t="str">
        <f t="shared" si="252"/>
        <v>NONE</v>
      </c>
      <c r="E1624">
        <v>100</v>
      </c>
      <c r="F1624" t="s">
        <v>14</v>
      </c>
      <c r="G1624">
        <v>500</v>
      </c>
      <c r="H1624" t="str">
        <f>VLOOKUP(E1624,Vlookup!$A$2:$B$251,2,TRUE)</f>
        <v>05m</v>
      </c>
    </row>
    <row r="1625" spans="1:8" hidden="1" x14ac:dyDescent="0.25">
      <c r="A1625">
        <f t="shared" si="252"/>
        <v>10</v>
      </c>
      <c r="B1625" t="str">
        <f t="shared" si="252"/>
        <v>N</v>
      </c>
      <c r="C1625">
        <f t="shared" si="252"/>
        <v>3</v>
      </c>
      <c r="D1625" t="str">
        <f t="shared" si="252"/>
        <v>NONE</v>
      </c>
      <c r="E1625">
        <v>140</v>
      </c>
      <c r="F1625" t="s">
        <v>14</v>
      </c>
      <c r="G1625">
        <v>10000</v>
      </c>
      <c r="H1625" t="str">
        <f>VLOOKUP(E1625,Vlookup!$A$2:$B$251,2,TRUE)</f>
        <v>05m</v>
      </c>
    </row>
    <row r="1626" spans="1:8" hidden="1" x14ac:dyDescent="0.25">
      <c r="A1626">
        <f t="shared" si="252"/>
        <v>10</v>
      </c>
      <c r="B1626" t="str">
        <f t="shared" si="252"/>
        <v>N</v>
      </c>
      <c r="C1626">
        <f t="shared" si="252"/>
        <v>3</v>
      </c>
      <c r="D1626">
        <v>2</v>
      </c>
      <c r="E1626">
        <v>40</v>
      </c>
      <c r="F1626" t="s">
        <v>14</v>
      </c>
      <c r="G1626">
        <v>50</v>
      </c>
      <c r="H1626" t="str">
        <f>VLOOKUP(E1626,Vlookup!$A$2:$B$251,2,TRUE)</f>
        <v>01m</v>
      </c>
    </row>
    <row r="1627" spans="1:8" hidden="1" x14ac:dyDescent="0.25">
      <c r="A1627">
        <f t="shared" si="252"/>
        <v>10</v>
      </c>
      <c r="B1627" t="str">
        <f t="shared" si="252"/>
        <v>N</v>
      </c>
      <c r="C1627">
        <f t="shared" si="252"/>
        <v>3</v>
      </c>
      <c r="D1627">
        <f t="shared" si="252"/>
        <v>2</v>
      </c>
      <c r="E1627">
        <v>120</v>
      </c>
      <c r="F1627" t="s">
        <v>26</v>
      </c>
      <c r="G1627">
        <v>50</v>
      </c>
      <c r="H1627" t="str">
        <f>VLOOKUP(E1627,Vlookup!$A$2:$B$251,2,TRUE)</f>
        <v>05m</v>
      </c>
    </row>
    <row r="1628" spans="1:8" hidden="1" x14ac:dyDescent="0.25">
      <c r="A1628">
        <f t="shared" si="252"/>
        <v>10</v>
      </c>
      <c r="B1628" t="str">
        <f t="shared" si="252"/>
        <v>N</v>
      </c>
      <c r="C1628">
        <f t="shared" si="252"/>
        <v>3</v>
      </c>
      <c r="D1628">
        <f t="shared" si="252"/>
        <v>2</v>
      </c>
      <c r="E1628">
        <v>170</v>
      </c>
      <c r="F1628" t="s">
        <v>14</v>
      </c>
      <c r="G1628">
        <v>20</v>
      </c>
      <c r="H1628" t="str">
        <f>VLOOKUP(E1628,Vlookup!$A$2:$B$251,2,TRUE)</f>
        <v>05m</v>
      </c>
    </row>
    <row r="1629" spans="1:8" hidden="1" x14ac:dyDescent="0.25">
      <c r="A1629">
        <f t="shared" si="252"/>
        <v>10</v>
      </c>
      <c r="B1629" t="str">
        <f t="shared" si="252"/>
        <v>N</v>
      </c>
      <c r="C1629">
        <f t="shared" si="252"/>
        <v>3</v>
      </c>
      <c r="D1629">
        <f t="shared" si="252"/>
        <v>2</v>
      </c>
      <c r="E1629">
        <v>240</v>
      </c>
      <c r="F1629" t="s">
        <v>14</v>
      </c>
      <c r="G1629">
        <v>200</v>
      </c>
      <c r="H1629" t="str">
        <f>VLOOKUP(E1629,Vlookup!$A$2:$B$251,2,TRUE)</f>
        <v>05m</v>
      </c>
    </row>
    <row r="1630" spans="1:8" hidden="1" x14ac:dyDescent="0.25">
      <c r="A1630">
        <f t="shared" si="252"/>
        <v>10</v>
      </c>
      <c r="B1630" t="str">
        <f t="shared" si="252"/>
        <v>N</v>
      </c>
      <c r="C1630">
        <f t="shared" si="252"/>
        <v>3</v>
      </c>
      <c r="D1630">
        <f t="shared" si="252"/>
        <v>2</v>
      </c>
      <c r="E1630">
        <v>310</v>
      </c>
      <c r="F1630" t="s">
        <v>26</v>
      </c>
      <c r="G1630">
        <v>200</v>
      </c>
      <c r="H1630" t="str">
        <f>VLOOKUP(E1630,Vlookup!$A$2:$B$251,2,TRUE)</f>
        <v>05m</v>
      </c>
    </row>
    <row r="1631" spans="1:8" hidden="1" x14ac:dyDescent="0.25">
      <c r="A1631">
        <f t="shared" ref="A1631:D1646" si="253">A1630</f>
        <v>10</v>
      </c>
      <c r="B1631" t="str">
        <f t="shared" si="253"/>
        <v>N</v>
      </c>
      <c r="C1631">
        <f t="shared" si="253"/>
        <v>3</v>
      </c>
      <c r="D1631">
        <f t="shared" si="253"/>
        <v>2</v>
      </c>
      <c r="E1631">
        <v>420</v>
      </c>
      <c r="F1631" t="s">
        <v>14</v>
      </c>
      <c r="G1631">
        <v>50</v>
      </c>
      <c r="H1631" t="str">
        <f>VLOOKUP(E1631,Vlookup!$A$2:$B$251,2,TRUE)</f>
        <v>05m</v>
      </c>
    </row>
    <row r="1632" spans="1:8" hidden="1" x14ac:dyDescent="0.25">
      <c r="A1632">
        <f t="shared" si="253"/>
        <v>10</v>
      </c>
      <c r="B1632" t="str">
        <f t="shared" si="253"/>
        <v>N</v>
      </c>
      <c r="C1632">
        <f t="shared" si="253"/>
        <v>3</v>
      </c>
      <c r="D1632">
        <f t="shared" si="253"/>
        <v>2</v>
      </c>
      <c r="E1632">
        <v>480</v>
      </c>
      <c r="F1632" t="s">
        <v>14</v>
      </c>
      <c r="G1632">
        <v>1000</v>
      </c>
      <c r="H1632" t="str">
        <f>VLOOKUP(E1632,Vlookup!$A$2:$B$251,2,TRUE)</f>
        <v>05m</v>
      </c>
    </row>
    <row r="1633" spans="1:8" hidden="1" x14ac:dyDescent="0.25">
      <c r="A1633">
        <f t="shared" si="253"/>
        <v>10</v>
      </c>
      <c r="B1633" t="str">
        <f t="shared" si="253"/>
        <v>N</v>
      </c>
      <c r="C1633">
        <f t="shared" si="253"/>
        <v>3</v>
      </c>
      <c r="D1633">
        <f t="shared" si="253"/>
        <v>2</v>
      </c>
      <c r="E1633">
        <v>570</v>
      </c>
      <c r="F1633" t="s">
        <v>26</v>
      </c>
      <c r="G1633">
        <v>20</v>
      </c>
      <c r="H1633" t="str">
        <f>VLOOKUP(E1633,Vlookup!$A$2:$B$251,2,TRUE)</f>
        <v>10m</v>
      </c>
    </row>
    <row r="1634" spans="1:8" hidden="1" x14ac:dyDescent="0.25">
      <c r="A1634">
        <f t="shared" si="253"/>
        <v>10</v>
      </c>
      <c r="B1634" t="str">
        <f t="shared" si="253"/>
        <v>N</v>
      </c>
      <c r="C1634">
        <f t="shared" si="253"/>
        <v>3</v>
      </c>
      <c r="D1634">
        <f t="shared" si="253"/>
        <v>2</v>
      </c>
      <c r="E1634">
        <v>690</v>
      </c>
      <c r="F1634" t="s">
        <v>26</v>
      </c>
      <c r="G1634">
        <v>10</v>
      </c>
      <c r="H1634" t="str">
        <f>VLOOKUP(E1634,Vlookup!$A$2:$B$251,2,TRUE)</f>
        <v>10m</v>
      </c>
    </row>
    <row r="1635" spans="1:8" x14ac:dyDescent="0.25">
      <c r="A1635">
        <f t="shared" si="253"/>
        <v>10</v>
      </c>
      <c r="B1635" t="str">
        <f t="shared" si="253"/>
        <v>N</v>
      </c>
      <c r="C1635">
        <f t="shared" si="253"/>
        <v>3</v>
      </c>
      <c r="D1635">
        <f t="shared" si="253"/>
        <v>2</v>
      </c>
      <c r="E1635">
        <v>1190</v>
      </c>
      <c r="F1635" t="s">
        <v>15</v>
      </c>
      <c r="G1635">
        <v>1</v>
      </c>
      <c r="H1635" t="str">
        <f>VLOOKUP(E1635,Vlookup!$A$2:$B$251,2,TRUE)</f>
        <v>15m</v>
      </c>
    </row>
    <row r="1636" spans="1:8" x14ac:dyDescent="0.25">
      <c r="A1636">
        <f t="shared" si="253"/>
        <v>10</v>
      </c>
      <c r="B1636" t="str">
        <f t="shared" si="253"/>
        <v>N</v>
      </c>
      <c r="C1636">
        <f t="shared" si="253"/>
        <v>3</v>
      </c>
      <c r="D1636">
        <f t="shared" si="253"/>
        <v>2</v>
      </c>
      <c r="E1636">
        <v>1250</v>
      </c>
      <c r="F1636" t="s">
        <v>15</v>
      </c>
      <c r="G1636">
        <v>20</v>
      </c>
      <c r="H1636" t="str">
        <f>VLOOKUP(E1636,Vlookup!$A$2:$B$251,2,TRUE)</f>
        <v>15m</v>
      </c>
    </row>
    <row r="1637" spans="1:8" hidden="1" x14ac:dyDescent="0.25">
      <c r="A1637">
        <f t="shared" si="253"/>
        <v>10</v>
      </c>
      <c r="B1637" t="str">
        <f t="shared" si="253"/>
        <v>N</v>
      </c>
      <c r="C1637">
        <f t="shared" si="253"/>
        <v>3</v>
      </c>
      <c r="D1637">
        <f t="shared" si="253"/>
        <v>2</v>
      </c>
      <c r="E1637">
        <v>1800</v>
      </c>
      <c r="F1637" t="s">
        <v>26</v>
      </c>
      <c r="G1637">
        <v>10</v>
      </c>
      <c r="H1637" t="str">
        <f>VLOOKUP(E1637,Vlookup!$A$2:$B$251,2,TRUE)</f>
        <v>20m</v>
      </c>
    </row>
    <row r="1638" spans="1:8" hidden="1" x14ac:dyDescent="0.25">
      <c r="A1638">
        <f t="shared" si="253"/>
        <v>10</v>
      </c>
      <c r="B1638" t="str">
        <f t="shared" si="253"/>
        <v>N</v>
      </c>
      <c r="C1638">
        <f t="shared" si="253"/>
        <v>3</v>
      </c>
      <c r="D1638">
        <f t="shared" si="253"/>
        <v>2</v>
      </c>
      <c r="E1638">
        <v>1910</v>
      </c>
      <c r="F1638" t="s">
        <v>26</v>
      </c>
      <c r="G1638">
        <v>10</v>
      </c>
      <c r="H1638" t="str">
        <f>VLOOKUP(E1638,Vlookup!$A$2:$B$251,2,TRUE)</f>
        <v>20m</v>
      </c>
    </row>
    <row r="1639" spans="1:8" hidden="1" x14ac:dyDescent="0.25">
      <c r="A1639">
        <f t="shared" si="253"/>
        <v>10</v>
      </c>
      <c r="B1639" t="str">
        <f t="shared" si="253"/>
        <v>N</v>
      </c>
      <c r="C1639">
        <f t="shared" si="253"/>
        <v>3</v>
      </c>
      <c r="D1639">
        <f t="shared" si="253"/>
        <v>2</v>
      </c>
      <c r="E1639">
        <v>1990</v>
      </c>
      <c r="F1639" t="s">
        <v>26</v>
      </c>
      <c r="G1639">
        <v>50</v>
      </c>
      <c r="H1639" t="str">
        <f>VLOOKUP(E1639,Vlookup!$A$2:$B$251,2,TRUE)</f>
        <v>20m</v>
      </c>
    </row>
    <row r="1640" spans="1:8" hidden="1" x14ac:dyDescent="0.25">
      <c r="A1640">
        <f t="shared" si="253"/>
        <v>10</v>
      </c>
      <c r="B1640" t="str">
        <f t="shared" si="253"/>
        <v>N</v>
      </c>
      <c r="C1640">
        <f t="shared" si="253"/>
        <v>3</v>
      </c>
      <c r="D1640">
        <f t="shared" si="253"/>
        <v>2</v>
      </c>
      <c r="E1640">
        <v>2250</v>
      </c>
      <c r="F1640" t="s">
        <v>8</v>
      </c>
      <c r="G1640">
        <v>2</v>
      </c>
      <c r="H1640" t="str">
        <f>VLOOKUP(E1640,Vlookup!$A$2:$B$251,2,TRUE)</f>
        <v>25m</v>
      </c>
    </row>
    <row r="1641" spans="1:8" hidden="1" x14ac:dyDescent="0.25">
      <c r="A1641">
        <f t="shared" si="253"/>
        <v>10</v>
      </c>
      <c r="B1641" t="str">
        <f t="shared" si="253"/>
        <v>N</v>
      </c>
      <c r="C1641">
        <f t="shared" si="253"/>
        <v>3</v>
      </c>
      <c r="D1641">
        <v>3</v>
      </c>
      <c r="E1641">
        <v>40</v>
      </c>
      <c r="F1641" t="s">
        <v>14</v>
      </c>
      <c r="G1641">
        <v>500</v>
      </c>
      <c r="H1641" t="str">
        <f>VLOOKUP(E1641,Vlookup!$A$2:$B$251,2,TRUE)</f>
        <v>01m</v>
      </c>
    </row>
    <row r="1642" spans="1:8" hidden="1" x14ac:dyDescent="0.25">
      <c r="A1642">
        <f t="shared" si="253"/>
        <v>10</v>
      </c>
      <c r="B1642" t="str">
        <f t="shared" si="253"/>
        <v>N</v>
      </c>
      <c r="C1642">
        <f t="shared" si="253"/>
        <v>3</v>
      </c>
      <c r="D1642">
        <f t="shared" si="253"/>
        <v>3</v>
      </c>
      <c r="E1642">
        <v>100</v>
      </c>
      <c r="F1642" t="s">
        <v>26</v>
      </c>
      <c r="G1642">
        <v>20</v>
      </c>
      <c r="H1642" t="str">
        <f>VLOOKUP(E1642,Vlookup!$A$2:$B$251,2,TRUE)</f>
        <v>05m</v>
      </c>
    </row>
    <row r="1643" spans="1:8" x14ac:dyDescent="0.25">
      <c r="A1643">
        <f t="shared" si="253"/>
        <v>10</v>
      </c>
      <c r="B1643" t="str">
        <f t="shared" si="253"/>
        <v>N</v>
      </c>
      <c r="C1643">
        <f t="shared" si="253"/>
        <v>3</v>
      </c>
      <c r="D1643">
        <f t="shared" si="253"/>
        <v>3</v>
      </c>
      <c r="E1643">
        <v>200</v>
      </c>
      <c r="F1643" t="s">
        <v>15</v>
      </c>
      <c r="G1643">
        <v>3</v>
      </c>
      <c r="H1643" t="str">
        <f>VLOOKUP(E1643,Vlookup!$A$2:$B$251,2,TRUE)</f>
        <v>05m</v>
      </c>
    </row>
    <row r="1644" spans="1:8" hidden="1" x14ac:dyDescent="0.25">
      <c r="A1644">
        <f t="shared" si="253"/>
        <v>10</v>
      </c>
      <c r="B1644" t="str">
        <f t="shared" si="253"/>
        <v>N</v>
      </c>
      <c r="C1644">
        <f t="shared" si="253"/>
        <v>3</v>
      </c>
      <c r="D1644">
        <f t="shared" si="253"/>
        <v>3</v>
      </c>
      <c r="E1644">
        <v>370</v>
      </c>
      <c r="F1644" t="s">
        <v>26</v>
      </c>
      <c r="G1644">
        <v>20</v>
      </c>
      <c r="H1644" t="str">
        <f>VLOOKUP(E1644,Vlookup!$A$2:$B$251,2,TRUE)</f>
        <v>05m</v>
      </c>
    </row>
    <row r="1645" spans="1:8" x14ac:dyDescent="0.25">
      <c r="A1645">
        <f t="shared" si="253"/>
        <v>10</v>
      </c>
      <c r="B1645" t="str">
        <f t="shared" si="253"/>
        <v>N</v>
      </c>
      <c r="C1645">
        <f t="shared" si="253"/>
        <v>3</v>
      </c>
      <c r="D1645">
        <f t="shared" si="253"/>
        <v>3</v>
      </c>
      <c r="E1645">
        <v>420</v>
      </c>
      <c r="F1645" t="s">
        <v>15</v>
      </c>
      <c r="G1645">
        <v>10</v>
      </c>
      <c r="H1645" t="str">
        <f>VLOOKUP(E1645,Vlookup!$A$2:$B$251,2,TRUE)</f>
        <v>05m</v>
      </c>
    </row>
    <row r="1646" spans="1:8" x14ac:dyDescent="0.25">
      <c r="A1646">
        <f t="shared" si="253"/>
        <v>10</v>
      </c>
      <c r="B1646" t="str">
        <f t="shared" si="253"/>
        <v>N</v>
      </c>
      <c r="C1646">
        <f t="shared" si="253"/>
        <v>3</v>
      </c>
      <c r="D1646">
        <f t="shared" si="253"/>
        <v>3</v>
      </c>
      <c r="E1646">
        <v>1140</v>
      </c>
      <c r="F1646" t="s">
        <v>15</v>
      </c>
      <c r="G1646">
        <v>100</v>
      </c>
      <c r="H1646" t="str">
        <f>VLOOKUP(E1646,Vlookup!$A$2:$B$251,2,TRUE)</f>
        <v>15m</v>
      </c>
    </row>
    <row r="1647" spans="1:8" x14ac:dyDescent="0.25">
      <c r="A1647">
        <f t="shared" ref="A1647:D1662" si="254">A1646</f>
        <v>10</v>
      </c>
      <c r="B1647" t="str">
        <f t="shared" si="254"/>
        <v>N</v>
      </c>
      <c r="C1647">
        <f t="shared" si="254"/>
        <v>3</v>
      </c>
      <c r="D1647">
        <f t="shared" si="254"/>
        <v>3</v>
      </c>
      <c r="E1647">
        <v>1490</v>
      </c>
      <c r="F1647" t="s">
        <v>15</v>
      </c>
      <c r="G1647">
        <v>20</v>
      </c>
      <c r="H1647" t="str">
        <f>VLOOKUP(E1647,Vlookup!$A$2:$B$251,2,TRUE)</f>
        <v>15m</v>
      </c>
    </row>
    <row r="1648" spans="1:8" x14ac:dyDescent="0.25">
      <c r="A1648">
        <f t="shared" si="254"/>
        <v>10</v>
      </c>
      <c r="B1648" t="str">
        <f t="shared" si="254"/>
        <v>N</v>
      </c>
      <c r="C1648">
        <f t="shared" si="254"/>
        <v>3</v>
      </c>
      <c r="D1648">
        <f t="shared" si="254"/>
        <v>3</v>
      </c>
      <c r="E1648">
        <v>1570</v>
      </c>
      <c r="F1648" t="s">
        <v>15</v>
      </c>
      <c r="G1648">
        <v>4</v>
      </c>
      <c r="H1648" t="str">
        <f>VLOOKUP(E1648,Vlookup!$A$2:$B$251,2,TRUE)</f>
        <v>20m</v>
      </c>
    </row>
    <row r="1649" spans="1:8" x14ac:dyDescent="0.25">
      <c r="A1649">
        <f t="shared" si="254"/>
        <v>10</v>
      </c>
      <c r="B1649" t="str">
        <f t="shared" si="254"/>
        <v>N</v>
      </c>
      <c r="C1649">
        <f t="shared" si="254"/>
        <v>3</v>
      </c>
      <c r="D1649">
        <f t="shared" si="254"/>
        <v>3</v>
      </c>
      <c r="E1649">
        <v>1630</v>
      </c>
      <c r="F1649" t="s">
        <v>15</v>
      </c>
      <c r="G1649">
        <v>4</v>
      </c>
      <c r="H1649" t="str">
        <f>VLOOKUP(E1649,Vlookup!$A$2:$B$251,2,TRUE)</f>
        <v>20m</v>
      </c>
    </row>
    <row r="1650" spans="1:8" x14ac:dyDescent="0.25">
      <c r="A1650">
        <f t="shared" si="254"/>
        <v>10</v>
      </c>
      <c r="B1650" t="str">
        <f t="shared" si="254"/>
        <v>N</v>
      </c>
      <c r="C1650">
        <f t="shared" si="254"/>
        <v>3</v>
      </c>
      <c r="D1650">
        <f t="shared" si="254"/>
        <v>3</v>
      </c>
      <c r="E1650">
        <v>2130</v>
      </c>
      <c r="F1650" t="s">
        <v>15</v>
      </c>
      <c r="G1650">
        <v>1</v>
      </c>
      <c r="H1650" t="str">
        <f>VLOOKUP(E1650,Vlookup!$A$2:$B$251,2,TRUE)</f>
        <v>25m</v>
      </c>
    </row>
    <row r="1651" spans="1:8" x14ac:dyDescent="0.25">
      <c r="A1651">
        <f t="shared" si="254"/>
        <v>10</v>
      </c>
      <c r="B1651" t="str">
        <f t="shared" si="254"/>
        <v>N</v>
      </c>
      <c r="C1651">
        <f t="shared" si="254"/>
        <v>3</v>
      </c>
      <c r="D1651">
        <f t="shared" si="254"/>
        <v>3</v>
      </c>
      <c r="E1651">
        <v>2220</v>
      </c>
      <c r="F1651" t="s">
        <v>15</v>
      </c>
      <c r="G1651">
        <v>10</v>
      </c>
      <c r="H1651" t="str">
        <f>VLOOKUP(E1651,Vlookup!$A$2:$B$251,2,TRUE)</f>
        <v>25m</v>
      </c>
    </row>
    <row r="1652" spans="1:8" hidden="1" x14ac:dyDescent="0.25">
      <c r="A1652">
        <f t="shared" si="254"/>
        <v>10</v>
      </c>
      <c r="B1652" t="str">
        <f t="shared" si="254"/>
        <v>N</v>
      </c>
      <c r="C1652">
        <f t="shared" si="254"/>
        <v>3</v>
      </c>
      <c r="D1652">
        <f t="shared" si="254"/>
        <v>3</v>
      </c>
      <c r="E1652">
        <v>2280</v>
      </c>
      <c r="F1652" t="s">
        <v>26</v>
      </c>
      <c r="G1652">
        <v>10</v>
      </c>
      <c r="H1652" t="str">
        <f>VLOOKUP(E1652,Vlookup!$A$2:$B$251,2,TRUE)</f>
        <v>25m</v>
      </c>
    </row>
    <row r="1653" spans="1:8" hidden="1" x14ac:dyDescent="0.25">
      <c r="A1653">
        <f t="shared" si="254"/>
        <v>10</v>
      </c>
      <c r="B1653" t="str">
        <f t="shared" si="254"/>
        <v>N</v>
      </c>
      <c r="C1653">
        <f t="shared" si="254"/>
        <v>3</v>
      </c>
      <c r="D1653">
        <v>4</v>
      </c>
      <c r="E1653">
        <v>130</v>
      </c>
      <c r="F1653" t="s">
        <v>14</v>
      </c>
      <c r="G1653">
        <v>50</v>
      </c>
      <c r="H1653" t="str">
        <f>VLOOKUP(E1653,Vlookup!$A$2:$B$251,2,TRUE)</f>
        <v>05m</v>
      </c>
    </row>
    <row r="1654" spans="1:8" hidden="1" x14ac:dyDescent="0.25">
      <c r="A1654">
        <f t="shared" si="254"/>
        <v>10</v>
      </c>
      <c r="B1654" t="str">
        <f t="shared" si="254"/>
        <v>N</v>
      </c>
      <c r="C1654">
        <f t="shared" si="254"/>
        <v>3</v>
      </c>
      <c r="D1654">
        <f t="shared" si="254"/>
        <v>4</v>
      </c>
      <c r="E1654">
        <v>510</v>
      </c>
      <c r="F1654" t="s">
        <v>26</v>
      </c>
      <c r="G1654">
        <v>20</v>
      </c>
      <c r="H1654" t="str">
        <f>VLOOKUP(E1654,Vlookup!$A$2:$B$251,2,TRUE)</f>
        <v>10m</v>
      </c>
    </row>
    <row r="1655" spans="1:8" hidden="1" x14ac:dyDescent="0.25">
      <c r="A1655">
        <f t="shared" si="254"/>
        <v>10</v>
      </c>
      <c r="B1655" t="str">
        <f t="shared" si="254"/>
        <v>N</v>
      </c>
      <c r="C1655">
        <f t="shared" si="254"/>
        <v>3</v>
      </c>
      <c r="D1655">
        <f t="shared" si="254"/>
        <v>4</v>
      </c>
      <c r="E1655">
        <v>1130</v>
      </c>
      <c r="F1655" t="s">
        <v>14</v>
      </c>
      <c r="G1655">
        <v>3</v>
      </c>
      <c r="H1655" t="str">
        <f>VLOOKUP(E1655,Vlookup!$A$2:$B$251,2,TRUE)</f>
        <v>15m</v>
      </c>
    </row>
    <row r="1656" spans="1:8" hidden="1" x14ac:dyDescent="0.25">
      <c r="A1656">
        <f t="shared" si="254"/>
        <v>10</v>
      </c>
      <c r="B1656" t="str">
        <f t="shared" si="254"/>
        <v>N</v>
      </c>
      <c r="C1656">
        <f t="shared" si="254"/>
        <v>3</v>
      </c>
      <c r="D1656">
        <f t="shared" si="254"/>
        <v>4</v>
      </c>
      <c r="E1656">
        <v>1480</v>
      </c>
      <c r="F1656" t="s">
        <v>26</v>
      </c>
      <c r="G1656">
        <v>4</v>
      </c>
      <c r="H1656" t="str">
        <f>VLOOKUP(E1656,Vlookup!$A$2:$B$251,2,TRUE)</f>
        <v>15m</v>
      </c>
    </row>
    <row r="1657" spans="1:8" hidden="1" x14ac:dyDescent="0.25">
      <c r="A1657">
        <f t="shared" si="254"/>
        <v>10</v>
      </c>
      <c r="B1657" t="str">
        <f t="shared" si="254"/>
        <v>N</v>
      </c>
      <c r="C1657">
        <f t="shared" si="254"/>
        <v>3</v>
      </c>
      <c r="D1657">
        <f t="shared" si="254"/>
        <v>4</v>
      </c>
      <c r="E1657">
        <v>1640</v>
      </c>
      <c r="F1657" t="s">
        <v>26</v>
      </c>
      <c r="G1657">
        <v>10</v>
      </c>
      <c r="H1657" t="str">
        <f>VLOOKUP(E1657,Vlookup!$A$2:$B$251,2,TRUE)</f>
        <v>20m</v>
      </c>
    </row>
    <row r="1658" spans="1:8" hidden="1" x14ac:dyDescent="0.25">
      <c r="A1658">
        <f t="shared" si="254"/>
        <v>10</v>
      </c>
      <c r="B1658" t="str">
        <f t="shared" si="254"/>
        <v>N</v>
      </c>
      <c r="C1658">
        <v>2</v>
      </c>
      <c r="D1658">
        <v>1</v>
      </c>
      <c r="E1658">
        <v>250</v>
      </c>
      <c r="F1658" t="s">
        <v>25</v>
      </c>
      <c r="G1658">
        <v>1</v>
      </c>
      <c r="H1658" t="str">
        <f>VLOOKUP(E1658,Vlookup!$A$2:$B$251,2,TRUE)</f>
        <v>05m</v>
      </c>
    </row>
    <row r="1659" spans="1:8" hidden="1" x14ac:dyDescent="0.25">
      <c r="A1659">
        <f t="shared" si="254"/>
        <v>10</v>
      </c>
      <c r="B1659" t="str">
        <f t="shared" si="254"/>
        <v>N</v>
      </c>
      <c r="C1659">
        <f t="shared" si="254"/>
        <v>2</v>
      </c>
      <c r="D1659">
        <f t="shared" si="254"/>
        <v>1</v>
      </c>
      <c r="E1659">
        <v>710</v>
      </c>
      <c r="F1659" t="s">
        <v>26</v>
      </c>
      <c r="G1659">
        <v>10</v>
      </c>
      <c r="H1659" t="str">
        <f>VLOOKUP(E1659,Vlookup!$A$2:$B$251,2,TRUE)</f>
        <v>10m</v>
      </c>
    </row>
    <row r="1660" spans="1:8" hidden="1" x14ac:dyDescent="0.25">
      <c r="A1660">
        <f t="shared" si="254"/>
        <v>10</v>
      </c>
      <c r="B1660" t="str">
        <f t="shared" si="254"/>
        <v>N</v>
      </c>
      <c r="C1660">
        <f t="shared" si="254"/>
        <v>2</v>
      </c>
      <c r="D1660">
        <f t="shared" si="254"/>
        <v>1</v>
      </c>
      <c r="E1660">
        <v>800</v>
      </c>
      <c r="F1660" t="s">
        <v>26</v>
      </c>
      <c r="G1660">
        <v>10</v>
      </c>
      <c r="H1660" t="str">
        <f>VLOOKUP(E1660,Vlookup!$A$2:$B$251,2,TRUE)</f>
        <v>10m</v>
      </c>
    </row>
    <row r="1661" spans="1:8" x14ac:dyDescent="0.25">
      <c r="A1661">
        <f t="shared" si="254"/>
        <v>10</v>
      </c>
      <c r="B1661" t="str">
        <f t="shared" si="254"/>
        <v>N</v>
      </c>
      <c r="C1661">
        <f t="shared" si="254"/>
        <v>2</v>
      </c>
      <c r="D1661">
        <f t="shared" si="254"/>
        <v>1</v>
      </c>
      <c r="E1661">
        <v>910</v>
      </c>
      <c r="F1661" t="s">
        <v>15</v>
      </c>
      <c r="G1661">
        <v>10</v>
      </c>
      <c r="H1661" t="str">
        <f>VLOOKUP(E1661,Vlookup!$A$2:$B$251,2,TRUE)</f>
        <v>10m</v>
      </c>
    </row>
    <row r="1662" spans="1:8" hidden="1" x14ac:dyDescent="0.25">
      <c r="A1662">
        <f t="shared" si="254"/>
        <v>10</v>
      </c>
      <c r="B1662" t="str">
        <f t="shared" si="254"/>
        <v>N</v>
      </c>
      <c r="C1662">
        <f t="shared" si="254"/>
        <v>2</v>
      </c>
      <c r="D1662">
        <f t="shared" si="254"/>
        <v>1</v>
      </c>
      <c r="E1662">
        <v>930</v>
      </c>
      <c r="F1662" t="s">
        <v>26</v>
      </c>
      <c r="G1662">
        <v>20</v>
      </c>
      <c r="H1662" t="str">
        <f>VLOOKUP(E1662,Vlookup!$A$2:$B$251,2,TRUE)</f>
        <v>10m</v>
      </c>
    </row>
    <row r="1663" spans="1:8" hidden="1" x14ac:dyDescent="0.25">
      <c r="A1663">
        <f t="shared" ref="A1663:D1678" si="255">A1662</f>
        <v>10</v>
      </c>
      <c r="B1663" t="str">
        <f t="shared" si="255"/>
        <v>N</v>
      </c>
      <c r="C1663">
        <f t="shared" si="255"/>
        <v>2</v>
      </c>
      <c r="D1663">
        <f t="shared" si="255"/>
        <v>1</v>
      </c>
      <c r="E1663">
        <v>990</v>
      </c>
      <c r="F1663" t="s">
        <v>70</v>
      </c>
      <c r="G1663">
        <v>3</v>
      </c>
      <c r="H1663" t="str">
        <f>VLOOKUP(E1663,Vlookup!$A$2:$B$251,2,TRUE)</f>
        <v>10m</v>
      </c>
    </row>
    <row r="1664" spans="1:8" hidden="1" x14ac:dyDescent="0.25">
      <c r="A1664">
        <f t="shared" si="255"/>
        <v>10</v>
      </c>
      <c r="B1664" t="str">
        <f t="shared" si="255"/>
        <v>N</v>
      </c>
      <c r="C1664">
        <f t="shared" si="255"/>
        <v>2</v>
      </c>
      <c r="D1664">
        <f t="shared" si="255"/>
        <v>1</v>
      </c>
      <c r="E1664">
        <v>1090</v>
      </c>
      <c r="F1664" t="s">
        <v>26</v>
      </c>
      <c r="G1664">
        <v>10</v>
      </c>
      <c r="H1664" t="str">
        <f>VLOOKUP(E1664,Vlookup!$A$2:$B$251,2,TRUE)</f>
        <v>15m</v>
      </c>
    </row>
    <row r="1665" spans="1:8" hidden="1" x14ac:dyDescent="0.25">
      <c r="A1665">
        <f t="shared" si="255"/>
        <v>10</v>
      </c>
      <c r="B1665" t="str">
        <f t="shared" si="255"/>
        <v>N</v>
      </c>
      <c r="C1665">
        <f t="shared" si="255"/>
        <v>2</v>
      </c>
      <c r="D1665">
        <f t="shared" si="255"/>
        <v>1</v>
      </c>
      <c r="E1665">
        <v>1170</v>
      </c>
      <c r="F1665" t="s">
        <v>26</v>
      </c>
      <c r="G1665">
        <v>10</v>
      </c>
      <c r="H1665" t="str">
        <f>VLOOKUP(E1665,Vlookup!$A$2:$B$251,2,TRUE)</f>
        <v>15m</v>
      </c>
    </row>
    <row r="1666" spans="1:8" x14ac:dyDescent="0.25">
      <c r="A1666">
        <f t="shared" si="255"/>
        <v>10</v>
      </c>
      <c r="B1666" t="str">
        <f t="shared" si="255"/>
        <v>N</v>
      </c>
      <c r="C1666">
        <f t="shared" si="255"/>
        <v>2</v>
      </c>
      <c r="D1666">
        <v>2</v>
      </c>
      <c r="E1666">
        <v>110</v>
      </c>
      <c r="F1666" t="s">
        <v>15</v>
      </c>
      <c r="G1666">
        <v>1</v>
      </c>
      <c r="H1666" t="str">
        <f>VLOOKUP(E1666,Vlookup!$A$2:$B$251,2,TRUE)</f>
        <v>05m</v>
      </c>
    </row>
    <row r="1667" spans="1:8" x14ac:dyDescent="0.25">
      <c r="A1667">
        <f t="shared" si="255"/>
        <v>10</v>
      </c>
      <c r="B1667" t="str">
        <f t="shared" si="255"/>
        <v>N</v>
      </c>
      <c r="C1667">
        <f t="shared" si="255"/>
        <v>2</v>
      </c>
      <c r="D1667">
        <f t="shared" si="255"/>
        <v>2</v>
      </c>
      <c r="E1667">
        <v>270</v>
      </c>
      <c r="F1667" t="s">
        <v>15</v>
      </c>
      <c r="G1667">
        <v>4</v>
      </c>
      <c r="H1667" t="str">
        <f>VLOOKUP(E1667,Vlookup!$A$2:$B$251,2,TRUE)</f>
        <v>05m</v>
      </c>
    </row>
    <row r="1668" spans="1:8" hidden="1" x14ac:dyDescent="0.25">
      <c r="A1668">
        <f t="shared" si="255"/>
        <v>10</v>
      </c>
      <c r="B1668" t="str">
        <f t="shared" si="255"/>
        <v>N</v>
      </c>
      <c r="C1668">
        <f t="shared" si="255"/>
        <v>2</v>
      </c>
      <c r="D1668">
        <f t="shared" si="255"/>
        <v>2</v>
      </c>
      <c r="E1668">
        <v>370</v>
      </c>
      <c r="F1668" t="s">
        <v>26</v>
      </c>
      <c r="G1668">
        <v>10</v>
      </c>
      <c r="H1668" t="str">
        <f>VLOOKUP(E1668,Vlookup!$A$2:$B$251,2,TRUE)</f>
        <v>05m</v>
      </c>
    </row>
    <row r="1669" spans="1:8" x14ac:dyDescent="0.25">
      <c r="A1669">
        <f t="shared" si="255"/>
        <v>10</v>
      </c>
      <c r="B1669" t="str">
        <f t="shared" si="255"/>
        <v>N</v>
      </c>
      <c r="C1669">
        <f t="shared" si="255"/>
        <v>2</v>
      </c>
      <c r="D1669">
        <f t="shared" si="255"/>
        <v>2</v>
      </c>
      <c r="E1669">
        <v>430</v>
      </c>
      <c r="F1669" t="s">
        <v>15</v>
      </c>
      <c r="G1669">
        <v>10</v>
      </c>
      <c r="H1669" t="str">
        <f>VLOOKUP(E1669,Vlookup!$A$2:$B$251,2,TRUE)</f>
        <v>05m</v>
      </c>
    </row>
    <row r="1670" spans="1:8" hidden="1" x14ac:dyDescent="0.25">
      <c r="A1670">
        <f t="shared" si="255"/>
        <v>10</v>
      </c>
      <c r="B1670" t="str">
        <f t="shared" si="255"/>
        <v>N</v>
      </c>
      <c r="C1670">
        <f t="shared" si="255"/>
        <v>2</v>
      </c>
      <c r="D1670">
        <f t="shared" si="255"/>
        <v>2</v>
      </c>
      <c r="E1670">
        <v>650</v>
      </c>
      <c r="F1670" t="s">
        <v>26</v>
      </c>
      <c r="G1670">
        <v>4</v>
      </c>
      <c r="H1670" t="str">
        <f>VLOOKUP(E1670,Vlookup!$A$2:$B$251,2,TRUE)</f>
        <v>10m</v>
      </c>
    </row>
    <row r="1671" spans="1:8" x14ac:dyDescent="0.25">
      <c r="A1671">
        <f t="shared" si="255"/>
        <v>10</v>
      </c>
      <c r="B1671" t="str">
        <f t="shared" si="255"/>
        <v>N</v>
      </c>
      <c r="C1671">
        <f t="shared" si="255"/>
        <v>2</v>
      </c>
      <c r="D1671">
        <f t="shared" si="255"/>
        <v>2</v>
      </c>
      <c r="E1671">
        <v>890</v>
      </c>
      <c r="F1671" t="s">
        <v>15</v>
      </c>
      <c r="G1671">
        <v>3</v>
      </c>
      <c r="H1671" t="str">
        <f>VLOOKUP(E1671,Vlookup!$A$2:$B$251,2,TRUE)</f>
        <v>10m</v>
      </c>
    </row>
    <row r="1672" spans="1:8" x14ac:dyDescent="0.25">
      <c r="A1672">
        <f t="shared" si="255"/>
        <v>10</v>
      </c>
      <c r="B1672" t="str">
        <f t="shared" si="255"/>
        <v>N</v>
      </c>
      <c r="C1672">
        <f t="shared" si="255"/>
        <v>2</v>
      </c>
      <c r="D1672">
        <v>3</v>
      </c>
      <c r="E1672">
        <v>310</v>
      </c>
      <c r="F1672" t="s">
        <v>15</v>
      </c>
      <c r="G1672">
        <v>10</v>
      </c>
      <c r="H1672" t="str">
        <f>VLOOKUP(E1672,Vlookup!$A$2:$B$251,2,TRUE)</f>
        <v>05m</v>
      </c>
    </row>
    <row r="1673" spans="1:8" x14ac:dyDescent="0.25">
      <c r="A1673">
        <f t="shared" si="255"/>
        <v>10</v>
      </c>
      <c r="B1673" t="str">
        <f t="shared" si="255"/>
        <v>N</v>
      </c>
      <c r="C1673">
        <f t="shared" si="255"/>
        <v>2</v>
      </c>
      <c r="D1673">
        <f t="shared" si="255"/>
        <v>3</v>
      </c>
      <c r="E1673">
        <v>480</v>
      </c>
      <c r="F1673" t="s">
        <v>15</v>
      </c>
      <c r="G1673">
        <v>1</v>
      </c>
      <c r="H1673" t="str">
        <f>VLOOKUP(E1673,Vlookup!$A$2:$B$251,2,TRUE)</f>
        <v>05m</v>
      </c>
    </row>
    <row r="1674" spans="1:8" x14ac:dyDescent="0.25">
      <c r="A1674">
        <f t="shared" si="255"/>
        <v>10</v>
      </c>
      <c r="B1674" t="str">
        <f t="shared" si="255"/>
        <v>N</v>
      </c>
      <c r="C1674">
        <f t="shared" si="255"/>
        <v>2</v>
      </c>
      <c r="D1674">
        <f t="shared" si="255"/>
        <v>3</v>
      </c>
      <c r="E1674">
        <v>620</v>
      </c>
      <c r="F1674" t="s">
        <v>15</v>
      </c>
      <c r="G1674">
        <v>100</v>
      </c>
      <c r="H1674" t="str">
        <f>VLOOKUP(E1674,Vlookup!$A$2:$B$251,2,TRUE)</f>
        <v>10m</v>
      </c>
    </row>
    <row r="1675" spans="1:8" x14ac:dyDescent="0.25">
      <c r="A1675">
        <f t="shared" si="255"/>
        <v>10</v>
      </c>
      <c r="B1675" t="str">
        <f t="shared" si="255"/>
        <v>N</v>
      </c>
      <c r="C1675">
        <f t="shared" si="255"/>
        <v>2</v>
      </c>
      <c r="D1675">
        <f t="shared" si="255"/>
        <v>3</v>
      </c>
      <c r="E1675">
        <v>750</v>
      </c>
      <c r="F1675" t="s">
        <v>15</v>
      </c>
      <c r="G1675">
        <v>20</v>
      </c>
      <c r="H1675" t="str">
        <f>VLOOKUP(E1675,Vlookup!$A$2:$B$251,2,TRUE)</f>
        <v>10m</v>
      </c>
    </row>
    <row r="1676" spans="1:8" x14ac:dyDescent="0.25">
      <c r="A1676">
        <f t="shared" si="255"/>
        <v>10</v>
      </c>
      <c r="B1676" t="str">
        <f t="shared" si="255"/>
        <v>N</v>
      </c>
      <c r="C1676">
        <f t="shared" si="255"/>
        <v>2</v>
      </c>
      <c r="D1676">
        <f t="shared" si="255"/>
        <v>3</v>
      </c>
      <c r="E1676">
        <v>1310</v>
      </c>
      <c r="F1676" t="s">
        <v>15</v>
      </c>
      <c r="G1676">
        <v>50</v>
      </c>
      <c r="H1676" t="str">
        <f>VLOOKUP(E1676,Vlookup!$A$2:$B$251,2,TRUE)</f>
        <v>15m</v>
      </c>
    </row>
    <row r="1677" spans="1:8" x14ac:dyDescent="0.25">
      <c r="A1677">
        <f t="shared" si="255"/>
        <v>10</v>
      </c>
      <c r="B1677" t="str">
        <f t="shared" si="255"/>
        <v>N</v>
      </c>
      <c r="C1677">
        <f t="shared" si="255"/>
        <v>2</v>
      </c>
      <c r="D1677">
        <f t="shared" si="255"/>
        <v>3</v>
      </c>
      <c r="E1677">
        <v>1650</v>
      </c>
      <c r="F1677" t="s">
        <v>15</v>
      </c>
      <c r="G1677">
        <v>1</v>
      </c>
      <c r="H1677" t="str">
        <f>VLOOKUP(E1677,Vlookup!$A$2:$B$251,2,TRUE)</f>
        <v>20m</v>
      </c>
    </row>
    <row r="1678" spans="1:8" x14ac:dyDescent="0.25">
      <c r="A1678">
        <f t="shared" si="255"/>
        <v>10</v>
      </c>
      <c r="B1678" t="str">
        <f t="shared" si="255"/>
        <v>N</v>
      </c>
      <c r="C1678">
        <f t="shared" si="255"/>
        <v>2</v>
      </c>
      <c r="D1678">
        <f t="shared" si="255"/>
        <v>3</v>
      </c>
      <c r="E1678">
        <v>1770</v>
      </c>
      <c r="F1678" t="s">
        <v>15</v>
      </c>
      <c r="G1678">
        <v>10</v>
      </c>
      <c r="H1678" t="str">
        <f>VLOOKUP(E1678,Vlookup!$A$2:$B$251,2,TRUE)</f>
        <v>20m</v>
      </c>
    </row>
    <row r="1679" spans="1:8" x14ac:dyDescent="0.25">
      <c r="A1679">
        <f t="shared" ref="A1679:D1694" si="256">A1678</f>
        <v>10</v>
      </c>
      <c r="B1679" t="str">
        <f t="shared" si="256"/>
        <v>N</v>
      </c>
      <c r="C1679">
        <f t="shared" si="256"/>
        <v>2</v>
      </c>
      <c r="D1679">
        <f t="shared" si="256"/>
        <v>3</v>
      </c>
      <c r="E1679">
        <v>1790</v>
      </c>
      <c r="F1679" t="s">
        <v>15</v>
      </c>
      <c r="G1679">
        <v>20</v>
      </c>
      <c r="H1679" t="str">
        <f>VLOOKUP(E1679,Vlookup!$A$2:$B$251,2,TRUE)</f>
        <v>20m</v>
      </c>
    </row>
    <row r="1680" spans="1:8" x14ac:dyDescent="0.25">
      <c r="A1680">
        <f t="shared" si="256"/>
        <v>10</v>
      </c>
      <c r="B1680" t="str">
        <f t="shared" si="256"/>
        <v>N</v>
      </c>
      <c r="C1680">
        <f t="shared" si="256"/>
        <v>2</v>
      </c>
      <c r="D1680">
        <f t="shared" si="256"/>
        <v>3</v>
      </c>
      <c r="E1680">
        <v>1870</v>
      </c>
      <c r="F1680" t="s">
        <v>15</v>
      </c>
      <c r="G1680">
        <v>100</v>
      </c>
      <c r="H1680" t="str">
        <f>VLOOKUP(E1680,Vlookup!$A$2:$B$251,2,TRUE)</f>
        <v>20m</v>
      </c>
    </row>
    <row r="1681" spans="1:8" x14ac:dyDescent="0.25">
      <c r="A1681">
        <f t="shared" si="256"/>
        <v>10</v>
      </c>
      <c r="B1681" t="str">
        <f t="shared" si="256"/>
        <v>N</v>
      </c>
      <c r="C1681">
        <f t="shared" si="256"/>
        <v>2</v>
      </c>
      <c r="D1681">
        <f t="shared" si="256"/>
        <v>3</v>
      </c>
      <c r="E1681">
        <v>1950</v>
      </c>
      <c r="F1681" t="s">
        <v>15</v>
      </c>
      <c r="G1681">
        <v>100</v>
      </c>
      <c r="H1681" t="str">
        <f>VLOOKUP(E1681,Vlookup!$A$2:$B$251,2,TRUE)</f>
        <v>20m</v>
      </c>
    </row>
    <row r="1682" spans="1:8" hidden="1" x14ac:dyDescent="0.25">
      <c r="A1682">
        <f t="shared" si="256"/>
        <v>10</v>
      </c>
      <c r="B1682" t="str">
        <f t="shared" si="256"/>
        <v>N</v>
      </c>
      <c r="C1682">
        <f t="shared" si="256"/>
        <v>2</v>
      </c>
      <c r="D1682">
        <f t="shared" si="256"/>
        <v>3</v>
      </c>
      <c r="E1682">
        <v>1950</v>
      </c>
      <c r="F1682" t="s">
        <v>25</v>
      </c>
      <c r="G1682">
        <v>1</v>
      </c>
      <c r="H1682" t="str">
        <f>VLOOKUP(E1682,Vlookup!$A$2:$B$251,2,TRUE)</f>
        <v>20m</v>
      </c>
    </row>
    <row r="1683" spans="1:8" x14ac:dyDescent="0.25">
      <c r="A1683">
        <f t="shared" si="256"/>
        <v>10</v>
      </c>
      <c r="B1683" t="str">
        <f t="shared" si="256"/>
        <v>N</v>
      </c>
      <c r="C1683">
        <f t="shared" si="256"/>
        <v>2</v>
      </c>
      <c r="D1683">
        <f t="shared" si="256"/>
        <v>3</v>
      </c>
      <c r="E1683">
        <v>2040</v>
      </c>
      <c r="F1683" t="s">
        <v>15</v>
      </c>
      <c r="G1683">
        <v>1</v>
      </c>
      <c r="H1683" t="str">
        <f>VLOOKUP(E1683,Vlookup!$A$2:$B$251,2,TRUE)</f>
        <v>25m</v>
      </c>
    </row>
    <row r="1684" spans="1:8" x14ac:dyDescent="0.25">
      <c r="A1684">
        <f t="shared" si="256"/>
        <v>10</v>
      </c>
      <c r="B1684" t="str">
        <f t="shared" si="256"/>
        <v>N</v>
      </c>
      <c r="C1684">
        <f t="shared" si="256"/>
        <v>2</v>
      </c>
      <c r="D1684">
        <f t="shared" si="256"/>
        <v>3</v>
      </c>
      <c r="E1684">
        <v>2080</v>
      </c>
      <c r="F1684" t="s">
        <v>15</v>
      </c>
      <c r="G1684">
        <v>10</v>
      </c>
      <c r="H1684" t="str">
        <f>VLOOKUP(E1684,Vlookup!$A$2:$B$251,2,TRUE)</f>
        <v>25m</v>
      </c>
    </row>
    <row r="1685" spans="1:8" x14ac:dyDescent="0.25">
      <c r="A1685">
        <f t="shared" si="256"/>
        <v>10</v>
      </c>
      <c r="B1685" t="str">
        <f t="shared" si="256"/>
        <v>N</v>
      </c>
      <c r="C1685">
        <f t="shared" si="256"/>
        <v>2</v>
      </c>
      <c r="D1685">
        <f t="shared" si="256"/>
        <v>3</v>
      </c>
      <c r="E1685">
        <v>2420</v>
      </c>
      <c r="F1685" t="s">
        <v>15</v>
      </c>
      <c r="G1685">
        <v>50</v>
      </c>
      <c r="H1685" t="str">
        <f>VLOOKUP(E1685,Vlookup!$A$2:$B$251,2,TRUE)</f>
        <v>25m</v>
      </c>
    </row>
    <row r="1686" spans="1:8" hidden="1" x14ac:dyDescent="0.25">
      <c r="A1686">
        <f t="shared" si="256"/>
        <v>10</v>
      </c>
      <c r="B1686" t="str">
        <f t="shared" si="256"/>
        <v>N</v>
      </c>
      <c r="C1686">
        <f t="shared" si="256"/>
        <v>2</v>
      </c>
      <c r="D1686">
        <v>4</v>
      </c>
      <c r="E1686">
        <v>90</v>
      </c>
      <c r="F1686" t="s">
        <v>26</v>
      </c>
      <c r="G1686">
        <v>10</v>
      </c>
      <c r="H1686" t="str">
        <f>VLOOKUP(E1686,Vlookup!$A$2:$B$251,2,TRUE)</f>
        <v>01m</v>
      </c>
    </row>
    <row r="1687" spans="1:8" hidden="1" x14ac:dyDescent="0.25">
      <c r="A1687">
        <f t="shared" si="256"/>
        <v>10</v>
      </c>
      <c r="B1687" t="str">
        <f t="shared" si="256"/>
        <v>N</v>
      </c>
      <c r="C1687">
        <f t="shared" si="256"/>
        <v>2</v>
      </c>
      <c r="D1687">
        <f t="shared" si="256"/>
        <v>4</v>
      </c>
      <c r="E1687">
        <v>240</v>
      </c>
      <c r="F1687" t="s">
        <v>26</v>
      </c>
      <c r="G1687">
        <v>1</v>
      </c>
      <c r="H1687" t="str">
        <f>VLOOKUP(E1687,Vlookup!$A$2:$B$251,2,TRUE)</f>
        <v>05m</v>
      </c>
    </row>
    <row r="1688" spans="1:8" hidden="1" x14ac:dyDescent="0.25">
      <c r="A1688">
        <f t="shared" si="256"/>
        <v>10</v>
      </c>
      <c r="B1688" t="str">
        <f t="shared" si="256"/>
        <v>N</v>
      </c>
      <c r="C1688">
        <f t="shared" si="256"/>
        <v>2</v>
      </c>
      <c r="D1688">
        <f t="shared" si="256"/>
        <v>4</v>
      </c>
      <c r="E1688">
        <v>440</v>
      </c>
      <c r="F1688" t="s">
        <v>26</v>
      </c>
      <c r="G1688">
        <v>10</v>
      </c>
      <c r="H1688" t="str">
        <f>VLOOKUP(E1688,Vlookup!$A$2:$B$251,2,TRUE)</f>
        <v>05m</v>
      </c>
    </row>
    <row r="1689" spans="1:8" x14ac:dyDescent="0.25">
      <c r="A1689">
        <f t="shared" si="256"/>
        <v>10</v>
      </c>
      <c r="B1689" t="str">
        <f t="shared" si="256"/>
        <v>N</v>
      </c>
      <c r="C1689">
        <f t="shared" si="256"/>
        <v>2</v>
      </c>
      <c r="D1689">
        <f t="shared" si="256"/>
        <v>4</v>
      </c>
      <c r="E1689">
        <v>710</v>
      </c>
      <c r="F1689" t="s">
        <v>15</v>
      </c>
      <c r="G1689">
        <v>2</v>
      </c>
      <c r="H1689" t="str">
        <f>VLOOKUP(E1689,Vlookup!$A$2:$B$251,2,TRUE)</f>
        <v>10m</v>
      </c>
    </row>
    <row r="1690" spans="1:8" hidden="1" x14ac:dyDescent="0.25">
      <c r="A1690">
        <f t="shared" si="256"/>
        <v>10</v>
      </c>
      <c r="B1690" t="str">
        <f t="shared" si="256"/>
        <v>N</v>
      </c>
      <c r="C1690">
        <f t="shared" si="256"/>
        <v>2</v>
      </c>
      <c r="D1690">
        <f t="shared" si="256"/>
        <v>4</v>
      </c>
      <c r="E1690">
        <v>710</v>
      </c>
      <c r="F1690" t="s">
        <v>26</v>
      </c>
      <c r="G1690">
        <v>10</v>
      </c>
      <c r="H1690" t="str">
        <f>VLOOKUP(E1690,Vlookup!$A$2:$B$251,2,TRUE)</f>
        <v>10m</v>
      </c>
    </row>
    <row r="1691" spans="1:8" hidden="1" x14ac:dyDescent="0.25">
      <c r="A1691">
        <f t="shared" si="256"/>
        <v>10</v>
      </c>
      <c r="B1691" t="str">
        <f t="shared" si="256"/>
        <v>N</v>
      </c>
      <c r="C1691">
        <f t="shared" si="256"/>
        <v>2</v>
      </c>
      <c r="D1691">
        <f t="shared" si="256"/>
        <v>4</v>
      </c>
      <c r="E1691">
        <v>770</v>
      </c>
      <c r="F1691" t="s">
        <v>26</v>
      </c>
      <c r="G1691">
        <v>10</v>
      </c>
      <c r="H1691" t="str">
        <f>VLOOKUP(E1691,Vlookup!$A$2:$B$251,2,TRUE)</f>
        <v>10m</v>
      </c>
    </row>
    <row r="1692" spans="1:8" hidden="1" x14ac:dyDescent="0.25">
      <c r="A1692">
        <f t="shared" si="256"/>
        <v>10</v>
      </c>
      <c r="B1692" t="str">
        <f t="shared" si="256"/>
        <v>N</v>
      </c>
      <c r="C1692">
        <f t="shared" si="256"/>
        <v>2</v>
      </c>
      <c r="D1692">
        <f t="shared" si="256"/>
        <v>4</v>
      </c>
      <c r="E1692">
        <v>930</v>
      </c>
      <c r="F1692" t="s">
        <v>14</v>
      </c>
      <c r="G1692">
        <v>500</v>
      </c>
      <c r="H1692" t="str">
        <f>VLOOKUP(E1692,Vlookup!$A$2:$B$251,2,TRUE)</f>
        <v>10m</v>
      </c>
    </row>
    <row r="1693" spans="1:8" hidden="1" x14ac:dyDescent="0.25">
      <c r="A1693">
        <f t="shared" si="256"/>
        <v>10</v>
      </c>
      <c r="B1693" t="str">
        <f t="shared" si="256"/>
        <v>N</v>
      </c>
      <c r="C1693">
        <f t="shared" si="256"/>
        <v>2</v>
      </c>
      <c r="D1693">
        <f t="shared" si="256"/>
        <v>4</v>
      </c>
      <c r="E1693">
        <v>1100</v>
      </c>
      <c r="F1693" t="s">
        <v>14</v>
      </c>
      <c r="G1693">
        <v>1000</v>
      </c>
      <c r="H1693" t="str">
        <f>VLOOKUP(E1693,Vlookup!$A$2:$B$251,2,TRUE)</f>
        <v>15m</v>
      </c>
    </row>
    <row r="1694" spans="1:8" hidden="1" x14ac:dyDescent="0.25">
      <c r="A1694">
        <f t="shared" si="256"/>
        <v>10</v>
      </c>
      <c r="B1694" t="str">
        <f t="shared" si="256"/>
        <v>N</v>
      </c>
      <c r="C1694">
        <f t="shared" si="256"/>
        <v>2</v>
      </c>
      <c r="D1694">
        <f t="shared" si="256"/>
        <v>4</v>
      </c>
      <c r="E1694">
        <v>1390</v>
      </c>
      <c r="F1694" t="s">
        <v>14</v>
      </c>
      <c r="G1694">
        <v>100</v>
      </c>
      <c r="H1694" t="str">
        <f>VLOOKUP(E1694,Vlookup!$A$2:$B$251,2,TRUE)</f>
        <v>15m</v>
      </c>
    </row>
    <row r="1695" spans="1:8" hidden="1" x14ac:dyDescent="0.25">
      <c r="A1695">
        <f t="shared" ref="A1695:D1700" si="257">A1694</f>
        <v>10</v>
      </c>
      <c r="B1695" t="str">
        <f t="shared" si="257"/>
        <v>N</v>
      </c>
      <c r="C1695">
        <f t="shared" si="257"/>
        <v>2</v>
      </c>
      <c r="D1695">
        <f t="shared" si="257"/>
        <v>4</v>
      </c>
      <c r="E1695">
        <v>1510</v>
      </c>
      <c r="F1695" t="s">
        <v>26</v>
      </c>
      <c r="G1695">
        <v>2</v>
      </c>
      <c r="H1695" t="str">
        <f>VLOOKUP(E1695,Vlookup!$A$2:$B$251,2,TRUE)</f>
        <v>20m</v>
      </c>
    </row>
    <row r="1696" spans="1:8" hidden="1" x14ac:dyDescent="0.25">
      <c r="A1696">
        <f t="shared" si="257"/>
        <v>10</v>
      </c>
      <c r="B1696" t="str">
        <f t="shared" si="257"/>
        <v>N</v>
      </c>
      <c r="C1696">
        <f t="shared" si="257"/>
        <v>2</v>
      </c>
      <c r="D1696">
        <f t="shared" si="257"/>
        <v>4</v>
      </c>
      <c r="E1696">
        <v>1570</v>
      </c>
      <c r="F1696" t="s">
        <v>26</v>
      </c>
      <c r="G1696">
        <v>20</v>
      </c>
      <c r="H1696" t="str">
        <f>VLOOKUP(E1696,Vlookup!$A$2:$B$251,2,TRUE)</f>
        <v>20m</v>
      </c>
    </row>
    <row r="1697" spans="1:8" hidden="1" x14ac:dyDescent="0.25">
      <c r="A1697">
        <f t="shared" si="257"/>
        <v>10</v>
      </c>
      <c r="B1697" t="str">
        <f t="shared" si="257"/>
        <v>N</v>
      </c>
      <c r="C1697">
        <f t="shared" si="257"/>
        <v>2</v>
      </c>
      <c r="D1697">
        <f t="shared" si="257"/>
        <v>4</v>
      </c>
      <c r="E1697">
        <v>1980</v>
      </c>
      <c r="F1697" t="s">
        <v>26</v>
      </c>
      <c r="G1697">
        <v>50</v>
      </c>
      <c r="H1697" t="str">
        <f>VLOOKUP(E1697,Vlookup!$A$2:$B$251,2,TRUE)</f>
        <v>20m</v>
      </c>
    </row>
    <row r="1698" spans="1:8" hidden="1" x14ac:dyDescent="0.25">
      <c r="A1698">
        <f t="shared" si="257"/>
        <v>10</v>
      </c>
      <c r="B1698" t="str">
        <f t="shared" si="257"/>
        <v>N</v>
      </c>
      <c r="C1698">
        <f t="shared" si="257"/>
        <v>2</v>
      </c>
      <c r="D1698" t="s">
        <v>40</v>
      </c>
      <c r="E1698">
        <v>560</v>
      </c>
      <c r="F1698" t="s">
        <v>14</v>
      </c>
      <c r="G1698">
        <v>100</v>
      </c>
      <c r="H1698" t="str">
        <f>VLOOKUP(E1698,Vlookup!$A$2:$B$251,2,TRUE)</f>
        <v>10m</v>
      </c>
    </row>
    <row r="1699" spans="1:8" hidden="1" x14ac:dyDescent="0.25">
      <c r="A1699">
        <f t="shared" si="257"/>
        <v>10</v>
      </c>
      <c r="B1699" t="str">
        <f t="shared" si="257"/>
        <v>N</v>
      </c>
      <c r="C1699">
        <f t="shared" si="257"/>
        <v>2</v>
      </c>
      <c r="D1699" t="str">
        <f t="shared" si="257"/>
        <v>NONE</v>
      </c>
      <c r="E1699">
        <v>600</v>
      </c>
      <c r="F1699" t="s">
        <v>14</v>
      </c>
      <c r="G1699">
        <v>10000</v>
      </c>
      <c r="H1699" t="str">
        <f>VLOOKUP(E1699,Vlookup!$A$2:$B$251,2,TRUE)</f>
        <v>10m</v>
      </c>
    </row>
    <row r="1700" spans="1:8" hidden="1" x14ac:dyDescent="0.25">
      <c r="A1700">
        <f t="shared" si="257"/>
        <v>10</v>
      </c>
      <c r="B1700" t="str">
        <f t="shared" si="257"/>
        <v>N</v>
      </c>
      <c r="C1700">
        <f t="shared" si="257"/>
        <v>2</v>
      </c>
      <c r="D1700" t="str">
        <f t="shared" si="257"/>
        <v>NONE</v>
      </c>
      <c r="E1700">
        <v>930</v>
      </c>
      <c r="F1700" t="s">
        <v>14</v>
      </c>
      <c r="G1700">
        <v>10000</v>
      </c>
      <c r="H1700" t="str">
        <f>VLOOKUP(E1700,Vlookup!$A$2:$B$251,2,TRUE)</f>
        <v>10m</v>
      </c>
    </row>
    <row r="1701" spans="1:8" hidden="1" x14ac:dyDescent="0.25"/>
    <row r="1702" spans="1:8" hidden="1" x14ac:dyDescent="0.25"/>
    <row r="1703" spans="1:8" hidden="1" x14ac:dyDescent="0.25"/>
    <row r="1704" spans="1:8" hidden="1" x14ac:dyDescent="0.25"/>
    <row r="1705" spans="1:8" hidden="1" x14ac:dyDescent="0.25"/>
    <row r="1706" spans="1:8" hidden="1" x14ac:dyDescent="0.25"/>
    <row r="1707" spans="1:8" hidden="1" x14ac:dyDescent="0.25"/>
    <row r="1708" spans="1:8" hidden="1" x14ac:dyDescent="0.25"/>
    <row r="1709" spans="1:8" hidden="1" x14ac:dyDescent="0.25"/>
    <row r="1710" spans="1:8" hidden="1" x14ac:dyDescent="0.25"/>
    <row r="1711" spans="1:8" hidden="1" x14ac:dyDescent="0.25"/>
    <row r="1712" spans="1:8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</sheetData>
  <autoFilter ref="A1:H3351" xr:uid="{00000000-0009-0000-0000-000000000000}">
    <filterColumn colId="5">
      <filters>
        <filter val="DRASU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L1" zoomScale="80" zoomScaleNormal="80" workbookViewId="0">
      <selection activeCell="V44" sqref="V44"/>
    </sheetView>
  </sheetViews>
  <sheetFormatPr defaultRowHeight="15" x14ac:dyDescent="0.25"/>
  <cols>
    <col min="1" max="1" width="21.7109375" bestFit="1" customWidth="1"/>
    <col min="2" max="2" width="20.140625" bestFit="1" customWidth="1"/>
    <col min="3" max="3" width="6.5703125" customWidth="1"/>
    <col min="4" max="4" width="5.5703125" customWidth="1"/>
    <col min="5" max="5" width="6.5703125" customWidth="1"/>
    <col min="6" max="6" width="5.85546875" bestFit="1" customWidth="1"/>
    <col min="7" max="7" width="7.42578125" bestFit="1" customWidth="1"/>
    <col min="8" max="8" width="6.5703125" customWidth="1"/>
    <col min="9" max="9" width="5.5703125" customWidth="1"/>
    <col min="10" max="10" width="11.5703125" bestFit="1" customWidth="1"/>
    <col min="11" max="15" width="11.5703125" customWidth="1"/>
    <col min="16" max="16" width="11.7109375" customWidth="1"/>
  </cols>
  <sheetData>
    <row r="1" spans="1:24" x14ac:dyDescent="0.25">
      <c r="A1" s="1" t="s">
        <v>4</v>
      </c>
      <c r="B1" t="s">
        <v>42</v>
      </c>
    </row>
    <row r="3" spans="1:24" x14ac:dyDescent="0.25">
      <c r="A3" s="1" t="s">
        <v>31</v>
      </c>
      <c r="B3" s="1" t="s">
        <v>30</v>
      </c>
    </row>
    <row r="4" spans="1:24" x14ac:dyDescent="0.25">
      <c r="A4" s="1" t="s">
        <v>27</v>
      </c>
      <c r="B4" t="s">
        <v>19</v>
      </c>
      <c r="C4" t="s">
        <v>20</v>
      </c>
      <c r="D4" t="s">
        <v>21</v>
      </c>
      <c r="E4" t="s">
        <v>22</v>
      </c>
      <c r="F4" t="s">
        <v>71</v>
      </c>
      <c r="G4" t="s">
        <v>28</v>
      </c>
      <c r="H4" t="s">
        <v>33</v>
      </c>
      <c r="I4" t="s">
        <v>32</v>
      </c>
      <c r="J4" t="s">
        <v>29</v>
      </c>
      <c r="N4" t="s">
        <v>41</v>
      </c>
      <c r="O4" t="s">
        <v>43</v>
      </c>
    </row>
    <row r="5" spans="1:24" x14ac:dyDescent="0.25">
      <c r="A5" s="2">
        <v>1</v>
      </c>
      <c r="B5" s="5">
        <v>1486</v>
      </c>
      <c r="C5" s="5">
        <v>10226</v>
      </c>
      <c r="D5" s="5">
        <v>111</v>
      </c>
      <c r="E5" s="5">
        <v>369</v>
      </c>
      <c r="F5" s="5"/>
      <c r="G5" s="5"/>
      <c r="H5" s="5">
        <v>280</v>
      </c>
      <c r="I5" s="5">
        <v>91</v>
      </c>
      <c r="J5" s="5">
        <v>12563</v>
      </c>
      <c r="K5" s="5"/>
      <c r="L5" s="5" t="s">
        <v>44</v>
      </c>
      <c r="M5" s="5" t="s">
        <v>45</v>
      </c>
      <c r="N5" s="6"/>
      <c r="O5" s="5"/>
      <c r="P5" s="5"/>
    </row>
    <row r="6" spans="1:24" x14ac:dyDescent="0.25">
      <c r="A6" s="3">
        <v>1</v>
      </c>
      <c r="B6" s="5">
        <v>126</v>
      </c>
      <c r="C6" s="5">
        <v>107</v>
      </c>
      <c r="D6" s="5">
        <v>40</v>
      </c>
      <c r="E6" s="5">
        <v>28</v>
      </c>
      <c r="F6" s="5"/>
      <c r="G6" s="5"/>
      <c r="H6" s="5">
        <v>112</v>
      </c>
      <c r="I6" s="5">
        <v>30</v>
      </c>
      <c r="J6" s="5">
        <v>443</v>
      </c>
      <c r="K6" s="5"/>
      <c r="L6" s="5"/>
      <c r="M6" s="5"/>
      <c r="N6" s="7"/>
      <c r="O6" s="5"/>
      <c r="P6" s="5"/>
    </row>
    <row r="7" spans="1:24" x14ac:dyDescent="0.25">
      <c r="A7" s="4">
        <v>1</v>
      </c>
      <c r="B7" s="5">
        <v>72</v>
      </c>
      <c r="C7" s="5">
        <v>10</v>
      </c>
      <c r="D7" s="5">
        <v>32</v>
      </c>
      <c r="E7" s="5"/>
      <c r="F7" s="5"/>
      <c r="G7" s="5"/>
      <c r="H7" s="5">
        <v>4</v>
      </c>
      <c r="I7" s="5"/>
      <c r="J7" s="5">
        <v>118</v>
      </c>
      <c r="K7" s="5"/>
      <c r="L7" s="5">
        <v>1</v>
      </c>
      <c r="M7" s="5">
        <v>1</v>
      </c>
      <c r="N7" s="5">
        <v>118</v>
      </c>
      <c r="O7" s="5">
        <v>118</v>
      </c>
      <c r="P7" s="5">
        <f>O7/N7</f>
        <v>1</v>
      </c>
      <c r="R7">
        <f>AVERAGE(N7:N10)</f>
        <v>110.75</v>
      </c>
      <c r="S7">
        <f>AVERAGE(P7:P10)</f>
        <v>1</v>
      </c>
      <c r="V7" t="s">
        <v>72</v>
      </c>
      <c r="W7">
        <v>110.75</v>
      </c>
      <c r="X7">
        <v>1</v>
      </c>
    </row>
    <row r="8" spans="1:24" x14ac:dyDescent="0.25">
      <c r="A8" s="4">
        <v>2</v>
      </c>
      <c r="B8" s="5">
        <v>3</v>
      </c>
      <c r="C8" s="5">
        <v>29</v>
      </c>
      <c r="D8" s="5">
        <v>5</v>
      </c>
      <c r="E8" s="5">
        <v>2</v>
      </c>
      <c r="F8" s="5"/>
      <c r="G8" s="5"/>
      <c r="H8" s="5">
        <v>53</v>
      </c>
      <c r="I8" s="5"/>
      <c r="J8" s="5">
        <v>92</v>
      </c>
      <c r="K8" s="5"/>
      <c r="L8" s="5"/>
      <c r="M8" s="5"/>
      <c r="N8" s="5">
        <v>92</v>
      </c>
      <c r="O8" s="5">
        <v>92</v>
      </c>
      <c r="P8" s="5">
        <f t="shared" ref="P8:P71" si="0">O8/N8</f>
        <v>1</v>
      </c>
      <c r="V8" t="s">
        <v>73</v>
      </c>
      <c r="W8">
        <v>7909.75</v>
      </c>
      <c r="X8">
        <v>0.51238646752183947</v>
      </c>
    </row>
    <row r="9" spans="1:24" x14ac:dyDescent="0.25">
      <c r="A9" s="4">
        <v>3</v>
      </c>
      <c r="B9" s="5">
        <v>51</v>
      </c>
      <c r="C9" s="5">
        <v>22</v>
      </c>
      <c r="D9" s="5">
        <v>1</v>
      </c>
      <c r="E9" s="5">
        <v>21</v>
      </c>
      <c r="F9" s="5"/>
      <c r="G9" s="5"/>
      <c r="H9" s="5">
        <v>2</v>
      </c>
      <c r="I9" s="5">
        <v>21</v>
      </c>
      <c r="J9" s="5">
        <v>118</v>
      </c>
      <c r="K9" s="5"/>
      <c r="L9" s="5"/>
      <c r="M9" s="5"/>
      <c r="N9" s="5">
        <v>118</v>
      </c>
      <c r="O9" s="5">
        <v>118</v>
      </c>
      <c r="P9" s="5">
        <f t="shared" si="0"/>
        <v>1</v>
      </c>
      <c r="V9" t="s">
        <v>74</v>
      </c>
      <c r="W9">
        <v>145.25</v>
      </c>
      <c r="X9">
        <v>0.86187845303867405</v>
      </c>
    </row>
    <row r="10" spans="1:24" x14ac:dyDescent="0.25">
      <c r="A10" s="4">
        <v>4</v>
      </c>
      <c r="B10" s="5"/>
      <c r="C10" s="5">
        <v>46</v>
      </c>
      <c r="D10" s="5">
        <v>2</v>
      </c>
      <c r="E10" s="5">
        <v>5</v>
      </c>
      <c r="F10" s="5"/>
      <c r="G10" s="5"/>
      <c r="H10" s="5">
        <v>53</v>
      </c>
      <c r="I10" s="5">
        <v>9</v>
      </c>
      <c r="J10" s="5">
        <v>115</v>
      </c>
      <c r="K10" s="5"/>
      <c r="L10" s="5"/>
      <c r="M10" s="5"/>
      <c r="N10" s="5">
        <v>115</v>
      </c>
      <c r="O10" s="5">
        <v>115</v>
      </c>
      <c r="P10" s="5">
        <f t="shared" si="0"/>
        <v>1</v>
      </c>
      <c r="V10" t="s">
        <v>75</v>
      </c>
      <c r="W10">
        <v>10304.75</v>
      </c>
      <c r="X10">
        <v>4.2530397407975776E-2</v>
      </c>
    </row>
    <row r="11" spans="1:24" x14ac:dyDescent="0.25">
      <c r="A11" s="3">
        <v>2</v>
      </c>
      <c r="B11" s="5">
        <v>1300</v>
      </c>
      <c r="C11" s="5">
        <v>10108</v>
      </c>
      <c r="D11" s="5">
        <v>51</v>
      </c>
      <c r="E11" s="5">
        <v>9</v>
      </c>
      <c r="F11" s="5"/>
      <c r="G11" s="5"/>
      <c r="H11" s="5">
        <v>130</v>
      </c>
      <c r="I11" s="5">
        <v>41</v>
      </c>
      <c r="J11" s="5">
        <v>11639</v>
      </c>
      <c r="K11" s="5"/>
      <c r="L11" s="5"/>
      <c r="M11" s="5"/>
      <c r="N11" s="5">
        <v>20100</v>
      </c>
      <c r="O11" s="5"/>
      <c r="P11" s="5"/>
      <c r="V11" t="s">
        <v>76</v>
      </c>
      <c r="W11">
        <v>9156.5</v>
      </c>
      <c r="X11">
        <v>0.23782226089018604</v>
      </c>
    </row>
    <row r="12" spans="1:24" x14ac:dyDescent="0.25">
      <c r="A12" s="4">
        <v>1</v>
      </c>
      <c r="B12" s="5">
        <v>18</v>
      </c>
      <c r="C12" s="5">
        <v>5</v>
      </c>
      <c r="D12" s="5">
        <v>1</v>
      </c>
      <c r="E12" s="5"/>
      <c r="F12" s="5"/>
      <c r="G12" s="5"/>
      <c r="H12" s="5">
        <v>32</v>
      </c>
      <c r="I12" s="5"/>
      <c r="J12" s="5">
        <v>56</v>
      </c>
      <c r="K12" s="5"/>
      <c r="L12" s="5"/>
      <c r="M12" s="5"/>
      <c r="N12" s="7"/>
      <c r="O12" s="5"/>
      <c r="P12" s="5"/>
      <c r="V12" t="s">
        <v>77</v>
      </c>
      <c r="W12">
        <v>1257.6666666666667</v>
      </c>
      <c r="X12">
        <v>0.84732546998381075</v>
      </c>
    </row>
    <row r="13" spans="1:24" x14ac:dyDescent="0.25">
      <c r="A13" s="4">
        <v>2</v>
      </c>
      <c r="B13" s="5">
        <v>276</v>
      </c>
      <c r="C13" s="5">
        <v>102</v>
      </c>
      <c r="D13" s="5">
        <v>22</v>
      </c>
      <c r="E13" s="5">
        <v>4</v>
      </c>
      <c r="F13" s="5"/>
      <c r="G13" s="5"/>
      <c r="H13" s="5">
        <v>56</v>
      </c>
      <c r="I13" s="5"/>
      <c r="J13" s="5">
        <v>460</v>
      </c>
      <c r="K13" s="5"/>
      <c r="L13" s="5">
        <v>1</v>
      </c>
      <c r="M13" s="5">
        <v>2</v>
      </c>
      <c r="N13" s="5">
        <v>10056</v>
      </c>
      <c r="O13" s="5">
        <v>56</v>
      </c>
      <c r="P13" s="5">
        <f t="shared" si="0"/>
        <v>5.5688146380270488E-3</v>
      </c>
      <c r="R13">
        <f t="shared" ref="R13:R69" si="1">AVERAGE(N13:N16)</f>
        <v>7909.75</v>
      </c>
      <c r="S13">
        <f t="shared" ref="S13:S69" si="2">AVERAGE(P13:P16)</f>
        <v>0.51238646752183947</v>
      </c>
      <c r="V13" t="s">
        <v>78</v>
      </c>
      <c r="W13">
        <v>218.75</v>
      </c>
      <c r="X13">
        <v>1</v>
      </c>
    </row>
    <row r="14" spans="1:24" x14ac:dyDescent="0.25">
      <c r="A14" s="4">
        <v>3</v>
      </c>
      <c r="B14" s="5">
        <v>2</v>
      </c>
      <c r="C14" s="5">
        <v>10000</v>
      </c>
      <c r="D14" s="5">
        <v>5</v>
      </c>
      <c r="E14" s="5"/>
      <c r="F14" s="5"/>
      <c r="G14" s="5"/>
      <c r="H14" s="5">
        <v>20</v>
      </c>
      <c r="I14" s="5">
        <v>20</v>
      </c>
      <c r="J14" s="5">
        <v>10047</v>
      </c>
      <c r="K14" s="5"/>
      <c r="L14" s="5"/>
      <c r="M14" s="5"/>
      <c r="N14" s="5">
        <v>10460</v>
      </c>
      <c r="O14" s="5">
        <v>460</v>
      </c>
      <c r="P14" s="5">
        <f t="shared" si="0"/>
        <v>4.3977055449330782E-2</v>
      </c>
      <c r="V14" t="s">
        <v>79</v>
      </c>
      <c r="W14">
        <v>446.25</v>
      </c>
      <c r="X14">
        <v>1</v>
      </c>
    </row>
    <row r="15" spans="1:24" x14ac:dyDescent="0.25">
      <c r="A15" s="4">
        <v>4</v>
      </c>
      <c r="B15" s="5">
        <v>1004</v>
      </c>
      <c r="C15" s="5">
        <v>1</v>
      </c>
      <c r="D15" s="5">
        <v>23</v>
      </c>
      <c r="E15" s="5">
        <v>5</v>
      </c>
      <c r="F15" s="5"/>
      <c r="G15" s="5"/>
      <c r="H15" s="5">
        <v>22</v>
      </c>
      <c r="I15" s="5">
        <v>21</v>
      </c>
      <c r="J15" s="5">
        <v>1076</v>
      </c>
      <c r="K15" s="5"/>
      <c r="L15" s="5"/>
      <c r="M15" s="5"/>
      <c r="N15" s="5">
        <v>10047</v>
      </c>
      <c r="O15" s="5">
        <v>10047</v>
      </c>
      <c r="P15" s="5">
        <f t="shared" si="0"/>
        <v>1</v>
      </c>
      <c r="V15" t="s">
        <v>80</v>
      </c>
      <c r="W15">
        <v>499.75</v>
      </c>
      <c r="X15">
        <v>1</v>
      </c>
    </row>
    <row r="16" spans="1:24" x14ac:dyDescent="0.25">
      <c r="A16" s="3">
        <v>3</v>
      </c>
      <c r="B16" s="5">
        <v>60</v>
      </c>
      <c r="C16" s="5">
        <v>11</v>
      </c>
      <c r="D16" s="5">
        <v>20</v>
      </c>
      <c r="E16" s="5">
        <v>332</v>
      </c>
      <c r="F16" s="5"/>
      <c r="G16" s="5"/>
      <c r="H16" s="5">
        <v>38</v>
      </c>
      <c r="I16" s="5">
        <v>20</v>
      </c>
      <c r="J16" s="5">
        <v>481</v>
      </c>
      <c r="K16" s="5"/>
      <c r="L16" s="5"/>
      <c r="M16" s="5"/>
      <c r="N16" s="5">
        <v>1076</v>
      </c>
      <c r="O16" s="5">
        <v>1076</v>
      </c>
      <c r="P16" s="5">
        <f t="shared" si="0"/>
        <v>1</v>
      </c>
      <c r="V16" t="s">
        <v>81</v>
      </c>
      <c r="W16">
        <v>3749.25</v>
      </c>
      <c r="X16">
        <v>1</v>
      </c>
    </row>
    <row r="17" spans="1:24" x14ac:dyDescent="0.25">
      <c r="A17" s="4">
        <v>1</v>
      </c>
      <c r="B17" s="5">
        <v>8</v>
      </c>
      <c r="C17" s="5">
        <v>2</v>
      </c>
      <c r="D17" s="5">
        <v>3</v>
      </c>
      <c r="E17" s="5">
        <v>202</v>
      </c>
      <c r="F17" s="5"/>
      <c r="G17" s="5"/>
      <c r="H17" s="5"/>
      <c r="I17" s="5">
        <v>20</v>
      </c>
      <c r="J17" s="5">
        <v>235</v>
      </c>
      <c r="K17" s="5"/>
      <c r="L17" s="5"/>
      <c r="M17" s="5"/>
      <c r="N17" s="5">
        <v>30000</v>
      </c>
      <c r="O17" s="5"/>
      <c r="P17" s="5"/>
      <c r="V17" t="s">
        <v>82</v>
      </c>
      <c r="W17">
        <v>805</v>
      </c>
      <c r="X17">
        <v>1</v>
      </c>
    </row>
    <row r="18" spans="1:24" x14ac:dyDescent="0.25">
      <c r="A18" s="4">
        <v>2</v>
      </c>
      <c r="B18" s="5">
        <v>2</v>
      </c>
      <c r="C18" s="5">
        <v>1</v>
      </c>
      <c r="D18" s="5">
        <v>11</v>
      </c>
      <c r="E18" s="5">
        <v>75</v>
      </c>
      <c r="F18" s="5"/>
      <c r="G18" s="5"/>
      <c r="H18" s="5">
        <v>1</v>
      </c>
      <c r="I18" s="5"/>
      <c r="J18" s="5">
        <v>90</v>
      </c>
      <c r="K18" s="5"/>
      <c r="L18" s="5"/>
      <c r="M18" s="5"/>
      <c r="N18" s="7"/>
      <c r="O18" s="5"/>
      <c r="P18" s="5"/>
      <c r="V18" t="s">
        <v>83</v>
      </c>
      <c r="W18">
        <v>5521</v>
      </c>
      <c r="X18">
        <v>1</v>
      </c>
    </row>
    <row r="19" spans="1:24" x14ac:dyDescent="0.25">
      <c r="A19" s="4">
        <v>3</v>
      </c>
      <c r="B19" s="5"/>
      <c r="C19" s="5">
        <v>5</v>
      </c>
      <c r="D19" s="5">
        <v>1</v>
      </c>
      <c r="E19" s="5">
        <v>55</v>
      </c>
      <c r="F19" s="5"/>
      <c r="G19" s="5"/>
      <c r="H19" s="5">
        <v>20</v>
      </c>
      <c r="I19" s="5"/>
      <c r="J19" s="5">
        <v>81</v>
      </c>
      <c r="K19" s="5"/>
      <c r="L19" s="5">
        <v>1</v>
      </c>
      <c r="M19" s="5">
        <v>3</v>
      </c>
      <c r="N19" s="5">
        <v>235</v>
      </c>
      <c r="O19" s="5">
        <v>235</v>
      </c>
      <c r="P19" s="5">
        <f t="shared" si="0"/>
        <v>1</v>
      </c>
      <c r="R19">
        <f t="shared" si="1"/>
        <v>145.25</v>
      </c>
      <c r="S19">
        <f t="shared" si="2"/>
        <v>0.86187845303867405</v>
      </c>
      <c r="V19" t="s">
        <v>84</v>
      </c>
      <c r="W19">
        <v>141.25</v>
      </c>
      <c r="X19">
        <v>1</v>
      </c>
    </row>
    <row r="20" spans="1:24" x14ac:dyDescent="0.25">
      <c r="A20" s="4">
        <v>4</v>
      </c>
      <c r="B20" s="5">
        <v>50</v>
      </c>
      <c r="C20" s="5">
        <v>3</v>
      </c>
      <c r="D20" s="5">
        <v>5</v>
      </c>
      <c r="E20" s="5"/>
      <c r="F20" s="5"/>
      <c r="G20" s="5"/>
      <c r="H20" s="5">
        <v>17</v>
      </c>
      <c r="I20" s="5"/>
      <c r="J20" s="5">
        <v>75</v>
      </c>
      <c r="K20" s="5"/>
      <c r="L20" s="5"/>
      <c r="M20" s="5"/>
      <c r="N20" s="5">
        <v>90</v>
      </c>
      <c r="O20" s="5">
        <v>90</v>
      </c>
      <c r="P20" s="5">
        <f t="shared" si="0"/>
        <v>1</v>
      </c>
      <c r="V20" t="s">
        <v>85</v>
      </c>
      <c r="W20">
        <v>2668.5</v>
      </c>
      <c r="X20">
        <v>0.75191029076113924</v>
      </c>
    </row>
    <row r="21" spans="1:24" x14ac:dyDescent="0.25">
      <c r="A21" s="2">
        <v>3</v>
      </c>
      <c r="B21" s="5">
        <v>1497</v>
      </c>
      <c r="C21" s="5">
        <v>2761</v>
      </c>
      <c r="D21" s="5">
        <v>2735</v>
      </c>
      <c r="E21" s="5">
        <v>2567</v>
      </c>
      <c r="F21" s="5"/>
      <c r="G21" s="5"/>
      <c r="H21" s="5">
        <v>457</v>
      </c>
      <c r="I21" s="5">
        <v>24</v>
      </c>
      <c r="J21" s="5">
        <v>10041</v>
      </c>
      <c r="K21" s="5"/>
      <c r="L21" s="5"/>
      <c r="M21" s="5"/>
      <c r="N21" s="5">
        <v>181</v>
      </c>
      <c r="O21" s="5">
        <v>81</v>
      </c>
      <c r="P21" s="5">
        <f t="shared" si="0"/>
        <v>0.44751381215469616</v>
      </c>
      <c r="V21" t="s">
        <v>86</v>
      </c>
      <c r="W21">
        <v>161.25</v>
      </c>
      <c r="X21">
        <v>0.87980769230769229</v>
      </c>
    </row>
    <row r="22" spans="1:24" x14ac:dyDescent="0.25">
      <c r="A22" s="3">
        <v>1</v>
      </c>
      <c r="B22" s="5">
        <v>856</v>
      </c>
      <c r="C22" s="5">
        <v>519</v>
      </c>
      <c r="D22" s="5">
        <v>162</v>
      </c>
      <c r="E22" s="5">
        <v>381</v>
      </c>
      <c r="F22" s="5"/>
      <c r="G22" s="5"/>
      <c r="H22" s="5">
        <v>155</v>
      </c>
      <c r="I22" s="5">
        <v>2</v>
      </c>
      <c r="J22" s="5">
        <v>2075</v>
      </c>
      <c r="K22" s="5"/>
      <c r="L22" s="5"/>
      <c r="M22" s="5"/>
      <c r="N22" s="5">
        <v>75</v>
      </c>
      <c r="O22" s="5">
        <v>75</v>
      </c>
      <c r="P22" s="5">
        <f t="shared" si="0"/>
        <v>1</v>
      </c>
      <c r="V22" t="s">
        <v>87</v>
      </c>
      <c r="W22">
        <v>77</v>
      </c>
      <c r="X22">
        <v>1</v>
      </c>
    </row>
    <row r="23" spans="1:24" x14ac:dyDescent="0.25">
      <c r="A23" s="4">
        <v>1</v>
      </c>
      <c r="B23" s="5">
        <v>220</v>
      </c>
      <c r="C23" s="5">
        <v>203</v>
      </c>
      <c r="D23" s="5">
        <v>110</v>
      </c>
      <c r="E23" s="5">
        <v>47</v>
      </c>
      <c r="F23" s="5"/>
      <c r="G23" s="5"/>
      <c r="H23" s="5">
        <v>12</v>
      </c>
      <c r="I23" s="5"/>
      <c r="J23" s="5">
        <v>592</v>
      </c>
      <c r="K23" s="5"/>
      <c r="L23" s="5"/>
      <c r="M23" s="5"/>
      <c r="N23" s="5">
        <v>21000</v>
      </c>
      <c r="O23" s="5"/>
      <c r="P23" s="5"/>
      <c r="V23" t="s">
        <v>88</v>
      </c>
      <c r="W23">
        <v>268.25</v>
      </c>
      <c r="X23">
        <v>1</v>
      </c>
    </row>
    <row r="24" spans="1:24" x14ac:dyDescent="0.25">
      <c r="A24" s="4">
        <v>2</v>
      </c>
      <c r="B24" s="5">
        <v>603</v>
      </c>
      <c r="C24" s="5">
        <v>314</v>
      </c>
      <c r="D24" s="5">
        <v>50</v>
      </c>
      <c r="E24" s="5">
        <v>240</v>
      </c>
      <c r="F24" s="5"/>
      <c r="G24" s="5"/>
      <c r="H24" s="5">
        <v>123</v>
      </c>
      <c r="I24" s="5">
        <v>2</v>
      </c>
      <c r="J24" s="5">
        <v>1332</v>
      </c>
      <c r="K24" s="5"/>
      <c r="L24" s="5"/>
      <c r="M24" s="5"/>
      <c r="N24" s="6"/>
      <c r="O24" s="5"/>
      <c r="P24" s="5"/>
      <c r="V24" t="s">
        <v>89</v>
      </c>
      <c r="W24">
        <v>5153.25</v>
      </c>
      <c r="X24">
        <v>1.0144682726553923E-2</v>
      </c>
    </row>
    <row r="25" spans="1:24" x14ac:dyDescent="0.25">
      <c r="A25" s="4">
        <v>3</v>
      </c>
      <c r="B25" s="5">
        <v>23</v>
      </c>
      <c r="C25" s="5"/>
      <c r="D25" s="5"/>
      <c r="E25" s="5">
        <v>71</v>
      </c>
      <c r="F25" s="5"/>
      <c r="G25" s="5"/>
      <c r="H25" s="5"/>
      <c r="I25" s="5"/>
      <c r="J25" s="5">
        <v>94</v>
      </c>
      <c r="K25" s="5"/>
      <c r="L25" s="5"/>
      <c r="M25" s="5"/>
      <c r="N25" s="7"/>
      <c r="O25" s="5"/>
      <c r="P25" s="5"/>
      <c r="V25" t="s">
        <v>90</v>
      </c>
      <c r="W25">
        <v>6629</v>
      </c>
      <c r="X25">
        <v>2.0090921276661685E-3</v>
      </c>
    </row>
    <row r="26" spans="1:24" x14ac:dyDescent="0.25">
      <c r="A26" s="4">
        <v>4</v>
      </c>
      <c r="B26" s="5">
        <v>10</v>
      </c>
      <c r="C26" s="5">
        <v>2</v>
      </c>
      <c r="D26" s="5">
        <v>2</v>
      </c>
      <c r="E26" s="5">
        <v>23</v>
      </c>
      <c r="F26" s="5"/>
      <c r="G26" s="5"/>
      <c r="H26" s="5">
        <v>20</v>
      </c>
      <c r="I26" s="5"/>
      <c r="J26" s="5">
        <v>57</v>
      </c>
      <c r="K26" s="5"/>
      <c r="L26" s="5">
        <v>3</v>
      </c>
      <c r="M26" s="5">
        <v>1</v>
      </c>
      <c r="N26" s="5">
        <v>13112</v>
      </c>
      <c r="O26" s="5">
        <v>592</v>
      </c>
      <c r="P26" s="5">
        <f t="shared" si="0"/>
        <v>4.5149481391092129E-2</v>
      </c>
      <c r="R26">
        <f>AVERAGE(N26:N29)</f>
        <v>10304.75</v>
      </c>
      <c r="S26">
        <f t="shared" si="2"/>
        <v>4.2530397407975776E-2</v>
      </c>
      <c r="V26" t="s">
        <v>91</v>
      </c>
      <c r="W26">
        <v>4846.5</v>
      </c>
      <c r="X26">
        <v>4.3779567381851368E-3</v>
      </c>
    </row>
    <row r="27" spans="1:24" x14ac:dyDescent="0.25">
      <c r="A27" s="3">
        <v>2</v>
      </c>
      <c r="B27" s="5">
        <v>294</v>
      </c>
      <c r="C27" s="5">
        <v>1561</v>
      </c>
      <c r="D27" s="5">
        <v>1413</v>
      </c>
      <c r="E27" s="5">
        <v>1674</v>
      </c>
      <c r="F27" s="5"/>
      <c r="G27" s="5"/>
      <c r="H27" s="5">
        <v>1</v>
      </c>
      <c r="I27" s="5"/>
      <c r="J27" s="5">
        <v>4943</v>
      </c>
      <c r="K27" s="5"/>
      <c r="L27" s="5"/>
      <c r="M27" s="5"/>
      <c r="N27" s="5">
        <v>23718</v>
      </c>
      <c r="O27" s="5">
        <v>1332</v>
      </c>
      <c r="P27" s="5">
        <f t="shared" si="0"/>
        <v>5.6159878573235518E-2</v>
      </c>
      <c r="V27" t="s">
        <v>92</v>
      </c>
      <c r="W27">
        <v>30</v>
      </c>
      <c r="X27">
        <v>1</v>
      </c>
    </row>
    <row r="28" spans="1:24" x14ac:dyDescent="0.25">
      <c r="A28" s="4">
        <v>1</v>
      </c>
      <c r="B28" s="5">
        <v>4</v>
      </c>
      <c r="C28" s="5">
        <v>1541</v>
      </c>
      <c r="D28" s="5">
        <v>1390</v>
      </c>
      <c r="E28" s="5">
        <v>1570</v>
      </c>
      <c r="F28" s="5"/>
      <c r="G28" s="5"/>
      <c r="H28" s="5">
        <v>1</v>
      </c>
      <c r="I28" s="5"/>
      <c r="J28" s="5">
        <v>4506</v>
      </c>
      <c r="K28" s="5"/>
      <c r="L28" s="5"/>
      <c r="M28" s="5"/>
      <c r="N28" s="5">
        <v>2194</v>
      </c>
      <c r="O28" s="5">
        <v>94</v>
      </c>
      <c r="P28" s="5">
        <f t="shared" si="0"/>
        <v>4.2844120328167729E-2</v>
      </c>
      <c r="V28" t="s">
        <v>93</v>
      </c>
      <c r="W28">
        <v>5.25</v>
      </c>
      <c r="X28">
        <v>1</v>
      </c>
    </row>
    <row r="29" spans="1:24" x14ac:dyDescent="0.25">
      <c r="A29" s="4">
        <v>2</v>
      </c>
      <c r="B29" s="5">
        <v>290</v>
      </c>
      <c r="C29" s="5">
        <v>20</v>
      </c>
      <c r="D29" s="5">
        <v>23</v>
      </c>
      <c r="E29" s="5">
        <v>104</v>
      </c>
      <c r="F29" s="5"/>
      <c r="G29" s="5"/>
      <c r="H29" s="5"/>
      <c r="I29" s="5"/>
      <c r="J29" s="5">
        <v>437</v>
      </c>
      <c r="K29" s="5"/>
      <c r="L29" s="5"/>
      <c r="M29" s="5"/>
      <c r="N29" s="5">
        <v>2195</v>
      </c>
      <c r="O29" s="5">
        <v>57</v>
      </c>
      <c r="P29" s="5">
        <f t="shared" si="0"/>
        <v>2.5968109339407745E-2</v>
      </c>
      <c r="V29" t="s">
        <v>94</v>
      </c>
      <c r="W29">
        <v>33.5</v>
      </c>
      <c r="X29">
        <v>1</v>
      </c>
    </row>
    <row r="30" spans="1:24" x14ac:dyDescent="0.25">
      <c r="A30" s="3">
        <v>3</v>
      </c>
      <c r="B30" s="5">
        <v>347</v>
      </c>
      <c r="C30" s="5">
        <v>681</v>
      </c>
      <c r="D30" s="5">
        <v>1160</v>
      </c>
      <c r="E30" s="5">
        <v>512</v>
      </c>
      <c r="F30" s="5"/>
      <c r="G30" s="5"/>
      <c r="H30" s="5">
        <v>301</v>
      </c>
      <c r="I30" s="5">
        <v>22</v>
      </c>
      <c r="J30" s="5">
        <v>3023</v>
      </c>
      <c r="K30" s="5"/>
      <c r="L30" s="5"/>
      <c r="M30" s="5"/>
      <c r="N30" s="7"/>
      <c r="O30" s="5"/>
      <c r="P30" s="5"/>
      <c r="V30" t="s">
        <v>95</v>
      </c>
      <c r="W30">
        <v>4454</v>
      </c>
      <c r="X30">
        <v>9.348363422250125E-2</v>
      </c>
    </row>
    <row r="31" spans="1:24" x14ac:dyDescent="0.25">
      <c r="A31" s="4">
        <v>1</v>
      </c>
      <c r="B31" s="5">
        <v>95</v>
      </c>
      <c r="C31" s="5">
        <v>570</v>
      </c>
      <c r="D31" s="5">
        <v>410</v>
      </c>
      <c r="E31" s="5">
        <v>40</v>
      </c>
      <c r="F31" s="5"/>
      <c r="G31" s="5"/>
      <c r="H31" s="5">
        <v>121</v>
      </c>
      <c r="I31" s="5">
        <v>20</v>
      </c>
      <c r="J31" s="5">
        <v>1256</v>
      </c>
      <c r="K31" s="5"/>
      <c r="L31" s="5">
        <v>3</v>
      </c>
      <c r="M31" s="5">
        <v>2</v>
      </c>
      <c r="N31" s="5">
        <v>16076</v>
      </c>
      <c r="O31" s="5">
        <v>4506</v>
      </c>
      <c r="P31" s="5">
        <f t="shared" si="0"/>
        <v>0.28029360537447129</v>
      </c>
      <c r="R31">
        <f>AVERAGE(N31:N32)</f>
        <v>9156.5</v>
      </c>
      <c r="S31">
        <f>AVERAGE(P31:P32)</f>
        <v>0.23782226089018604</v>
      </c>
      <c r="V31" t="s">
        <v>96</v>
      </c>
      <c r="W31">
        <v>4151.5</v>
      </c>
      <c r="X31">
        <v>0.47666757204552679</v>
      </c>
    </row>
    <row r="32" spans="1:24" x14ac:dyDescent="0.25">
      <c r="A32" s="4">
        <v>2</v>
      </c>
      <c r="B32" s="5">
        <v>30</v>
      </c>
      <c r="C32" s="5">
        <v>20</v>
      </c>
      <c r="D32" s="5">
        <v>560</v>
      </c>
      <c r="E32" s="5">
        <v>400</v>
      </c>
      <c r="F32" s="5"/>
      <c r="G32" s="5"/>
      <c r="H32" s="5">
        <v>110</v>
      </c>
      <c r="I32" s="5"/>
      <c r="J32" s="5">
        <v>1120</v>
      </c>
      <c r="K32" s="5"/>
      <c r="L32" s="5"/>
      <c r="M32" s="5"/>
      <c r="N32" s="5">
        <v>2237</v>
      </c>
      <c r="O32" s="5">
        <v>437</v>
      </c>
      <c r="P32" s="5">
        <f t="shared" si="0"/>
        <v>0.19535091640590077</v>
      </c>
      <c r="V32" t="s">
        <v>97</v>
      </c>
      <c r="W32">
        <v>9231.25</v>
      </c>
      <c r="X32">
        <v>1.5182690380394435E-2</v>
      </c>
    </row>
    <row r="33" spans="1:24" x14ac:dyDescent="0.25">
      <c r="A33" s="4">
        <v>3</v>
      </c>
      <c r="B33" s="5">
        <v>222</v>
      </c>
      <c r="C33" s="5">
        <v>91</v>
      </c>
      <c r="D33" s="5">
        <v>190</v>
      </c>
      <c r="E33" s="5">
        <v>72</v>
      </c>
      <c r="F33" s="5"/>
      <c r="G33" s="5"/>
      <c r="H33" s="5">
        <v>70</v>
      </c>
      <c r="I33" s="5">
        <v>2</v>
      </c>
      <c r="J33" s="5">
        <v>647</v>
      </c>
      <c r="K33" s="5"/>
      <c r="L33" s="5"/>
      <c r="M33" s="5"/>
      <c r="N33" s="7"/>
      <c r="O33" s="5"/>
      <c r="P33" s="5"/>
      <c r="V33" t="s">
        <v>98</v>
      </c>
      <c r="W33">
        <v>236.75</v>
      </c>
      <c r="X33">
        <v>0.98888888888888893</v>
      </c>
    </row>
    <row r="34" spans="1:24" x14ac:dyDescent="0.25">
      <c r="A34" s="2" t="s">
        <v>28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>
        <v>3</v>
      </c>
      <c r="M34" s="5">
        <v>3</v>
      </c>
      <c r="N34" s="5">
        <v>1416</v>
      </c>
      <c r="O34" s="5">
        <v>1256</v>
      </c>
      <c r="P34" s="5">
        <f t="shared" si="0"/>
        <v>0.88700564971751417</v>
      </c>
      <c r="R34">
        <f>AVERAGE(N34:N37)</f>
        <v>1257.6666666666667</v>
      </c>
      <c r="S34">
        <f t="shared" si="2"/>
        <v>0.84732546998381075</v>
      </c>
      <c r="V34" t="s">
        <v>99</v>
      </c>
      <c r="W34">
        <v>142</v>
      </c>
      <c r="X34">
        <v>1</v>
      </c>
    </row>
    <row r="35" spans="1:24" x14ac:dyDescent="0.25">
      <c r="A35" s="3" t="s">
        <v>28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>
        <v>1710</v>
      </c>
      <c r="O35" s="5">
        <v>1120</v>
      </c>
      <c r="P35" s="5">
        <f t="shared" si="0"/>
        <v>0.65497076023391809</v>
      </c>
      <c r="V35" t="s">
        <v>100</v>
      </c>
      <c r="W35">
        <v>120.75</v>
      </c>
      <c r="X35">
        <v>1</v>
      </c>
    </row>
    <row r="36" spans="1:24" x14ac:dyDescent="0.25">
      <c r="A36" s="4" t="s">
        <v>28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>
        <v>647</v>
      </c>
      <c r="O36" s="5">
        <v>647</v>
      </c>
      <c r="P36" s="5">
        <f t="shared" si="0"/>
        <v>1</v>
      </c>
      <c r="V36" t="s">
        <v>101</v>
      </c>
      <c r="W36">
        <v>7991.75</v>
      </c>
      <c r="X36">
        <v>5.7870783476151747E-3</v>
      </c>
    </row>
    <row r="37" spans="1:24" x14ac:dyDescent="0.25">
      <c r="A37" s="2">
        <v>2</v>
      </c>
      <c r="B37" s="5">
        <v>1036</v>
      </c>
      <c r="C37" s="5">
        <v>680</v>
      </c>
      <c r="D37" s="5">
        <v>299</v>
      </c>
      <c r="E37" s="5">
        <v>1389</v>
      </c>
      <c r="F37" s="5"/>
      <c r="G37" s="5"/>
      <c r="H37" s="5">
        <v>1225</v>
      </c>
      <c r="I37" s="5">
        <v>30</v>
      </c>
      <c r="J37" s="5">
        <v>4659</v>
      </c>
      <c r="K37" s="5"/>
      <c r="L37" s="5"/>
      <c r="M37" s="5"/>
      <c r="N37" s="6"/>
      <c r="O37" s="5"/>
      <c r="P37" s="5"/>
      <c r="V37" t="s">
        <v>102</v>
      </c>
      <c r="W37">
        <v>6751.25</v>
      </c>
      <c r="X37">
        <v>3.218388630910134E-3</v>
      </c>
    </row>
    <row r="38" spans="1:24" x14ac:dyDescent="0.25">
      <c r="A38" s="3">
        <v>1</v>
      </c>
      <c r="B38" s="5">
        <v>181</v>
      </c>
      <c r="C38" s="5">
        <v>73</v>
      </c>
      <c r="D38" s="5">
        <v>153</v>
      </c>
      <c r="E38" s="5">
        <v>152</v>
      </c>
      <c r="F38" s="5"/>
      <c r="G38" s="5"/>
      <c r="H38" s="5">
        <v>296</v>
      </c>
      <c r="I38" s="5">
        <v>20</v>
      </c>
      <c r="J38" s="5">
        <v>875</v>
      </c>
      <c r="K38" s="5"/>
      <c r="L38" s="5"/>
      <c r="M38" s="5"/>
      <c r="N38" s="7"/>
      <c r="O38" s="5"/>
      <c r="P38" s="5"/>
      <c r="V38" t="s">
        <v>103</v>
      </c>
      <c r="W38">
        <v>2043.75</v>
      </c>
      <c r="X38">
        <v>0.19843138826945669</v>
      </c>
    </row>
    <row r="39" spans="1:24" x14ac:dyDescent="0.25">
      <c r="A39" s="4">
        <v>1</v>
      </c>
      <c r="B39" s="5">
        <v>80</v>
      </c>
      <c r="C39" s="5">
        <v>2</v>
      </c>
      <c r="D39" s="5">
        <v>50</v>
      </c>
      <c r="E39" s="5">
        <v>21</v>
      </c>
      <c r="F39" s="5"/>
      <c r="G39" s="5"/>
      <c r="H39" s="5">
        <v>22</v>
      </c>
      <c r="I39" s="5"/>
      <c r="J39" s="5">
        <v>175</v>
      </c>
      <c r="K39" s="5"/>
      <c r="L39" s="5"/>
      <c r="M39" s="5"/>
      <c r="N39" s="5"/>
      <c r="O39" s="5"/>
      <c r="P39" s="5"/>
      <c r="V39" t="s">
        <v>104</v>
      </c>
      <c r="W39">
        <v>2750.5</v>
      </c>
      <c r="X39">
        <v>0.985976591305599</v>
      </c>
    </row>
    <row r="40" spans="1:24" x14ac:dyDescent="0.25">
      <c r="A40" s="4">
        <v>2</v>
      </c>
      <c r="B40" s="5">
        <v>10</v>
      </c>
      <c r="C40" s="5">
        <v>2</v>
      </c>
      <c r="D40" s="5">
        <v>20</v>
      </c>
      <c r="E40" s="5">
        <v>100</v>
      </c>
      <c r="F40" s="5"/>
      <c r="G40" s="5"/>
      <c r="H40" s="5">
        <v>1</v>
      </c>
      <c r="I40" s="5"/>
      <c r="J40" s="5">
        <v>133</v>
      </c>
      <c r="K40" s="5"/>
      <c r="L40" s="5"/>
      <c r="M40" s="5"/>
      <c r="N40" s="6"/>
      <c r="O40" s="5"/>
      <c r="P40" s="5"/>
      <c r="V40" t="s">
        <v>105</v>
      </c>
      <c r="W40">
        <v>573.75</v>
      </c>
      <c r="X40">
        <v>0.76676384839650147</v>
      </c>
    </row>
    <row r="41" spans="1:24" x14ac:dyDescent="0.25">
      <c r="A41" s="4">
        <v>3</v>
      </c>
      <c r="B41" s="5">
        <v>47</v>
      </c>
      <c r="C41" s="5">
        <v>61</v>
      </c>
      <c r="D41" s="5">
        <v>23</v>
      </c>
      <c r="E41" s="5">
        <v>27</v>
      </c>
      <c r="F41" s="5"/>
      <c r="G41" s="5"/>
      <c r="H41" s="5">
        <v>222</v>
      </c>
      <c r="I41" s="5"/>
      <c r="J41" s="5">
        <v>380</v>
      </c>
      <c r="K41" s="5"/>
      <c r="L41" s="5"/>
      <c r="M41" s="5"/>
      <c r="N41" s="7"/>
      <c r="O41" s="5"/>
      <c r="P41" s="5"/>
      <c r="V41" t="s">
        <v>106</v>
      </c>
      <c r="W41">
        <v>631.25</v>
      </c>
      <c r="X41">
        <v>0.47471821146892945</v>
      </c>
    </row>
    <row r="42" spans="1:24" x14ac:dyDescent="0.25">
      <c r="A42" s="4">
        <v>4</v>
      </c>
      <c r="B42" s="5">
        <v>44</v>
      </c>
      <c r="C42" s="5">
        <v>8</v>
      </c>
      <c r="D42" s="5">
        <v>60</v>
      </c>
      <c r="E42" s="5">
        <v>4</v>
      </c>
      <c r="F42" s="5"/>
      <c r="G42" s="5"/>
      <c r="H42" s="5">
        <v>51</v>
      </c>
      <c r="I42" s="5">
        <v>20</v>
      </c>
      <c r="J42" s="5">
        <v>187</v>
      </c>
      <c r="K42" s="5"/>
      <c r="L42" s="5">
        <v>2</v>
      </c>
      <c r="M42" s="5">
        <v>1</v>
      </c>
      <c r="N42" s="5">
        <v>175</v>
      </c>
      <c r="O42" s="5">
        <v>175</v>
      </c>
      <c r="P42" s="5">
        <f t="shared" si="0"/>
        <v>1</v>
      </c>
      <c r="R42">
        <f t="shared" si="1"/>
        <v>218.75</v>
      </c>
      <c r="S42">
        <f t="shared" si="2"/>
        <v>1</v>
      </c>
    </row>
    <row r="43" spans="1:24" x14ac:dyDescent="0.25">
      <c r="A43" s="3">
        <v>2</v>
      </c>
      <c r="B43" s="5">
        <v>793</v>
      </c>
      <c r="C43" s="5">
        <v>453</v>
      </c>
      <c r="D43" s="5">
        <v>102</v>
      </c>
      <c r="E43" s="5">
        <v>81</v>
      </c>
      <c r="F43" s="5"/>
      <c r="G43" s="5"/>
      <c r="H43" s="5">
        <v>346</v>
      </c>
      <c r="I43" s="5">
        <v>10</v>
      </c>
      <c r="J43" s="5">
        <v>1785</v>
      </c>
      <c r="K43" s="5"/>
      <c r="L43" s="5"/>
      <c r="M43" s="5"/>
      <c r="N43" s="5">
        <v>133</v>
      </c>
      <c r="O43" s="5">
        <v>133</v>
      </c>
      <c r="P43" s="5">
        <f t="shared" si="0"/>
        <v>1</v>
      </c>
    </row>
    <row r="44" spans="1:24" x14ac:dyDescent="0.25">
      <c r="A44" s="4">
        <v>1</v>
      </c>
      <c r="B44" s="5">
        <v>17</v>
      </c>
      <c r="C44" s="5">
        <v>3</v>
      </c>
      <c r="D44" s="5">
        <v>20</v>
      </c>
      <c r="E44" s="5">
        <v>31</v>
      </c>
      <c r="F44" s="5"/>
      <c r="G44" s="5"/>
      <c r="H44" s="5">
        <v>70</v>
      </c>
      <c r="I44" s="5"/>
      <c r="J44" s="5">
        <v>141</v>
      </c>
      <c r="K44" s="5"/>
      <c r="L44" s="5"/>
      <c r="M44" s="5"/>
      <c r="N44" s="5">
        <v>380</v>
      </c>
      <c r="O44" s="5">
        <v>380</v>
      </c>
      <c r="P44" s="5">
        <f t="shared" si="0"/>
        <v>1</v>
      </c>
    </row>
    <row r="45" spans="1:24" x14ac:dyDescent="0.25">
      <c r="A45" s="4">
        <v>2</v>
      </c>
      <c r="B45" s="5">
        <v>720</v>
      </c>
      <c r="C45" s="5">
        <v>60</v>
      </c>
      <c r="D45" s="5">
        <v>12</v>
      </c>
      <c r="E45" s="5">
        <v>50</v>
      </c>
      <c r="F45" s="5"/>
      <c r="G45" s="5"/>
      <c r="H45" s="5">
        <v>222</v>
      </c>
      <c r="I45" s="5"/>
      <c r="J45" s="5">
        <v>1064</v>
      </c>
      <c r="K45" s="5"/>
      <c r="L45" s="5"/>
      <c r="M45" s="5"/>
      <c r="N45" s="5">
        <v>187</v>
      </c>
      <c r="O45" s="5">
        <v>187</v>
      </c>
      <c r="P45" s="5">
        <f t="shared" si="0"/>
        <v>1</v>
      </c>
    </row>
    <row r="46" spans="1:24" x14ac:dyDescent="0.25">
      <c r="A46" s="4">
        <v>3</v>
      </c>
      <c r="B46" s="5">
        <v>53</v>
      </c>
      <c r="C46" s="5">
        <v>170</v>
      </c>
      <c r="D46" s="5">
        <v>70</v>
      </c>
      <c r="E46" s="5"/>
      <c r="F46" s="5"/>
      <c r="G46" s="5"/>
      <c r="H46" s="5">
        <v>50</v>
      </c>
      <c r="I46" s="5"/>
      <c r="J46" s="5">
        <v>343</v>
      </c>
      <c r="K46" s="5"/>
      <c r="L46" s="5"/>
      <c r="M46" s="5"/>
      <c r="N46" s="5">
        <v>270</v>
      </c>
      <c r="O46" s="5"/>
      <c r="P46" s="5">
        <f t="shared" si="0"/>
        <v>0</v>
      </c>
    </row>
    <row r="47" spans="1:24" x14ac:dyDescent="0.25">
      <c r="A47" s="4">
        <v>4</v>
      </c>
      <c r="B47" s="5">
        <v>3</v>
      </c>
      <c r="C47" s="5">
        <v>220</v>
      </c>
      <c r="D47" s="5"/>
      <c r="E47" s="5"/>
      <c r="F47" s="5"/>
      <c r="G47" s="5"/>
      <c r="H47" s="5">
        <v>4</v>
      </c>
      <c r="I47" s="5">
        <v>10</v>
      </c>
      <c r="J47" s="5">
        <v>237</v>
      </c>
      <c r="K47" s="5"/>
      <c r="L47" s="5"/>
      <c r="M47" s="5"/>
      <c r="N47" s="7"/>
      <c r="O47" s="5"/>
      <c r="P47" s="5"/>
    </row>
    <row r="48" spans="1:24" x14ac:dyDescent="0.25">
      <c r="A48" s="3">
        <v>3</v>
      </c>
      <c r="B48" s="5">
        <v>62</v>
      </c>
      <c r="C48" s="5">
        <v>154</v>
      </c>
      <c r="D48" s="5">
        <v>44</v>
      </c>
      <c r="E48" s="5">
        <v>1156</v>
      </c>
      <c r="F48" s="5"/>
      <c r="G48" s="5"/>
      <c r="H48" s="5">
        <v>583</v>
      </c>
      <c r="I48" s="5"/>
      <c r="J48" s="5">
        <v>1999</v>
      </c>
      <c r="K48" s="5"/>
      <c r="L48" s="5">
        <v>2</v>
      </c>
      <c r="M48" s="5">
        <v>2</v>
      </c>
      <c r="N48" s="5">
        <v>141</v>
      </c>
      <c r="O48" s="5">
        <v>141</v>
      </c>
      <c r="P48" s="5">
        <f t="shared" si="0"/>
        <v>1</v>
      </c>
      <c r="R48">
        <f t="shared" si="1"/>
        <v>446.25</v>
      </c>
      <c r="S48">
        <f t="shared" si="2"/>
        <v>1</v>
      </c>
    </row>
    <row r="49" spans="1:19" x14ac:dyDescent="0.25">
      <c r="A49" s="4">
        <v>1</v>
      </c>
      <c r="B49" s="5">
        <v>20</v>
      </c>
      <c r="C49" s="5">
        <v>53</v>
      </c>
      <c r="D49" s="5">
        <v>13</v>
      </c>
      <c r="E49" s="5">
        <v>51</v>
      </c>
      <c r="F49" s="5"/>
      <c r="G49" s="5"/>
      <c r="H49" s="5">
        <v>60</v>
      </c>
      <c r="I49" s="5"/>
      <c r="J49" s="5">
        <v>197</v>
      </c>
      <c r="K49" s="5"/>
      <c r="L49" s="5"/>
      <c r="M49" s="5"/>
      <c r="N49" s="5">
        <v>1064</v>
      </c>
      <c r="O49" s="5">
        <v>1064</v>
      </c>
      <c r="P49" s="5">
        <f t="shared" si="0"/>
        <v>1</v>
      </c>
    </row>
    <row r="50" spans="1:19" x14ac:dyDescent="0.25">
      <c r="A50" s="4">
        <v>2</v>
      </c>
      <c r="B50" s="5">
        <v>20</v>
      </c>
      <c r="C50" s="5">
        <v>90</v>
      </c>
      <c r="D50" s="5">
        <v>30</v>
      </c>
      <c r="E50" s="5">
        <v>1040</v>
      </c>
      <c r="F50" s="5"/>
      <c r="G50" s="5"/>
      <c r="H50" s="5">
        <v>310</v>
      </c>
      <c r="I50" s="5"/>
      <c r="J50" s="5">
        <v>1490</v>
      </c>
      <c r="K50" s="5"/>
      <c r="L50" s="5"/>
      <c r="M50" s="5"/>
      <c r="N50" s="5">
        <v>343</v>
      </c>
      <c r="O50" s="5">
        <v>343</v>
      </c>
      <c r="P50" s="5">
        <f t="shared" si="0"/>
        <v>1</v>
      </c>
    </row>
    <row r="51" spans="1:19" x14ac:dyDescent="0.25">
      <c r="A51" s="4">
        <v>3</v>
      </c>
      <c r="B51" s="5">
        <v>22</v>
      </c>
      <c r="C51" s="5">
        <v>11</v>
      </c>
      <c r="D51" s="5"/>
      <c r="E51" s="5">
        <v>45</v>
      </c>
      <c r="F51" s="5"/>
      <c r="G51" s="5"/>
      <c r="H51" s="5">
        <v>3</v>
      </c>
      <c r="I51" s="5"/>
      <c r="J51" s="5">
        <v>81</v>
      </c>
      <c r="K51" s="5"/>
      <c r="L51" s="5"/>
      <c r="M51" s="5"/>
      <c r="N51" s="5">
        <v>237</v>
      </c>
      <c r="O51" s="5">
        <v>237</v>
      </c>
      <c r="P51" s="5">
        <f t="shared" si="0"/>
        <v>1</v>
      </c>
    </row>
    <row r="52" spans="1:19" x14ac:dyDescent="0.25">
      <c r="A52" s="4">
        <v>4</v>
      </c>
      <c r="B52" s="5"/>
      <c r="C52" s="5"/>
      <c r="D52" s="5">
        <v>1</v>
      </c>
      <c r="E52" s="5">
        <v>20</v>
      </c>
      <c r="F52" s="5"/>
      <c r="G52" s="5"/>
      <c r="H52" s="5">
        <v>210</v>
      </c>
      <c r="I52" s="5"/>
      <c r="J52" s="5">
        <v>231</v>
      </c>
      <c r="K52" s="5"/>
      <c r="L52" s="5"/>
      <c r="M52" s="5"/>
      <c r="N52" s="7"/>
      <c r="O52" s="5"/>
      <c r="P52" s="5"/>
    </row>
    <row r="53" spans="1:19" x14ac:dyDescent="0.25">
      <c r="A53" s="2">
        <v>4</v>
      </c>
      <c r="B53" s="5">
        <v>749</v>
      </c>
      <c r="C53" s="5">
        <v>21649</v>
      </c>
      <c r="D53" s="5">
        <v>2349</v>
      </c>
      <c r="E53" s="5">
        <v>2759</v>
      </c>
      <c r="F53" s="5"/>
      <c r="G53" s="5"/>
      <c r="H53" s="5">
        <v>11573</v>
      </c>
      <c r="I53" s="5">
        <v>1222</v>
      </c>
      <c r="J53" s="5">
        <v>40301</v>
      </c>
      <c r="K53" s="5"/>
      <c r="L53" s="5">
        <v>2</v>
      </c>
      <c r="M53" s="5">
        <v>3</v>
      </c>
      <c r="N53" s="5">
        <v>197</v>
      </c>
      <c r="O53" s="5">
        <v>197</v>
      </c>
      <c r="P53" s="5">
        <f t="shared" si="0"/>
        <v>1</v>
      </c>
      <c r="R53">
        <f t="shared" si="1"/>
        <v>499.75</v>
      </c>
      <c r="S53">
        <f t="shared" si="2"/>
        <v>1</v>
      </c>
    </row>
    <row r="54" spans="1:19" x14ac:dyDescent="0.25">
      <c r="A54" s="3">
        <v>1</v>
      </c>
      <c r="B54" s="5">
        <v>332</v>
      </c>
      <c r="C54" s="5">
        <v>10264</v>
      </c>
      <c r="D54" s="5">
        <v>1520</v>
      </c>
      <c r="E54" s="5">
        <v>1248</v>
      </c>
      <c r="F54" s="5"/>
      <c r="G54" s="5"/>
      <c r="H54" s="5">
        <v>483</v>
      </c>
      <c r="I54" s="5">
        <v>1150</v>
      </c>
      <c r="J54" s="5">
        <v>14997</v>
      </c>
      <c r="K54" s="5"/>
      <c r="L54" s="5"/>
      <c r="M54" s="5"/>
      <c r="N54" s="5">
        <v>1490</v>
      </c>
      <c r="O54" s="5">
        <v>1490</v>
      </c>
      <c r="P54" s="5">
        <f t="shared" si="0"/>
        <v>1</v>
      </c>
    </row>
    <row r="55" spans="1:19" x14ac:dyDescent="0.25">
      <c r="A55" s="4">
        <v>1</v>
      </c>
      <c r="B55" s="5">
        <v>82</v>
      </c>
      <c r="C55" s="5">
        <v>7</v>
      </c>
      <c r="D55" s="5">
        <v>90</v>
      </c>
      <c r="E55" s="5">
        <v>1022</v>
      </c>
      <c r="F55" s="5"/>
      <c r="G55" s="5"/>
      <c r="H55" s="5">
        <v>170</v>
      </c>
      <c r="I55" s="5"/>
      <c r="J55" s="5">
        <v>1371</v>
      </c>
      <c r="K55" s="5"/>
      <c r="L55" s="5"/>
      <c r="M55" s="5"/>
      <c r="N55" s="5">
        <v>81</v>
      </c>
      <c r="O55" s="5">
        <v>81</v>
      </c>
      <c r="P55" s="5">
        <f t="shared" si="0"/>
        <v>1</v>
      </c>
    </row>
    <row r="56" spans="1:19" x14ac:dyDescent="0.25">
      <c r="A56" s="4">
        <v>2</v>
      </c>
      <c r="B56" s="5">
        <v>50</v>
      </c>
      <c r="C56" s="5">
        <v>125</v>
      </c>
      <c r="D56" s="5">
        <v>60</v>
      </c>
      <c r="E56" s="5">
        <v>131</v>
      </c>
      <c r="F56" s="5"/>
      <c r="G56" s="5"/>
      <c r="H56" s="5">
        <v>40</v>
      </c>
      <c r="I56" s="5">
        <v>50</v>
      </c>
      <c r="J56" s="5">
        <v>456</v>
      </c>
      <c r="K56" s="5"/>
      <c r="L56" s="5"/>
      <c r="M56" s="5"/>
      <c r="N56" s="5">
        <v>231</v>
      </c>
      <c r="O56" s="5">
        <v>231</v>
      </c>
      <c r="P56" s="5">
        <f t="shared" si="0"/>
        <v>1</v>
      </c>
    </row>
    <row r="57" spans="1:19" x14ac:dyDescent="0.25">
      <c r="A57" s="4">
        <v>3</v>
      </c>
      <c r="B57" s="5">
        <v>140</v>
      </c>
      <c r="C57" s="5">
        <v>40</v>
      </c>
      <c r="D57" s="5">
        <v>200</v>
      </c>
      <c r="E57" s="5">
        <v>25</v>
      </c>
      <c r="F57" s="5"/>
      <c r="G57" s="5"/>
      <c r="H57" s="5">
        <v>3</v>
      </c>
      <c r="I57" s="5">
        <v>1000</v>
      </c>
      <c r="J57" s="5">
        <v>1408</v>
      </c>
      <c r="K57" s="5"/>
      <c r="L57" s="5"/>
      <c r="M57" s="5"/>
      <c r="N57" s="6"/>
      <c r="O57" s="5"/>
      <c r="P57" s="5"/>
    </row>
    <row r="58" spans="1:19" x14ac:dyDescent="0.25">
      <c r="A58" s="4">
        <v>4</v>
      </c>
      <c r="B58" s="5">
        <v>60</v>
      </c>
      <c r="C58" s="5">
        <v>10092</v>
      </c>
      <c r="D58" s="5">
        <v>1170</v>
      </c>
      <c r="E58" s="5">
        <v>70</v>
      </c>
      <c r="F58" s="5"/>
      <c r="G58" s="5"/>
      <c r="H58" s="5">
        <v>270</v>
      </c>
      <c r="I58" s="5">
        <v>100</v>
      </c>
      <c r="J58" s="5">
        <v>11762</v>
      </c>
      <c r="K58" s="5"/>
      <c r="L58" s="5"/>
      <c r="M58" s="5"/>
      <c r="N58" s="7"/>
      <c r="O58" s="5"/>
      <c r="P58" s="5"/>
    </row>
    <row r="59" spans="1:19" x14ac:dyDescent="0.25">
      <c r="A59" s="3">
        <v>2</v>
      </c>
      <c r="B59" s="5">
        <v>217</v>
      </c>
      <c r="C59" s="5">
        <v>723</v>
      </c>
      <c r="D59" s="5">
        <v>548</v>
      </c>
      <c r="E59" s="5">
        <v>1327</v>
      </c>
      <c r="F59" s="5"/>
      <c r="G59" s="5"/>
      <c r="H59" s="5">
        <v>361</v>
      </c>
      <c r="I59" s="5">
        <v>44</v>
      </c>
      <c r="J59" s="5">
        <v>3220</v>
      </c>
      <c r="K59" s="5"/>
      <c r="L59" s="5">
        <v>4</v>
      </c>
      <c r="M59" s="5">
        <v>1</v>
      </c>
      <c r="N59" s="5">
        <v>1371</v>
      </c>
      <c r="O59" s="5">
        <v>1371</v>
      </c>
      <c r="P59" s="5">
        <f t="shared" si="0"/>
        <v>1</v>
      </c>
      <c r="R59">
        <f t="shared" si="1"/>
        <v>3749.25</v>
      </c>
      <c r="S59">
        <f t="shared" si="2"/>
        <v>1</v>
      </c>
    </row>
    <row r="60" spans="1:19" x14ac:dyDescent="0.25">
      <c r="A60" s="4">
        <v>1</v>
      </c>
      <c r="B60" s="5">
        <v>41</v>
      </c>
      <c r="C60" s="5">
        <v>120</v>
      </c>
      <c r="D60" s="5">
        <v>213</v>
      </c>
      <c r="E60" s="5">
        <v>12</v>
      </c>
      <c r="F60" s="5"/>
      <c r="G60" s="5"/>
      <c r="H60" s="5">
        <v>23</v>
      </c>
      <c r="I60" s="5">
        <v>9</v>
      </c>
      <c r="J60" s="5">
        <v>418</v>
      </c>
      <c r="K60" s="5"/>
      <c r="L60" s="5"/>
      <c r="M60" s="5"/>
      <c r="N60" s="5">
        <v>456</v>
      </c>
      <c r="O60" s="5">
        <v>456</v>
      </c>
      <c r="P60" s="5">
        <f t="shared" si="0"/>
        <v>1</v>
      </c>
    </row>
    <row r="61" spans="1:19" x14ac:dyDescent="0.25">
      <c r="A61" s="4">
        <v>2</v>
      </c>
      <c r="B61" s="5">
        <v>72</v>
      </c>
      <c r="C61" s="5">
        <v>290</v>
      </c>
      <c r="D61" s="5">
        <v>160</v>
      </c>
      <c r="E61" s="5">
        <v>1075</v>
      </c>
      <c r="F61" s="5"/>
      <c r="G61" s="5"/>
      <c r="H61" s="5">
        <v>301</v>
      </c>
      <c r="I61" s="5">
        <v>20</v>
      </c>
      <c r="J61" s="5">
        <v>1918</v>
      </c>
      <c r="K61" s="5"/>
      <c r="L61" s="5"/>
      <c r="M61" s="5"/>
      <c r="N61" s="5">
        <v>1408</v>
      </c>
      <c r="O61" s="5">
        <v>1408</v>
      </c>
      <c r="P61" s="5">
        <f t="shared" si="0"/>
        <v>1</v>
      </c>
    </row>
    <row r="62" spans="1:19" x14ac:dyDescent="0.25">
      <c r="A62" s="4">
        <v>3</v>
      </c>
      <c r="B62" s="5">
        <v>27</v>
      </c>
      <c r="C62" s="5">
        <v>130</v>
      </c>
      <c r="D62" s="5">
        <v>100</v>
      </c>
      <c r="E62" s="5">
        <v>100</v>
      </c>
      <c r="F62" s="5"/>
      <c r="G62" s="5"/>
      <c r="H62" s="5">
        <v>20</v>
      </c>
      <c r="I62" s="5">
        <v>10</v>
      </c>
      <c r="J62" s="5">
        <v>387</v>
      </c>
      <c r="K62" s="5"/>
      <c r="L62" s="5"/>
      <c r="M62" s="5"/>
      <c r="N62" s="5">
        <v>11762</v>
      </c>
      <c r="O62" s="5">
        <v>11762</v>
      </c>
      <c r="P62" s="5">
        <f t="shared" si="0"/>
        <v>1</v>
      </c>
    </row>
    <row r="63" spans="1:19" x14ac:dyDescent="0.25">
      <c r="A63" s="4">
        <v>4</v>
      </c>
      <c r="B63" s="5">
        <v>77</v>
      </c>
      <c r="C63" s="5">
        <v>183</v>
      </c>
      <c r="D63" s="5">
        <v>75</v>
      </c>
      <c r="E63" s="5">
        <v>140</v>
      </c>
      <c r="F63" s="5"/>
      <c r="G63" s="5"/>
      <c r="H63" s="5">
        <v>17</v>
      </c>
      <c r="I63" s="5">
        <v>5</v>
      </c>
      <c r="J63" s="5">
        <v>497</v>
      </c>
      <c r="K63" s="5"/>
      <c r="L63" s="5"/>
      <c r="M63" s="5"/>
      <c r="N63" s="7"/>
      <c r="O63" s="5"/>
      <c r="P63" s="5"/>
    </row>
    <row r="64" spans="1:19" x14ac:dyDescent="0.25">
      <c r="A64" s="3">
        <v>3</v>
      </c>
      <c r="B64" s="5">
        <v>200</v>
      </c>
      <c r="C64" s="5">
        <v>10662</v>
      </c>
      <c r="D64" s="5">
        <v>281</v>
      </c>
      <c r="E64" s="5">
        <v>184</v>
      </c>
      <c r="F64" s="5"/>
      <c r="G64" s="5"/>
      <c r="H64" s="5">
        <v>10729</v>
      </c>
      <c r="I64" s="5">
        <v>28</v>
      </c>
      <c r="J64" s="5">
        <v>22084</v>
      </c>
      <c r="K64" s="5"/>
      <c r="L64" s="5">
        <v>4</v>
      </c>
      <c r="M64" s="5">
        <v>2</v>
      </c>
      <c r="N64" s="5">
        <v>418</v>
      </c>
      <c r="O64" s="5">
        <v>418</v>
      </c>
      <c r="P64" s="5">
        <f t="shared" si="0"/>
        <v>1</v>
      </c>
      <c r="R64">
        <f t="shared" si="1"/>
        <v>805</v>
      </c>
      <c r="S64">
        <f t="shared" si="2"/>
        <v>1</v>
      </c>
    </row>
    <row r="65" spans="1:19" x14ac:dyDescent="0.25">
      <c r="A65" s="4">
        <v>1</v>
      </c>
      <c r="B65" s="5">
        <v>15</v>
      </c>
      <c r="C65" s="5">
        <v>320</v>
      </c>
      <c r="D65" s="5">
        <v>70</v>
      </c>
      <c r="E65" s="5">
        <v>94</v>
      </c>
      <c r="F65" s="5"/>
      <c r="G65" s="5"/>
      <c r="H65" s="5">
        <v>370</v>
      </c>
      <c r="I65" s="5"/>
      <c r="J65" s="5">
        <v>869</v>
      </c>
      <c r="K65" s="5"/>
      <c r="L65" s="5"/>
      <c r="M65" s="5"/>
      <c r="N65" s="5">
        <v>1918</v>
      </c>
      <c r="O65" s="5">
        <v>1918</v>
      </c>
      <c r="P65" s="5">
        <f t="shared" si="0"/>
        <v>1</v>
      </c>
    </row>
    <row r="66" spans="1:19" x14ac:dyDescent="0.25">
      <c r="A66" s="4">
        <v>2</v>
      </c>
      <c r="B66" s="5">
        <v>60</v>
      </c>
      <c r="C66" s="5">
        <v>71</v>
      </c>
      <c r="D66" s="5">
        <v>74</v>
      </c>
      <c r="E66" s="5">
        <v>80</v>
      </c>
      <c r="F66" s="5"/>
      <c r="G66" s="5"/>
      <c r="H66" s="5">
        <v>222</v>
      </c>
      <c r="I66" s="5"/>
      <c r="J66" s="5">
        <v>507</v>
      </c>
      <c r="K66" s="5"/>
      <c r="L66" s="5"/>
      <c r="M66" s="5"/>
      <c r="N66" s="5">
        <v>387</v>
      </c>
      <c r="O66" s="5">
        <v>387</v>
      </c>
      <c r="P66" s="5">
        <f t="shared" si="0"/>
        <v>1</v>
      </c>
    </row>
    <row r="67" spans="1:19" x14ac:dyDescent="0.25">
      <c r="A67" s="4">
        <v>3</v>
      </c>
      <c r="B67" s="5">
        <v>52</v>
      </c>
      <c r="C67" s="5">
        <v>70</v>
      </c>
      <c r="D67" s="5">
        <v>50</v>
      </c>
      <c r="E67" s="5"/>
      <c r="F67" s="5"/>
      <c r="G67" s="5"/>
      <c r="H67" s="5">
        <v>10047</v>
      </c>
      <c r="I67" s="5"/>
      <c r="J67" s="5">
        <v>10219</v>
      </c>
      <c r="K67" s="5"/>
      <c r="L67" s="5"/>
      <c r="M67" s="5"/>
      <c r="N67" s="5">
        <v>497</v>
      </c>
      <c r="O67" s="5">
        <v>497</v>
      </c>
      <c r="P67" s="5">
        <f t="shared" si="0"/>
        <v>1</v>
      </c>
    </row>
    <row r="68" spans="1:19" x14ac:dyDescent="0.25">
      <c r="A68" s="4">
        <v>4</v>
      </c>
      <c r="B68" s="5">
        <v>73</v>
      </c>
      <c r="C68" s="5">
        <v>10201</v>
      </c>
      <c r="D68" s="5">
        <v>87</v>
      </c>
      <c r="E68" s="5">
        <v>10</v>
      </c>
      <c r="F68" s="5"/>
      <c r="G68" s="5"/>
      <c r="H68" s="5">
        <v>90</v>
      </c>
      <c r="I68" s="5">
        <v>28</v>
      </c>
      <c r="J68" s="5">
        <v>10489</v>
      </c>
      <c r="K68" s="5"/>
      <c r="L68" s="5"/>
      <c r="M68" s="5"/>
      <c r="N68" s="7"/>
      <c r="O68" s="5"/>
      <c r="P68" s="5"/>
    </row>
    <row r="69" spans="1:19" x14ac:dyDescent="0.25">
      <c r="A69" s="2">
        <v>5</v>
      </c>
      <c r="B69" s="5">
        <v>747</v>
      </c>
      <c r="C69" s="5">
        <v>842</v>
      </c>
      <c r="D69" s="5">
        <v>488</v>
      </c>
      <c r="E69" s="5">
        <v>477</v>
      </c>
      <c r="F69" s="5"/>
      <c r="G69" s="5"/>
      <c r="H69" s="5">
        <v>439</v>
      </c>
      <c r="I69" s="5">
        <v>222</v>
      </c>
      <c r="J69" s="5">
        <v>3215</v>
      </c>
      <c r="K69" s="5"/>
      <c r="L69" s="5">
        <v>4</v>
      </c>
      <c r="M69" s="5">
        <v>3</v>
      </c>
      <c r="N69" s="5">
        <v>869</v>
      </c>
      <c r="O69" s="5">
        <v>869</v>
      </c>
      <c r="P69" s="5">
        <f t="shared" si="0"/>
        <v>1</v>
      </c>
      <c r="R69">
        <f t="shared" si="1"/>
        <v>5521</v>
      </c>
      <c r="S69">
        <f t="shared" si="2"/>
        <v>1</v>
      </c>
    </row>
    <row r="70" spans="1:19" x14ac:dyDescent="0.25">
      <c r="A70" s="3">
        <v>1</v>
      </c>
      <c r="B70" s="5">
        <v>198</v>
      </c>
      <c r="C70" s="5">
        <v>38</v>
      </c>
      <c r="D70" s="5">
        <v>141</v>
      </c>
      <c r="E70" s="5">
        <v>50</v>
      </c>
      <c r="F70" s="5"/>
      <c r="G70" s="5"/>
      <c r="H70" s="5">
        <v>136</v>
      </c>
      <c r="I70" s="5">
        <v>2</v>
      </c>
      <c r="J70" s="5">
        <v>565</v>
      </c>
      <c r="K70" s="5"/>
      <c r="L70" s="5"/>
      <c r="M70" s="5"/>
      <c r="N70" s="5">
        <v>507</v>
      </c>
      <c r="O70" s="5">
        <v>507</v>
      </c>
      <c r="P70" s="5">
        <f t="shared" si="0"/>
        <v>1</v>
      </c>
    </row>
    <row r="71" spans="1:19" x14ac:dyDescent="0.25">
      <c r="A71" s="4">
        <v>1</v>
      </c>
      <c r="B71" s="5">
        <v>150</v>
      </c>
      <c r="C71" s="5">
        <v>22</v>
      </c>
      <c r="D71" s="5">
        <v>7</v>
      </c>
      <c r="E71" s="5"/>
      <c r="F71" s="5"/>
      <c r="G71" s="5"/>
      <c r="H71" s="5">
        <v>2</v>
      </c>
      <c r="I71" s="5">
        <v>2</v>
      </c>
      <c r="J71" s="5">
        <v>183</v>
      </c>
      <c r="K71" s="5"/>
      <c r="L71" s="5"/>
      <c r="M71" s="5"/>
      <c r="N71" s="5">
        <v>10219</v>
      </c>
      <c r="O71" s="5">
        <v>10219</v>
      </c>
      <c r="P71" s="5">
        <f t="shared" si="0"/>
        <v>1</v>
      </c>
    </row>
    <row r="72" spans="1:19" x14ac:dyDescent="0.25">
      <c r="A72" s="4">
        <v>2</v>
      </c>
      <c r="B72" s="5">
        <v>25</v>
      </c>
      <c r="C72" s="5"/>
      <c r="D72" s="5">
        <v>61</v>
      </c>
      <c r="E72" s="5">
        <v>50</v>
      </c>
      <c r="F72" s="5"/>
      <c r="G72" s="5"/>
      <c r="H72" s="5">
        <v>41</v>
      </c>
      <c r="I72" s="5"/>
      <c r="J72" s="5">
        <v>177</v>
      </c>
      <c r="K72" s="5"/>
      <c r="L72" s="5"/>
      <c r="M72" s="5"/>
      <c r="N72" s="5">
        <v>10489</v>
      </c>
      <c r="O72" s="5">
        <v>10489</v>
      </c>
      <c r="P72" s="5">
        <f t="shared" ref="P72:P135" si="3">O72/N72</f>
        <v>1</v>
      </c>
    </row>
    <row r="73" spans="1:19" x14ac:dyDescent="0.25">
      <c r="A73" s="4">
        <v>3</v>
      </c>
      <c r="B73" s="5"/>
      <c r="C73" s="5">
        <v>16</v>
      </c>
      <c r="D73" s="5">
        <v>23</v>
      </c>
      <c r="E73" s="5"/>
      <c r="F73" s="5"/>
      <c r="G73" s="5"/>
      <c r="H73" s="5">
        <v>20</v>
      </c>
      <c r="I73" s="5"/>
      <c r="J73" s="5">
        <v>59</v>
      </c>
      <c r="K73" s="5"/>
      <c r="L73" s="5"/>
      <c r="M73" s="5"/>
      <c r="N73" s="6"/>
      <c r="O73" s="5"/>
      <c r="P73" s="5"/>
    </row>
    <row r="74" spans="1:19" x14ac:dyDescent="0.25">
      <c r="A74" s="4">
        <v>4</v>
      </c>
      <c r="B74" s="5">
        <v>23</v>
      </c>
      <c r="C74" s="5"/>
      <c r="D74" s="5">
        <v>50</v>
      </c>
      <c r="E74" s="5"/>
      <c r="F74" s="5"/>
      <c r="G74" s="5"/>
      <c r="H74" s="5">
        <v>73</v>
      </c>
      <c r="I74" s="5"/>
      <c r="J74" s="5">
        <v>146</v>
      </c>
      <c r="K74" s="5"/>
      <c r="L74" s="5"/>
      <c r="M74" s="5"/>
      <c r="N74" s="7"/>
      <c r="O74" s="5"/>
      <c r="P74" s="5"/>
    </row>
    <row r="75" spans="1:19" x14ac:dyDescent="0.25">
      <c r="A75" s="3">
        <v>2</v>
      </c>
      <c r="B75" s="5">
        <v>160</v>
      </c>
      <c r="C75" s="5">
        <v>213</v>
      </c>
      <c r="D75" s="5">
        <v>123</v>
      </c>
      <c r="E75" s="5">
        <v>152</v>
      </c>
      <c r="F75" s="5"/>
      <c r="G75" s="5"/>
      <c r="H75" s="5">
        <v>16</v>
      </c>
      <c r="I75" s="5">
        <v>10</v>
      </c>
      <c r="J75" s="5">
        <v>674</v>
      </c>
      <c r="K75" s="5"/>
      <c r="L75" s="5">
        <v>5</v>
      </c>
      <c r="M75" s="5">
        <v>1</v>
      </c>
      <c r="N75" s="5">
        <v>183</v>
      </c>
      <c r="O75" s="5">
        <v>183</v>
      </c>
      <c r="P75" s="5">
        <f>O75/N75</f>
        <v>1</v>
      </c>
      <c r="R75">
        <f t="shared" ref="R75:R132" si="4">AVERAGE(N75:N78)</f>
        <v>141.25</v>
      </c>
      <c r="S75">
        <f t="shared" ref="S75:S132" si="5">AVERAGE(P75:P78)</f>
        <v>1</v>
      </c>
    </row>
    <row r="76" spans="1:19" x14ac:dyDescent="0.25">
      <c r="A76" s="4">
        <v>1</v>
      </c>
      <c r="B76" s="5">
        <v>57</v>
      </c>
      <c r="C76" s="5">
        <v>12</v>
      </c>
      <c r="D76" s="5"/>
      <c r="E76" s="5">
        <v>2</v>
      </c>
      <c r="F76" s="5"/>
      <c r="G76" s="5"/>
      <c r="H76" s="5">
        <v>6</v>
      </c>
      <c r="I76" s="5"/>
      <c r="J76" s="5">
        <v>77</v>
      </c>
      <c r="K76" s="5"/>
      <c r="L76" s="5"/>
      <c r="M76" s="5"/>
      <c r="N76" s="5">
        <v>177</v>
      </c>
      <c r="O76" s="5">
        <v>177</v>
      </c>
      <c r="P76" s="5">
        <f t="shared" si="3"/>
        <v>1</v>
      </c>
    </row>
    <row r="77" spans="1:19" x14ac:dyDescent="0.25">
      <c r="A77" s="4">
        <v>2</v>
      </c>
      <c r="B77" s="5"/>
      <c r="C77" s="5">
        <v>11</v>
      </c>
      <c r="D77" s="5">
        <v>20</v>
      </c>
      <c r="E77" s="5">
        <v>57</v>
      </c>
      <c r="F77" s="5"/>
      <c r="G77" s="5"/>
      <c r="H77" s="5"/>
      <c r="I77" s="5"/>
      <c r="J77" s="5">
        <v>88</v>
      </c>
      <c r="K77" s="5"/>
      <c r="L77" s="5"/>
      <c r="M77" s="5"/>
      <c r="N77" s="5">
        <v>59</v>
      </c>
      <c r="O77" s="5">
        <v>59</v>
      </c>
      <c r="P77" s="5">
        <f t="shared" si="3"/>
        <v>1</v>
      </c>
    </row>
    <row r="78" spans="1:19" x14ac:dyDescent="0.25">
      <c r="A78" s="4">
        <v>3</v>
      </c>
      <c r="B78" s="5">
        <v>100</v>
      </c>
      <c r="C78" s="5">
        <v>40</v>
      </c>
      <c r="D78" s="5">
        <v>3</v>
      </c>
      <c r="E78" s="5">
        <v>71</v>
      </c>
      <c r="F78" s="5"/>
      <c r="G78" s="5"/>
      <c r="H78" s="5">
        <v>10</v>
      </c>
      <c r="I78" s="5">
        <v>10</v>
      </c>
      <c r="J78" s="5">
        <v>234</v>
      </c>
      <c r="K78" s="5"/>
      <c r="L78" s="5"/>
      <c r="M78" s="5"/>
      <c r="N78" s="5">
        <v>146</v>
      </c>
      <c r="O78" s="5">
        <v>146</v>
      </c>
      <c r="P78" s="5">
        <f t="shared" si="3"/>
        <v>1</v>
      </c>
    </row>
    <row r="79" spans="1:19" x14ac:dyDescent="0.25">
      <c r="A79" s="4">
        <v>4</v>
      </c>
      <c r="B79" s="5">
        <v>3</v>
      </c>
      <c r="C79" s="5">
        <v>150</v>
      </c>
      <c r="D79" s="5">
        <v>100</v>
      </c>
      <c r="E79" s="5">
        <v>22</v>
      </c>
      <c r="F79" s="5"/>
      <c r="G79" s="5"/>
      <c r="H79" s="5"/>
      <c r="I79" s="5"/>
      <c r="J79" s="5">
        <v>275</v>
      </c>
      <c r="K79" s="5"/>
      <c r="L79" s="5"/>
      <c r="M79" s="5"/>
      <c r="N79" s="5">
        <v>21000</v>
      </c>
      <c r="O79" s="5"/>
      <c r="P79" s="5"/>
    </row>
    <row r="80" spans="1:19" x14ac:dyDescent="0.25">
      <c r="A80" s="3">
        <v>3</v>
      </c>
      <c r="B80" s="5">
        <v>105</v>
      </c>
      <c r="C80" s="5">
        <v>256</v>
      </c>
      <c r="D80" s="5">
        <v>27</v>
      </c>
      <c r="E80" s="5">
        <v>110</v>
      </c>
      <c r="F80" s="5"/>
      <c r="G80" s="5"/>
      <c r="H80" s="5">
        <v>87</v>
      </c>
      <c r="I80" s="5">
        <v>10</v>
      </c>
      <c r="J80" s="5">
        <v>595</v>
      </c>
      <c r="K80" s="5"/>
      <c r="L80" s="5"/>
      <c r="M80" s="5"/>
      <c r="N80" s="7"/>
      <c r="O80" s="5"/>
      <c r="P80" s="5"/>
    </row>
    <row r="81" spans="1:19" x14ac:dyDescent="0.25">
      <c r="A81" s="4">
        <v>1</v>
      </c>
      <c r="B81" s="5">
        <v>2</v>
      </c>
      <c r="C81" s="5">
        <v>50</v>
      </c>
      <c r="D81" s="5"/>
      <c r="E81" s="5">
        <v>30</v>
      </c>
      <c r="F81" s="5"/>
      <c r="G81" s="5"/>
      <c r="H81" s="5">
        <v>41</v>
      </c>
      <c r="I81" s="5">
        <v>3</v>
      </c>
      <c r="J81" s="5">
        <v>126</v>
      </c>
      <c r="K81" s="5"/>
      <c r="L81" s="5">
        <v>5</v>
      </c>
      <c r="M81" s="5">
        <v>2</v>
      </c>
      <c r="N81" s="5">
        <v>10077</v>
      </c>
      <c r="O81" s="5">
        <v>77</v>
      </c>
      <c r="P81" s="5">
        <f t="shared" si="3"/>
        <v>7.6411630445569114E-3</v>
      </c>
      <c r="R81">
        <f t="shared" si="4"/>
        <v>2668.5</v>
      </c>
      <c r="S81">
        <f t="shared" si="5"/>
        <v>0.75191029076113924</v>
      </c>
    </row>
    <row r="82" spans="1:19" x14ac:dyDescent="0.25">
      <c r="A82" s="4">
        <v>2</v>
      </c>
      <c r="B82" s="5">
        <v>40</v>
      </c>
      <c r="C82" s="5">
        <v>201</v>
      </c>
      <c r="D82" s="5">
        <v>20</v>
      </c>
      <c r="E82" s="5"/>
      <c r="F82" s="5"/>
      <c r="G82" s="5"/>
      <c r="H82" s="5">
        <v>20</v>
      </c>
      <c r="I82" s="5">
        <v>7</v>
      </c>
      <c r="J82" s="5">
        <v>288</v>
      </c>
      <c r="K82" s="5"/>
      <c r="L82" s="5"/>
      <c r="M82" s="5"/>
      <c r="N82" s="5">
        <v>88</v>
      </c>
      <c r="O82" s="5">
        <v>88</v>
      </c>
      <c r="P82" s="5">
        <f t="shared" si="3"/>
        <v>1</v>
      </c>
    </row>
    <row r="83" spans="1:19" x14ac:dyDescent="0.25">
      <c r="A83" s="4">
        <v>3</v>
      </c>
      <c r="B83" s="5">
        <v>42</v>
      </c>
      <c r="C83" s="5">
        <v>4</v>
      </c>
      <c r="D83" s="5">
        <v>1</v>
      </c>
      <c r="E83" s="5">
        <v>60</v>
      </c>
      <c r="F83" s="5"/>
      <c r="G83" s="5"/>
      <c r="H83" s="5">
        <v>20</v>
      </c>
      <c r="I83" s="5"/>
      <c r="J83" s="5">
        <v>127</v>
      </c>
      <c r="K83" s="5"/>
      <c r="L83" s="5"/>
      <c r="M83" s="5"/>
      <c r="N83" s="5">
        <v>234</v>
      </c>
      <c r="O83" s="5">
        <v>234</v>
      </c>
      <c r="P83" s="5">
        <f t="shared" si="3"/>
        <v>1</v>
      </c>
    </row>
    <row r="84" spans="1:19" x14ac:dyDescent="0.25">
      <c r="A84" s="4">
        <v>4</v>
      </c>
      <c r="B84" s="5">
        <v>21</v>
      </c>
      <c r="C84" s="5">
        <v>1</v>
      </c>
      <c r="D84" s="5">
        <v>6</v>
      </c>
      <c r="E84" s="5">
        <v>20</v>
      </c>
      <c r="F84" s="5"/>
      <c r="G84" s="5"/>
      <c r="H84" s="5">
        <v>6</v>
      </c>
      <c r="I84" s="5"/>
      <c r="J84" s="5">
        <v>54</v>
      </c>
      <c r="K84" s="5"/>
      <c r="L84" s="5"/>
      <c r="M84" s="5"/>
      <c r="N84" s="5">
        <v>275</v>
      </c>
      <c r="O84" s="5">
        <v>275</v>
      </c>
      <c r="P84" s="5">
        <f t="shared" si="3"/>
        <v>1</v>
      </c>
    </row>
    <row r="85" spans="1:19" x14ac:dyDescent="0.25">
      <c r="A85" s="3">
        <v>4</v>
      </c>
      <c r="B85" s="5">
        <v>71</v>
      </c>
      <c r="C85" s="5">
        <v>20</v>
      </c>
      <c r="D85" s="5">
        <v>52</v>
      </c>
      <c r="E85" s="5">
        <v>50</v>
      </c>
      <c r="F85" s="5"/>
      <c r="G85" s="5"/>
      <c r="H85" s="5">
        <v>115</v>
      </c>
      <c r="I85" s="5"/>
      <c r="J85" s="5">
        <v>308</v>
      </c>
      <c r="K85" s="5"/>
      <c r="L85" s="5"/>
      <c r="M85" s="5"/>
      <c r="N85" s="5">
        <v>21000</v>
      </c>
      <c r="O85" s="5"/>
      <c r="P85" s="5"/>
    </row>
    <row r="86" spans="1:19" x14ac:dyDescent="0.25">
      <c r="A86" s="4">
        <v>1</v>
      </c>
      <c r="B86" s="5">
        <v>50</v>
      </c>
      <c r="C86" s="5"/>
      <c r="D86" s="5">
        <v>50</v>
      </c>
      <c r="E86" s="5">
        <v>20</v>
      </c>
      <c r="F86" s="5"/>
      <c r="G86" s="5"/>
      <c r="H86" s="5">
        <v>60</v>
      </c>
      <c r="I86" s="5"/>
      <c r="J86" s="5">
        <v>180</v>
      </c>
      <c r="K86" s="5"/>
      <c r="L86" s="5"/>
      <c r="M86" s="5"/>
      <c r="N86" s="7"/>
      <c r="O86" s="5"/>
      <c r="P86" s="5"/>
    </row>
    <row r="87" spans="1:19" x14ac:dyDescent="0.25">
      <c r="A87" s="4">
        <v>2</v>
      </c>
      <c r="B87" s="5">
        <v>5</v>
      </c>
      <c r="C87" s="5">
        <v>10</v>
      </c>
      <c r="D87" s="5"/>
      <c r="E87" s="5">
        <v>20</v>
      </c>
      <c r="F87" s="5"/>
      <c r="G87" s="5"/>
      <c r="H87" s="5"/>
      <c r="I87" s="5"/>
      <c r="J87" s="5">
        <v>35</v>
      </c>
      <c r="K87" s="5"/>
      <c r="L87" s="5">
        <v>5</v>
      </c>
      <c r="M87" s="5">
        <v>3</v>
      </c>
      <c r="N87" s="5">
        <v>126</v>
      </c>
      <c r="O87" s="5">
        <v>126</v>
      </c>
      <c r="P87" s="5">
        <f t="shared" si="3"/>
        <v>1</v>
      </c>
      <c r="R87">
        <f>AVERAGE(N87:N90)</f>
        <v>161.25</v>
      </c>
      <c r="S87">
        <f t="shared" si="5"/>
        <v>0.87980769230769229</v>
      </c>
    </row>
    <row r="88" spans="1:19" x14ac:dyDescent="0.25">
      <c r="A88" s="4">
        <v>3</v>
      </c>
      <c r="B88" s="5">
        <v>14</v>
      </c>
      <c r="C88" s="5"/>
      <c r="D88" s="5">
        <v>1</v>
      </c>
      <c r="E88" s="5">
        <v>10</v>
      </c>
      <c r="F88" s="5"/>
      <c r="G88" s="5"/>
      <c r="H88" s="5">
        <v>2</v>
      </c>
      <c r="I88" s="5"/>
      <c r="J88" s="5">
        <v>27</v>
      </c>
      <c r="K88" s="5"/>
      <c r="L88" s="5"/>
      <c r="M88" s="5"/>
      <c r="N88" s="5">
        <v>288</v>
      </c>
      <c r="O88" s="5">
        <v>288</v>
      </c>
      <c r="P88" s="5">
        <f t="shared" si="3"/>
        <v>1</v>
      </c>
    </row>
    <row r="89" spans="1:19" x14ac:dyDescent="0.25">
      <c r="A89" s="4">
        <v>4</v>
      </c>
      <c r="B89" s="5">
        <v>2</v>
      </c>
      <c r="C89" s="5">
        <v>10</v>
      </c>
      <c r="D89" s="5">
        <v>1</v>
      </c>
      <c r="E89" s="5"/>
      <c r="F89" s="5"/>
      <c r="G89" s="5"/>
      <c r="H89" s="5">
        <v>53</v>
      </c>
      <c r="I89" s="5"/>
      <c r="J89" s="5">
        <v>66</v>
      </c>
      <c r="K89" s="5"/>
      <c r="L89" s="5"/>
      <c r="M89" s="5"/>
      <c r="N89" s="5">
        <v>127</v>
      </c>
      <c r="O89" s="5">
        <v>127</v>
      </c>
      <c r="P89" s="5">
        <f t="shared" si="3"/>
        <v>1</v>
      </c>
    </row>
    <row r="90" spans="1:19" x14ac:dyDescent="0.25">
      <c r="A90" s="3">
        <v>5</v>
      </c>
      <c r="B90" s="5">
        <v>213</v>
      </c>
      <c r="C90" s="5">
        <v>315</v>
      </c>
      <c r="D90" s="5">
        <v>145</v>
      </c>
      <c r="E90" s="5">
        <v>115</v>
      </c>
      <c r="F90" s="5"/>
      <c r="G90" s="5"/>
      <c r="H90" s="5">
        <v>85</v>
      </c>
      <c r="I90" s="5">
        <v>200</v>
      </c>
      <c r="J90" s="5">
        <v>1073</v>
      </c>
      <c r="K90" s="5"/>
      <c r="L90" s="5"/>
      <c r="M90" s="5"/>
      <c r="N90" s="5">
        <v>104</v>
      </c>
      <c r="O90" s="5">
        <v>54</v>
      </c>
      <c r="P90" s="5">
        <f t="shared" si="3"/>
        <v>0.51923076923076927</v>
      </c>
    </row>
    <row r="91" spans="1:19" x14ac:dyDescent="0.25">
      <c r="A91" s="4">
        <v>1</v>
      </c>
      <c r="B91" s="5">
        <v>11</v>
      </c>
      <c r="C91" s="5">
        <v>55</v>
      </c>
      <c r="D91" s="5">
        <v>102</v>
      </c>
      <c r="E91" s="5">
        <v>55</v>
      </c>
      <c r="F91" s="5"/>
      <c r="G91" s="5"/>
      <c r="H91" s="5">
        <v>10</v>
      </c>
      <c r="I91" s="5"/>
      <c r="J91" s="5">
        <v>233</v>
      </c>
      <c r="K91" s="5"/>
      <c r="L91" s="5"/>
      <c r="M91" s="5"/>
      <c r="N91" s="5">
        <v>21000</v>
      </c>
      <c r="O91" s="5"/>
      <c r="P91" s="5"/>
    </row>
    <row r="92" spans="1:19" x14ac:dyDescent="0.25">
      <c r="A92" s="4">
        <v>2</v>
      </c>
      <c r="B92" s="5">
        <v>2</v>
      </c>
      <c r="C92" s="5">
        <v>150</v>
      </c>
      <c r="D92" s="5">
        <v>20</v>
      </c>
      <c r="E92" s="5">
        <v>55</v>
      </c>
      <c r="F92" s="5"/>
      <c r="G92" s="5"/>
      <c r="H92" s="5">
        <v>5</v>
      </c>
      <c r="I92" s="5"/>
      <c r="J92" s="5">
        <v>232</v>
      </c>
      <c r="K92" s="5"/>
      <c r="L92" s="5"/>
      <c r="M92" s="5"/>
      <c r="N92" s="7"/>
      <c r="O92" s="5"/>
      <c r="P92" s="5"/>
    </row>
    <row r="93" spans="1:19" x14ac:dyDescent="0.25">
      <c r="A93" s="4">
        <v>3</v>
      </c>
      <c r="B93" s="5">
        <v>100</v>
      </c>
      <c r="C93" s="5">
        <v>110</v>
      </c>
      <c r="D93" s="5">
        <v>23</v>
      </c>
      <c r="E93" s="5">
        <v>3</v>
      </c>
      <c r="F93" s="5"/>
      <c r="G93" s="5"/>
      <c r="H93" s="5">
        <v>70</v>
      </c>
      <c r="I93" s="5"/>
      <c r="J93" s="5">
        <v>306</v>
      </c>
      <c r="K93" s="5"/>
      <c r="L93" s="5">
        <v>5</v>
      </c>
      <c r="M93" s="5">
        <v>4</v>
      </c>
      <c r="N93" s="5">
        <v>180</v>
      </c>
      <c r="O93" s="5">
        <v>180</v>
      </c>
      <c r="P93" s="5">
        <f t="shared" si="3"/>
        <v>1</v>
      </c>
      <c r="R93">
        <f t="shared" si="4"/>
        <v>77</v>
      </c>
      <c r="S93">
        <f t="shared" si="5"/>
        <v>1</v>
      </c>
    </row>
    <row r="94" spans="1:19" x14ac:dyDescent="0.25">
      <c r="A94" s="4">
        <v>4</v>
      </c>
      <c r="B94" s="5">
        <v>100</v>
      </c>
      <c r="C94" s="5"/>
      <c r="D94" s="5"/>
      <c r="E94" s="5">
        <v>2</v>
      </c>
      <c r="F94" s="5"/>
      <c r="G94" s="5"/>
      <c r="H94" s="5"/>
      <c r="I94" s="5">
        <v>200</v>
      </c>
      <c r="J94" s="5">
        <v>302</v>
      </c>
      <c r="K94" s="5"/>
      <c r="L94" s="5"/>
      <c r="M94" s="5"/>
      <c r="N94" s="5">
        <v>35</v>
      </c>
      <c r="O94" s="5">
        <v>35</v>
      </c>
      <c r="P94" s="5">
        <f t="shared" si="3"/>
        <v>1</v>
      </c>
    </row>
    <row r="95" spans="1:19" x14ac:dyDescent="0.25">
      <c r="A95" s="2">
        <v>7</v>
      </c>
      <c r="B95" s="5">
        <v>15</v>
      </c>
      <c r="C95" s="5">
        <v>86</v>
      </c>
      <c r="D95" s="5">
        <v>53</v>
      </c>
      <c r="E95" s="5">
        <v>24</v>
      </c>
      <c r="F95" s="5"/>
      <c r="G95" s="5"/>
      <c r="H95" s="5">
        <v>76</v>
      </c>
      <c r="I95" s="5">
        <v>21</v>
      </c>
      <c r="J95" s="5">
        <v>275</v>
      </c>
      <c r="K95" s="5"/>
      <c r="L95" s="5"/>
      <c r="M95" s="5"/>
      <c r="N95" s="5">
        <v>27</v>
      </c>
      <c r="O95" s="5">
        <v>27</v>
      </c>
      <c r="P95" s="5">
        <f t="shared" si="3"/>
        <v>1</v>
      </c>
    </row>
    <row r="96" spans="1:19" x14ac:dyDescent="0.25">
      <c r="A96" s="3">
        <v>1</v>
      </c>
      <c r="B96" s="5">
        <v>6</v>
      </c>
      <c r="C96" s="5">
        <v>57</v>
      </c>
      <c r="D96" s="5">
        <v>28</v>
      </c>
      <c r="E96" s="5">
        <v>7</v>
      </c>
      <c r="F96" s="5"/>
      <c r="G96" s="5"/>
      <c r="H96" s="5">
        <v>2</v>
      </c>
      <c r="I96" s="5">
        <v>20</v>
      </c>
      <c r="J96" s="5">
        <v>120</v>
      </c>
      <c r="K96" s="5"/>
      <c r="L96" s="5"/>
      <c r="M96" s="5"/>
      <c r="N96" s="5">
        <v>66</v>
      </c>
      <c r="O96" s="5">
        <v>66</v>
      </c>
      <c r="P96" s="5">
        <f t="shared" si="3"/>
        <v>1</v>
      </c>
    </row>
    <row r="97" spans="1:19" x14ac:dyDescent="0.25">
      <c r="A97" s="4">
        <v>1</v>
      </c>
      <c r="B97" s="5"/>
      <c r="C97" s="5"/>
      <c r="D97" s="5">
        <v>5</v>
      </c>
      <c r="E97" s="5"/>
      <c r="F97" s="5"/>
      <c r="G97" s="5"/>
      <c r="H97" s="5"/>
      <c r="I97" s="5">
        <v>20</v>
      </c>
      <c r="J97" s="5">
        <v>25</v>
      </c>
      <c r="K97" s="5"/>
      <c r="L97" s="5"/>
      <c r="M97" s="5"/>
      <c r="N97" s="5">
        <v>20100</v>
      </c>
      <c r="O97" s="5"/>
      <c r="P97" s="5"/>
    </row>
    <row r="98" spans="1:19" x14ac:dyDescent="0.25">
      <c r="A98" s="4">
        <v>2</v>
      </c>
      <c r="B98" s="5">
        <v>6</v>
      </c>
      <c r="C98" s="5">
        <v>50</v>
      </c>
      <c r="D98" s="5"/>
      <c r="E98" s="5">
        <v>2</v>
      </c>
      <c r="F98" s="5"/>
      <c r="G98" s="5"/>
      <c r="H98" s="5">
        <v>2</v>
      </c>
      <c r="I98" s="5"/>
      <c r="J98" s="5">
        <v>60</v>
      </c>
      <c r="K98" s="5"/>
      <c r="L98" s="5"/>
      <c r="M98" s="5"/>
      <c r="N98" s="7"/>
      <c r="O98" s="5"/>
      <c r="P98" s="5"/>
    </row>
    <row r="99" spans="1:19" x14ac:dyDescent="0.25">
      <c r="A99" s="4">
        <v>4</v>
      </c>
      <c r="B99" s="5"/>
      <c r="C99" s="5">
        <v>7</v>
      </c>
      <c r="D99" s="5">
        <v>23</v>
      </c>
      <c r="E99" s="5">
        <v>5</v>
      </c>
      <c r="F99" s="5"/>
      <c r="G99" s="5"/>
      <c r="H99" s="5"/>
      <c r="I99" s="5"/>
      <c r="J99" s="5">
        <v>35</v>
      </c>
      <c r="K99" s="5"/>
      <c r="L99" s="5">
        <v>5</v>
      </c>
      <c r="M99" s="5">
        <v>5</v>
      </c>
      <c r="N99" s="5">
        <v>233</v>
      </c>
      <c r="O99" s="5">
        <v>233</v>
      </c>
      <c r="P99" s="5">
        <f t="shared" si="3"/>
        <v>1</v>
      </c>
      <c r="R99">
        <f t="shared" si="4"/>
        <v>268.25</v>
      </c>
      <c r="S99">
        <f t="shared" si="5"/>
        <v>1</v>
      </c>
    </row>
    <row r="100" spans="1:19" x14ac:dyDescent="0.25">
      <c r="A100" s="3">
        <v>2</v>
      </c>
      <c r="B100" s="5">
        <v>7</v>
      </c>
      <c r="C100" s="5">
        <v>2</v>
      </c>
      <c r="D100" s="5"/>
      <c r="E100" s="5">
        <v>2</v>
      </c>
      <c r="F100" s="5"/>
      <c r="G100" s="5"/>
      <c r="H100" s="5">
        <v>9</v>
      </c>
      <c r="I100" s="5">
        <v>1</v>
      </c>
      <c r="J100" s="5">
        <v>21</v>
      </c>
      <c r="K100" s="5"/>
      <c r="L100" s="5"/>
      <c r="M100" s="5"/>
      <c r="N100" s="5">
        <v>232</v>
      </c>
      <c r="O100" s="5">
        <v>232</v>
      </c>
      <c r="P100" s="5">
        <f t="shared" si="3"/>
        <v>1</v>
      </c>
    </row>
    <row r="101" spans="1:19" x14ac:dyDescent="0.25">
      <c r="A101" s="4">
        <v>1</v>
      </c>
      <c r="B101" s="5">
        <v>1</v>
      </c>
      <c r="C101" s="5">
        <v>2</v>
      </c>
      <c r="D101" s="5"/>
      <c r="E101" s="5">
        <v>2</v>
      </c>
      <c r="F101" s="5"/>
      <c r="G101" s="5"/>
      <c r="H101" s="5">
        <v>7</v>
      </c>
      <c r="I101" s="5">
        <v>1</v>
      </c>
      <c r="J101" s="5">
        <v>13</v>
      </c>
      <c r="K101" s="5"/>
      <c r="L101" s="5"/>
      <c r="M101" s="5"/>
      <c r="N101" s="5">
        <v>306</v>
      </c>
      <c r="O101" s="5">
        <v>306</v>
      </c>
      <c r="P101" s="5">
        <f t="shared" si="3"/>
        <v>1</v>
      </c>
    </row>
    <row r="102" spans="1:19" x14ac:dyDescent="0.25">
      <c r="A102" s="4">
        <v>2</v>
      </c>
      <c r="B102" s="5"/>
      <c r="C102" s="5"/>
      <c r="D102" s="5"/>
      <c r="E102" s="5"/>
      <c r="F102" s="5"/>
      <c r="G102" s="5"/>
      <c r="H102" s="5">
        <v>1</v>
      </c>
      <c r="I102" s="5"/>
      <c r="J102" s="5">
        <v>1</v>
      </c>
      <c r="K102" s="5"/>
      <c r="L102" s="5"/>
      <c r="M102" s="5"/>
      <c r="N102" s="5">
        <v>302</v>
      </c>
      <c r="O102" s="5">
        <v>302</v>
      </c>
      <c r="P102" s="5">
        <f t="shared" si="3"/>
        <v>1</v>
      </c>
    </row>
    <row r="103" spans="1:19" x14ac:dyDescent="0.25">
      <c r="A103" s="4">
        <v>3</v>
      </c>
      <c r="B103" s="5">
        <v>2</v>
      </c>
      <c r="C103" s="5"/>
      <c r="D103" s="5"/>
      <c r="E103" s="5"/>
      <c r="F103" s="5"/>
      <c r="G103" s="5"/>
      <c r="H103" s="5">
        <v>1</v>
      </c>
      <c r="I103" s="5"/>
      <c r="J103" s="5">
        <v>3</v>
      </c>
      <c r="K103" s="5"/>
      <c r="L103" s="5"/>
      <c r="M103" s="5"/>
      <c r="N103" s="5">
        <v>20000</v>
      </c>
      <c r="O103" s="5"/>
      <c r="P103" s="5"/>
    </row>
    <row r="104" spans="1:19" x14ac:dyDescent="0.25">
      <c r="A104" s="4">
        <v>4</v>
      </c>
      <c r="B104" s="5">
        <v>4</v>
      </c>
      <c r="C104" s="5"/>
      <c r="D104" s="5"/>
      <c r="E104" s="5"/>
      <c r="F104" s="5"/>
      <c r="G104" s="5"/>
      <c r="H104" s="5"/>
      <c r="I104" s="5"/>
      <c r="J104" s="5">
        <v>4</v>
      </c>
      <c r="K104" s="5"/>
      <c r="L104" s="5"/>
      <c r="M104" s="5"/>
      <c r="N104" s="5"/>
      <c r="O104" s="5"/>
      <c r="P104" s="5"/>
    </row>
    <row r="105" spans="1:19" x14ac:dyDescent="0.25">
      <c r="A105" s="3">
        <v>3</v>
      </c>
      <c r="B105" s="5">
        <v>2</v>
      </c>
      <c r="C105" s="5">
        <v>27</v>
      </c>
      <c r="D105" s="5">
        <v>25</v>
      </c>
      <c r="E105" s="5">
        <v>15</v>
      </c>
      <c r="F105" s="5"/>
      <c r="G105" s="5"/>
      <c r="H105" s="5">
        <v>65</v>
      </c>
      <c r="I105" s="5"/>
      <c r="J105" s="5">
        <v>134</v>
      </c>
      <c r="N105" s="7"/>
      <c r="P105" s="5"/>
    </row>
    <row r="106" spans="1:19" x14ac:dyDescent="0.25">
      <c r="A106" s="4">
        <v>1</v>
      </c>
      <c r="B106" s="5"/>
      <c r="C106" s="5"/>
      <c r="D106" s="5"/>
      <c r="E106" s="5">
        <v>2</v>
      </c>
      <c r="F106" s="5"/>
      <c r="G106" s="5"/>
      <c r="H106" s="5">
        <v>55</v>
      </c>
      <c r="I106" s="5"/>
      <c r="J106" s="5">
        <v>57</v>
      </c>
      <c r="L106">
        <v>6</v>
      </c>
      <c r="M106">
        <v>1</v>
      </c>
      <c r="N106" s="5">
        <v>884</v>
      </c>
      <c r="O106" s="5">
        <v>24</v>
      </c>
      <c r="P106" s="5">
        <f t="shared" si="3"/>
        <v>2.7149321266968326E-2</v>
      </c>
      <c r="R106">
        <f t="shared" si="4"/>
        <v>5153.25</v>
      </c>
      <c r="S106">
        <f t="shared" si="5"/>
        <v>1.0144682726553923E-2</v>
      </c>
    </row>
    <row r="107" spans="1:19" x14ac:dyDescent="0.25">
      <c r="A107" s="4">
        <v>2</v>
      </c>
      <c r="B107" s="5"/>
      <c r="C107" s="5">
        <v>6</v>
      </c>
      <c r="D107" s="5"/>
      <c r="E107" s="5"/>
      <c r="F107" s="5"/>
      <c r="G107" s="5"/>
      <c r="H107" s="5">
        <v>10</v>
      </c>
      <c r="I107" s="5"/>
      <c r="J107" s="5">
        <v>16</v>
      </c>
      <c r="N107" s="5">
        <v>4005</v>
      </c>
      <c r="O107" s="5">
        <v>5</v>
      </c>
      <c r="P107" s="5">
        <f t="shared" si="3"/>
        <v>1.2484394506866417E-3</v>
      </c>
    </row>
    <row r="108" spans="1:19" x14ac:dyDescent="0.25">
      <c r="A108" s="4">
        <v>3</v>
      </c>
      <c r="B108" s="5">
        <v>2</v>
      </c>
      <c r="C108" s="5">
        <v>1</v>
      </c>
      <c r="D108" s="5"/>
      <c r="E108" s="5"/>
      <c r="F108" s="5"/>
      <c r="G108" s="5"/>
      <c r="H108" s="5"/>
      <c r="I108" s="5"/>
      <c r="J108" s="5">
        <v>3</v>
      </c>
      <c r="N108" s="5">
        <v>14211</v>
      </c>
      <c r="O108" s="5">
        <v>51</v>
      </c>
      <c r="P108" s="5">
        <f t="shared" si="3"/>
        <v>3.5887692632467806E-3</v>
      </c>
    </row>
    <row r="109" spans="1:19" x14ac:dyDescent="0.25">
      <c r="A109" s="4">
        <v>4</v>
      </c>
      <c r="B109" s="5"/>
      <c r="C109" s="5">
        <v>20</v>
      </c>
      <c r="D109" s="5">
        <v>25</v>
      </c>
      <c r="E109" s="5">
        <v>13</v>
      </c>
      <c r="F109" s="5"/>
      <c r="G109" s="5"/>
      <c r="H109" s="5"/>
      <c r="I109" s="5"/>
      <c r="J109" s="5">
        <v>58</v>
      </c>
      <c r="N109" s="5">
        <v>1513</v>
      </c>
      <c r="O109" s="5">
        <v>13</v>
      </c>
      <c r="P109" s="5">
        <f t="shared" si="3"/>
        <v>8.5922009253139465E-3</v>
      </c>
    </row>
    <row r="110" spans="1:19" x14ac:dyDescent="0.25">
      <c r="A110" s="2">
        <v>6</v>
      </c>
      <c r="B110" s="5">
        <v>43</v>
      </c>
      <c r="C110" s="5">
        <v>22</v>
      </c>
      <c r="D110" s="5">
        <v>77</v>
      </c>
      <c r="E110" s="5">
        <v>20</v>
      </c>
      <c r="F110" s="5"/>
      <c r="G110" s="5"/>
      <c r="H110" s="5">
        <v>44</v>
      </c>
      <c r="I110" s="5">
        <v>1</v>
      </c>
      <c r="J110" s="5">
        <v>207</v>
      </c>
      <c r="N110" s="7"/>
      <c r="O110" s="7"/>
      <c r="P110" s="5"/>
    </row>
    <row r="111" spans="1:19" x14ac:dyDescent="0.25">
      <c r="A111" s="3">
        <v>1</v>
      </c>
      <c r="B111" s="5">
        <v>24</v>
      </c>
      <c r="C111" s="5">
        <v>12</v>
      </c>
      <c r="D111" s="5">
        <v>53</v>
      </c>
      <c r="E111" s="5"/>
      <c r="F111" s="5"/>
      <c r="G111" s="5"/>
      <c r="H111" s="5">
        <v>4</v>
      </c>
      <c r="I111" s="5"/>
      <c r="J111" s="5">
        <v>93</v>
      </c>
      <c r="L111">
        <v>6</v>
      </c>
      <c r="M111">
        <v>2</v>
      </c>
      <c r="N111" s="5">
        <v>2052</v>
      </c>
      <c r="O111" s="5">
        <v>2</v>
      </c>
      <c r="P111" s="5">
        <f t="shared" si="3"/>
        <v>9.7465886939571145E-4</v>
      </c>
      <c r="R111">
        <f>AVERAGE(N111:N114)</f>
        <v>6629</v>
      </c>
      <c r="S111">
        <f t="shared" si="5"/>
        <v>2.0090921276661685E-3</v>
      </c>
    </row>
    <row r="112" spans="1:19" x14ac:dyDescent="0.25">
      <c r="A112" s="4">
        <v>1</v>
      </c>
      <c r="B112" s="5">
        <v>21</v>
      </c>
      <c r="C112" s="5"/>
      <c r="D112" s="5">
        <v>2</v>
      </c>
      <c r="E112" s="5"/>
      <c r="F112" s="5"/>
      <c r="G112" s="5"/>
      <c r="H112" s="5">
        <v>1</v>
      </c>
      <c r="I112" s="5"/>
      <c r="J112" s="5">
        <v>24</v>
      </c>
      <c r="N112" s="5">
        <v>14183</v>
      </c>
      <c r="O112" s="5">
        <v>13</v>
      </c>
      <c r="P112" s="5">
        <f t="shared" si="3"/>
        <v>9.1659028414298811E-4</v>
      </c>
    </row>
    <row r="113" spans="1:19" x14ac:dyDescent="0.25">
      <c r="A113" s="4">
        <v>2</v>
      </c>
      <c r="B113" s="5">
        <v>3</v>
      </c>
      <c r="C113" s="5">
        <v>1</v>
      </c>
      <c r="D113" s="5">
        <v>1</v>
      </c>
      <c r="E113" s="5"/>
      <c r="F113" s="5"/>
      <c r="G113" s="5"/>
      <c r="H113" s="5"/>
      <c r="I113" s="5"/>
      <c r="J113" s="5">
        <v>5</v>
      </c>
      <c r="N113" s="5">
        <v>6050</v>
      </c>
      <c r="O113" s="5">
        <v>0</v>
      </c>
      <c r="P113" s="5">
        <f t="shared" si="3"/>
        <v>0</v>
      </c>
    </row>
    <row r="114" spans="1:19" x14ac:dyDescent="0.25">
      <c r="A114" s="4">
        <v>3</v>
      </c>
      <c r="B114" s="5"/>
      <c r="C114" s="5"/>
      <c r="D114" s="5">
        <v>50</v>
      </c>
      <c r="E114" s="5"/>
      <c r="F114" s="5"/>
      <c r="G114" s="5"/>
      <c r="H114" s="5">
        <v>1</v>
      </c>
      <c r="I114" s="5"/>
      <c r="J114" s="5">
        <v>51</v>
      </c>
      <c r="N114" s="5">
        <v>4231</v>
      </c>
      <c r="O114" s="5">
        <v>26</v>
      </c>
      <c r="P114" s="5">
        <f t="shared" si="3"/>
        <v>6.1451193571259747E-3</v>
      </c>
    </row>
    <row r="115" spans="1:19" x14ac:dyDescent="0.25">
      <c r="A115" s="4">
        <v>4</v>
      </c>
      <c r="B115" s="5"/>
      <c r="C115" s="5">
        <v>11</v>
      </c>
      <c r="D115" s="5"/>
      <c r="E115" s="5"/>
      <c r="F115" s="5"/>
      <c r="G115" s="5"/>
      <c r="H115" s="5">
        <v>2</v>
      </c>
      <c r="I115" s="5"/>
      <c r="J115" s="5">
        <v>13</v>
      </c>
      <c r="N115" s="7"/>
      <c r="O115" s="5"/>
      <c r="P115" s="5"/>
    </row>
    <row r="116" spans="1:19" x14ac:dyDescent="0.25">
      <c r="A116" s="3">
        <v>2</v>
      </c>
      <c r="B116" s="5">
        <v>12</v>
      </c>
      <c r="C116" s="5">
        <v>6</v>
      </c>
      <c r="D116" s="5">
        <v>2</v>
      </c>
      <c r="E116" s="5">
        <v>20</v>
      </c>
      <c r="F116" s="5"/>
      <c r="G116" s="5"/>
      <c r="H116" s="5">
        <v>1</v>
      </c>
      <c r="I116" s="5"/>
      <c r="J116" s="5">
        <v>41</v>
      </c>
      <c r="L116">
        <v>6</v>
      </c>
      <c r="M116">
        <v>3</v>
      </c>
      <c r="N116" s="5">
        <v>4654</v>
      </c>
      <c r="O116" s="5">
        <v>4</v>
      </c>
      <c r="P116" s="5">
        <f t="shared" si="3"/>
        <v>8.5947571981091536E-4</v>
      </c>
      <c r="R116">
        <f t="shared" si="4"/>
        <v>4846.5</v>
      </c>
      <c r="S116">
        <f t="shared" si="5"/>
        <v>4.3779567381851368E-3</v>
      </c>
    </row>
    <row r="117" spans="1:19" x14ac:dyDescent="0.25">
      <c r="A117" s="4">
        <v>1</v>
      </c>
      <c r="B117" s="5"/>
      <c r="C117" s="5"/>
      <c r="D117" s="5">
        <v>1</v>
      </c>
      <c r="E117" s="5"/>
      <c r="F117" s="5"/>
      <c r="G117" s="5"/>
      <c r="H117" s="5">
        <v>1</v>
      </c>
      <c r="I117" s="5"/>
      <c r="J117" s="5">
        <v>2</v>
      </c>
      <c r="N117" s="5">
        <v>6939</v>
      </c>
      <c r="O117" s="5">
        <v>19</v>
      </c>
      <c r="P117" s="5">
        <f t="shared" si="3"/>
        <v>2.7381467070183023E-3</v>
      </c>
    </row>
    <row r="118" spans="1:19" x14ac:dyDescent="0.25">
      <c r="A118" s="4">
        <v>2</v>
      </c>
      <c r="B118" s="5">
        <v>10</v>
      </c>
      <c r="C118" s="5">
        <v>3</v>
      </c>
      <c r="D118" s="5"/>
      <c r="E118" s="5"/>
      <c r="F118" s="5"/>
      <c r="G118" s="5"/>
      <c r="H118" s="5"/>
      <c r="I118" s="5"/>
      <c r="J118" s="5">
        <v>13</v>
      </c>
      <c r="N118" s="5">
        <v>3546</v>
      </c>
      <c r="O118" s="5">
        <v>46</v>
      </c>
      <c r="P118" s="5">
        <f t="shared" si="3"/>
        <v>1.2972363226170333E-2</v>
      </c>
    </row>
    <row r="119" spans="1:19" x14ac:dyDescent="0.25">
      <c r="A119" s="4">
        <v>4</v>
      </c>
      <c r="B119" s="5">
        <v>2</v>
      </c>
      <c r="C119" s="5">
        <v>3</v>
      </c>
      <c r="D119" s="5">
        <v>1</v>
      </c>
      <c r="E119" s="5">
        <v>20</v>
      </c>
      <c r="F119" s="5"/>
      <c r="G119" s="5"/>
      <c r="H119" s="5"/>
      <c r="I119" s="5"/>
      <c r="J119" s="5">
        <v>26</v>
      </c>
      <c r="N119" s="5">
        <v>4247</v>
      </c>
      <c r="O119" s="5">
        <v>4</v>
      </c>
      <c r="P119" s="5">
        <f t="shared" si="3"/>
        <v>9.4184129974099365E-4</v>
      </c>
    </row>
    <row r="120" spans="1:19" x14ac:dyDescent="0.25">
      <c r="A120" s="3">
        <v>3</v>
      </c>
      <c r="B120" s="5">
        <v>7</v>
      </c>
      <c r="C120" s="5">
        <v>4</v>
      </c>
      <c r="D120" s="5">
        <v>22</v>
      </c>
      <c r="E120" s="5"/>
      <c r="F120" s="5"/>
      <c r="G120" s="5"/>
      <c r="H120" s="5">
        <v>39</v>
      </c>
      <c r="I120" s="5">
        <v>1</v>
      </c>
      <c r="J120" s="5">
        <v>73</v>
      </c>
      <c r="P120" s="5"/>
    </row>
    <row r="121" spans="1:19" x14ac:dyDescent="0.25">
      <c r="A121" s="4">
        <v>1</v>
      </c>
      <c r="B121" s="5"/>
      <c r="C121" s="5"/>
      <c r="D121" s="5"/>
      <c r="E121" s="5"/>
      <c r="F121" s="5"/>
      <c r="G121" s="5"/>
      <c r="H121" s="5">
        <v>4</v>
      </c>
      <c r="I121" s="5"/>
      <c r="J121" s="5">
        <v>4</v>
      </c>
      <c r="N121" s="7"/>
      <c r="P121" s="5"/>
    </row>
    <row r="122" spans="1:19" x14ac:dyDescent="0.25">
      <c r="A122" s="4">
        <v>2</v>
      </c>
      <c r="B122" s="5">
        <v>2</v>
      </c>
      <c r="C122" s="5">
        <v>2</v>
      </c>
      <c r="D122" s="5">
        <v>2</v>
      </c>
      <c r="E122" s="5"/>
      <c r="F122" s="5"/>
      <c r="G122" s="5"/>
      <c r="H122" s="5">
        <v>13</v>
      </c>
      <c r="I122" s="5"/>
      <c r="J122" s="5">
        <v>19</v>
      </c>
      <c r="L122">
        <v>7</v>
      </c>
      <c r="M122">
        <v>1</v>
      </c>
      <c r="N122" s="5">
        <v>25</v>
      </c>
      <c r="O122" s="5">
        <v>25</v>
      </c>
      <c r="P122" s="5">
        <f t="shared" si="3"/>
        <v>1</v>
      </c>
      <c r="R122">
        <f t="shared" si="4"/>
        <v>30</v>
      </c>
      <c r="S122">
        <f t="shared" si="5"/>
        <v>1</v>
      </c>
    </row>
    <row r="123" spans="1:19" x14ac:dyDescent="0.25">
      <c r="A123" s="4">
        <v>3</v>
      </c>
      <c r="B123" s="5">
        <v>4</v>
      </c>
      <c r="C123" s="5">
        <v>2</v>
      </c>
      <c r="D123" s="5">
        <v>20</v>
      </c>
      <c r="E123" s="5"/>
      <c r="F123" s="5"/>
      <c r="G123" s="5"/>
      <c r="H123" s="5">
        <v>20</v>
      </c>
      <c r="I123" s="5"/>
      <c r="J123" s="5">
        <v>46</v>
      </c>
      <c r="N123" s="5">
        <v>60</v>
      </c>
      <c r="O123" s="5">
        <v>60</v>
      </c>
      <c r="P123" s="5">
        <f t="shared" si="3"/>
        <v>1</v>
      </c>
    </row>
    <row r="124" spans="1:19" x14ac:dyDescent="0.25">
      <c r="A124" s="4">
        <v>4</v>
      </c>
      <c r="B124" s="5">
        <v>1</v>
      </c>
      <c r="C124" s="5"/>
      <c r="D124" s="5"/>
      <c r="E124" s="5"/>
      <c r="F124" s="5"/>
      <c r="G124" s="5"/>
      <c r="H124" s="5">
        <v>2</v>
      </c>
      <c r="I124" s="5">
        <v>1</v>
      </c>
      <c r="J124" s="5">
        <v>4</v>
      </c>
      <c r="N124" s="5">
        <v>35</v>
      </c>
      <c r="O124" s="5">
        <v>35</v>
      </c>
      <c r="P124" s="5">
        <f t="shared" si="3"/>
        <v>1</v>
      </c>
    </row>
    <row r="125" spans="1:19" x14ac:dyDescent="0.25">
      <c r="A125" s="2">
        <v>8</v>
      </c>
      <c r="B125" s="5">
        <v>129</v>
      </c>
      <c r="C125" s="5">
        <v>262</v>
      </c>
      <c r="D125" s="5">
        <v>297</v>
      </c>
      <c r="E125" s="5">
        <v>225</v>
      </c>
      <c r="F125" s="5"/>
      <c r="G125" s="5"/>
      <c r="H125" s="5">
        <v>234</v>
      </c>
      <c r="I125" s="5">
        <v>20</v>
      </c>
      <c r="J125" s="5">
        <v>1167</v>
      </c>
      <c r="N125" s="5">
        <v>0</v>
      </c>
      <c r="O125" s="5">
        <v>0</v>
      </c>
      <c r="P125" s="5"/>
    </row>
    <row r="126" spans="1:19" x14ac:dyDescent="0.25">
      <c r="A126" s="3">
        <v>1</v>
      </c>
      <c r="B126" s="5">
        <v>54</v>
      </c>
      <c r="C126" s="5">
        <v>57</v>
      </c>
      <c r="D126" s="5">
        <v>246</v>
      </c>
      <c r="E126" s="5">
        <v>6</v>
      </c>
      <c r="F126" s="5"/>
      <c r="G126" s="5"/>
      <c r="H126" s="5">
        <v>123</v>
      </c>
      <c r="I126" s="5"/>
      <c r="J126" s="5">
        <v>486</v>
      </c>
      <c r="N126" s="7"/>
      <c r="P126" s="5"/>
    </row>
    <row r="127" spans="1:19" x14ac:dyDescent="0.25">
      <c r="A127" s="4">
        <v>1</v>
      </c>
      <c r="B127" s="5">
        <v>53</v>
      </c>
      <c r="C127" s="5">
        <v>5</v>
      </c>
      <c r="D127" s="5">
        <v>21</v>
      </c>
      <c r="E127" s="5"/>
      <c r="F127" s="5"/>
      <c r="G127" s="5"/>
      <c r="H127" s="5">
        <v>70</v>
      </c>
      <c r="I127" s="5"/>
      <c r="J127" s="5">
        <v>149</v>
      </c>
      <c r="L127">
        <v>7</v>
      </c>
      <c r="M127">
        <v>2</v>
      </c>
      <c r="N127" s="5">
        <v>13</v>
      </c>
      <c r="O127" s="5">
        <v>13</v>
      </c>
      <c r="P127" s="5">
        <f t="shared" si="3"/>
        <v>1</v>
      </c>
      <c r="R127">
        <f t="shared" si="4"/>
        <v>5.25</v>
      </c>
      <c r="S127">
        <f t="shared" si="5"/>
        <v>1</v>
      </c>
    </row>
    <row r="128" spans="1:19" x14ac:dyDescent="0.25">
      <c r="A128" s="4">
        <v>2</v>
      </c>
      <c r="B128" s="5">
        <v>1</v>
      </c>
      <c r="C128" s="5">
        <v>1</v>
      </c>
      <c r="D128" s="5">
        <v>1</v>
      </c>
      <c r="E128" s="5">
        <v>3</v>
      </c>
      <c r="F128" s="5"/>
      <c r="G128" s="5"/>
      <c r="H128" s="5">
        <v>1</v>
      </c>
      <c r="I128" s="5"/>
      <c r="J128" s="5">
        <v>7</v>
      </c>
      <c r="N128" s="5">
        <v>1</v>
      </c>
      <c r="O128" s="5">
        <v>1</v>
      </c>
      <c r="P128" s="5">
        <f t="shared" si="3"/>
        <v>1</v>
      </c>
    </row>
    <row r="129" spans="1:19" x14ac:dyDescent="0.25">
      <c r="A129" s="4">
        <v>3</v>
      </c>
      <c r="B129" s="5"/>
      <c r="C129" s="5"/>
      <c r="D129" s="5">
        <v>221</v>
      </c>
      <c r="E129" s="5">
        <v>2</v>
      </c>
      <c r="F129" s="5"/>
      <c r="G129" s="5"/>
      <c r="H129" s="5"/>
      <c r="I129" s="5"/>
      <c r="J129" s="5">
        <v>223</v>
      </c>
      <c r="N129" s="5">
        <v>3</v>
      </c>
      <c r="O129" s="5">
        <v>3</v>
      </c>
      <c r="P129" s="5">
        <f t="shared" si="3"/>
        <v>1</v>
      </c>
    </row>
    <row r="130" spans="1:19" x14ac:dyDescent="0.25">
      <c r="A130" s="4">
        <v>4</v>
      </c>
      <c r="B130" s="5"/>
      <c r="C130" s="5">
        <v>51</v>
      </c>
      <c r="D130" s="5">
        <v>3</v>
      </c>
      <c r="E130" s="5">
        <v>1</v>
      </c>
      <c r="F130" s="5"/>
      <c r="G130" s="5"/>
      <c r="H130" s="5">
        <v>52</v>
      </c>
      <c r="I130" s="5"/>
      <c r="J130" s="5">
        <v>107</v>
      </c>
      <c r="N130" s="5">
        <v>4</v>
      </c>
      <c r="O130" s="5">
        <v>4</v>
      </c>
      <c r="P130" s="5">
        <f t="shared" si="3"/>
        <v>1</v>
      </c>
    </row>
    <row r="131" spans="1:19" x14ac:dyDescent="0.25">
      <c r="A131" s="3">
        <v>2</v>
      </c>
      <c r="B131" s="5">
        <v>47</v>
      </c>
      <c r="C131" s="5">
        <v>110</v>
      </c>
      <c r="D131" s="5">
        <v>37</v>
      </c>
      <c r="E131" s="5">
        <v>48</v>
      </c>
      <c r="F131" s="5"/>
      <c r="G131" s="5"/>
      <c r="H131" s="5">
        <v>94</v>
      </c>
      <c r="I131" s="5">
        <v>20</v>
      </c>
      <c r="J131" s="5">
        <v>356</v>
      </c>
      <c r="N131" s="7"/>
      <c r="P131" s="5"/>
    </row>
    <row r="132" spans="1:19" x14ac:dyDescent="0.25">
      <c r="A132" s="4">
        <v>1</v>
      </c>
      <c r="B132" s="5">
        <v>20</v>
      </c>
      <c r="C132" s="5">
        <v>10</v>
      </c>
      <c r="D132" s="5">
        <v>1</v>
      </c>
      <c r="E132" s="5">
        <v>2</v>
      </c>
      <c r="F132" s="5"/>
      <c r="G132" s="5"/>
      <c r="H132" s="5">
        <v>20</v>
      </c>
      <c r="I132" s="5"/>
      <c r="J132" s="5">
        <v>53</v>
      </c>
      <c r="L132">
        <v>7</v>
      </c>
      <c r="M132">
        <v>3</v>
      </c>
      <c r="N132" s="5">
        <v>57</v>
      </c>
      <c r="O132" s="5">
        <v>57</v>
      </c>
      <c r="P132" s="5">
        <f t="shared" si="3"/>
        <v>1</v>
      </c>
      <c r="R132">
        <f t="shared" si="4"/>
        <v>33.5</v>
      </c>
      <c r="S132">
        <f t="shared" si="5"/>
        <v>1</v>
      </c>
    </row>
    <row r="133" spans="1:19" x14ac:dyDescent="0.25">
      <c r="A133" s="4">
        <v>2</v>
      </c>
      <c r="B133" s="5"/>
      <c r="C133" s="5">
        <v>100</v>
      </c>
      <c r="D133" s="5"/>
      <c r="E133" s="5">
        <v>10</v>
      </c>
      <c r="F133" s="5"/>
      <c r="G133" s="5"/>
      <c r="H133" s="5">
        <v>4</v>
      </c>
      <c r="I133" s="5"/>
      <c r="J133" s="5">
        <v>114</v>
      </c>
      <c r="N133" s="5">
        <v>16</v>
      </c>
      <c r="O133" s="5">
        <v>16</v>
      </c>
      <c r="P133" s="5">
        <f t="shared" si="3"/>
        <v>1</v>
      </c>
    </row>
    <row r="134" spans="1:19" x14ac:dyDescent="0.25">
      <c r="A134" s="4">
        <v>3</v>
      </c>
      <c r="B134" s="5">
        <v>3</v>
      </c>
      <c r="C134" s="5"/>
      <c r="D134" s="5">
        <v>23</v>
      </c>
      <c r="E134" s="5">
        <v>6</v>
      </c>
      <c r="F134" s="5"/>
      <c r="G134" s="5"/>
      <c r="H134" s="5">
        <v>20</v>
      </c>
      <c r="I134" s="5">
        <v>20</v>
      </c>
      <c r="J134" s="5">
        <v>72</v>
      </c>
      <c r="N134" s="5">
        <v>3</v>
      </c>
      <c r="O134" s="5">
        <v>3</v>
      </c>
      <c r="P134" s="5">
        <f t="shared" si="3"/>
        <v>1</v>
      </c>
    </row>
    <row r="135" spans="1:19" x14ac:dyDescent="0.25">
      <c r="A135" s="4">
        <v>4</v>
      </c>
      <c r="B135" s="5">
        <v>24</v>
      </c>
      <c r="C135" s="5"/>
      <c r="D135" s="5">
        <v>13</v>
      </c>
      <c r="E135" s="5">
        <v>30</v>
      </c>
      <c r="F135" s="5"/>
      <c r="G135" s="5"/>
      <c r="H135" s="5">
        <v>50</v>
      </c>
      <c r="I135" s="5"/>
      <c r="J135" s="5">
        <v>117</v>
      </c>
      <c r="N135" s="5">
        <v>58</v>
      </c>
      <c r="O135" s="5">
        <v>58</v>
      </c>
      <c r="P135" s="5">
        <f t="shared" si="3"/>
        <v>1</v>
      </c>
    </row>
    <row r="136" spans="1:19" x14ac:dyDescent="0.25">
      <c r="A136" s="3">
        <v>3</v>
      </c>
      <c r="B136" s="5">
        <v>28</v>
      </c>
      <c r="C136" s="5">
        <v>95</v>
      </c>
      <c r="D136" s="5">
        <v>14</v>
      </c>
      <c r="E136" s="5">
        <v>171</v>
      </c>
      <c r="F136" s="5"/>
      <c r="G136" s="5"/>
      <c r="H136" s="5">
        <v>17</v>
      </c>
      <c r="I136" s="5"/>
      <c r="J136" s="5">
        <v>325</v>
      </c>
      <c r="P136" s="5"/>
    </row>
    <row r="137" spans="1:19" x14ac:dyDescent="0.25">
      <c r="A137" s="4">
        <v>1</v>
      </c>
      <c r="B137" s="5">
        <v>27</v>
      </c>
      <c r="C137" s="5">
        <v>21</v>
      </c>
      <c r="D137" s="5">
        <v>3</v>
      </c>
      <c r="E137" s="5"/>
      <c r="F137" s="5"/>
      <c r="G137" s="5"/>
      <c r="H137" s="5">
        <v>11</v>
      </c>
      <c r="I137" s="5"/>
      <c r="J137" s="5">
        <v>62</v>
      </c>
      <c r="N137" s="7"/>
      <c r="P137" s="5"/>
    </row>
    <row r="138" spans="1:19" x14ac:dyDescent="0.25">
      <c r="A138" s="4">
        <v>3</v>
      </c>
      <c r="B138" s="5"/>
      <c r="C138" s="5">
        <v>20</v>
      </c>
      <c r="D138" s="5">
        <v>11</v>
      </c>
      <c r="E138" s="5">
        <v>170</v>
      </c>
      <c r="F138" s="5"/>
      <c r="G138" s="5"/>
      <c r="H138" s="5"/>
      <c r="I138" s="5"/>
      <c r="J138" s="5">
        <v>201</v>
      </c>
      <c r="L138">
        <v>8</v>
      </c>
      <c r="M138">
        <v>1</v>
      </c>
      <c r="N138" s="5">
        <v>3419</v>
      </c>
      <c r="O138" s="5">
        <v>149</v>
      </c>
      <c r="P138" s="5">
        <f t="shared" ref="P138:P200" si="6">O138/N138</f>
        <v>4.3579994150336358E-2</v>
      </c>
      <c r="R138">
        <f t="shared" ref="R138:R194" si="7">AVERAGE(N138:N141)</f>
        <v>4454</v>
      </c>
      <c r="S138">
        <f t="shared" ref="S138:S194" si="8">AVERAGE(P138:P141)</f>
        <v>9.348363422250125E-2</v>
      </c>
    </row>
    <row r="139" spans="1:19" x14ac:dyDescent="0.25">
      <c r="A139" s="4">
        <v>4</v>
      </c>
      <c r="B139" s="5">
        <v>1</v>
      </c>
      <c r="C139" s="5">
        <v>54</v>
      </c>
      <c r="D139" s="5"/>
      <c r="E139" s="5">
        <v>1</v>
      </c>
      <c r="F139" s="5"/>
      <c r="G139" s="5"/>
      <c r="H139" s="5">
        <v>6</v>
      </c>
      <c r="I139" s="5"/>
      <c r="J139" s="5">
        <v>62</v>
      </c>
      <c r="N139" s="5">
        <v>2057</v>
      </c>
      <c r="O139" s="5">
        <v>7</v>
      </c>
      <c r="P139" s="5">
        <f t="shared" si="6"/>
        <v>3.4030140982012642E-3</v>
      </c>
    </row>
    <row r="140" spans="1:19" x14ac:dyDescent="0.25">
      <c r="A140" s="2">
        <v>9</v>
      </c>
      <c r="B140" s="5">
        <v>184</v>
      </c>
      <c r="C140" s="5">
        <v>243</v>
      </c>
      <c r="D140" s="5">
        <v>502</v>
      </c>
      <c r="E140" s="5">
        <v>142</v>
      </c>
      <c r="F140" s="5">
        <v>2</v>
      </c>
      <c r="G140" s="5"/>
      <c r="H140" s="5">
        <v>874</v>
      </c>
      <c r="I140" s="5">
        <v>31</v>
      </c>
      <c r="J140" s="5">
        <v>1978</v>
      </c>
      <c r="N140" s="5">
        <v>11993</v>
      </c>
      <c r="O140" s="5">
        <v>223</v>
      </c>
      <c r="P140" s="5">
        <f t="shared" si="6"/>
        <v>1.8594179938297341E-2</v>
      </c>
    </row>
    <row r="141" spans="1:19" x14ac:dyDescent="0.25">
      <c r="A141" s="3">
        <v>1</v>
      </c>
      <c r="B141" s="5">
        <v>34</v>
      </c>
      <c r="C141" s="5">
        <v>180</v>
      </c>
      <c r="D141" s="5">
        <v>196</v>
      </c>
      <c r="E141" s="5">
        <v>80</v>
      </c>
      <c r="F141" s="5"/>
      <c r="G141" s="5"/>
      <c r="H141" s="5">
        <v>427</v>
      </c>
      <c r="I141" s="5">
        <v>10</v>
      </c>
      <c r="J141" s="5">
        <v>927</v>
      </c>
      <c r="N141" s="5">
        <v>347</v>
      </c>
      <c r="O141" s="5">
        <v>107</v>
      </c>
      <c r="P141" s="5">
        <f t="shared" si="6"/>
        <v>0.30835734870317005</v>
      </c>
    </row>
    <row r="142" spans="1:19" x14ac:dyDescent="0.25">
      <c r="A142" s="4">
        <v>1</v>
      </c>
      <c r="B142" s="5">
        <v>30</v>
      </c>
      <c r="C142" s="5"/>
      <c r="D142" s="5">
        <v>11</v>
      </c>
      <c r="E142" s="5">
        <v>50</v>
      </c>
      <c r="F142" s="5"/>
      <c r="G142" s="5"/>
      <c r="H142" s="5">
        <v>40</v>
      </c>
      <c r="I142" s="5"/>
      <c r="J142" s="5">
        <v>131</v>
      </c>
      <c r="N142" s="7"/>
      <c r="O142" s="7"/>
      <c r="P142" s="5"/>
    </row>
    <row r="143" spans="1:19" x14ac:dyDescent="0.25">
      <c r="A143" s="4">
        <v>2</v>
      </c>
      <c r="B143" s="5"/>
      <c r="C143" s="5">
        <v>20</v>
      </c>
      <c r="D143" s="5">
        <v>90</v>
      </c>
      <c r="E143" s="5">
        <v>10</v>
      </c>
      <c r="F143" s="5"/>
      <c r="G143" s="5"/>
      <c r="H143" s="5">
        <v>310</v>
      </c>
      <c r="I143" s="5"/>
      <c r="J143" s="5">
        <v>430</v>
      </c>
      <c r="M143">
        <v>2</v>
      </c>
      <c r="N143" s="5">
        <v>11673</v>
      </c>
      <c r="O143" s="5">
        <v>53</v>
      </c>
      <c r="P143" s="5">
        <f t="shared" si="6"/>
        <v>4.5403923584339933E-3</v>
      </c>
      <c r="R143">
        <f t="shared" si="7"/>
        <v>4151.5</v>
      </c>
      <c r="S143">
        <f t="shared" si="8"/>
        <v>0.47666757204552679</v>
      </c>
    </row>
    <row r="144" spans="1:19" x14ac:dyDescent="0.25">
      <c r="A144" s="4">
        <v>3</v>
      </c>
      <c r="B144" s="5">
        <v>3</v>
      </c>
      <c r="C144" s="5">
        <v>10</v>
      </c>
      <c r="D144" s="5">
        <v>40</v>
      </c>
      <c r="E144" s="5"/>
      <c r="F144" s="5"/>
      <c r="G144" s="5"/>
      <c r="H144" s="5">
        <v>70</v>
      </c>
      <c r="I144" s="5"/>
      <c r="J144" s="5">
        <v>123</v>
      </c>
      <c r="N144" s="5">
        <v>4734</v>
      </c>
      <c r="O144" s="5">
        <v>114</v>
      </c>
      <c r="P144" s="5">
        <f t="shared" si="6"/>
        <v>2.4081115335868188E-2</v>
      </c>
    </row>
    <row r="145" spans="1:19" x14ac:dyDescent="0.25">
      <c r="A145" s="4">
        <v>4</v>
      </c>
      <c r="B145" s="5">
        <v>1</v>
      </c>
      <c r="C145" s="5">
        <v>150</v>
      </c>
      <c r="D145" s="5">
        <v>55</v>
      </c>
      <c r="E145" s="5">
        <v>20</v>
      </c>
      <c r="F145" s="5"/>
      <c r="G145" s="5"/>
      <c r="H145" s="5">
        <v>7</v>
      </c>
      <c r="I145" s="5">
        <v>10</v>
      </c>
      <c r="J145" s="5">
        <v>243</v>
      </c>
      <c r="N145" s="5">
        <v>82</v>
      </c>
      <c r="O145" s="5">
        <v>72</v>
      </c>
      <c r="P145" s="5">
        <f t="shared" si="6"/>
        <v>0.87804878048780488</v>
      </c>
    </row>
    <row r="146" spans="1:19" x14ac:dyDescent="0.25">
      <c r="A146" s="3">
        <v>2</v>
      </c>
      <c r="B146" s="5">
        <v>49</v>
      </c>
      <c r="C146" s="5">
        <v>38</v>
      </c>
      <c r="D146" s="5">
        <v>245</v>
      </c>
      <c r="E146" s="5">
        <v>12</v>
      </c>
      <c r="F146" s="5">
        <v>2</v>
      </c>
      <c r="G146" s="5"/>
      <c r="H146" s="5">
        <v>202</v>
      </c>
      <c r="I146" s="5">
        <v>20</v>
      </c>
      <c r="J146" s="5">
        <v>568</v>
      </c>
      <c r="N146" s="5">
        <v>117</v>
      </c>
      <c r="O146" s="5">
        <v>117</v>
      </c>
      <c r="P146" s="5">
        <f t="shared" si="6"/>
        <v>1</v>
      </c>
    </row>
    <row r="147" spans="1:19" x14ac:dyDescent="0.25">
      <c r="A147" s="4">
        <v>1</v>
      </c>
      <c r="B147" s="5">
        <v>20</v>
      </c>
      <c r="C147" s="5">
        <v>10</v>
      </c>
      <c r="D147" s="5">
        <v>23</v>
      </c>
      <c r="E147" s="5">
        <v>3</v>
      </c>
      <c r="F147" s="5"/>
      <c r="G147" s="5"/>
      <c r="H147" s="5">
        <v>65</v>
      </c>
      <c r="I147" s="5"/>
      <c r="J147" s="5">
        <v>121</v>
      </c>
      <c r="N147" s="7"/>
      <c r="O147" s="7"/>
      <c r="P147" s="5"/>
    </row>
    <row r="148" spans="1:19" x14ac:dyDescent="0.25">
      <c r="A148" s="4">
        <v>2</v>
      </c>
      <c r="B148" s="5">
        <v>25</v>
      </c>
      <c r="C148" s="5">
        <v>20</v>
      </c>
      <c r="D148" s="5"/>
      <c r="E148" s="5"/>
      <c r="F148" s="5"/>
      <c r="G148" s="5"/>
      <c r="H148" s="5">
        <v>20</v>
      </c>
      <c r="I148" s="5">
        <v>20</v>
      </c>
      <c r="J148" s="5">
        <v>85</v>
      </c>
      <c r="M148">
        <v>3</v>
      </c>
      <c r="N148" s="5">
        <v>12002</v>
      </c>
      <c r="O148" s="5">
        <v>62</v>
      </c>
      <c r="P148" s="5">
        <f t="shared" si="6"/>
        <v>5.1658056990501579E-3</v>
      </c>
      <c r="R148">
        <f t="shared" si="7"/>
        <v>9231.25</v>
      </c>
      <c r="S148">
        <f t="shared" si="8"/>
        <v>1.5182690380394435E-2</v>
      </c>
    </row>
    <row r="149" spans="1:19" x14ac:dyDescent="0.25">
      <c r="A149" s="4">
        <v>3</v>
      </c>
      <c r="B149" s="5"/>
      <c r="C149" s="5">
        <v>6</v>
      </c>
      <c r="D149" s="5">
        <v>22</v>
      </c>
      <c r="E149" s="5">
        <v>5</v>
      </c>
      <c r="F149" s="5"/>
      <c r="G149" s="5"/>
      <c r="H149" s="5">
        <v>90</v>
      </c>
      <c r="I149" s="5"/>
      <c r="J149" s="5">
        <v>123</v>
      </c>
      <c r="N149" s="5">
        <v>10500</v>
      </c>
      <c r="O149" s="5">
        <v>0</v>
      </c>
      <c r="P149" s="5">
        <f t="shared" si="6"/>
        <v>0</v>
      </c>
    </row>
    <row r="150" spans="1:19" x14ac:dyDescent="0.25">
      <c r="A150" s="4">
        <v>4</v>
      </c>
      <c r="B150" s="5">
        <v>4</v>
      </c>
      <c r="C150" s="5">
        <v>2</v>
      </c>
      <c r="D150" s="5">
        <v>200</v>
      </c>
      <c r="E150" s="5">
        <v>4</v>
      </c>
      <c r="F150" s="5">
        <v>2</v>
      </c>
      <c r="G150" s="5"/>
      <c r="H150" s="5">
        <v>27</v>
      </c>
      <c r="I150" s="5"/>
      <c r="J150" s="5">
        <v>239</v>
      </c>
      <c r="N150" s="5">
        <v>12871</v>
      </c>
      <c r="O150" s="5">
        <v>201</v>
      </c>
      <c r="P150" s="5">
        <f t="shared" si="6"/>
        <v>1.5616502214280164E-2</v>
      </c>
    </row>
    <row r="151" spans="1:19" x14ac:dyDescent="0.25">
      <c r="A151" s="3">
        <v>3</v>
      </c>
      <c r="B151" s="5">
        <v>101</v>
      </c>
      <c r="C151" s="5">
        <v>25</v>
      </c>
      <c r="D151" s="5">
        <v>61</v>
      </c>
      <c r="E151" s="5">
        <v>50</v>
      </c>
      <c r="F151" s="5"/>
      <c r="G151" s="5"/>
      <c r="H151" s="5">
        <v>245</v>
      </c>
      <c r="I151" s="5">
        <v>1</v>
      </c>
      <c r="J151" s="5">
        <v>483</v>
      </c>
      <c r="N151" s="5">
        <v>1552</v>
      </c>
      <c r="O151" s="5">
        <v>62</v>
      </c>
      <c r="P151" s="5">
        <f t="shared" si="6"/>
        <v>3.994845360824742E-2</v>
      </c>
    </row>
    <row r="152" spans="1:19" x14ac:dyDescent="0.25">
      <c r="A152" s="4">
        <v>1</v>
      </c>
      <c r="B152" s="5">
        <v>50</v>
      </c>
      <c r="C152" s="5">
        <v>11</v>
      </c>
      <c r="D152" s="5">
        <v>2</v>
      </c>
      <c r="E152" s="5"/>
      <c r="F152" s="5"/>
      <c r="G152" s="5"/>
      <c r="H152" s="5">
        <v>5</v>
      </c>
      <c r="I152" s="5"/>
      <c r="J152" s="5">
        <v>68</v>
      </c>
      <c r="P152" s="5"/>
    </row>
    <row r="153" spans="1:19" x14ac:dyDescent="0.25">
      <c r="A153" s="4">
        <v>2</v>
      </c>
      <c r="B153" s="5">
        <v>21</v>
      </c>
      <c r="C153" s="5">
        <v>3</v>
      </c>
      <c r="D153" s="5">
        <v>1</v>
      </c>
      <c r="E153" s="5"/>
      <c r="F153" s="5"/>
      <c r="G153" s="5"/>
      <c r="H153" s="5">
        <v>60</v>
      </c>
      <c r="I153" s="5"/>
      <c r="J153" s="5">
        <v>85</v>
      </c>
      <c r="L153">
        <v>9</v>
      </c>
      <c r="M153">
        <v>1</v>
      </c>
      <c r="N153" s="5">
        <v>131</v>
      </c>
      <c r="O153" s="5">
        <v>131</v>
      </c>
      <c r="P153" s="5">
        <f t="shared" si="6"/>
        <v>1</v>
      </c>
      <c r="R153">
        <f t="shared" si="7"/>
        <v>236.75</v>
      </c>
      <c r="S153">
        <f t="shared" si="8"/>
        <v>0.98888888888888893</v>
      </c>
    </row>
    <row r="154" spans="1:19" x14ac:dyDescent="0.25">
      <c r="A154" s="4">
        <v>3</v>
      </c>
      <c r="B154" s="5">
        <v>30</v>
      </c>
      <c r="C154" s="5"/>
      <c r="D154" s="5">
        <v>55</v>
      </c>
      <c r="E154" s="5"/>
      <c r="F154" s="5"/>
      <c r="G154" s="5"/>
      <c r="H154" s="5">
        <v>34</v>
      </c>
      <c r="I154" s="5">
        <v>1</v>
      </c>
      <c r="J154" s="5">
        <v>120</v>
      </c>
      <c r="N154" s="5">
        <v>450</v>
      </c>
      <c r="O154" s="5">
        <v>430</v>
      </c>
      <c r="P154" s="5">
        <f t="shared" si="6"/>
        <v>0.9555555555555556</v>
      </c>
    </row>
    <row r="155" spans="1:19" x14ac:dyDescent="0.25">
      <c r="A155" s="4">
        <v>4</v>
      </c>
      <c r="B155" s="5"/>
      <c r="C155" s="5">
        <v>11</v>
      </c>
      <c r="D155" s="5">
        <v>3</v>
      </c>
      <c r="E155" s="5">
        <v>50</v>
      </c>
      <c r="F155" s="5"/>
      <c r="G155" s="5"/>
      <c r="H155" s="5">
        <v>146</v>
      </c>
      <c r="I155" s="5"/>
      <c r="J155" s="5">
        <v>210</v>
      </c>
      <c r="N155" s="5">
        <v>123</v>
      </c>
      <c r="O155" s="5">
        <v>123</v>
      </c>
      <c r="P155" s="5">
        <f t="shared" si="6"/>
        <v>1</v>
      </c>
    </row>
    <row r="156" spans="1:19" x14ac:dyDescent="0.25">
      <c r="A156" s="2">
        <v>12</v>
      </c>
      <c r="B156" s="5">
        <v>230</v>
      </c>
      <c r="C156" s="5">
        <v>268</v>
      </c>
      <c r="D156" s="5">
        <v>84</v>
      </c>
      <c r="E156" s="5">
        <v>68</v>
      </c>
      <c r="F156" s="5"/>
      <c r="G156" s="5"/>
      <c r="H156" s="5">
        <v>75</v>
      </c>
      <c r="I156" s="5">
        <v>32</v>
      </c>
      <c r="J156" s="5">
        <v>757</v>
      </c>
      <c r="N156" s="5">
        <v>243</v>
      </c>
      <c r="O156" s="5">
        <v>243</v>
      </c>
      <c r="P156" s="5">
        <f t="shared" si="6"/>
        <v>1</v>
      </c>
    </row>
    <row r="157" spans="1:19" x14ac:dyDescent="0.25">
      <c r="A157" s="3">
        <v>1</v>
      </c>
      <c r="B157" s="5">
        <v>104</v>
      </c>
      <c r="C157" s="5">
        <v>74</v>
      </c>
      <c r="D157" s="5">
        <v>4</v>
      </c>
      <c r="E157" s="5">
        <v>1</v>
      </c>
      <c r="F157" s="5"/>
      <c r="G157" s="5"/>
      <c r="H157" s="5">
        <v>14</v>
      </c>
      <c r="I157" s="5">
        <v>20</v>
      </c>
      <c r="J157" s="5">
        <v>217</v>
      </c>
      <c r="N157" s="5">
        <v>10300</v>
      </c>
      <c r="O157" s="7"/>
      <c r="P157" s="5"/>
    </row>
    <row r="158" spans="1:19" x14ac:dyDescent="0.25">
      <c r="A158" s="4">
        <v>1</v>
      </c>
      <c r="B158" s="5">
        <v>100</v>
      </c>
      <c r="C158" s="5">
        <v>71</v>
      </c>
      <c r="D158" s="5">
        <v>3</v>
      </c>
      <c r="E158" s="5"/>
      <c r="F158" s="5"/>
      <c r="G158" s="5"/>
      <c r="H158" s="5">
        <v>3</v>
      </c>
      <c r="I158" s="5"/>
      <c r="J158" s="5">
        <v>177</v>
      </c>
      <c r="N158" s="7"/>
      <c r="O158" s="5"/>
      <c r="P158" s="5"/>
    </row>
    <row r="159" spans="1:19" x14ac:dyDescent="0.25">
      <c r="A159" s="4">
        <v>3</v>
      </c>
      <c r="B159" s="5">
        <v>1</v>
      </c>
      <c r="C159" s="5">
        <v>3</v>
      </c>
      <c r="D159" s="5"/>
      <c r="E159" s="5">
        <v>1</v>
      </c>
      <c r="F159" s="5"/>
      <c r="G159" s="5"/>
      <c r="H159" s="5">
        <v>1</v>
      </c>
      <c r="I159" s="5"/>
      <c r="J159" s="5">
        <v>6</v>
      </c>
      <c r="M159">
        <v>2</v>
      </c>
      <c r="N159" s="5">
        <v>121</v>
      </c>
      <c r="O159" s="5">
        <v>121</v>
      </c>
      <c r="P159" s="5">
        <f t="shared" si="6"/>
        <v>1</v>
      </c>
      <c r="R159">
        <f t="shared" si="7"/>
        <v>142</v>
      </c>
      <c r="S159">
        <f t="shared" si="8"/>
        <v>1</v>
      </c>
    </row>
    <row r="160" spans="1:19" x14ac:dyDescent="0.25">
      <c r="A160" s="4">
        <v>4</v>
      </c>
      <c r="B160" s="5">
        <v>3</v>
      </c>
      <c r="C160" s="5"/>
      <c r="D160" s="5">
        <v>1</v>
      </c>
      <c r="E160" s="5"/>
      <c r="F160" s="5"/>
      <c r="G160" s="5"/>
      <c r="H160" s="5">
        <v>10</v>
      </c>
      <c r="I160" s="5">
        <v>20</v>
      </c>
      <c r="J160" s="5">
        <v>34</v>
      </c>
      <c r="N160" s="5">
        <v>85</v>
      </c>
      <c r="O160" s="5">
        <v>85</v>
      </c>
      <c r="P160" s="5">
        <f t="shared" si="6"/>
        <v>1</v>
      </c>
    </row>
    <row r="161" spans="1:19" x14ac:dyDescent="0.25">
      <c r="A161" s="3">
        <v>2</v>
      </c>
      <c r="B161" s="5">
        <v>51</v>
      </c>
      <c r="C161" s="5">
        <v>70</v>
      </c>
      <c r="D161" s="5"/>
      <c r="E161" s="5">
        <v>11</v>
      </c>
      <c r="F161" s="5"/>
      <c r="G161" s="5"/>
      <c r="H161" s="5">
        <v>1</v>
      </c>
      <c r="I161" s="5">
        <v>2</v>
      </c>
      <c r="J161" s="5">
        <v>135</v>
      </c>
      <c r="N161" s="5">
        <v>123</v>
      </c>
      <c r="O161" s="5">
        <v>123</v>
      </c>
      <c r="P161" s="5">
        <f t="shared" si="6"/>
        <v>1</v>
      </c>
    </row>
    <row r="162" spans="1:19" x14ac:dyDescent="0.25">
      <c r="A162" s="4">
        <v>1</v>
      </c>
      <c r="B162" s="5">
        <v>21</v>
      </c>
      <c r="C162" s="5">
        <v>60</v>
      </c>
      <c r="D162" s="5"/>
      <c r="E162" s="5">
        <v>10</v>
      </c>
      <c r="F162" s="5"/>
      <c r="G162" s="5"/>
      <c r="H162" s="5">
        <v>1</v>
      </c>
      <c r="I162" s="5"/>
      <c r="J162" s="5">
        <v>92</v>
      </c>
      <c r="N162" s="5">
        <v>239</v>
      </c>
      <c r="O162" s="5">
        <v>239</v>
      </c>
      <c r="P162" s="5">
        <f t="shared" si="6"/>
        <v>1</v>
      </c>
    </row>
    <row r="163" spans="1:19" x14ac:dyDescent="0.25">
      <c r="A163" s="4">
        <v>2</v>
      </c>
      <c r="B163" s="5">
        <v>30</v>
      </c>
      <c r="C163" s="5">
        <v>10</v>
      </c>
      <c r="D163" s="5"/>
      <c r="E163" s="5"/>
      <c r="F163" s="5"/>
      <c r="G163" s="5"/>
      <c r="H163" s="5"/>
      <c r="I163" s="5"/>
      <c r="J163" s="5">
        <v>40</v>
      </c>
      <c r="N163" s="7"/>
      <c r="O163" s="5"/>
      <c r="P163" s="5"/>
    </row>
    <row r="164" spans="1:19" x14ac:dyDescent="0.25">
      <c r="A164" s="4">
        <v>3</v>
      </c>
      <c r="B164" s="5"/>
      <c r="C164" s="5"/>
      <c r="D164" s="5"/>
      <c r="E164" s="5">
        <v>1</v>
      </c>
      <c r="F164" s="5"/>
      <c r="G164" s="5"/>
      <c r="H164" s="5"/>
      <c r="I164" s="5"/>
      <c r="J164" s="5">
        <v>1</v>
      </c>
      <c r="M164">
        <v>3</v>
      </c>
      <c r="N164" s="5">
        <v>68</v>
      </c>
      <c r="O164" s="5">
        <v>68</v>
      </c>
      <c r="P164" s="5">
        <f t="shared" si="6"/>
        <v>1</v>
      </c>
      <c r="R164">
        <f t="shared" si="7"/>
        <v>120.75</v>
      </c>
      <c r="S164">
        <f t="shared" si="8"/>
        <v>1</v>
      </c>
    </row>
    <row r="165" spans="1:19" x14ac:dyDescent="0.25">
      <c r="A165" s="4">
        <v>4</v>
      </c>
      <c r="B165" s="5"/>
      <c r="C165" s="5"/>
      <c r="D165" s="5"/>
      <c r="E165" s="5"/>
      <c r="F165" s="5"/>
      <c r="G165" s="5"/>
      <c r="H165" s="5"/>
      <c r="I165" s="5">
        <v>2</v>
      </c>
      <c r="J165" s="5">
        <v>2</v>
      </c>
      <c r="N165" s="5">
        <v>85</v>
      </c>
      <c r="O165" s="5">
        <v>85</v>
      </c>
      <c r="P165" s="5">
        <f t="shared" si="6"/>
        <v>1</v>
      </c>
    </row>
    <row r="166" spans="1:19" x14ac:dyDescent="0.25">
      <c r="A166" s="3">
        <v>3</v>
      </c>
      <c r="B166" s="5">
        <v>75</v>
      </c>
      <c r="C166" s="5">
        <v>124</v>
      </c>
      <c r="D166" s="5">
        <v>80</v>
      </c>
      <c r="E166" s="5">
        <v>56</v>
      </c>
      <c r="F166" s="5"/>
      <c r="G166" s="5"/>
      <c r="H166" s="5">
        <v>60</v>
      </c>
      <c r="I166" s="5">
        <v>10</v>
      </c>
      <c r="J166" s="5">
        <v>405</v>
      </c>
      <c r="N166" s="5">
        <v>120</v>
      </c>
      <c r="O166" s="5">
        <v>120</v>
      </c>
      <c r="P166" s="5">
        <f t="shared" si="6"/>
        <v>1</v>
      </c>
    </row>
    <row r="167" spans="1:19" x14ac:dyDescent="0.25">
      <c r="A167" s="4">
        <v>1</v>
      </c>
      <c r="B167" s="5"/>
      <c r="C167" s="5">
        <v>23</v>
      </c>
      <c r="D167" s="5">
        <v>7</v>
      </c>
      <c r="E167" s="5">
        <v>51</v>
      </c>
      <c r="F167" s="5"/>
      <c r="G167" s="5"/>
      <c r="H167" s="5">
        <v>21</v>
      </c>
      <c r="I167" s="5">
        <v>10</v>
      </c>
      <c r="J167" s="5">
        <v>112</v>
      </c>
      <c r="N167" s="5">
        <v>210</v>
      </c>
      <c r="O167" s="5">
        <v>210</v>
      </c>
      <c r="P167" s="5">
        <f t="shared" si="6"/>
        <v>1</v>
      </c>
    </row>
    <row r="168" spans="1:19" x14ac:dyDescent="0.25">
      <c r="A168" s="4">
        <v>2</v>
      </c>
      <c r="B168" s="5">
        <v>52</v>
      </c>
      <c r="C168" s="5">
        <v>1</v>
      </c>
      <c r="D168" s="5">
        <v>73</v>
      </c>
      <c r="E168" s="5">
        <v>1</v>
      </c>
      <c r="F168" s="5"/>
      <c r="G168" s="5"/>
      <c r="H168" s="5"/>
      <c r="I168" s="5"/>
      <c r="J168" s="5">
        <v>127</v>
      </c>
      <c r="P168" s="5"/>
    </row>
    <row r="169" spans="1:19" x14ac:dyDescent="0.25">
      <c r="A169" s="4">
        <v>3</v>
      </c>
      <c r="B169" s="5">
        <v>23</v>
      </c>
      <c r="C169" s="5">
        <v>100</v>
      </c>
      <c r="D169" s="5"/>
      <c r="E169" s="5">
        <v>1</v>
      </c>
      <c r="F169" s="5"/>
      <c r="G169" s="5"/>
      <c r="H169" s="5">
        <v>39</v>
      </c>
      <c r="I169" s="5"/>
      <c r="J169" s="5">
        <v>163</v>
      </c>
      <c r="L169">
        <v>12</v>
      </c>
      <c r="M169">
        <v>1</v>
      </c>
      <c r="N169" s="5">
        <v>13447</v>
      </c>
      <c r="O169" s="5">
        <v>177</v>
      </c>
      <c r="P169" s="5">
        <f t="shared" si="6"/>
        <v>1.316278723878932E-2</v>
      </c>
      <c r="R169">
        <f t="shared" si="7"/>
        <v>7991.75</v>
      </c>
      <c r="S169">
        <f t="shared" si="8"/>
        <v>5.7870783476151747E-3</v>
      </c>
    </row>
    <row r="170" spans="1:19" x14ac:dyDescent="0.25">
      <c r="A170" s="4">
        <v>4</v>
      </c>
      <c r="B170" s="5"/>
      <c r="C170" s="5"/>
      <c r="D170" s="5"/>
      <c r="E170" s="5">
        <v>3</v>
      </c>
      <c r="F170" s="5"/>
      <c r="G170" s="5"/>
      <c r="H170" s="5"/>
      <c r="I170" s="5"/>
      <c r="J170" s="5">
        <v>3</v>
      </c>
      <c r="N170" s="5">
        <v>2910</v>
      </c>
      <c r="O170" s="5">
        <v>0</v>
      </c>
      <c r="P170" s="5">
        <f t="shared" si="6"/>
        <v>0</v>
      </c>
    </row>
    <row r="171" spans="1:19" x14ac:dyDescent="0.25">
      <c r="A171" s="2">
        <v>10</v>
      </c>
      <c r="B171" s="5">
        <v>668</v>
      </c>
      <c r="C171" s="5">
        <v>451</v>
      </c>
      <c r="D171" s="5">
        <v>579</v>
      </c>
      <c r="E171" s="5">
        <v>10119</v>
      </c>
      <c r="F171" s="5"/>
      <c r="G171" s="5"/>
      <c r="H171" s="5">
        <v>400</v>
      </c>
      <c r="I171" s="5">
        <v>12</v>
      </c>
      <c r="J171" s="5">
        <v>12229</v>
      </c>
      <c r="N171" s="5">
        <v>12026</v>
      </c>
      <c r="O171" s="5">
        <v>6</v>
      </c>
      <c r="P171" s="5">
        <f t="shared" si="6"/>
        <v>4.9891900881423581E-4</v>
      </c>
    </row>
    <row r="172" spans="1:19" x14ac:dyDescent="0.25">
      <c r="A172" s="3">
        <v>1</v>
      </c>
      <c r="B172" s="5">
        <v>415</v>
      </c>
      <c r="C172" s="5">
        <v>226</v>
      </c>
      <c r="D172" s="5">
        <v>177</v>
      </c>
      <c r="E172" s="5">
        <v>10035</v>
      </c>
      <c r="F172" s="5"/>
      <c r="G172" s="5"/>
      <c r="H172" s="5">
        <v>27</v>
      </c>
      <c r="I172" s="5">
        <v>2</v>
      </c>
      <c r="J172" s="5">
        <v>10882</v>
      </c>
      <c r="N172" s="5">
        <v>3584</v>
      </c>
      <c r="O172" s="7">
        <v>34</v>
      </c>
      <c r="P172" s="5">
        <f t="shared" si="6"/>
        <v>9.4866071428571421E-3</v>
      </c>
    </row>
    <row r="173" spans="1:19" x14ac:dyDescent="0.25">
      <c r="A173" s="4">
        <v>1</v>
      </c>
      <c r="B173" s="5">
        <v>54</v>
      </c>
      <c r="C173" s="5">
        <v>23</v>
      </c>
      <c r="D173" s="5"/>
      <c r="E173" s="5">
        <v>10</v>
      </c>
      <c r="F173" s="5"/>
      <c r="G173" s="5"/>
      <c r="H173" s="5"/>
      <c r="I173" s="5">
        <v>2</v>
      </c>
      <c r="J173" s="5">
        <v>89</v>
      </c>
      <c r="N173" s="5">
        <v>12000</v>
      </c>
      <c r="O173" s="5"/>
      <c r="P173" s="5"/>
    </row>
    <row r="174" spans="1:19" x14ac:dyDescent="0.25">
      <c r="A174" s="4">
        <v>2</v>
      </c>
      <c r="B174" s="5">
        <v>204</v>
      </c>
      <c r="C174" s="5">
        <v>163</v>
      </c>
      <c r="D174" s="5">
        <v>34</v>
      </c>
      <c r="E174" s="5">
        <v>10</v>
      </c>
      <c r="F174" s="5"/>
      <c r="G174" s="5"/>
      <c r="H174" s="5"/>
      <c r="I174" s="5"/>
      <c r="J174" s="5">
        <v>411</v>
      </c>
      <c r="N174" s="7"/>
      <c r="O174" s="5"/>
      <c r="P174" s="5"/>
    </row>
    <row r="175" spans="1:19" x14ac:dyDescent="0.25">
      <c r="A175" s="4">
        <v>3</v>
      </c>
      <c r="B175" s="5">
        <v>150</v>
      </c>
      <c r="C175" s="5">
        <v>10</v>
      </c>
      <c r="D175" s="5">
        <v>30</v>
      </c>
      <c r="E175" s="5">
        <v>10010</v>
      </c>
      <c r="F175" s="5"/>
      <c r="G175" s="5"/>
      <c r="H175" s="5">
        <v>20</v>
      </c>
      <c r="I175" s="5"/>
      <c r="J175" s="5">
        <v>10220</v>
      </c>
      <c r="M175">
        <v>2</v>
      </c>
      <c r="N175" s="5">
        <v>12082</v>
      </c>
      <c r="O175" s="5">
        <v>92</v>
      </c>
      <c r="P175" s="5">
        <f t="shared" si="6"/>
        <v>7.6146333388511832E-3</v>
      </c>
      <c r="R175">
        <f t="shared" si="7"/>
        <v>6751.25</v>
      </c>
      <c r="S175">
        <f t="shared" si="8"/>
        <v>3.218388630910134E-3</v>
      </c>
    </row>
    <row r="176" spans="1:19" x14ac:dyDescent="0.25">
      <c r="A176" s="4">
        <v>4</v>
      </c>
      <c r="B176" s="5">
        <v>7</v>
      </c>
      <c r="C176" s="5">
        <v>30</v>
      </c>
      <c r="D176" s="5">
        <v>113</v>
      </c>
      <c r="E176" s="5">
        <v>5</v>
      </c>
      <c r="F176" s="5"/>
      <c r="G176" s="5"/>
      <c r="H176" s="5">
        <v>7</v>
      </c>
      <c r="I176" s="5"/>
      <c r="J176" s="5">
        <v>162</v>
      </c>
      <c r="N176" s="5">
        <v>11580</v>
      </c>
      <c r="O176" s="5">
        <v>40</v>
      </c>
      <c r="P176" s="5">
        <f t="shared" si="6"/>
        <v>3.4542314335060447E-3</v>
      </c>
    </row>
    <row r="177" spans="1:19" x14ac:dyDescent="0.25">
      <c r="A177" s="3">
        <v>2</v>
      </c>
      <c r="B177" s="5">
        <v>202</v>
      </c>
      <c r="C177" s="5">
        <v>70</v>
      </c>
      <c r="D177" s="5">
        <v>304</v>
      </c>
      <c r="E177" s="5">
        <v>61</v>
      </c>
      <c r="F177" s="5"/>
      <c r="G177" s="5"/>
      <c r="H177" s="5">
        <v>48</v>
      </c>
      <c r="I177" s="5">
        <v>10</v>
      </c>
      <c r="J177" s="5">
        <v>695</v>
      </c>
      <c r="N177" s="5">
        <v>1091</v>
      </c>
      <c r="O177" s="5">
        <v>1</v>
      </c>
      <c r="P177" s="5">
        <f t="shared" si="6"/>
        <v>9.1659028414298811E-4</v>
      </c>
    </row>
    <row r="178" spans="1:19" x14ac:dyDescent="0.25">
      <c r="A178" s="4">
        <v>1</v>
      </c>
      <c r="B178" s="5">
        <v>53</v>
      </c>
      <c r="C178" s="5">
        <v>20</v>
      </c>
      <c r="D178" s="5"/>
      <c r="E178" s="5"/>
      <c r="F178" s="5"/>
      <c r="G178" s="5"/>
      <c r="H178" s="5">
        <v>1</v>
      </c>
      <c r="I178" s="5"/>
      <c r="J178" s="5">
        <v>74</v>
      </c>
      <c r="N178" s="5">
        <v>2252</v>
      </c>
      <c r="O178" s="5">
        <v>2</v>
      </c>
      <c r="P178" s="5">
        <f t="shared" si="6"/>
        <v>8.8809946714031975E-4</v>
      </c>
    </row>
    <row r="179" spans="1:19" x14ac:dyDescent="0.25">
      <c r="A179" s="4">
        <v>2</v>
      </c>
      <c r="B179" s="5">
        <v>7</v>
      </c>
      <c r="C179" s="5"/>
      <c r="D179" s="5"/>
      <c r="E179" s="5"/>
      <c r="F179" s="5"/>
      <c r="G179" s="5"/>
      <c r="H179" s="5">
        <v>25</v>
      </c>
      <c r="I179" s="5"/>
      <c r="J179" s="5">
        <v>32</v>
      </c>
      <c r="N179" s="5">
        <v>1000</v>
      </c>
      <c r="O179" s="5"/>
      <c r="P179" s="5"/>
    </row>
    <row r="180" spans="1:19" x14ac:dyDescent="0.25">
      <c r="A180" s="4">
        <v>3</v>
      </c>
      <c r="B180" s="5">
        <v>120</v>
      </c>
      <c r="C180" s="5">
        <v>50</v>
      </c>
      <c r="D180" s="5">
        <v>232</v>
      </c>
      <c r="E180" s="5">
        <v>61</v>
      </c>
      <c r="F180" s="5"/>
      <c r="G180" s="5"/>
      <c r="H180" s="5">
        <v>11</v>
      </c>
      <c r="I180" s="5"/>
      <c r="J180" s="5">
        <v>474</v>
      </c>
      <c r="N180" s="7"/>
      <c r="O180" s="5"/>
      <c r="P180" s="5"/>
    </row>
    <row r="181" spans="1:19" x14ac:dyDescent="0.25">
      <c r="A181" s="4">
        <v>4</v>
      </c>
      <c r="B181" s="5">
        <v>22</v>
      </c>
      <c r="C181" s="5"/>
      <c r="D181" s="5">
        <v>72</v>
      </c>
      <c r="E181" s="5"/>
      <c r="F181" s="5"/>
      <c r="G181" s="5"/>
      <c r="H181" s="5">
        <v>11</v>
      </c>
      <c r="I181" s="5">
        <v>10</v>
      </c>
      <c r="J181" s="5">
        <v>115</v>
      </c>
      <c r="M181">
        <v>3</v>
      </c>
      <c r="N181" s="5">
        <v>182</v>
      </c>
      <c r="O181" s="5">
        <v>112</v>
      </c>
      <c r="P181" s="5">
        <f t="shared" si="6"/>
        <v>0.61538461538461542</v>
      </c>
      <c r="R181">
        <f t="shared" si="7"/>
        <v>2043.75</v>
      </c>
      <c r="S181">
        <f t="shared" si="8"/>
        <v>0.19843138826945669</v>
      </c>
    </row>
    <row r="182" spans="1:19" x14ac:dyDescent="0.25">
      <c r="A182" s="3">
        <v>3</v>
      </c>
      <c r="B182" s="5">
        <v>51</v>
      </c>
      <c r="C182" s="5">
        <v>155</v>
      </c>
      <c r="D182" s="5">
        <v>98</v>
      </c>
      <c r="E182" s="5">
        <v>23</v>
      </c>
      <c r="F182" s="5"/>
      <c r="G182" s="5"/>
      <c r="H182" s="5">
        <v>325</v>
      </c>
      <c r="I182" s="5"/>
      <c r="J182" s="5">
        <v>652</v>
      </c>
      <c r="N182" s="5">
        <v>1797</v>
      </c>
      <c r="O182" s="5">
        <v>127</v>
      </c>
      <c r="P182" s="5">
        <f t="shared" si="6"/>
        <v>7.0673344462993878E-2</v>
      </c>
    </row>
    <row r="183" spans="1:19" x14ac:dyDescent="0.25">
      <c r="A183" s="4">
        <v>1</v>
      </c>
      <c r="B183" s="5">
        <v>1</v>
      </c>
      <c r="C183" s="5">
        <v>10</v>
      </c>
      <c r="D183" s="5">
        <v>10</v>
      </c>
      <c r="E183" s="5"/>
      <c r="F183" s="5"/>
      <c r="G183" s="5"/>
      <c r="H183" s="5">
        <v>22</v>
      </c>
      <c r="I183" s="5"/>
      <c r="J183" s="5">
        <v>43</v>
      </c>
      <c r="N183" s="5">
        <v>1523</v>
      </c>
      <c r="O183" s="5">
        <v>163</v>
      </c>
      <c r="P183" s="5">
        <f t="shared" si="6"/>
        <v>0.10702560735390676</v>
      </c>
    </row>
    <row r="184" spans="1:19" x14ac:dyDescent="0.25">
      <c r="A184" s="4">
        <v>2</v>
      </c>
      <c r="B184" s="5">
        <v>30</v>
      </c>
      <c r="C184" s="5">
        <v>21</v>
      </c>
      <c r="D184" s="5">
        <v>70</v>
      </c>
      <c r="E184" s="5">
        <v>2</v>
      </c>
      <c r="F184" s="5"/>
      <c r="G184" s="5"/>
      <c r="H184" s="5">
        <v>250</v>
      </c>
      <c r="I184" s="5"/>
      <c r="J184" s="5">
        <v>373</v>
      </c>
      <c r="N184" s="5">
        <v>4673</v>
      </c>
      <c r="O184" s="5">
        <v>3</v>
      </c>
      <c r="P184" s="5">
        <f t="shared" si="6"/>
        <v>6.4198587631072112E-4</v>
      </c>
    </row>
    <row r="185" spans="1:19" x14ac:dyDescent="0.25">
      <c r="A185" s="4">
        <v>3</v>
      </c>
      <c r="B185" s="5"/>
      <c r="C185" s="5">
        <v>120</v>
      </c>
      <c r="D185" s="5">
        <v>8</v>
      </c>
      <c r="E185" s="5">
        <v>21</v>
      </c>
      <c r="F185" s="5"/>
      <c r="G185" s="5"/>
      <c r="H185" s="5">
        <v>53</v>
      </c>
      <c r="I185" s="5"/>
      <c r="J185" s="5">
        <v>202</v>
      </c>
      <c r="N185" s="5">
        <v>11050</v>
      </c>
      <c r="P185" s="5"/>
    </row>
    <row r="186" spans="1:19" x14ac:dyDescent="0.25">
      <c r="A186" s="4">
        <v>4</v>
      </c>
      <c r="B186" s="5">
        <v>20</v>
      </c>
      <c r="C186" s="5">
        <v>4</v>
      </c>
      <c r="D186" s="5">
        <v>10</v>
      </c>
      <c r="E186" s="5"/>
      <c r="F186" s="5"/>
      <c r="G186" s="5"/>
      <c r="H186" s="5"/>
      <c r="I186" s="5"/>
      <c r="J186" s="5">
        <v>34</v>
      </c>
      <c r="P186" s="5"/>
    </row>
    <row r="187" spans="1:19" x14ac:dyDescent="0.25">
      <c r="A187" s="2" t="s">
        <v>29</v>
      </c>
      <c r="B187" s="5">
        <v>6784</v>
      </c>
      <c r="C187" s="5">
        <v>37490</v>
      </c>
      <c r="D187" s="5">
        <v>7574</v>
      </c>
      <c r="E187" s="5">
        <v>18159</v>
      </c>
      <c r="F187" s="5">
        <v>2</v>
      </c>
      <c r="G187" s="5"/>
      <c r="H187" s="5">
        <v>15677</v>
      </c>
      <c r="I187" s="5">
        <v>1706</v>
      </c>
      <c r="J187" s="5">
        <v>87392</v>
      </c>
      <c r="P187" s="5"/>
    </row>
    <row r="188" spans="1:19" x14ac:dyDescent="0.25">
      <c r="L188">
        <v>10</v>
      </c>
      <c r="M188">
        <v>1</v>
      </c>
      <c r="N188" s="5">
        <v>89</v>
      </c>
      <c r="O188" s="5">
        <v>89</v>
      </c>
      <c r="P188" s="5">
        <f t="shared" si="6"/>
        <v>1</v>
      </c>
      <c r="R188">
        <f t="shared" si="7"/>
        <v>2750.5</v>
      </c>
      <c r="S188">
        <f t="shared" si="8"/>
        <v>0.985976591305599</v>
      </c>
    </row>
    <row r="189" spans="1:19" x14ac:dyDescent="0.25">
      <c r="N189" s="5">
        <v>431</v>
      </c>
      <c r="O189" s="5">
        <v>411</v>
      </c>
      <c r="P189" s="5">
        <f t="shared" si="6"/>
        <v>0.95359628770301619</v>
      </c>
    </row>
    <row r="190" spans="1:19" x14ac:dyDescent="0.25">
      <c r="N190" s="5">
        <v>10320</v>
      </c>
      <c r="O190" s="5">
        <v>10220</v>
      </c>
      <c r="P190" s="5">
        <f t="shared" si="6"/>
        <v>0.99031007751937983</v>
      </c>
    </row>
    <row r="191" spans="1:19" x14ac:dyDescent="0.25">
      <c r="N191" s="5">
        <v>162</v>
      </c>
      <c r="O191" s="5">
        <v>162</v>
      </c>
      <c r="P191" s="5">
        <f t="shared" si="6"/>
        <v>1</v>
      </c>
    </row>
    <row r="192" spans="1:19" x14ac:dyDescent="0.25">
      <c r="N192" s="5">
        <v>2100</v>
      </c>
      <c r="P192" s="5"/>
    </row>
    <row r="193" spans="13:19" x14ac:dyDescent="0.25">
      <c r="N193" s="7"/>
      <c r="P193" s="5"/>
    </row>
    <row r="194" spans="13:19" x14ac:dyDescent="0.25">
      <c r="M194">
        <v>2</v>
      </c>
      <c r="N194" s="5">
        <v>74</v>
      </c>
      <c r="O194" s="5">
        <v>74</v>
      </c>
      <c r="P194" s="5">
        <f t="shared" si="6"/>
        <v>1</v>
      </c>
      <c r="R194">
        <f t="shared" si="7"/>
        <v>573.75</v>
      </c>
      <c r="S194">
        <f t="shared" si="8"/>
        <v>0.76676384839650147</v>
      </c>
    </row>
    <row r="195" spans="13:19" x14ac:dyDescent="0.25">
      <c r="N195" s="5">
        <v>32</v>
      </c>
      <c r="O195" s="5">
        <v>32</v>
      </c>
      <c r="P195" s="5">
        <f t="shared" si="6"/>
        <v>1</v>
      </c>
    </row>
    <row r="196" spans="13:19" x14ac:dyDescent="0.25">
      <c r="N196" s="5">
        <v>474</v>
      </c>
      <c r="O196" s="5">
        <v>474</v>
      </c>
      <c r="P196" s="5">
        <f t="shared" si="6"/>
        <v>1</v>
      </c>
    </row>
    <row r="197" spans="13:19" x14ac:dyDescent="0.25">
      <c r="N197" s="5">
        <v>1715</v>
      </c>
      <c r="O197" s="5">
        <v>115</v>
      </c>
      <c r="P197" s="5">
        <f t="shared" si="6"/>
        <v>6.7055393586005832E-2</v>
      </c>
    </row>
    <row r="198" spans="13:19" x14ac:dyDescent="0.25">
      <c r="N198" s="5">
        <v>20100</v>
      </c>
      <c r="P198" s="5"/>
    </row>
    <row r="199" spans="13:19" x14ac:dyDescent="0.25">
      <c r="N199" s="7"/>
      <c r="P199" s="5"/>
    </row>
    <row r="200" spans="13:19" x14ac:dyDescent="0.25">
      <c r="M200">
        <v>3</v>
      </c>
      <c r="N200" s="5">
        <v>43</v>
      </c>
      <c r="O200" s="5">
        <v>43</v>
      </c>
      <c r="P200" s="5">
        <f t="shared" si="6"/>
        <v>1</v>
      </c>
      <c r="R200">
        <f t="shared" ref="R200" si="9">AVERAGE(N200:N203)</f>
        <v>631.25</v>
      </c>
      <c r="S200">
        <f t="shared" ref="S200" si="10">AVERAGE(P200:P203)</f>
        <v>0.47471821146892945</v>
      </c>
    </row>
    <row r="201" spans="13:19" x14ac:dyDescent="0.25">
      <c r="N201" s="5">
        <v>1693</v>
      </c>
      <c r="O201" s="5">
        <v>373</v>
      </c>
      <c r="P201" s="5">
        <f t="shared" ref="P201:P203" si="11">O201/N201</f>
        <v>0.22031896042528057</v>
      </c>
    </row>
    <row r="202" spans="13:19" x14ac:dyDescent="0.25">
      <c r="N202" s="5">
        <v>702</v>
      </c>
      <c r="O202" s="5">
        <v>202</v>
      </c>
      <c r="P202" s="5">
        <f t="shared" si="11"/>
        <v>0.28774928774928776</v>
      </c>
    </row>
    <row r="203" spans="13:19" x14ac:dyDescent="0.25">
      <c r="N203" s="5">
        <v>87</v>
      </c>
      <c r="O203" s="5">
        <v>34</v>
      </c>
      <c r="P203" s="5">
        <f t="shared" si="11"/>
        <v>0.39080459770114945</v>
      </c>
    </row>
    <row r="204" spans="13:19" x14ac:dyDescent="0.25">
      <c r="N204" s="5">
        <v>20500</v>
      </c>
    </row>
  </sheetData>
  <conditionalFormatting sqref="N7:N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5 O119:O121 O125:O126 O131 O136:O137 O151:O152 O167:O168 O182:O187 O192:O193 O198:O199 O204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:N2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2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20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0"/>
  <sheetViews>
    <sheetView topLeftCell="A20" workbookViewId="0">
      <selection activeCell="B1" sqref="B1:B1048576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3" width="6" bestFit="1" customWidth="1"/>
    <col min="4" max="5" width="7" bestFit="1" customWidth="1"/>
    <col min="6" max="7" width="6" bestFit="1" customWidth="1"/>
    <col min="8" max="10" width="11.28515625" bestFit="1" customWidth="1"/>
  </cols>
  <sheetData>
    <row r="1" spans="1:8" x14ac:dyDescent="0.25">
      <c r="A1" s="1" t="s">
        <v>4</v>
      </c>
      <c r="B1" t="s">
        <v>14</v>
      </c>
    </row>
    <row r="3" spans="1:8" x14ac:dyDescent="0.25">
      <c r="A3" s="1" t="s">
        <v>31</v>
      </c>
      <c r="B3" s="1" t="s">
        <v>30</v>
      </c>
    </row>
    <row r="4" spans="1:8" x14ac:dyDescent="0.25">
      <c r="A4" s="1" t="s">
        <v>27</v>
      </c>
      <c r="B4" t="s">
        <v>32</v>
      </c>
      <c r="C4" t="s">
        <v>33</v>
      </c>
      <c r="D4" t="s">
        <v>19</v>
      </c>
      <c r="E4" t="s">
        <v>20</v>
      </c>
      <c r="F4" t="s">
        <v>21</v>
      </c>
      <c r="G4" t="s">
        <v>22</v>
      </c>
      <c r="H4" t="s">
        <v>29</v>
      </c>
    </row>
    <row r="5" spans="1:8" x14ac:dyDescent="0.25">
      <c r="A5" s="2">
        <v>1</v>
      </c>
      <c r="B5" s="5">
        <v>100</v>
      </c>
      <c r="C5" s="5">
        <v>11000</v>
      </c>
      <c r="D5" s="5">
        <v>20000</v>
      </c>
      <c r="E5" s="5">
        <v>20100</v>
      </c>
      <c r="F5" s="5">
        <v>10000</v>
      </c>
      <c r="G5" s="5">
        <v>30000</v>
      </c>
      <c r="H5" s="5">
        <v>91200</v>
      </c>
    </row>
    <row r="6" spans="1:8" x14ac:dyDescent="0.25">
      <c r="A6" s="3">
        <v>1</v>
      </c>
      <c r="B6" s="5"/>
      <c r="C6" s="5"/>
      <c r="D6" s="5">
        <v>10000</v>
      </c>
      <c r="E6" s="5">
        <v>100</v>
      </c>
      <c r="F6" s="5"/>
      <c r="G6" s="5">
        <v>10000</v>
      </c>
      <c r="H6" s="5">
        <v>20100</v>
      </c>
    </row>
    <row r="7" spans="1:8" x14ac:dyDescent="0.25">
      <c r="A7" s="4" t="s">
        <v>40</v>
      </c>
      <c r="B7" s="5"/>
      <c r="C7" s="5"/>
      <c r="D7" s="5">
        <v>10000</v>
      </c>
      <c r="E7" s="5">
        <v>100</v>
      </c>
      <c r="F7" s="5"/>
      <c r="G7" s="5">
        <v>10000</v>
      </c>
      <c r="H7" s="5">
        <v>20100</v>
      </c>
    </row>
    <row r="8" spans="1:8" x14ac:dyDescent="0.25">
      <c r="A8" s="3">
        <v>2</v>
      </c>
      <c r="B8" s="5"/>
      <c r="C8" s="5"/>
      <c r="D8" s="5">
        <v>10000</v>
      </c>
      <c r="E8" s="5">
        <v>10000</v>
      </c>
      <c r="F8" s="5">
        <v>10000</v>
      </c>
      <c r="G8" s="5">
        <v>20000</v>
      </c>
      <c r="H8" s="5">
        <v>50000</v>
      </c>
    </row>
    <row r="9" spans="1:8" x14ac:dyDescent="0.25">
      <c r="A9" s="4">
        <v>1</v>
      </c>
      <c r="B9" s="5"/>
      <c r="C9" s="5"/>
      <c r="D9" s="5"/>
      <c r="E9" s="5"/>
      <c r="F9" s="5"/>
      <c r="G9" s="5">
        <v>10000</v>
      </c>
      <c r="H9" s="5">
        <v>10000</v>
      </c>
    </row>
    <row r="10" spans="1:8" x14ac:dyDescent="0.25">
      <c r="A10" s="4">
        <v>2</v>
      </c>
      <c r="B10" s="5"/>
      <c r="C10" s="5"/>
      <c r="D10" s="5"/>
      <c r="E10" s="5"/>
      <c r="F10" s="5">
        <v>10000</v>
      </c>
      <c r="G10" s="5"/>
      <c r="H10" s="5">
        <v>10000</v>
      </c>
    </row>
    <row r="11" spans="1:8" x14ac:dyDescent="0.25">
      <c r="A11" s="4" t="s">
        <v>40</v>
      </c>
      <c r="B11" s="5"/>
      <c r="C11" s="5"/>
      <c r="D11" s="5">
        <v>10000</v>
      </c>
      <c r="E11" s="5">
        <v>10000</v>
      </c>
      <c r="F11" s="5"/>
      <c r="G11" s="5">
        <v>10000</v>
      </c>
      <c r="H11" s="5">
        <v>30000</v>
      </c>
    </row>
    <row r="12" spans="1:8" x14ac:dyDescent="0.25">
      <c r="A12" s="3">
        <v>3</v>
      </c>
      <c r="B12" s="5">
        <v>100</v>
      </c>
      <c r="C12" s="5">
        <v>11000</v>
      </c>
      <c r="D12" s="5"/>
      <c r="E12" s="5">
        <v>10000</v>
      </c>
      <c r="F12" s="5"/>
      <c r="G12" s="5"/>
      <c r="H12" s="5">
        <v>21100</v>
      </c>
    </row>
    <row r="13" spans="1:8" x14ac:dyDescent="0.25">
      <c r="A13" s="4">
        <v>3</v>
      </c>
      <c r="B13" s="5">
        <v>100</v>
      </c>
      <c r="C13" s="5"/>
      <c r="D13" s="5"/>
      <c r="E13" s="5"/>
      <c r="F13" s="5"/>
      <c r="G13" s="5"/>
      <c r="H13" s="5">
        <v>100</v>
      </c>
    </row>
    <row r="14" spans="1:8" x14ac:dyDescent="0.25">
      <c r="A14" s="4" t="s">
        <v>40</v>
      </c>
      <c r="B14" s="5"/>
      <c r="C14" s="5">
        <v>11000</v>
      </c>
      <c r="D14" s="5"/>
      <c r="E14" s="5">
        <v>10000</v>
      </c>
      <c r="F14" s="5"/>
      <c r="G14" s="5"/>
      <c r="H14" s="5">
        <v>21000</v>
      </c>
    </row>
    <row r="15" spans="1:8" x14ac:dyDescent="0.25">
      <c r="A15" s="2">
        <v>3</v>
      </c>
      <c r="B15" s="5">
        <v>2390</v>
      </c>
      <c r="C15" s="5">
        <v>12010</v>
      </c>
      <c r="D15" s="5">
        <v>22620</v>
      </c>
      <c r="E15" s="5">
        <v>3898</v>
      </c>
      <c r="F15" s="5">
        <v>11530</v>
      </c>
      <c r="G15" s="5">
        <v>816</v>
      </c>
      <c r="H15" s="5">
        <v>53264</v>
      </c>
    </row>
    <row r="16" spans="1:8" x14ac:dyDescent="0.25">
      <c r="A16" s="3">
        <v>1</v>
      </c>
      <c r="B16" s="5">
        <v>2090</v>
      </c>
      <c r="C16" s="5">
        <v>11070</v>
      </c>
      <c r="D16" s="5">
        <v>11430</v>
      </c>
      <c r="E16" s="5">
        <v>3678</v>
      </c>
      <c r="F16" s="5">
        <v>10460</v>
      </c>
      <c r="G16" s="5">
        <v>416</v>
      </c>
      <c r="H16" s="5">
        <v>39144</v>
      </c>
    </row>
    <row r="17" spans="1:8" x14ac:dyDescent="0.25">
      <c r="A17" s="4">
        <v>1</v>
      </c>
      <c r="B17" s="5">
        <v>1000</v>
      </c>
      <c r="C17" s="5">
        <v>140</v>
      </c>
      <c r="D17" s="5">
        <v>10110</v>
      </c>
      <c r="E17" s="5">
        <v>1050</v>
      </c>
      <c r="F17" s="5">
        <v>20</v>
      </c>
      <c r="G17" s="5">
        <v>200</v>
      </c>
      <c r="H17" s="5">
        <v>12520</v>
      </c>
    </row>
    <row r="18" spans="1:8" x14ac:dyDescent="0.25">
      <c r="A18" s="4">
        <v>2</v>
      </c>
      <c r="B18" s="5">
        <v>1020</v>
      </c>
      <c r="C18" s="5">
        <v>10220</v>
      </c>
      <c r="D18" s="5">
        <v>700</v>
      </c>
      <c r="E18" s="5">
        <v>220</v>
      </c>
      <c r="F18" s="5">
        <v>10220</v>
      </c>
      <c r="G18" s="5">
        <v>6</v>
      </c>
      <c r="H18" s="5">
        <v>22386</v>
      </c>
    </row>
    <row r="19" spans="1:8" x14ac:dyDescent="0.25">
      <c r="A19" s="4">
        <v>3</v>
      </c>
      <c r="B19" s="5">
        <v>20</v>
      </c>
      <c r="C19" s="5">
        <v>340</v>
      </c>
      <c r="D19" s="5">
        <v>50</v>
      </c>
      <c r="E19" s="5">
        <v>1400</v>
      </c>
      <c r="F19" s="5">
        <v>200</v>
      </c>
      <c r="G19" s="5">
        <v>90</v>
      </c>
      <c r="H19" s="5">
        <v>2100</v>
      </c>
    </row>
    <row r="20" spans="1:8" x14ac:dyDescent="0.25">
      <c r="A20" s="4">
        <v>4</v>
      </c>
      <c r="B20" s="5">
        <v>50</v>
      </c>
      <c r="C20" s="5">
        <v>370</v>
      </c>
      <c r="D20" s="5">
        <v>570</v>
      </c>
      <c r="E20" s="5">
        <v>1008</v>
      </c>
      <c r="F20" s="5">
        <v>20</v>
      </c>
      <c r="G20" s="5">
        <v>120</v>
      </c>
      <c r="H20" s="5">
        <v>2138</v>
      </c>
    </row>
    <row r="21" spans="1:8" x14ac:dyDescent="0.25">
      <c r="A21" s="3">
        <v>2</v>
      </c>
      <c r="B21" s="5">
        <v>300</v>
      </c>
      <c r="C21" s="5">
        <v>400</v>
      </c>
      <c r="D21" s="5">
        <v>11170</v>
      </c>
      <c r="E21" s="5">
        <v>130</v>
      </c>
      <c r="F21" s="5">
        <v>1070</v>
      </c>
      <c r="G21" s="5">
        <v>300</v>
      </c>
      <c r="H21" s="5">
        <v>13370</v>
      </c>
    </row>
    <row r="22" spans="1:8" x14ac:dyDescent="0.25">
      <c r="A22" s="4">
        <v>1</v>
      </c>
      <c r="B22" s="5">
        <v>250</v>
      </c>
      <c r="C22" s="5">
        <v>200</v>
      </c>
      <c r="D22" s="5">
        <v>11050</v>
      </c>
      <c r="E22" s="5">
        <v>70</v>
      </c>
      <c r="F22" s="5"/>
      <c r="G22" s="5"/>
      <c r="H22" s="5">
        <v>11570</v>
      </c>
    </row>
    <row r="23" spans="1:8" x14ac:dyDescent="0.25">
      <c r="A23" s="4">
        <v>2</v>
      </c>
      <c r="B23" s="5">
        <v>50</v>
      </c>
      <c r="C23" s="5">
        <v>200</v>
      </c>
      <c r="D23" s="5">
        <v>120</v>
      </c>
      <c r="E23" s="5">
        <v>60</v>
      </c>
      <c r="F23" s="5">
        <v>1070</v>
      </c>
      <c r="G23" s="5">
        <v>300</v>
      </c>
      <c r="H23" s="5">
        <v>1800</v>
      </c>
    </row>
    <row r="24" spans="1:8" x14ac:dyDescent="0.25">
      <c r="A24" s="3">
        <v>3</v>
      </c>
      <c r="B24" s="5"/>
      <c r="C24" s="5">
        <v>540</v>
      </c>
      <c r="D24" s="5">
        <v>20</v>
      </c>
      <c r="E24" s="5">
        <v>90</v>
      </c>
      <c r="F24" s="5"/>
      <c r="G24" s="5">
        <v>100</v>
      </c>
      <c r="H24" s="5">
        <v>750</v>
      </c>
    </row>
    <row r="25" spans="1:8" x14ac:dyDescent="0.25">
      <c r="A25" s="4">
        <v>1</v>
      </c>
      <c r="B25" s="5"/>
      <c r="C25" s="5">
        <v>40</v>
      </c>
      <c r="D25" s="5">
        <v>20</v>
      </c>
      <c r="E25" s="5"/>
      <c r="F25" s="5"/>
      <c r="G25" s="5">
        <v>100</v>
      </c>
      <c r="H25" s="5">
        <v>160</v>
      </c>
    </row>
    <row r="26" spans="1:8" x14ac:dyDescent="0.25">
      <c r="A26" s="4">
        <v>2</v>
      </c>
      <c r="B26" s="5"/>
      <c r="C26" s="5">
        <v>500</v>
      </c>
      <c r="D26" s="5"/>
      <c r="E26" s="5">
        <v>90</v>
      </c>
      <c r="F26" s="5"/>
      <c r="G26" s="5"/>
      <c r="H26" s="5">
        <v>590</v>
      </c>
    </row>
    <row r="27" spans="1:8" x14ac:dyDescent="0.25">
      <c r="A27" s="2">
        <v>4</v>
      </c>
      <c r="B27" s="5"/>
      <c r="C27" s="5"/>
      <c r="D27" s="5"/>
      <c r="E27" s="5">
        <v>20</v>
      </c>
      <c r="F27" s="5">
        <v>250</v>
      </c>
      <c r="G27" s="5"/>
      <c r="H27" s="5">
        <v>270</v>
      </c>
    </row>
    <row r="28" spans="1:8" x14ac:dyDescent="0.25">
      <c r="A28" s="3">
        <v>1</v>
      </c>
      <c r="B28" s="5"/>
      <c r="C28" s="5"/>
      <c r="D28" s="5"/>
      <c r="E28" s="5">
        <v>20</v>
      </c>
      <c r="F28" s="5">
        <v>250</v>
      </c>
      <c r="G28" s="5"/>
      <c r="H28" s="5">
        <v>270</v>
      </c>
    </row>
    <row r="29" spans="1:8" x14ac:dyDescent="0.25">
      <c r="A29" s="4" t="s">
        <v>40</v>
      </c>
      <c r="B29" s="5"/>
      <c r="C29" s="5"/>
      <c r="D29" s="5"/>
      <c r="E29" s="5">
        <v>20</v>
      </c>
      <c r="F29" s="5">
        <v>250</v>
      </c>
      <c r="G29" s="5"/>
      <c r="H29" s="5">
        <v>270</v>
      </c>
    </row>
    <row r="30" spans="1:8" x14ac:dyDescent="0.25">
      <c r="A30" s="2">
        <v>5</v>
      </c>
      <c r="B30" s="5"/>
      <c r="C30" s="5">
        <v>20000</v>
      </c>
      <c r="D30" s="5">
        <v>12100</v>
      </c>
      <c r="E30" s="5">
        <v>31000</v>
      </c>
      <c r="F30" s="5">
        <v>20050</v>
      </c>
      <c r="G30" s="5">
        <v>30000</v>
      </c>
      <c r="H30" s="5">
        <v>113150</v>
      </c>
    </row>
    <row r="31" spans="1:8" x14ac:dyDescent="0.25">
      <c r="A31" s="3">
        <v>1</v>
      </c>
      <c r="B31" s="5"/>
      <c r="C31" s="5"/>
      <c r="D31" s="5">
        <v>11000</v>
      </c>
      <c r="E31" s="5"/>
      <c r="F31" s="5">
        <v>10000</v>
      </c>
      <c r="G31" s="5"/>
      <c r="H31" s="5">
        <v>21000</v>
      </c>
    </row>
    <row r="32" spans="1:8" x14ac:dyDescent="0.25">
      <c r="A32" s="4" t="s">
        <v>40</v>
      </c>
      <c r="B32" s="5"/>
      <c r="C32" s="5"/>
      <c r="D32" s="5">
        <v>11000</v>
      </c>
      <c r="E32" s="5"/>
      <c r="F32" s="5">
        <v>10000</v>
      </c>
      <c r="G32" s="5"/>
      <c r="H32" s="5">
        <v>21000</v>
      </c>
    </row>
    <row r="33" spans="1:8" x14ac:dyDescent="0.25">
      <c r="A33" s="3">
        <v>2</v>
      </c>
      <c r="B33" s="5"/>
      <c r="C33" s="5">
        <v>10000</v>
      </c>
      <c r="D33" s="5"/>
      <c r="E33" s="5">
        <v>21000</v>
      </c>
      <c r="F33" s="5"/>
      <c r="G33" s="5"/>
      <c r="H33" s="5">
        <v>31000</v>
      </c>
    </row>
    <row r="34" spans="1:8" x14ac:dyDescent="0.25">
      <c r="A34" s="4">
        <v>1</v>
      </c>
      <c r="B34" s="5"/>
      <c r="C34" s="5"/>
      <c r="D34" s="5"/>
      <c r="E34" s="5">
        <v>10000</v>
      </c>
      <c r="F34" s="5"/>
      <c r="G34" s="5"/>
      <c r="H34" s="5">
        <v>10000</v>
      </c>
    </row>
    <row r="35" spans="1:8" x14ac:dyDescent="0.25">
      <c r="A35" s="4" t="s">
        <v>40</v>
      </c>
      <c r="B35" s="5"/>
      <c r="C35" s="5">
        <v>10000</v>
      </c>
      <c r="D35" s="5"/>
      <c r="E35" s="5">
        <v>11000</v>
      </c>
      <c r="F35" s="5"/>
      <c r="G35" s="5"/>
      <c r="H35" s="5">
        <v>21000</v>
      </c>
    </row>
    <row r="36" spans="1:8" x14ac:dyDescent="0.25">
      <c r="A36" s="3">
        <v>3</v>
      </c>
      <c r="B36" s="5"/>
      <c r="C36" s="5">
        <v>10000</v>
      </c>
      <c r="D36" s="5">
        <v>1000</v>
      </c>
      <c r="E36" s="5"/>
      <c r="F36" s="5">
        <v>10050</v>
      </c>
      <c r="G36" s="5"/>
      <c r="H36" s="5">
        <v>21050</v>
      </c>
    </row>
    <row r="37" spans="1:8" x14ac:dyDescent="0.25">
      <c r="A37" s="4">
        <v>4</v>
      </c>
      <c r="B37" s="5"/>
      <c r="C37" s="5"/>
      <c r="D37" s="5"/>
      <c r="E37" s="5"/>
      <c r="F37" s="5">
        <v>50</v>
      </c>
      <c r="G37" s="5"/>
      <c r="H37" s="5">
        <v>50</v>
      </c>
    </row>
    <row r="38" spans="1:8" x14ac:dyDescent="0.25">
      <c r="A38" s="4" t="s">
        <v>40</v>
      </c>
      <c r="B38" s="5"/>
      <c r="C38" s="5">
        <v>10000</v>
      </c>
      <c r="D38" s="5">
        <v>1000</v>
      </c>
      <c r="E38" s="5"/>
      <c r="F38" s="5">
        <v>10000</v>
      </c>
      <c r="G38" s="5"/>
      <c r="H38" s="5">
        <v>21000</v>
      </c>
    </row>
    <row r="39" spans="1:8" x14ac:dyDescent="0.25">
      <c r="A39" s="3">
        <v>4</v>
      </c>
      <c r="B39" s="5"/>
      <c r="C39" s="5"/>
      <c r="D39" s="5">
        <v>100</v>
      </c>
      <c r="E39" s="5">
        <v>10000</v>
      </c>
      <c r="F39" s="5"/>
      <c r="G39" s="5">
        <v>10000</v>
      </c>
      <c r="H39" s="5">
        <v>20100</v>
      </c>
    </row>
    <row r="40" spans="1:8" x14ac:dyDescent="0.25">
      <c r="A40" s="4" t="s">
        <v>40</v>
      </c>
      <c r="B40" s="5"/>
      <c r="C40" s="5"/>
      <c r="D40" s="5">
        <v>100</v>
      </c>
      <c r="E40" s="5">
        <v>10000</v>
      </c>
      <c r="F40" s="5"/>
      <c r="G40" s="5">
        <v>10000</v>
      </c>
      <c r="H40" s="5">
        <v>20100</v>
      </c>
    </row>
    <row r="41" spans="1:8" x14ac:dyDescent="0.25">
      <c r="A41" s="3">
        <v>5</v>
      </c>
      <c r="B41" s="5"/>
      <c r="C41" s="5"/>
      <c r="D41" s="5"/>
      <c r="E41" s="5"/>
      <c r="F41" s="5"/>
      <c r="G41" s="5">
        <v>20000</v>
      </c>
      <c r="H41" s="5">
        <v>20000</v>
      </c>
    </row>
    <row r="42" spans="1:8" x14ac:dyDescent="0.25">
      <c r="A42" s="4" t="s">
        <v>40</v>
      </c>
      <c r="B42" s="5"/>
      <c r="C42" s="5"/>
      <c r="D42" s="5"/>
      <c r="E42" s="5"/>
      <c r="F42" s="5"/>
      <c r="G42" s="5">
        <v>20000</v>
      </c>
      <c r="H42" s="5">
        <v>20000</v>
      </c>
    </row>
    <row r="43" spans="1:8" x14ac:dyDescent="0.25">
      <c r="A43" s="2">
        <v>6</v>
      </c>
      <c r="B43" s="5">
        <v>670</v>
      </c>
      <c r="C43" s="5">
        <v>17920</v>
      </c>
      <c r="D43" s="5">
        <v>12375</v>
      </c>
      <c r="E43" s="5">
        <v>18150</v>
      </c>
      <c r="F43" s="5">
        <v>11723</v>
      </c>
      <c r="G43" s="5">
        <v>5470</v>
      </c>
      <c r="H43" s="5">
        <v>66308</v>
      </c>
    </row>
    <row r="44" spans="1:8" x14ac:dyDescent="0.25">
      <c r="A44" s="3">
        <v>1</v>
      </c>
      <c r="B44" s="5">
        <v>20</v>
      </c>
      <c r="C44" s="5">
        <v>2380</v>
      </c>
      <c r="D44" s="5">
        <v>3620</v>
      </c>
      <c r="E44" s="5">
        <v>10870</v>
      </c>
      <c r="F44" s="5">
        <v>3150</v>
      </c>
      <c r="G44" s="5">
        <v>480</v>
      </c>
      <c r="H44" s="5">
        <v>20520</v>
      </c>
    </row>
    <row r="45" spans="1:8" x14ac:dyDescent="0.25">
      <c r="A45" s="4">
        <v>1</v>
      </c>
      <c r="B45" s="5"/>
      <c r="C45" s="5">
        <v>700</v>
      </c>
      <c r="D45" s="5"/>
      <c r="E45" s="5">
        <v>50</v>
      </c>
      <c r="F45" s="5">
        <v>50</v>
      </c>
      <c r="G45" s="5">
        <v>60</v>
      </c>
      <c r="H45" s="5">
        <v>860</v>
      </c>
    </row>
    <row r="46" spans="1:8" x14ac:dyDescent="0.25">
      <c r="A46" s="4">
        <v>2</v>
      </c>
      <c r="B46" s="5">
        <v>20</v>
      </c>
      <c r="C46" s="5">
        <v>650</v>
      </c>
      <c r="D46" s="5">
        <v>820</v>
      </c>
      <c r="E46" s="5">
        <v>300</v>
      </c>
      <c r="F46" s="5">
        <v>2090</v>
      </c>
      <c r="G46" s="5">
        <v>120</v>
      </c>
      <c r="H46" s="5">
        <v>4000</v>
      </c>
    </row>
    <row r="47" spans="1:8" x14ac:dyDescent="0.25">
      <c r="A47" s="4">
        <v>3</v>
      </c>
      <c r="B47" s="5"/>
      <c r="C47" s="5">
        <v>1000</v>
      </c>
      <c r="D47" s="5">
        <v>1700</v>
      </c>
      <c r="E47" s="5">
        <v>10500</v>
      </c>
      <c r="F47" s="5">
        <v>660</v>
      </c>
      <c r="G47" s="5">
        <v>300</v>
      </c>
      <c r="H47" s="5">
        <v>14160</v>
      </c>
    </row>
    <row r="48" spans="1:8" x14ac:dyDescent="0.25">
      <c r="A48" s="4">
        <v>4</v>
      </c>
      <c r="B48" s="5"/>
      <c r="C48" s="5">
        <v>30</v>
      </c>
      <c r="D48" s="5">
        <v>1100</v>
      </c>
      <c r="E48" s="5">
        <v>20</v>
      </c>
      <c r="F48" s="5">
        <v>350</v>
      </c>
      <c r="G48" s="5"/>
      <c r="H48" s="5">
        <v>1500</v>
      </c>
    </row>
    <row r="49" spans="1:8" x14ac:dyDescent="0.25">
      <c r="A49" s="3">
        <v>2</v>
      </c>
      <c r="B49" s="5">
        <v>600</v>
      </c>
      <c r="C49" s="5">
        <v>12020</v>
      </c>
      <c r="D49" s="5">
        <v>4355</v>
      </c>
      <c r="E49" s="5">
        <v>2580</v>
      </c>
      <c r="F49" s="5">
        <v>3970</v>
      </c>
      <c r="G49" s="5">
        <v>2950</v>
      </c>
      <c r="H49" s="5">
        <v>26475</v>
      </c>
    </row>
    <row r="50" spans="1:8" x14ac:dyDescent="0.25">
      <c r="A50" s="4">
        <v>1</v>
      </c>
      <c r="B50" s="5">
        <v>200</v>
      </c>
      <c r="C50" s="5">
        <v>250</v>
      </c>
      <c r="D50" s="5">
        <v>450</v>
      </c>
      <c r="E50" s="5">
        <v>250</v>
      </c>
      <c r="F50" s="5">
        <v>300</v>
      </c>
      <c r="G50" s="5">
        <v>600</v>
      </c>
      <c r="H50" s="5">
        <v>2050</v>
      </c>
    </row>
    <row r="51" spans="1:8" x14ac:dyDescent="0.25">
      <c r="A51" s="4">
        <v>2</v>
      </c>
      <c r="B51" s="5"/>
      <c r="C51" s="5">
        <v>10700</v>
      </c>
      <c r="D51" s="5">
        <v>1200</v>
      </c>
      <c r="E51" s="5">
        <v>1100</v>
      </c>
      <c r="F51" s="5">
        <v>370</v>
      </c>
      <c r="G51" s="5">
        <v>800</v>
      </c>
      <c r="H51" s="5">
        <v>14170</v>
      </c>
    </row>
    <row r="52" spans="1:8" x14ac:dyDescent="0.25">
      <c r="A52" s="4">
        <v>3</v>
      </c>
      <c r="B52" s="5">
        <v>200</v>
      </c>
      <c r="C52" s="5">
        <v>150</v>
      </c>
      <c r="D52" s="5">
        <v>2200</v>
      </c>
      <c r="E52" s="5">
        <v>1200</v>
      </c>
      <c r="F52" s="5">
        <v>1800</v>
      </c>
      <c r="G52" s="5">
        <v>500</v>
      </c>
      <c r="H52" s="5">
        <v>6050</v>
      </c>
    </row>
    <row r="53" spans="1:8" x14ac:dyDescent="0.25">
      <c r="A53" s="4">
        <v>4</v>
      </c>
      <c r="B53" s="5">
        <v>200</v>
      </c>
      <c r="C53" s="5">
        <v>920</v>
      </c>
      <c r="D53" s="5">
        <v>505</v>
      </c>
      <c r="E53" s="5">
        <v>30</v>
      </c>
      <c r="F53" s="5">
        <v>1500</v>
      </c>
      <c r="G53" s="5">
        <v>1050</v>
      </c>
      <c r="H53" s="5">
        <v>4205</v>
      </c>
    </row>
    <row r="54" spans="1:8" x14ac:dyDescent="0.25">
      <c r="A54" s="3">
        <v>3</v>
      </c>
      <c r="B54" s="5">
        <v>50</v>
      </c>
      <c r="C54" s="5">
        <v>3520</v>
      </c>
      <c r="D54" s="5">
        <v>4400</v>
      </c>
      <c r="E54" s="5">
        <v>4700</v>
      </c>
      <c r="F54" s="5">
        <v>4603</v>
      </c>
      <c r="G54" s="5">
        <v>2040</v>
      </c>
      <c r="H54" s="5">
        <v>19313</v>
      </c>
    </row>
    <row r="55" spans="1:8" x14ac:dyDescent="0.25">
      <c r="A55" s="4">
        <v>1</v>
      </c>
      <c r="B55" s="5">
        <v>50</v>
      </c>
      <c r="C55" s="5">
        <v>500</v>
      </c>
      <c r="D55" s="5">
        <v>1100</v>
      </c>
      <c r="E55" s="5">
        <v>900</v>
      </c>
      <c r="F55" s="5">
        <v>1400</v>
      </c>
      <c r="G55" s="5">
        <v>700</v>
      </c>
      <c r="H55" s="5">
        <v>4650</v>
      </c>
    </row>
    <row r="56" spans="1:8" x14ac:dyDescent="0.25">
      <c r="A56" s="4">
        <v>2</v>
      </c>
      <c r="B56" s="5"/>
      <c r="C56" s="5">
        <v>1020</v>
      </c>
      <c r="D56" s="5">
        <v>1200</v>
      </c>
      <c r="E56" s="5">
        <v>1200</v>
      </c>
      <c r="F56" s="5">
        <v>2600</v>
      </c>
      <c r="G56" s="5">
        <v>900</v>
      </c>
      <c r="H56" s="5">
        <v>6920</v>
      </c>
    </row>
    <row r="57" spans="1:8" x14ac:dyDescent="0.25">
      <c r="A57" s="4">
        <v>3</v>
      </c>
      <c r="B57" s="5"/>
      <c r="C57" s="5">
        <v>1500</v>
      </c>
      <c r="D57" s="5">
        <v>700</v>
      </c>
      <c r="E57" s="5">
        <v>1000</v>
      </c>
      <c r="F57" s="5">
        <v>100</v>
      </c>
      <c r="G57" s="5">
        <v>200</v>
      </c>
      <c r="H57" s="5">
        <v>3500</v>
      </c>
    </row>
    <row r="58" spans="1:8" x14ac:dyDescent="0.25">
      <c r="A58" s="4">
        <v>4</v>
      </c>
      <c r="B58" s="5"/>
      <c r="C58" s="5">
        <v>500</v>
      </c>
      <c r="D58" s="5">
        <v>1400</v>
      </c>
      <c r="E58" s="5">
        <v>1600</v>
      </c>
      <c r="F58" s="5">
        <v>503</v>
      </c>
      <c r="G58" s="5">
        <v>240</v>
      </c>
      <c r="H58" s="5">
        <v>4243</v>
      </c>
    </row>
    <row r="59" spans="1:8" x14ac:dyDescent="0.25">
      <c r="A59" s="2">
        <v>8</v>
      </c>
      <c r="B59" s="5">
        <v>1420</v>
      </c>
      <c r="C59" s="5">
        <v>12980</v>
      </c>
      <c r="D59" s="5">
        <v>23250</v>
      </c>
      <c r="E59" s="5">
        <v>25130</v>
      </c>
      <c r="F59" s="5">
        <v>5580</v>
      </c>
      <c r="G59" s="5">
        <v>1820</v>
      </c>
      <c r="H59" s="5">
        <v>70180</v>
      </c>
    </row>
    <row r="60" spans="1:8" x14ac:dyDescent="0.25">
      <c r="A60" s="3">
        <v>1</v>
      </c>
      <c r="B60" s="5">
        <v>1200</v>
      </c>
      <c r="C60" s="5">
        <v>11320</v>
      </c>
      <c r="D60" s="5">
        <v>170</v>
      </c>
      <c r="E60" s="5">
        <v>2520</v>
      </c>
      <c r="F60" s="5">
        <v>920</v>
      </c>
      <c r="G60" s="5">
        <v>1200</v>
      </c>
      <c r="H60" s="5">
        <v>17330</v>
      </c>
    </row>
    <row r="61" spans="1:8" x14ac:dyDescent="0.25">
      <c r="A61" s="4">
        <v>1</v>
      </c>
      <c r="B61" s="5"/>
      <c r="C61" s="5">
        <v>1050</v>
      </c>
      <c r="D61" s="5"/>
      <c r="E61" s="5">
        <v>1520</v>
      </c>
      <c r="F61" s="5">
        <v>700</v>
      </c>
      <c r="G61" s="5"/>
      <c r="H61" s="5">
        <v>3270</v>
      </c>
    </row>
    <row r="62" spans="1:8" x14ac:dyDescent="0.25">
      <c r="A62" s="4">
        <v>2</v>
      </c>
      <c r="B62" s="5">
        <v>1000</v>
      </c>
      <c r="C62" s="5">
        <v>50</v>
      </c>
      <c r="D62" s="5"/>
      <c r="E62" s="5">
        <v>1000</v>
      </c>
      <c r="F62" s="5"/>
      <c r="G62" s="5"/>
      <c r="H62" s="5">
        <v>2050</v>
      </c>
    </row>
    <row r="63" spans="1:8" x14ac:dyDescent="0.25">
      <c r="A63" s="4">
        <v>3</v>
      </c>
      <c r="B63" s="5">
        <v>200</v>
      </c>
      <c r="C63" s="5">
        <v>10200</v>
      </c>
      <c r="D63" s="5">
        <v>170</v>
      </c>
      <c r="E63" s="5"/>
      <c r="F63" s="5"/>
      <c r="G63" s="5">
        <v>1200</v>
      </c>
      <c r="H63" s="5">
        <v>11770</v>
      </c>
    </row>
    <row r="64" spans="1:8" x14ac:dyDescent="0.25">
      <c r="A64" s="4">
        <v>4</v>
      </c>
      <c r="B64" s="5"/>
      <c r="C64" s="5">
        <v>20</v>
      </c>
      <c r="D64" s="5"/>
      <c r="E64" s="5"/>
      <c r="F64" s="5">
        <v>220</v>
      </c>
      <c r="G64" s="5"/>
      <c r="H64" s="5">
        <v>240</v>
      </c>
    </row>
    <row r="65" spans="1:8" x14ac:dyDescent="0.25">
      <c r="A65" s="3">
        <v>2</v>
      </c>
      <c r="B65" s="5"/>
      <c r="C65" s="5"/>
      <c r="D65" s="5">
        <v>11010</v>
      </c>
      <c r="E65" s="5">
        <v>2110</v>
      </c>
      <c r="F65" s="5">
        <v>3060</v>
      </c>
      <c r="G65" s="5">
        <v>70</v>
      </c>
      <c r="H65" s="5">
        <v>16250</v>
      </c>
    </row>
    <row r="66" spans="1:8" x14ac:dyDescent="0.25">
      <c r="A66" s="4">
        <v>1</v>
      </c>
      <c r="B66" s="5"/>
      <c r="C66" s="5"/>
      <c r="D66" s="5">
        <v>10000</v>
      </c>
      <c r="E66" s="5">
        <v>600</v>
      </c>
      <c r="F66" s="5">
        <v>1000</v>
      </c>
      <c r="G66" s="5">
        <v>20</v>
      </c>
      <c r="H66" s="5">
        <v>11620</v>
      </c>
    </row>
    <row r="67" spans="1:8" x14ac:dyDescent="0.25">
      <c r="A67" s="4">
        <v>2</v>
      </c>
      <c r="B67" s="5"/>
      <c r="C67" s="5"/>
      <c r="D67" s="5">
        <v>1010</v>
      </c>
      <c r="E67" s="5">
        <v>1510</v>
      </c>
      <c r="F67" s="5">
        <v>2050</v>
      </c>
      <c r="G67" s="5">
        <v>50</v>
      </c>
      <c r="H67" s="5">
        <v>4620</v>
      </c>
    </row>
    <row r="68" spans="1:8" x14ac:dyDescent="0.25">
      <c r="A68" s="4">
        <v>3</v>
      </c>
      <c r="B68" s="5"/>
      <c r="C68" s="5"/>
      <c r="D68" s="5"/>
      <c r="E68" s="5"/>
      <c r="F68" s="5">
        <v>10</v>
      </c>
      <c r="G68" s="5"/>
      <c r="H68" s="5">
        <v>10</v>
      </c>
    </row>
    <row r="69" spans="1:8" x14ac:dyDescent="0.25">
      <c r="A69" s="3">
        <v>3</v>
      </c>
      <c r="B69" s="5">
        <v>220</v>
      </c>
      <c r="C69" s="5">
        <v>1660</v>
      </c>
      <c r="D69" s="5">
        <v>12070</v>
      </c>
      <c r="E69" s="5">
        <v>20500</v>
      </c>
      <c r="F69" s="5">
        <v>1600</v>
      </c>
      <c r="G69" s="5">
        <v>550</v>
      </c>
      <c r="H69" s="5">
        <v>36600</v>
      </c>
    </row>
    <row r="70" spans="1:8" x14ac:dyDescent="0.25">
      <c r="A70" s="4">
        <v>1</v>
      </c>
      <c r="B70" s="5">
        <v>200</v>
      </c>
      <c r="C70" s="5">
        <v>1020</v>
      </c>
      <c r="D70" s="5">
        <v>670</v>
      </c>
      <c r="E70" s="5">
        <v>10000</v>
      </c>
      <c r="F70" s="5"/>
      <c r="G70" s="5">
        <v>50</v>
      </c>
      <c r="H70" s="5">
        <v>11940</v>
      </c>
    </row>
    <row r="71" spans="1:8" x14ac:dyDescent="0.25">
      <c r="A71" s="4">
        <v>2</v>
      </c>
      <c r="B71" s="5"/>
      <c r="C71" s="5">
        <v>200</v>
      </c>
      <c r="D71" s="5">
        <v>200</v>
      </c>
      <c r="E71" s="5">
        <v>10100</v>
      </c>
      <c r="F71" s="5"/>
      <c r="G71" s="5"/>
      <c r="H71" s="5">
        <v>10500</v>
      </c>
    </row>
    <row r="72" spans="1:8" x14ac:dyDescent="0.25">
      <c r="A72" s="4">
        <v>3</v>
      </c>
      <c r="B72" s="5"/>
      <c r="C72" s="5">
        <v>220</v>
      </c>
      <c r="D72" s="5">
        <v>11200</v>
      </c>
      <c r="E72" s="5">
        <v>200</v>
      </c>
      <c r="F72" s="5">
        <v>1050</v>
      </c>
      <c r="G72" s="5"/>
      <c r="H72" s="5">
        <v>12670</v>
      </c>
    </row>
    <row r="73" spans="1:8" x14ac:dyDescent="0.25">
      <c r="A73" s="4">
        <v>4</v>
      </c>
      <c r="B73" s="5">
        <v>20</v>
      </c>
      <c r="C73" s="5">
        <v>220</v>
      </c>
      <c r="D73" s="5"/>
      <c r="E73" s="5">
        <v>200</v>
      </c>
      <c r="F73" s="5">
        <v>550</v>
      </c>
      <c r="G73" s="5">
        <v>500</v>
      </c>
      <c r="H73" s="5">
        <v>1490</v>
      </c>
    </row>
    <row r="74" spans="1:8" x14ac:dyDescent="0.25">
      <c r="A74" s="2">
        <v>9</v>
      </c>
      <c r="B74" s="5"/>
      <c r="C74" s="5"/>
      <c r="D74" s="5">
        <v>10300</v>
      </c>
      <c r="E74" s="5">
        <v>20</v>
      </c>
      <c r="F74" s="5"/>
      <c r="G74" s="5"/>
      <c r="H74" s="5">
        <v>10320</v>
      </c>
    </row>
    <row r="75" spans="1:8" x14ac:dyDescent="0.25">
      <c r="A75" s="3">
        <v>1</v>
      </c>
      <c r="B75" s="5"/>
      <c r="C75" s="5"/>
      <c r="D75" s="5">
        <v>10300</v>
      </c>
      <c r="E75" s="5">
        <v>20</v>
      </c>
      <c r="F75" s="5"/>
      <c r="G75" s="5"/>
      <c r="H75" s="5">
        <v>10320</v>
      </c>
    </row>
    <row r="76" spans="1:8" x14ac:dyDescent="0.25">
      <c r="A76" s="4">
        <v>2</v>
      </c>
      <c r="B76" s="5"/>
      <c r="C76" s="5"/>
      <c r="D76" s="5"/>
      <c r="E76" s="5">
        <v>20</v>
      </c>
      <c r="F76" s="5"/>
      <c r="G76" s="5"/>
      <c r="H76" s="5">
        <v>20</v>
      </c>
    </row>
    <row r="77" spans="1:8" x14ac:dyDescent="0.25">
      <c r="A77" s="4" t="s">
        <v>40</v>
      </c>
      <c r="B77" s="5"/>
      <c r="C77" s="5"/>
      <c r="D77" s="5">
        <v>10300</v>
      </c>
      <c r="E77" s="5"/>
      <c r="F77" s="5"/>
      <c r="G77" s="5"/>
      <c r="H77" s="5">
        <v>10300</v>
      </c>
    </row>
    <row r="78" spans="1:8" x14ac:dyDescent="0.25">
      <c r="A78" s="2">
        <v>12</v>
      </c>
      <c r="B78" s="5">
        <v>13400</v>
      </c>
      <c r="C78" s="5">
        <v>4840</v>
      </c>
      <c r="D78" s="5">
        <v>17040</v>
      </c>
      <c r="E78" s="5">
        <v>14660</v>
      </c>
      <c r="F78" s="5">
        <v>24430</v>
      </c>
      <c r="G78" s="5">
        <v>16070</v>
      </c>
      <c r="H78" s="5">
        <v>90440</v>
      </c>
    </row>
    <row r="79" spans="1:8" x14ac:dyDescent="0.25">
      <c r="A79" s="3">
        <v>1</v>
      </c>
      <c r="B79" s="5">
        <v>2400</v>
      </c>
      <c r="C79" s="5">
        <v>2000</v>
      </c>
      <c r="D79" s="5">
        <v>14910</v>
      </c>
      <c r="E79" s="5">
        <v>12820</v>
      </c>
      <c r="F79" s="5">
        <v>670</v>
      </c>
      <c r="G79" s="5">
        <v>10950</v>
      </c>
      <c r="H79" s="5">
        <v>43750</v>
      </c>
    </row>
    <row r="80" spans="1:8" x14ac:dyDescent="0.25">
      <c r="A80" s="4">
        <v>1</v>
      </c>
      <c r="B80" s="5">
        <v>200</v>
      </c>
      <c r="C80" s="5">
        <v>120</v>
      </c>
      <c r="D80" s="5">
        <v>2250</v>
      </c>
      <c r="E80" s="5">
        <v>200</v>
      </c>
      <c r="F80" s="5">
        <v>300</v>
      </c>
      <c r="G80" s="5">
        <v>10200</v>
      </c>
      <c r="H80" s="5">
        <v>13270</v>
      </c>
    </row>
    <row r="81" spans="1:8" x14ac:dyDescent="0.25">
      <c r="A81" s="4">
        <v>2</v>
      </c>
      <c r="B81" s="5">
        <v>200</v>
      </c>
      <c r="C81" s="5">
        <v>250</v>
      </c>
      <c r="D81" s="5">
        <v>520</v>
      </c>
      <c r="E81" s="5">
        <v>1150</v>
      </c>
      <c r="F81" s="5">
        <v>170</v>
      </c>
      <c r="G81" s="5">
        <v>620</v>
      </c>
      <c r="H81" s="5">
        <v>2910</v>
      </c>
    </row>
    <row r="82" spans="1:8" x14ac:dyDescent="0.25">
      <c r="A82" s="4">
        <v>3</v>
      </c>
      <c r="B82" s="5"/>
      <c r="C82" s="5">
        <v>1080</v>
      </c>
      <c r="D82" s="5">
        <v>10570</v>
      </c>
      <c r="E82" s="5">
        <v>70</v>
      </c>
      <c r="F82" s="5">
        <v>200</v>
      </c>
      <c r="G82" s="5">
        <v>100</v>
      </c>
      <c r="H82" s="5">
        <v>12020</v>
      </c>
    </row>
    <row r="83" spans="1:8" x14ac:dyDescent="0.25">
      <c r="A83" s="4">
        <v>4</v>
      </c>
      <c r="B83" s="5"/>
      <c r="C83" s="5">
        <v>550</v>
      </c>
      <c r="D83" s="5">
        <v>1570</v>
      </c>
      <c r="E83" s="5">
        <v>1400</v>
      </c>
      <c r="F83" s="5"/>
      <c r="G83" s="5">
        <v>30</v>
      </c>
      <c r="H83" s="5">
        <v>3550</v>
      </c>
    </row>
    <row r="84" spans="1:8" x14ac:dyDescent="0.25">
      <c r="A84" s="4" t="s">
        <v>40</v>
      </c>
      <c r="B84" s="5">
        <v>2000</v>
      </c>
      <c r="C84" s="5"/>
      <c r="D84" s="5"/>
      <c r="E84" s="5">
        <v>10000</v>
      </c>
      <c r="F84" s="5"/>
      <c r="G84" s="5"/>
      <c r="H84" s="5">
        <v>12000</v>
      </c>
    </row>
    <row r="85" spans="1:8" x14ac:dyDescent="0.25">
      <c r="A85" s="3">
        <v>2</v>
      </c>
      <c r="B85" s="5"/>
      <c r="C85" s="5">
        <v>1640</v>
      </c>
      <c r="D85" s="5">
        <v>420</v>
      </c>
      <c r="E85" s="5">
        <v>570</v>
      </c>
      <c r="F85" s="5">
        <v>21840</v>
      </c>
      <c r="G85" s="5">
        <v>3400</v>
      </c>
      <c r="H85" s="5">
        <v>27870</v>
      </c>
    </row>
    <row r="86" spans="1:8" x14ac:dyDescent="0.25">
      <c r="A86" s="4">
        <v>1</v>
      </c>
      <c r="B86" s="5"/>
      <c r="C86" s="5">
        <v>240</v>
      </c>
      <c r="D86" s="5">
        <v>100</v>
      </c>
      <c r="E86" s="5"/>
      <c r="F86" s="5">
        <v>10050</v>
      </c>
      <c r="G86" s="5">
        <v>1600</v>
      </c>
      <c r="H86" s="5">
        <v>11990</v>
      </c>
    </row>
    <row r="87" spans="1:8" x14ac:dyDescent="0.25">
      <c r="A87" s="4">
        <v>2</v>
      </c>
      <c r="B87" s="5"/>
      <c r="C87" s="5">
        <v>200</v>
      </c>
      <c r="D87" s="5">
        <v>270</v>
      </c>
      <c r="E87" s="5">
        <v>550</v>
      </c>
      <c r="F87" s="5">
        <v>10520</v>
      </c>
      <c r="G87" s="5"/>
      <c r="H87" s="5">
        <v>11540</v>
      </c>
    </row>
    <row r="88" spans="1:8" x14ac:dyDescent="0.25">
      <c r="A88" s="4">
        <v>3</v>
      </c>
      <c r="B88" s="5"/>
      <c r="C88" s="5"/>
      <c r="D88" s="5"/>
      <c r="E88" s="5">
        <v>20</v>
      </c>
      <c r="F88" s="5">
        <v>370</v>
      </c>
      <c r="G88" s="5">
        <v>700</v>
      </c>
      <c r="H88" s="5">
        <v>1090</v>
      </c>
    </row>
    <row r="89" spans="1:8" x14ac:dyDescent="0.25">
      <c r="A89" s="4">
        <v>4</v>
      </c>
      <c r="B89" s="5"/>
      <c r="C89" s="5">
        <v>200</v>
      </c>
      <c r="D89" s="5">
        <v>50</v>
      </c>
      <c r="E89" s="5"/>
      <c r="F89" s="5">
        <v>900</v>
      </c>
      <c r="G89" s="5">
        <v>1100</v>
      </c>
      <c r="H89" s="5">
        <v>2250</v>
      </c>
    </row>
    <row r="90" spans="1:8" x14ac:dyDescent="0.25">
      <c r="A90" s="4" t="s">
        <v>40</v>
      </c>
      <c r="B90" s="5"/>
      <c r="C90" s="5">
        <v>1000</v>
      </c>
      <c r="D90" s="5"/>
      <c r="E90" s="5"/>
      <c r="F90" s="5"/>
      <c r="G90" s="5"/>
      <c r="H90" s="5">
        <v>1000</v>
      </c>
    </row>
    <row r="91" spans="1:8" x14ac:dyDescent="0.25">
      <c r="A91" s="3">
        <v>3</v>
      </c>
      <c r="B91" s="5">
        <v>11000</v>
      </c>
      <c r="C91" s="5">
        <v>1200</v>
      </c>
      <c r="D91" s="5">
        <v>1710</v>
      </c>
      <c r="E91" s="5">
        <v>1270</v>
      </c>
      <c r="F91" s="5">
        <v>1920</v>
      </c>
      <c r="G91" s="5">
        <v>1720</v>
      </c>
      <c r="H91" s="5">
        <v>18820</v>
      </c>
    </row>
    <row r="92" spans="1:8" x14ac:dyDescent="0.25">
      <c r="A92" s="4">
        <v>1</v>
      </c>
      <c r="B92" s="5"/>
      <c r="C92" s="5">
        <v>50</v>
      </c>
      <c r="D92" s="5"/>
      <c r="E92" s="5"/>
      <c r="F92" s="5"/>
      <c r="G92" s="5">
        <v>20</v>
      </c>
      <c r="H92" s="5">
        <v>70</v>
      </c>
    </row>
    <row r="93" spans="1:8" x14ac:dyDescent="0.25">
      <c r="A93" s="4">
        <v>2</v>
      </c>
      <c r="B93" s="5"/>
      <c r="C93" s="5">
        <v>100</v>
      </c>
      <c r="D93" s="5">
        <v>1000</v>
      </c>
      <c r="E93" s="5">
        <v>50</v>
      </c>
      <c r="F93" s="5">
        <v>20</v>
      </c>
      <c r="G93" s="5">
        <v>500</v>
      </c>
      <c r="H93" s="5">
        <v>1670</v>
      </c>
    </row>
    <row r="94" spans="1:8" x14ac:dyDescent="0.25">
      <c r="A94" s="4">
        <v>3</v>
      </c>
      <c r="B94" s="5"/>
      <c r="C94" s="5"/>
      <c r="D94" s="5">
        <v>210</v>
      </c>
      <c r="E94" s="5">
        <v>1050</v>
      </c>
      <c r="F94" s="5"/>
      <c r="G94" s="5">
        <v>100</v>
      </c>
      <c r="H94" s="5">
        <v>1360</v>
      </c>
    </row>
    <row r="95" spans="1:8" x14ac:dyDescent="0.25">
      <c r="A95" s="4">
        <v>4</v>
      </c>
      <c r="B95" s="5">
        <v>1000</v>
      </c>
      <c r="C95" s="5"/>
      <c r="D95" s="5">
        <v>500</v>
      </c>
      <c r="E95" s="5">
        <v>170</v>
      </c>
      <c r="F95" s="5">
        <v>1900</v>
      </c>
      <c r="G95" s="5">
        <v>1100</v>
      </c>
      <c r="H95" s="5">
        <v>4670</v>
      </c>
    </row>
    <row r="96" spans="1:8" x14ac:dyDescent="0.25">
      <c r="A96" s="4" t="s">
        <v>40</v>
      </c>
      <c r="B96" s="5">
        <v>10000</v>
      </c>
      <c r="C96" s="5">
        <v>1050</v>
      </c>
      <c r="D96" s="5"/>
      <c r="E96" s="5"/>
      <c r="F96" s="5"/>
      <c r="G96" s="5"/>
      <c r="H96" s="5">
        <v>11050</v>
      </c>
    </row>
    <row r="97" spans="1:8" x14ac:dyDescent="0.25">
      <c r="A97" s="2">
        <v>10</v>
      </c>
      <c r="B97" s="5">
        <v>11670</v>
      </c>
      <c r="C97" s="5">
        <v>12920</v>
      </c>
      <c r="D97" s="5">
        <v>20600</v>
      </c>
      <c r="E97" s="5">
        <v>1103</v>
      </c>
      <c r="F97" s="5"/>
      <c r="G97" s="5"/>
      <c r="H97" s="5">
        <v>46293</v>
      </c>
    </row>
    <row r="98" spans="1:8" x14ac:dyDescent="0.25">
      <c r="A98" s="3">
        <v>1</v>
      </c>
      <c r="B98" s="5">
        <v>1120</v>
      </c>
      <c r="C98" s="5">
        <v>1100</v>
      </c>
      <c r="D98" s="5"/>
      <c r="E98" s="5"/>
      <c r="F98" s="5"/>
      <c r="G98" s="5"/>
      <c r="H98" s="5">
        <v>2220</v>
      </c>
    </row>
    <row r="99" spans="1:8" x14ac:dyDescent="0.25">
      <c r="A99" s="4">
        <v>2</v>
      </c>
      <c r="B99" s="5">
        <v>20</v>
      </c>
      <c r="C99" s="5"/>
      <c r="D99" s="5"/>
      <c r="E99" s="5"/>
      <c r="F99" s="5"/>
      <c r="G99" s="5"/>
      <c r="H99" s="5">
        <v>20</v>
      </c>
    </row>
    <row r="100" spans="1:8" x14ac:dyDescent="0.25">
      <c r="A100" s="4">
        <v>3</v>
      </c>
      <c r="B100" s="5">
        <v>100</v>
      </c>
      <c r="C100" s="5"/>
      <c r="D100" s="5"/>
      <c r="E100" s="5"/>
      <c r="F100" s="5"/>
      <c r="G100" s="5"/>
      <c r="H100" s="5">
        <v>100</v>
      </c>
    </row>
    <row r="101" spans="1:8" x14ac:dyDescent="0.25">
      <c r="A101" s="4" t="s">
        <v>40</v>
      </c>
      <c r="B101" s="5">
        <v>1000</v>
      </c>
      <c r="C101" s="5">
        <v>1100</v>
      </c>
      <c r="D101" s="5"/>
      <c r="E101" s="5"/>
      <c r="F101" s="5"/>
      <c r="G101" s="5"/>
      <c r="H101" s="5">
        <v>2100</v>
      </c>
    </row>
    <row r="102" spans="1:8" x14ac:dyDescent="0.25">
      <c r="A102" s="3">
        <v>2</v>
      </c>
      <c r="B102" s="5"/>
      <c r="C102" s="5"/>
      <c r="D102" s="5">
        <v>20600</v>
      </c>
      <c r="E102" s="5">
        <v>1100</v>
      </c>
      <c r="F102" s="5"/>
      <c r="G102" s="5"/>
      <c r="H102" s="5">
        <v>21700</v>
      </c>
    </row>
    <row r="103" spans="1:8" x14ac:dyDescent="0.25">
      <c r="A103" s="4">
        <v>4</v>
      </c>
      <c r="B103" s="5"/>
      <c r="C103" s="5"/>
      <c r="D103" s="5">
        <v>500</v>
      </c>
      <c r="E103" s="5">
        <v>1100</v>
      </c>
      <c r="F103" s="5"/>
      <c r="G103" s="5"/>
      <c r="H103" s="5">
        <v>1600</v>
      </c>
    </row>
    <row r="104" spans="1:8" x14ac:dyDescent="0.25">
      <c r="A104" s="4" t="s">
        <v>40</v>
      </c>
      <c r="B104" s="5"/>
      <c r="C104" s="5"/>
      <c r="D104" s="5">
        <v>20100</v>
      </c>
      <c r="E104" s="5"/>
      <c r="F104" s="5"/>
      <c r="G104" s="5"/>
      <c r="H104" s="5">
        <v>20100</v>
      </c>
    </row>
    <row r="105" spans="1:8" x14ac:dyDescent="0.25">
      <c r="A105" s="3">
        <v>3</v>
      </c>
      <c r="B105" s="5">
        <v>10550</v>
      </c>
      <c r="C105" s="5">
        <v>11820</v>
      </c>
      <c r="D105" s="5"/>
      <c r="E105" s="5">
        <v>3</v>
      </c>
      <c r="F105" s="5"/>
      <c r="G105" s="5"/>
      <c r="H105" s="5">
        <v>22373</v>
      </c>
    </row>
    <row r="106" spans="1:8" x14ac:dyDescent="0.25">
      <c r="A106" s="4">
        <v>2</v>
      </c>
      <c r="B106" s="5">
        <v>50</v>
      </c>
      <c r="C106" s="5">
        <v>1270</v>
      </c>
      <c r="D106" s="5"/>
      <c r="E106" s="5"/>
      <c r="F106" s="5"/>
      <c r="G106" s="5"/>
      <c r="H106" s="5">
        <v>1320</v>
      </c>
    </row>
    <row r="107" spans="1:8" x14ac:dyDescent="0.25">
      <c r="A107" s="4">
        <v>3</v>
      </c>
      <c r="B107" s="5">
        <v>500</v>
      </c>
      <c r="C107" s="5"/>
      <c r="D107" s="5"/>
      <c r="E107" s="5"/>
      <c r="F107" s="5"/>
      <c r="G107" s="5"/>
      <c r="H107" s="5">
        <v>500</v>
      </c>
    </row>
    <row r="108" spans="1:8" x14ac:dyDescent="0.25">
      <c r="A108" s="4">
        <v>4</v>
      </c>
      <c r="B108" s="5"/>
      <c r="C108" s="5">
        <v>50</v>
      </c>
      <c r="D108" s="5"/>
      <c r="E108" s="5">
        <v>3</v>
      </c>
      <c r="F108" s="5"/>
      <c r="G108" s="5"/>
      <c r="H108" s="5">
        <v>53</v>
      </c>
    </row>
    <row r="109" spans="1:8" x14ac:dyDescent="0.25">
      <c r="A109" s="4" t="s">
        <v>40</v>
      </c>
      <c r="B109" s="5">
        <v>10000</v>
      </c>
      <c r="C109" s="5">
        <v>10500</v>
      </c>
      <c r="D109" s="5"/>
      <c r="E109" s="5"/>
      <c r="F109" s="5"/>
      <c r="G109" s="5"/>
      <c r="H109" s="5">
        <v>20500</v>
      </c>
    </row>
    <row r="110" spans="1:8" x14ac:dyDescent="0.25">
      <c r="A110" s="2" t="s">
        <v>29</v>
      </c>
      <c r="B110" s="5">
        <v>29650</v>
      </c>
      <c r="C110" s="5">
        <v>91670</v>
      </c>
      <c r="D110" s="5">
        <v>138285</v>
      </c>
      <c r="E110" s="5">
        <v>114081</v>
      </c>
      <c r="F110" s="5">
        <v>83563</v>
      </c>
      <c r="G110" s="5">
        <v>84176</v>
      </c>
      <c r="H110" s="5">
        <v>541425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1"/>
  <sheetViews>
    <sheetView topLeftCell="A30" workbookViewId="0">
      <selection activeCell="J56" sqref="J56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>
        <v>10</v>
      </c>
      <c r="B2" t="s">
        <v>32</v>
      </c>
    </row>
    <row r="3" spans="1:2" x14ac:dyDescent="0.25">
      <c r="A3">
        <v>20</v>
      </c>
      <c r="B3" t="s">
        <v>32</v>
      </c>
    </row>
    <row r="4" spans="1:2" x14ac:dyDescent="0.25">
      <c r="A4">
        <v>30</v>
      </c>
      <c r="B4" t="s">
        <v>32</v>
      </c>
    </row>
    <row r="5" spans="1:2" x14ac:dyDescent="0.25">
      <c r="A5">
        <v>40</v>
      </c>
      <c r="B5" t="s">
        <v>32</v>
      </c>
    </row>
    <row r="6" spans="1:2" x14ac:dyDescent="0.25">
      <c r="A6">
        <v>50</v>
      </c>
      <c r="B6" t="s">
        <v>32</v>
      </c>
    </row>
    <row r="7" spans="1:2" x14ac:dyDescent="0.25">
      <c r="A7">
        <v>60</v>
      </c>
      <c r="B7" t="s">
        <v>32</v>
      </c>
    </row>
    <row r="8" spans="1:2" x14ac:dyDescent="0.25">
      <c r="A8">
        <v>70</v>
      </c>
      <c r="B8" t="s">
        <v>32</v>
      </c>
    </row>
    <row r="9" spans="1:2" x14ac:dyDescent="0.25">
      <c r="A9">
        <v>80</v>
      </c>
      <c r="B9" t="s">
        <v>32</v>
      </c>
    </row>
    <row r="10" spans="1:2" x14ac:dyDescent="0.25">
      <c r="A10">
        <v>90</v>
      </c>
      <c r="B10" t="s">
        <v>32</v>
      </c>
    </row>
    <row r="11" spans="1:2" x14ac:dyDescent="0.25">
      <c r="A11">
        <v>100</v>
      </c>
      <c r="B11" t="s">
        <v>33</v>
      </c>
    </row>
    <row r="12" spans="1:2" x14ac:dyDescent="0.25">
      <c r="A12">
        <v>110</v>
      </c>
      <c r="B12" t="s">
        <v>33</v>
      </c>
    </row>
    <row r="13" spans="1:2" x14ac:dyDescent="0.25">
      <c r="A13">
        <v>120</v>
      </c>
      <c r="B13" t="s">
        <v>33</v>
      </c>
    </row>
    <row r="14" spans="1:2" x14ac:dyDescent="0.25">
      <c r="A14">
        <v>130</v>
      </c>
      <c r="B14" t="s">
        <v>33</v>
      </c>
    </row>
    <row r="15" spans="1:2" x14ac:dyDescent="0.25">
      <c r="A15">
        <v>140</v>
      </c>
      <c r="B15" t="s">
        <v>33</v>
      </c>
    </row>
    <row r="16" spans="1:2" x14ac:dyDescent="0.25">
      <c r="A16">
        <v>150</v>
      </c>
      <c r="B16" t="s">
        <v>33</v>
      </c>
    </row>
    <row r="17" spans="1:2" x14ac:dyDescent="0.25">
      <c r="A17">
        <v>160</v>
      </c>
      <c r="B17" t="s">
        <v>33</v>
      </c>
    </row>
    <row r="18" spans="1:2" x14ac:dyDescent="0.25">
      <c r="A18">
        <v>170</v>
      </c>
      <c r="B18" t="s">
        <v>33</v>
      </c>
    </row>
    <row r="19" spans="1:2" x14ac:dyDescent="0.25">
      <c r="A19">
        <v>180</v>
      </c>
      <c r="B19" t="s">
        <v>33</v>
      </c>
    </row>
    <row r="20" spans="1:2" x14ac:dyDescent="0.25">
      <c r="A20">
        <v>190</v>
      </c>
      <c r="B20" t="s">
        <v>33</v>
      </c>
    </row>
    <row r="21" spans="1:2" x14ac:dyDescent="0.25">
      <c r="A21">
        <v>200</v>
      </c>
      <c r="B21" t="s">
        <v>33</v>
      </c>
    </row>
    <row r="22" spans="1:2" x14ac:dyDescent="0.25">
      <c r="A22">
        <v>210</v>
      </c>
      <c r="B22" t="s">
        <v>33</v>
      </c>
    </row>
    <row r="23" spans="1:2" x14ac:dyDescent="0.25">
      <c r="A23">
        <v>220</v>
      </c>
      <c r="B23" t="s">
        <v>33</v>
      </c>
    </row>
    <row r="24" spans="1:2" x14ac:dyDescent="0.25">
      <c r="A24">
        <v>230</v>
      </c>
      <c r="B24" t="s">
        <v>33</v>
      </c>
    </row>
    <row r="25" spans="1:2" x14ac:dyDescent="0.25">
      <c r="A25">
        <v>240</v>
      </c>
      <c r="B25" t="s">
        <v>33</v>
      </c>
    </row>
    <row r="26" spans="1:2" x14ac:dyDescent="0.25">
      <c r="A26">
        <v>250</v>
      </c>
      <c r="B26" t="s">
        <v>33</v>
      </c>
    </row>
    <row r="27" spans="1:2" x14ac:dyDescent="0.25">
      <c r="A27">
        <v>260</v>
      </c>
      <c r="B27" t="s">
        <v>33</v>
      </c>
    </row>
    <row r="28" spans="1:2" x14ac:dyDescent="0.25">
      <c r="A28">
        <v>270</v>
      </c>
      <c r="B28" t="s">
        <v>33</v>
      </c>
    </row>
    <row r="29" spans="1:2" x14ac:dyDescent="0.25">
      <c r="A29">
        <v>280</v>
      </c>
      <c r="B29" t="s">
        <v>33</v>
      </c>
    </row>
    <row r="30" spans="1:2" x14ac:dyDescent="0.25">
      <c r="A30">
        <v>290</v>
      </c>
      <c r="B30" t="s">
        <v>33</v>
      </c>
    </row>
    <row r="31" spans="1:2" x14ac:dyDescent="0.25">
      <c r="A31">
        <v>300</v>
      </c>
      <c r="B31" t="s">
        <v>33</v>
      </c>
    </row>
    <row r="32" spans="1:2" x14ac:dyDescent="0.25">
      <c r="A32">
        <v>310</v>
      </c>
      <c r="B32" t="s">
        <v>33</v>
      </c>
    </row>
    <row r="33" spans="1:2" x14ac:dyDescent="0.25">
      <c r="A33">
        <v>320</v>
      </c>
      <c r="B33" t="s">
        <v>33</v>
      </c>
    </row>
    <row r="34" spans="1:2" x14ac:dyDescent="0.25">
      <c r="A34">
        <v>330</v>
      </c>
      <c r="B34" t="s">
        <v>33</v>
      </c>
    </row>
    <row r="35" spans="1:2" x14ac:dyDescent="0.25">
      <c r="A35">
        <v>340</v>
      </c>
      <c r="B35" t="s">
        <v>33</v>
      </c>
    </row>
    <row r="36" spans="1:2" x14ac:dyDescent="0.25">
      <c r="A36">
        <v>350</v>
      </c>
      <c r="B36" t="s">
        <v>33</v>
      </c>
    </row>
    <row r="37" spans="1:2" x14ac:dyDescent="0.25">
      <c r="A37">
        <v>360</v>
      </c>
      <c r="B37" t="s">
        <v>33</v>
      </c>
    </row>
    <row r="38" spans="1:2" x14ac:dyDescent="0.25">
      <c r="A38">
        <v>370</v>
      </c>
      <c r="B38" t="s">
        <v>33</v>
      </c>
    </row>
    <row r="39" spans="1:2" x14ac:dyDescent="0.25">
      <c r="A39">
        <v>380</v>
      </c>
      <c r="B39" t="s">
        <v>33</v>
      </c>
    </row>
    <row r="40" spans="1:2" x14ac:dyDescent="0.25">
      <c r="A40">
        <v>390</v>
      </c>
      <c r="B40" t="s">
        <v>33</v>
      </c>
    </row>
    <row r="41" spans="1:2" x14ac:dyDescent="0.25">
      <c r="A41">
        <v>400</v>
      </c>
      <c r="B41" t="s">
        <v>33</v>
      </c>
    </row>
    <row r="42" spans="1:2" x14ac:dyDescent="0.25">
      <c r="A42">
        <v>410</v>
      </c>
      <c r="B42" t="s">
        <v>33</v>
      </c>
    </row>
    <row r="43" spans="1:2" x14ac:dyDescent="0.25">
      <c r="A43">
        <v>420</v>
      </c>
      <c r="B43" t="s">
        <v>33</v>
      </c>
    </row>
    <row r="44" spans="1:2" x14ac:dyDescent="0.25">
      <c r="A44">
        <v>430</v>
      </c>
      <c r="B44" t="s">
        <v>33</v>
      </c>
    </row>
    <row r="45" spans="1:2" x14ac:dyDescent="0.25">
      <c r="A45">
        <v>440</v>
      </c>
      <c r="B45" t="s">
        <v>33</v>
      </c>
    </row>
    <row r="46" spans="1:2" x14ac:dyDescent="0.25">
      <c r="A46">
        <v>450</v>
      </c>
      <c r="B46" t="s">
        <v>33</v>
      </c>
    </row>
    <row r="47" spans="1:2" x14ac:dyDescent="0.25">
      <c r="A47">
        <v>460</v>
      </c>
      <c r="B47" t="s">
        <v>33</v>
      </c>
    </row>
    <row r="48" spans="1:2" x14ac:dyDescent="0.25">
      <c r="A48">
        <v>470</v>
      </c>
      <c r="B48" t="s">
        <v>33</v>
      </c>
    </row>
    <row r="49" spans="1:2" x14ac:dyDescent="0.25">
      <c r="A49">
        <v>480</v>
      </c>
      <c r="B49" t="s">
        <v>33</v>
      </c>
    </row>
    <row r="50" spans="1:2" x14ac:dyDescent="0.25">
      <c r="A50">
        <v>490</v>
      </c>
      <c r="B50" t="s">
        <v>33</v>
      </c>
    </row>
    <row r="51" spans="1:2" x14ac:dyDescent="0.25">
      <c r="A51">
        <v>500</v>
      </c>
      <c r="B51" t="s">
        <v>33</v>
      </c>
    </row>
    <row r="52" spans="1:2" x14ac:dyDescent="0.25">
      <c r="A52">
        <v>510</v>
      </c>
      <c r="B52" t="s">
        <v>19</v>
      </c>
    </row>
    <row r="53" spans="1:2" x14ac:dyDescent="0.25">
      <c r="A53">
        <v>520</v>
      </c>
      <c r="B53" t="s">
        <v>19</v>
      </c>
    </row>
    <row r="54" spans="1:2" x14ac:dyDescent="0.25">
      <c r="A54">
        <v>530</v>
      </c>
      <c r="B54" t="s">
        <v>19</v>
      </c>
    </row>
    <row r="55" spans="1:2" x14ac:dyDescent="0.25">
      <c r="A55">
        <v>540</v>
      </c>
      <c r="B55" t="s">
        <v>19</v>
      </c>
    </row>
    <row r="56" spans="1:2" x14ac:dyDescent="0.25">
      <c r="A56">
        <v>550</v>
      </c>
      <c r="B56" t="s">
        <v>19</v>
      </c>
    </row>
    <row r="57" spans="1:2" x14ac:dyDescent="0.25">
      <c r="A57">
        <v>560</v>
      </c>
      <c r="B57" t="s">
        <v>19</v>
      </c>
    </row>
    <row r="58" spans="1:2" x14ac:dyDescent="0.25">
      <c r="A58">
        <v>570</v>
      </c>
      <c r="B58" t="s">
        <v>19</v>
      </c>
    </row>
    <row r="59" spans="1:2" x14ac:dyDescent="0.25">
      <c r="A59">
        <v>580</v>
      </c>
      <c r="B59" t="s">
        <v>19</v>
      </c>
    </row>
    <row r="60" spans="1:2" x14ac:dyDescent="0.25">
      <c r="A60">
        <v>590</v>
      </c>
      <c r="B60" t="s">
        <v>19</v>
      </c>
    </row>
    <row r="61" spans="1:2" x14ac:dyDescent="0.25">
      <c r="A61">
        <v>600</v>
      </c>
      <c r="B61" t="s">
        <v>19</v>
      </c>
    </row>
    <row r="62" spans="1:2" x14ac:dyDescent="0.25">
      <c r="A62">
        <v>610</v>
      </c>
      <c r="B62" t="s">
        <v>19</v>
      </c>
    </row>
    <row r="63" spans="1:2" x14ac:dyDescent="0.25">
      <c r="A63">
        <v>620</v>
      </c>
      <c r="B63" t="s">
        <v>19</v>
      </c>
    </row>
    <row r="64" spans="1:2" x14ac:dyDescent="0.25">
      <c r="A64">
        <v>630</v>
      </c>
      <c r="B64" t="s">
        <v>19</v>
      </c>
    </row>
    <row r="65" spans="1:2" x14ac:dyDescent="0.25">
      <c r="A65">
        <v>640</v>
      </c>
      <c r="B65" t="s">
        <v>19</v>
      </c>
    </row>
    <row r="66" spans="1:2" x14ac:dyDescent="0.25">
      <c r="A66">
        <v>650</v>
      </c>
      <c r="B66" t="s">
        <v>19</v>
      </c>
    </row>
    <row r="67" spans="1:2" x14ac:dyDescent="0.25">
      <c r="A67">
        <v>660</v>
      </c>
      <c r="B67" t="s">
        <v>19</v>
      </c>
    </row>
    <row r="68" spans="1:2" x14ac:dyDescent="0.25">
      <c r="A68">
        <v>670</v>
      </c>
      <c r="B68" t="s">
        <v>19</v>
      </c>
    </row>
    <row r="69" spans="1:2" x14ac:dyDescent="0.25">
      <c r="A69">
        <v>680</v>
      </c>
      <c r="B69" t="s">
        <v>19</v>
      </c>
    </row>
    <row r="70" spans="1:2" x14ac:dyDescent="0.25">
      <c r="A70">
        <v>690</v>
      </c>
      <c r="B70" t="s">
        <v>19</v>
      </c>
    </row>
    <row r="71" spans="1:2" x14ac:dyDescent="0.25">
      <c r="A71">
        <v>700</v>
      </c>
      <c r="B71" t="s">
        <v>19</v>
      </c>
    </row>
    <row r="72" spans="1:2" x14ac:dyDescent="0.25">
      <c r="A72">
        <v>710</v>
      </c>
      <c r="B72" t="s">
        <v>19</v>
      </c>
    </row>
    <row r="73" spans="1:2" x14ac:dyDescent="0.25">
      <c r="A73">
        <v>720</v>
      </c>
      <c r="B73" t="s">
        <v>19</v>
      </c>
    </row>
    <row r="74" spans="1:2" x14ac:dyDescent="0.25">
      <c r="A74">
        <v>730</v>
      </c>
      <c r="B74" t="s">
        <v>19</v>
      </c>
    </row>
    <row r="75" spans="1:2" x14ac:dyDescent="0.25">
      <c r="A75">
        <v>740</v>
      </c>
      <c r="B75" t="s">
        <v>19</v>
      </c>
    </row>
    <row r="76" spans="1:2" x14ac:dyDescent="0.25">
      <c r="A76">
        <v>750</v>
      </c>
      <c r="B76" t="s">
        <v>19</v>
      </c>
    </row>
    <row r="77" spans="1:2" x14ac:dyDescent="0.25">
      <c r="A77">
        <v>760</v>
      </c>
      <c r="B77" t="s">
        <v>19</v>
      </c>
    </row>
    <row r="78" spans="1:2" x14ac:dyDescent="0.25">
      <c r="A78">
        <v>770</v>
      </c>
      <c r="B78" t="s">
        <v>19</v>
      </c>
    </row>
    <row r="79" spans="1:2" x14ac:dyDescent="0.25">
      <c r="A79">
        <v>780</v>
      </c>
      <c r="B79" t="s">
        <v>19</v>
      </c>
    </row>
    <row r="80" spans="1:2" x14ac:dyDescent="0.25">
      <c r="A80">
        <v>790</v>
      </c>
      <c r="B80" t="s">
        <v>19</v>
      </c>
    </row>
    <row r="81" spans="1:2" x14ac:dyDescent="0.25">
      <c r="A81">
        <v>800</v>
      </c>
      <c r="B81" t="s">
        <v>19</v>
      </c>
    </row>
    <row r="82" spans="1:2" x14ac:dyDescent="0.25">
      <c r="A82">
        <v>810</v>
      </c>
      <c r="B82" t="s">
        <v>19</v>
      </c>
    </row>
    <row r="83" spans="1:2" x14ac:dyDescent="0.25">
      <c r="A83">
        <v>820</v>
      </c>
      <c r="B83" t="s">
        <v>19</v>
      </c>
    </row>
    <row r="84" spans="1:2" x14ac:dyDescent="0.25">
      <c r="A84">
        <v>830</v>
      </c>
      <c r="B84" t="s">
        <v>19</v>
      </c>
    </row>
    <row r="85" spans="1:2" x14ac:dyDescent="0.25">
      <c r="A85">
        <v>840</v>
      </c>
      <c r="B85" t="s">
        <v>19</v>
      </c>
    </row>
    <row r="86" spans="1:2" x14ac:dyDescent="0.25">
      <c r="A86">
        <v>850</v>
      </c>
      <c r="B86" t="s">
        <v>19</v>
      </c>
    </row>
    <row r="87" spans="1:2" x14ac:dyDescent="0.25">
      <c r="A87">
        <v>860</v>
      </c>
      <c r="B87" t="s">
        <v>19</v>
      </c>
    </row>
    <row r="88" spans="1:2" x14ac:dyDescent="0.25">
      <c r="A88">
        <v>870</v>
      </c>
      <c r="B88" t="s">
        <v>19</v>
      </c>
    </row>
    <row r="89" spans="1:2" x14ac:dyDescent="0.25">
      <c r="A89">
        <v>880</v>
      </c>
      <c r="B89" t="s">
        <v>19</v>
      </c>
    </row>
    <row r="90" spans="1:2" x14ac:dyDescent="0.25">
      <c r="A90">
        <v>890</v>
      </c>
      <c r="B90" t="s">
        <v>19</v>
      </c>
    </row>
    <row r="91" spans="1:2" x14ac:dyDescent="0.25">
      <c r="A91">
        <v>900</v>
      </c>
      <c r="B91" t="s">
        <v>19</v>
      </c>
    </row>
    <row r="92" spans="1:2" x14ac:dyDescent="0.25">
      <c r="A92">
        <v>910</v>
      </c>
      <c r="B92" t="s">
        <v>19</v>
      </c>
    </row>
    <row r="93" spans="1:2" x14ac:dyDescent="0.25">
      <c r="A93">
        <v>920</v>
      </c>
      <c r="B93" t="s">
        <v>19</v>
      </c>
    </row>
    <row r="94" spans="1:2" x14ac:dyDescent="0.25">
      <c r="A94">
        <v>930</v>
      </c>
      <c r="B94" t="s">
        <v>19</v>
      </c>
    </row>
    <row r="95" spans="1:2" x14ac:dyDescent="0.25">
      <c r="A95">
        <v>940</v>
      </c>
      <c r="B95" t="s">
        <v>19</v>
      </c>
    </row>
    <row r="96" spans="1:2" x14ac:dyDescent="0.25">
      <c r="A96">
        <v>950</v>
      </c>
      <c r="B96" t="s">
        <v>19</v>
      </c>
    </row>
    <row r="97" spans="1:2" x14ac:dyDescent="0.25">
      <c r="A97">
        <v>960</v>
      </c>
      <c r="B97" t="s">
        <v>19</v>
      </c>
    </row>
    <row r="98" spans="1:2" x14ac:dyDescent="0.25">
      <c r="A98">
        <v>970</v>
      </c>
      <c r="B98" t="s">
        <v>19</v>
      </c>
    </row>
    <row r="99" spans="1:2" x14ac:dyDescent="0.25">
      <c r="A99">
        <v>980</v>
      </c>
      <c r="B99" t="s">
        <v>19</v>
      </c>
    </row>
    <row r="100" spans="1:2" x14ac:dyDescent="0.25">
      <c r="A100">
        <v>990</v>
      </c>
      <c r="B100" t="s">
        <v>19</v>
      </c>
    </row>
    <row r="101" spans="1:2" x14ac:dyDescent="0.25">
      <c r="A101">
        <v>1000</v>
      </c>
      <c r="B101" t="s">
        <v>19</v>
      </c>
    </row>
    <row r="102" spans="1:2" x14ac:dyDescent="0.25">
      <c r="A102">
        <v>1010</v>
      </c>
      <c r="B102" t="s">
        <v>20</v>
      </c>
    </row>
    <row r="103" spans="1:2" x14ac:dyDescent="0.25">
      <c r="A103">
        <v>1020</v>
      </c>
      <c r="B103" t="s">
        <v>20</v>
      </c>
    </row>
    <row r="104" spans="1:2" x14ac:dyDescent="0.25">
      <c r="A104">
        <v>1030</v>
      </c>
      <c r="B104" t="s">
        <v>20</v>
      </c>
    </row>
    <row r="105" spans="1:2" x14ac:dyDescent="0.25">
      <c r="A105">
        <v>1040</v>
      </c>
      <c r="B105" t="s">
        <v>20</v>
      </c>
    </row>
    <row r="106" spans="1:2" x14ac:dyDescent="0.25">
      <c r="A106">
        <v>1050</v>
      </c>
      <c r="B106" t="s">
        <v>20</v>
      </c>
    </row>
    <row r="107" spans="1:2" x14ac:dyDescent="0.25">
      <c r="A107">
        <v>1060</v>
      </c>
      <c r="B107" t="s">
        <v>20</v>
      </c>
    </row>
    <row r="108" spans="1:2" x14ac:dyDescent="0.25">
      <c r="A108">
        <v>1070</v>
      </c>
      <c r="B108" t="s">
        <v>20</v>
      </c>
    </row>
    <row r="109" spans="1:2" x14ac:dyDescent="0.25">
      <c r="A109">
        <v>1080</v>
      </c>
      <c r="B109" t="s">
        <v>20</v>
      </c>
    </row>
    <row r="110" spans="1:2" x14ac:dyDescent="0.25">
      <c r="A110">
        <v>1090</v>
      </c>
      <c r="B110" t="s">
        <v>20</v>
      </c>
    </row>
    <row r="111" spans="1:2" x14ac:dyDescent="0.25">
      <c r="A111">
        <v>1100</v>
      </c>
      <c r="B111" t="s">
        <v>20</v>
      </c>
    </row>
    <row r="112" spans="1:2" x14ac:dyDescent="0.25">
      <c r="A112">
        <v>1110</v>
      </c>
      <c r="B112" t="s">
        <v>20</v>
      </c>
    </row>
    <row r="113" spans="1:2" x14ac:dyDescent="0.25">
      <c r="A113">
        <v>1120</v>
      </c>
      <c r="B113" t="s">
        <v>20</v>
      </c>
    </row>
    <row r="114" spans="1:2" x14ac:dyDescent="0.25">
      <c r="A114">
        <v>1130</v>
      </c>
      <c r="B114" t="s">
        <v>20</v>
      </c>
    </row>
    <row r="115" spans="1:2" x14ac:dyDescent="0.25">
      <c r="A115">
        <v>1140</v>
      </c>
      <c r="B115" t="s">
        <v>20</v>
      </c>
    </row>
    <row r="116" spans="1:2" x14ac:dyDescent="0.25">
      <c r="A116">
        <v>1150</v>
      </c>
      <c r="B116" t="s">
        <v>20</v>
      </c>
    </row>
    <row r="117" spans="1:2" x14ac:dyDescent="0.25">
      <c r="A117">
        <v>1160</v>
      </c>
      <c r="B117" t="s">
        <v>20</v>
      </c>
    </row>
    <row r="118" spans="1:2" x14ac:dyDescent="0.25">
      <c r="A118">
        <v>1170</v>
      </c>
      <c r="B118" t="s">
        <v>20</v>
      </c>
    </row>
    <row r="119" spans="1:2" x14ac:dyDescent="0.25">
      <c r="A119">
        <v>1180</v>
      </c>
      <c r="B119" t="s">
        <v>20</v>
      </c>
    </row>
    <row r="120" spans="1:2" x14ac:dyDescent="0.25">
      <c r="A120">
        <v>1190</v>
      </c>
      <c r="B120" t="s">
        <v>20</v>
      </c>
    </row>
    <row r="121" spans="1:2" x14ac:dyDescent="0.25">
      <c r="A121">
        <v>1200</v>
      </c>
      <c r="B121" t="s">
        <v>20</v>
      </c>
    </row>
    <row r="122" spans="1:2" x14ac:dyDescent="0.25">
      <c r="A122">
        <v>1210</v>
      </c>
      <c r="B122" t="s">
        <v>20</v>
      </c>
    </row>
    <row r="123" spans="1:2" x14ac:dyDescent="0.25">
      <c r="A123">
        <v>1220</v>
      </c>
      <c r="B123" t="s">
        <v>20</v>
      </c>
    </row>
    <row r="124" spans="1:2" x14ac:dyDescent="0.25">
      <c r="A124">
        <v>1230</v>
      </c>
      <c r="B124" t="s">
        <v>20</v>
      </c>
    </row>
    <row r="125" spans="1:2" x14ac:dyDescent="0.25">
      <c r="A125">
        <v>1240</v>
      </c>
      <c r="B125" t="s">
        <v>20</v>
      </c>
    </row>
    <row r="126" spans="1:2" x14ac:dyDescent="0.25">
      <c r="A126">
        <v>1250</v>
      </c>
      <c r="B126" t="s">
        <v>20</v>
      </c>
    </row>
    <row r="127" spans="1:2" x14ac:dyDescent="0.25">
      <c r="A127">
        <v>1260</v>
      </c>
      <c r="B127" t="s">
        <v>20</v>
      </c>
    </row>
    <row r="128" spans="1:2" x14ac:dyDescent="0.25">
      <c r="A128">
        <v>1270</v>
      </c>
      <c r="B128" t="s">
        <v>20</v>
      </c>
    </row>
    <row r="129" spans="1:2" x14ac:dyDescent="0.25">
      <c r="A129">
        <v>1280</v>
      </c>
      <c r="B129" t="s">
        <v>20</v>
      </c>
    </row>
    <row r="130" spans="1:2" x14ac:dyDescent="0.25">
      <c r="A130">
        <v>1290</v>
      </c>
      <c r="B130" t="s">
        <v>20</v>
      </c>
    </row>
    <row r="131" spans="1:2" x14ac:dyDescent="0.25">
      <c r="A131">
        <v>1300</v>
      </c>
      <c r="B131" t="s">
        <v>20</v>
      </c>
    </row>
    <row r="132" spans="1:2" x14ac:dyDescent="0.25">
      <c r="A132">
        <v>1310</v>
      </c>
      <c r="B132" t="s">
        <v>20</v>
      </c>
    </row>
    <row r="133" spans="1:2" x14ac:dyDescent="0.25">
      <c r="A133">
        <v>1320</v>
      </c>
      <c r="B133" t="s">
        <v>20</v>
      </c>
    </row>
    <row r="134" spans="1:2" x14ac:dyDescent="0.25">
      <c r="A134">
        <v>1330</v>
      </c>
      <c r="B134" t="s">
        <v>20</v>
      </c>
    </row>
    <row r="135" spans="1:2" x14ac:dyDescent="0.25">
      <c r="A135">
        <v>1340</v>
      </c>
      <c r="B135" t="s">
        <v>20</v>
      </c>
    </row>
    <row r="136" spans="1:2" x14ac:dyDescent="0.25">
      <c r="A136">
        <v>1350</v>
      </c>
      <c r="B136" t="s">
        <v>20</v>
      </c>
    </row>
    <row r="137" spans="1:2" x14ac:dyDescent="0.25">
      <c r="A137">
        <v>1360</v>
      </c>
      <c r="B137" t="s">
        <v>20</v>
      </c>
    </row>
    <row r="138" spans="1:2" x14ac:dyDescent="0.25">
      <c r="A138">
        <v>1370</v>
      </c>
      <c r="B138" t="s">
        <v>20</v>
      </c>
    </row>
    <row r="139" spans="1:2" x14ac:dyDescent="0.25">
      <c r="A139">
        <v>1380</v>
      </c>
      <c r="B139" t="s">
        <v>20</v>
      </c>
    </row>
    <row r="140" spans="1:2" x14ac:dyDescent="0.25">
      <c r="A140">
        <v>1390</v>
      </c>
      <c r="B140" t="s">
        <v>20</v>
      </c>
    </row>
    <row r="141" spans="1:2" x14ac:dyDescent="0.25">
      <c r="A141">
        <v>1400</v>
      </c>
      <c r="B141" t="s">
        <v>20</v>
      </c>
    </row>
    <row r="142" spans="1:2" x14ac:dyDescent="0.25">
      <c r="A142">
        <v>1410</v>
      </c>
      <c r="B142" t="s">
        <v>20</v>
      </c>
    </row>
    <row r="143" spans="1:2" x14ac:dyDescent="0.25">
      <c r="A143">
        <v>1420</v>
      </c>
      <c r="B143" t="s">
        <v>20</v>
      </c>
    </row>
    <row r="144" spans="1:2" x14ac:dyDescent="0.25">
      <c r="A144">
        <v>1430</v>
      </c>
      <c r="B144" t="s">
        <v>20</v>
      </c>
    </row>
    <row r="145" spans="1:2" x14ac:dyDescent="0.25">
      <c r="A145">
        <v>1440</v>
      </c>
      <c r="B145" t="s">
        <v>20</v>
      </c>
    </row>
    <row r="146" spans="1:2" x14ac:dyDescent="0.25">
      <c r="A146">
        <v>1450</v>
      </c>
      <c r="B146" t="s">
        <v>20</v>
      </c>
    </row>
    <row r="147" spans="1:2" x14ac:dyDescent="0.25">
      <c r="A147">
        <v>1460</v>
      </c>
      <c r="B147" t="s">
        <v>20</v>
      </c>
    </row>
    <row r="148" spans="1:2" x14ac:dyDescent="0.25">
      <c r="A148">
        <v>1470</v>
      </c>
      <c r="B148" t="s">
        <v>20</v>
      </c>
    </row>
    <row r="149" spans="1:2" x14ac:dyDescent="0.25">
      <c r="A149">
        <v>1480</v>
      </c>
      <c r="B149" t="s">
        <v>20</v>
      </c>
    </row>
    <row r="150" spans="1:2" x14ac:dyDescent="0.25">
      <c r="A150">
        <v>1490</v>
      </c>
      <c r="B150" t="s">
        <v>20</v>
      </c>
    </row>
    <row r="151" spans="1:2" x14ac:dyDescent="0.25">
      <c r="A151">
        <v>1500</v>
      </c>
      <c r="B151" t="s">
        <v>20</v>
      </c>
    </row>
    <row r="152" spans="1:2" x14ac:dyDescent="0.25">
      <c r="A152">
        <v>1510</v>
      </c>
      <c r="B152" t="s">
        <v>21</v>
      </c>
    </row>
    <row r="153" spans="1:2" x14ac:dyDescent="0.25">
      <c r="A153">
        <v>1520</v>
      </c>
      <c r="B153" t="s">
        <v>21</v>
      </c>
    </row>
    <row r="154" spans="1:2" x14ac:dyDescent="0.25">
      <c r="A154">
        <v>1530</v>
      </c>
      <c r="B154" t="s">
        <v>21</v>
      </c>
    </row>
    <row r="155" spans="1:2" x14ac:dyDescent="0.25">
      <c r="A155">
        <v>1540</v>
      </c>
      <c r="B155" t="s">
        <v>21</v>
      </c>
    </row>
    <row r="156" spans="1:2" x14ac:dyDescent="0.25">
      <c r="A156">
        <v>1550</v>
      </c>
      <c r="B156" t="s">
        <v>21</v>
      </c>
    </row>
    <row r="157" spans="1:2" x14ac:dyDescent="0.25">
      <c r="A157">
        <v>1560</v>
      </c>
      <c r="B157" t="s">
        <v>21</v>
      </c>
    </row>
    <row r="158" spans="1:2" x14ac:dyDescent="0.25">
      <c r="A158">
        <v>1570</v>
      </c>
      <c r="B158" t="s">
        <v>21</v>
      </c>
    </row>
    <row r="159" spans="1:2" x14ac:dyDescent="0.25">
      <c r="A159">
        <v>1580</v>
      </c>
      <c r="B159" t="s">
        <v>21</v>
      </c>
    </row>
    <row r="160" spans="1:2" x14ac:dyDescent="0.25">
      <c r="A160">
        <v>1590</v>
      </c>
      <c r="B160" t="s">
        <v>21</v>
      </c>
    </row>
    <row r="161" spans="1:2" x14ac:dyDescent="0.25">
      <c r="A161">
        <v>1600</v>
      </c>
      <c r="B161" t="s">
        <v>21</v>
      </c>
    </row>
    <row r="162" spans="1:2" x14ac:dyDescent="0.25">
      <c r="A162">
        <v>1610</v>
      </c>
      <c r="B162" t="s">
        <v>21</v>
      </c>
    </row>
    <row r="163" spans="1:2" x14ac:dyDescent="0.25">
      <c r="A163">
        <v>1620</v>
      </c>
      <c r="B163" t="s">
        <v>21</v>
      </c>
    </row>
    <row r="164" spans="1:2" x14ac:dyDescent="0.25">
      <c r="A164">
        <v>1630</v>
      </c>
      <c r="B164" t="s">
        <v>21</v>
      </c>
    </row>
    <row r="165" spans="1:2" x14ac:dyDescent="0.25">
      <c r="A165">
        <v>1640</v>
      </c>
      <c r="B165" t="s">
        <v>21</v>
      </c>
    </row>
    <row r="166" spans="1:2" x14ac:dyDescent="0.25">
      <c r="A166">
        <v>1650</v>
      </c>
      <c r="B166" t="s">
        <v>21</v>
      </c>
    </row>
    <row r="167" spans="1:2" x14ac:dyDescent="0.25">
      <c r="A167">
        <v>1660</v>
      </c>
      <c r="B167" t="s">
        <v>21</v>
      </c>
    </row>
    <row r="168" spans="1:2" x14ac:dyDescent="0.25">
      <c r="A168">
        <v>1670</v>
      </c>
      <c r="B168" t="s">
        <v>21</v>
      </c>
    </row>
    <row r="169" spans="1:2" x14ac:dyDescent="0.25">
      <c r="A169">
        <v>1680</v>
      </c>
      <c r="B169" t="s">
        <v>21</v>
      </c>
    </row>
    <row r="170" spans="1:2" x14ac:dyDescent="0.25">
      <c r="A170">
        <v>1690</v>
      </c>
      <c r="B170" t="s">
        <v>21</v>
      </c>
    </row>
    <row r="171" spans="1:2" x14ac:dyDescent="0.25">
      <c r="A171">
        <v>1700</v>
      </c>
      <c r="B171" t="s">
        <v>21</v>
      </c>
    </row>
    <row r="172" spans="1:2" x14ac:dyDescent="0.25">
      <c r="A172">
        <v>1710</v>
      </c>
      <c r="B172" t="s">
        <v>21</v>
      </c>
    </row>
    <row r="173" spans="1:2" x14ac:dyDescent="0.25">
      <c r="A173">
        <v>1720</v>
      </c>
      <c r="B173" t="s">
        <v>21</v>
      </c>
    </row>
    <row r="174" spans="1:2" x14ac:dyDescent="0.25">
      <c r="A174">
        <v>1730</v>
      </c>
      <c r="B174" t="s">
        <v>21</v>
      </c>
    </row>
    <row r="175" spans="1:2" x14ac:dyDescent="0.25">
      <c r="A175">
        <v>1740</v>
      </c>
      <c r="B175" t="s">
        <v>21</v>
      </c>
    </row>
    <row r="176" spans="1:2" x14ac:dyDescent="0.25">
      <c r="A176">
        <v>1750</v>
      </c>
      <c r="B176" t="s">
        <v>21</v>
      </c>
    </row>
    <row r="177" spans="1:2" x14ac:dyDescent="0.25">
      <c r="A177">
        <v>1760</v>
      </c>
      <c r="B177" t="s">
        <v>21</v>
      </c>
    </row>
    <row r="178" spans="1:2" x14ac:dyDescent="0.25">
      <c r="A178">
        <v>1770</v>
      </c>
      <c r="B178" t="s">
        <v>21</v>
      </c>
    </row>
    <row r="179" spans="1:2" x14ac:dyDescent="0.25">
      <c r="A179">
        <v>1780</v>
      </c>
      <c r="B179" t="s">
        <v>21</v>
      </c>
    </row>
    <row r="180" spans="1:2" x14ac:dyDescent="0.25">
      <c r="A180">
        <v>1790</v>
      </c>
      <c r="B180" t="s">
        <v>21</v>
      </c>
    </row>
    <row r="181" spans="1:2" x14ac:dyDescent="0.25">
      <c r="A181">
        <v>1800</v>
      </c>
      <c r="B181" t="s">
        <v>21</v>
      </c>
    </row>
    <row r="182" spans="1:2" x14ac:dyDescent="0.25">
      <c r="A182">
        <v>1810</v>
      </c>
      <c r="B182" t="s">
        <v>21</v>
      </c>
    </row>
    <row r="183" spans="1:2" x14ac:dyDescent="0.25">
      <c r="A183">
        <v>1820</v>
      </c>
      <c r="B183" t="s">
        <v>21</v>
      </c>
    </row>
    <row r="184" spans="1:2" x14ac:dyDescent="0.25">
      <c r="A184">
        <v>1830</v>
      </c>
      <c r="B184" t="s">
        <v>21</v>
      </c>
    </row>
    <row r="185" spans="1:2" x14ac:dyDescent="0.25">
      <c r="A185">
        <v>1840</v>
      </c>
      <c r="B185" t="s">
        <v>21</v>
      </c>
    </row>
    <row r="186" spans="1:2" x14ac:dyDescent="0.25">
      <c r="A186">
        <v>1850</v>
      </c>
      <c r="B186" t="s">
        <v>21</v>
      </c>
    </row>
    <row r="187" spans="1:2" x14ac:dyDescent="0.25">
      <c r="A187">
        <v>1860</v>
      </c>
      <c r="B187" t="s">
        <v>21</v>
      </c>
    </row>
    <row r="188" spans="1:2" x14ac:dyDescent="0.25">
      <c r="A188">
        <v>1870</v>
      </c>
      <c r="B188" t="s">
        <v>21</v>
      </c>
    </row>
    <row r="189" spans="1:2" x14ac:dyDescent="0.25">
      <c r="A189">
        <v>1880</v>
      </c>
      <c r="B189" t="s">
        <v>21</v>
      </c>
    </row>
    <row r="190" spans="1:2" x14ac:dyDescent="0.25">
      <c r="A190">
        <v>1890</v>
      </c>
      <c r="B190" t="s">
        <v>21</v>
      </c>
    </row>
    <row r="191" spans="1:2" x14ac:dyDescent="0.25">
      <c r="A191">
        <v>1900</v>
      </c>
      <c r="B191" t="s">
        <v>21</v>
      </c>
    </row>
    <row r="192" spans="1:2" x14ac:dyDescent="0.25">
      <c r="A192">
        <v>1910</v>
      </c>
      <c r="B192" t="s">
        <v>21</v>
      </c>
    </row>
    <row r="193" spans="1:2" x14ac:dyDescent="0.25">
      <c r="A193">
        <v>1920</v>
      </c>
      <c r="B193" t="s">
        <v>21</v>
      </c>
    </row>
    <row r="194" spans="1:2" x14ac:dyDescent="0.25">
      <c r="A194">
        <v>1930</v>
      </c>
      <c r="B194" t="s">
        <v>21</v>
      </c>
    </row>
    <row r="195" spans="1:2" x14ac:dyDescent="0.25">
      <c r="A195">
        <v>1940</v>
      </c>
      <c r="B195" t="s">
        <v>21</v>
      </c>
    </row>
    <row r="196" spans="1:2" x14ac:dyDescent="0.25">
      <c r="A196">
        <v>1950</v>
      </c>
      <c r="B196" t="s">
        <v>21</v>
      </c>
    </row>
    <row r="197" spans="1:2" x14ac:dyDescent="0.25">
      <c r="A197">
        <v>1960</v>
      </c>
      <c r="B197" t="s">
        <v>21</v>
      </c>
    </row>
    <row r="198" spans="1:2" x14ac:dyDescent="0.25">
      <c r="A198">
        <v>1970</v>
      </c>
      <c r="B198" t="s">
        <v>21</v>
      </c>
    </row>
    <row r="199" spans="1:2" x14ac:dyDescent="0.25">
      <c r="A199">
        <v>1980</v>
      </c>
      <c r="B199" t="s">
        <v>21</v>
      </c>
    </row>
    <row r="200" spans="1:2" x14ac:dyDescent="0.25">
      <c r="A200">
        <v>1990</v>
      </c>
      <c r="B200" t="s">
        <v>21</v>
      </c>
    </row>
    <row r="201" spans="1:2" x14ac:dyDescent="0.25">
      <c r="A201">
        <v>2000</v>
      </c>
      <c r="B201" t="s">
        <v>21</v>
      </c>
    </row>
    <row r="202" spans="1:2" x14ac:dyDescent="0.25">
      <c r="A202">
        <v>2010</v>
      </c>
      <c r="B202" t="s">
        <v>22</v>
      </c>
    </row>
    <row r="203" spans="1:2" x14ac:dyDescent="0.25">
      <c r="A203">
        <v>2020</v>
      </c>
      <c r="B203" t="s">
        <v>22</v>
      </c>
    </row>
    <row r="204" spans="1:2" x14ac:dyDescent="0.25">
      <c r="A204">
        <v>2030</v>
      </c>
      <c r="B204" t="s">
        <v>22</v>
      </c>
    </row>
    <row r="205" spans="1:2" x14ac:dyDescent="0.25">
      <c r="A205">
        <v>2040</v>
      </c>
      <c r="B205" t="s">
        <v>22</v>
      </c>
    </row>
    <row r="206" spans="1:2" x14ac:dyDescent="0.25">
      <c r="A206">
        <v>2050</v>
      </c>
      <c r="B206" t="s">
        <v>22</v>
      </c>
    </row>
    <row r="207" spans="1:2" x14ac:dyDescent="0.25">
      <c r="A207">
        <v>2060</v>
      </c>
      <c r="B207" t="s">
        <v>22</v>
      </c>
    </row>
    <row r="208" spans="1:2" x14ac:dyDescent="0.25">
      <c r="A208">
        <v>2070</v>
      </c>
      <c r="B208" t="s">
        <v>22</v>
      </c>
    </row>
    <row r="209" spans="1:2" x14ac:dyDescent="0.25">
      <c r="A209">
        <v>2080</v>
      </c>
      <c r="B209" t="s">
        <v>22</v>
      </c>
    </row>
    <row r="210" spans="1:2" x14ac:dyDescent="0.25">
      <c r="A210">
        <v>2090</v>
      </c>
      <c r="B210" t="s">
        <v>22</v>
      </c>
    </row>
    <row r="211" spans="1:2" x14ac:dyDescent="0.25">
      <c r="A211">
        <v>2100</v>
      </c>
      <c r="B211" t="s">
        <v>22</v>
      </c>
    </row>
    <row r="212" spans="1:2" x14ac:dyDescent="0.25">
      <c r="A212">
        <v>2110</v>
      </c>
      <c r="B212" t="s">
        <v>22</v>
      </c>
    </row>
    <row r="213" spans="1:2" x14ac:dyDescent="0.25">
      <c r="A213">
        <v>2120</v>
      </c>
      <c r="B213" t="s">
        <v>22</v>
      </c>
    </row>
    <row r="214" spans="1:2" x14ac:dyDescent="0.25">
      <c r="A214">
        <v>2130</v>
      </c>
      <c r="B214" t="s">
        <v>22</v>
      </c>
    </row>
    <row r="215" spans="1:2" x14ac:dyDescent="0.25">
      <c r="A215">
        <v>2140</v>
      </c>
      <c r="B215" t="s">
        <v>22</v>
      </c>
    </row>
    <row r="216" spans="1:2" x14ac:dyDescent="0.25">
      <c r="A216">
        <v>2150</v>
      </c>
      <c r="B216" t="s">
        <v>22</v>
      </c>
    </row>
    <row r="217" spans="1:2" x14ac:dyDescent="0.25">
      <c r="A217">
        <v>2160</v>
      </c>
      <c r="B217" t="s">
        <v>22</v>
      </c>
    </row>
    <row r="218" spans="1:2" x14ac:dyDescent="0.25">
      <c r="A218">
        <v>2170</v>
      </c>
      <c r="B218" t="s">
        <v>22</v>
      </c>
    </row>
    <row r="219" spans="1:2" x14ac:dyDescent="0.25">
      <c r="A219">
        <v>2180</v>
      </c>
      <c r="B219" t="s">
        <v>22</v>
      </c>
    </row>
    <row r="220" spans="1:2" x14ac:dyDescent="0.25">
      <c r="A220">
        <v>2190</v>
      </c>
      <c r="B220" t="s">
        <v>22</v>
      </c>
    </row>
    <row r="221" spans="1:2" x14ac:dyDescent="0.25">
      <c r="A221">
        <v>2200</v>
      </c>
      <c r="B221" t="s">
        <v>22</v>
      </c>
    </row>
    <row r="222" spans="1:2" x14ac:dyDescent="0.25">
      <c r="A222">
        <v>2210</v>
      </c>
      <c r="B222" t="s">
        <v>22</v>
      </c>
    </row>
    <row r="223" spans="1:2" x14ac:dyDescent="0.25">
      <c r="A223">
        <v>2220</v>
      </c>
      <c r="B223" t="s">
        <v>22</v>
      </c>
    </row>
    <row r="224" spans="1:2" x14ac:dyDescent="0.25">
      <c r="A224">
        <v>2230</v>
      </c>
      <c r="B224" t="s">
        <v>22</v>
      </c>
    </row>
    <row r="225" spans="1:2" x14ac:dyDescent="0.25">
      <c r="A225">
        <v>2240</v>
      </c>
      <c r="B225" t="s">
        <v>22</v>
      </c>
    </row>
    <row r="226" spans="1:2" x14ac:dyDescent="0.25">
      <c r="A226">
        <v>2250</v>
      </c>
      <c r="B226" t="s">
        <v>22</v>
      </c>
    </row>
    <row r="227" spans="1:2" x14ac:dyDescent="0.25">
      <c r="A227">
        <v>2260</v>
      </c>
      <c r="B227" t="s">
        <v>22</v>
      </c>
    </row>
    <row r="228" spans="1:2" x14ac:dyDescent="0.25">
      <c r="A228">
        <v>2270</v>
      </c>
      <c r="B228" t="s">
        <v>22</v>
      </c>
    </row>
    <row r="229" spans="1:2" x14ac:dyDescent="0.25">
      <c r="A229">
        <v>2280</v>
      </c>
      <c r="B229" t="s">
        <v>22</v>
      </c>
    </row>
    <row r="230" spans="1:2" x14ac:dyDescent="0.25">
      <c r="A230">
        <v>2290</v>
      </c>
      <c r="B230" t="s">
        <v>22</v>
      </c>
    </row>
    <row r="231" spans="1:2" x14ac:dyDescent="0.25">
      <c r="A231">
        <v>2300</v>
      </c>
      <c r="B231" t="s">
        <v>22</v>
      </c>
    </row>
    <row r="232" spans="1:2" x14ac:dyDescent="0.25">
      <c r="A232">
        <v>2310</v>
      </c>
      <c r="B232" t="s">
        <v>22</v>
      </c>
    </row>
    <row r="233" spans="1:2" x14ac:dyDescent="0.25">
      <c r="A233">
        <v>2320</v>
      </c>
      <c r="B233" t="s">
        <v>22</v>
      </c>
    </row>
    <row r="234" spans="1:2" x14ac:dyDescent="0.25">
      <c r="A234">
        <v>2330</v>
      </c>
      <c r="B234" t="s">
        <v>22</v>
      </c>
    </row>
    <row r="235" spans="1:2" x14ac:dyDescent="0.25">
      <c r="A235">
        <v>2340</v>
      </c>
      <c r="B235" t="s">
        <v>22</v>
      </c>
    </row>
    <row r="236" spans="1:2" x14ac:dyDescent="0.25">
      <c r="A236">
        <v>2350</v>
      </c>
      <c r="B236" t="s">
        <v>22</v>
      </c>
    </row>
    <row r="237" spans="1:2" x14ac:dyDescent="0.25">
      <c r="A237">
        <v>2360</v>
      </c>
      <c r="B237" t="s">
        <v>22</v>
      </c>
    </row>
    <row r="238" spans="1:2" x14ac:dyDescent="0.25">
      <c r="A238">
        <v>2370</v>
      </c>
      <c r="B238" t="s">
        <v>22</v>
      </c>
    </row>
    <row r="239" spans="1:2" x14ac:dyDescent="0.25">
      <c r="A239">
        <v>2380</v>
      </c>
      <c r="B239" t="s">
        <v>22</v>
      </c>
    </row>
    <row r="240" spans="1:2" x14ac:dyDescent="0.25">
      <c r="A240">
        <v>2390</v>
      </c>
      <c r="B240" t="s">
        <v>22</v>
      </c>
    </row>
    <row r="241" spans="1:2" x14ac:dyDescent="0.25">
      <c r="A241">
        <v>2400</v>
      </c>
      <c r="B241" t="s">
        <v>22</v>
      </c>
    </row>
    <row r="242" spans="1:2" x14ac:dyDescent="0.25">
      <c r="A242">
        <v>2410</v>
      </c>
      <c r="B242" t="s">
        <v>22</v>
      </c>
    </row>
    <row r="243" spans="1:2" x14ac:dyDescent="0.25">
      <c r="A243">
        <v>2420</v>
      </c>
      <c r="B243" t="s">
        <v>22</v>
      </c>
    </row>
    <row r="244" spans="1:2" x14ac:dyDescent="0.25">
      <c r="A244">
        <v>2430</v>
      </c>
      <c r="B244" t="s">
        <v>22</v>
      </c>
    </row>
    <row r="245" spans="1:2" x14ac:dyDescent="0.25">
      <c r="A245">
        <v>2440</v>
      </c>
      <c r="B245" t="s">
        <v>22</v>
      </c>
    </row>
    <row r="246" spans="1:2" x14ac:dyDescent="0.25">
      <c r="A246">
        <v>2450</v>
      </c>
      <c r="B246" t="s">
        <v>22</v>
      </c>
    </row>
    <row r="247" spans="1:2" x14ac:dyDescent="0.25">
      <c r="A247">
        <v>2460</v>
      </c>
      <c r="B247" t="s">
        <v>22</v>
      </c>
    </row>
    <row r="248" spans="1:2" x14ac:dyDescent="0.25">
      <c r="A248">
        <v>2470</v>
      </c>
      <c r="B248" t="s">
        <v>22</v>
      </c>
    </row>
    <row r="249" spans="1:2" x14ac:dyDescent="0.25">
      <c r="A249">
        <v>2480</v>
      </c>
      <c r="B249" t="s">
        <v>22</v>
      </c>
    </row>
    <row r="250" spans="1:2" x14ac:dyDescent="0.25">
      <c r="A250">
        <v>2490</v>
      </c>
      <c r="B250" t="s">
        <v>22</v>
      </c>
    </row>
    <row r="251" spans="1:2" x14ac:dyDescent="0.25">
      <c r="A251">
        <v>2500</v>
      </c>
      <c r="B25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56"/>
  <sheetViews>
    <sheetView topLeftCell="B1" zoomScaleNormal="100" workbookViewId="0">
      <pane ySplit="900" topLeftCell="A83" activePane="bottomLeft"/>
      <selection activeCell="P1" sqref="A1:P1048576"/>
      <selection pane="bottomLeft" activeCell="K105" sqref="K105"/>
    </sheetView>
  </sheetViews>
  <sheetFormatPr defaultRowHeight="15" x14ac:dyDescent="0.25"/>
  <cols>
    <col min="1" max="1" width="21.140625" style="13" bestFit="1" customWidth="1"/>
    <col min="2" max="2" width="9.42578125" style="13" bestFit="1" customWidth="1"/>
    <col min="3" max="3" width="7.42578125" style="13" bestFit="1" customWidth="1"/>
    <col min="4" max="4" width="10.140625" style="13" bestFit="1" customWidth="1"/>
    <col min="5" max="5" width="7.42578125" style="13" bestFit="1" customWidth="1"/>
    <col min="6" max="6" width="11.7109375" style="13" bestFit="1" customWidth="1"/>
    <col min="7" max="7" width="11" style="13" bestFit="1" customWidth="1"/>
    <col min="8" max="8" width="8.42578125" style="13" bestFit="1" customWidth="1"/>
    <col min="9" max="9" width="12.85546875" style="13" bestFit="1" customWidth="1"/>
    <col min="10" max="10" width="11" style="13" bestFit="1" customWidth="1"/>
    <col min="11" max="11" width="38.140625" style="13" bestFit="1" customWidth="1"/>
    <col min="12" max="12" width="27.140625" style="13" bestFit="1" customWidth="1"/>
    <col min="13" max="13" width="11.42578125" style="13" bestFit="1" customWidth="1"/>
    <col min="14" max="14" width="27.140625" style="13" customWidth="1"/>
    <col min="15" max="16" width="9.140625" style="13"/>
  </cols>
  <sheetData>
    <row r="1" spans="1:19" x14ac:dyDescent="0.25">
      <c r="A1" t="s">
        <v>44</v>
      </c>
      <c r="B1" t="s">
        <v>109</v>
      </c>
      <c r="C1" t="s">
        <v>0</v>
      </c>
      <c r="D1" t="s">
        <v>108</v>
      </c>
      <c r="E1" t="s">
        <v>2</v>
      </c>
      <c r="F1" t="s">
        <v>111</v>
      </c>
      <c r="G1" t="s">
        <v>110</v>
      </c>
      <c r="H1" t="s">
        <v>112</v>
      </c>
      <c r="I1" t="s">
        <v>113</v>
      </c>
      <c r="J1" t="s">
        <v>114</v>
      </c>
      <c r="K1" t="s">
        <v>52</v>
      </c>
      <c r="L1" t="s">
        <v>63</v>
      </c>
      <c r="M1" t="s">
        <v>115</v>
      </c>
      <c r="N1" s="14" t="s">
        <v>107</v>
      </c>
      <c r="O1" t="s">
        <v>64</v>
      </c>
      <c r="P1" t="s">
        <v>65</v>
      </c>
    </row>
    <row r="2" spans="1:19" x14ac:dyDescent="0.25">
      <c r="A2" t="s">
        <v>46</v>
      </c>
      <c r="B2" s="8" t="s">
        <v>49</v>
      </c>
      <c r="C2" s="15">
        <v>1</v>
      </c>
      <c r="D2" s="15" t="s">
        <v>47</v>
      </c>
      <c r="E2" s="15">
        <v>1</v>
      </c>
      <c r="F2">
        <v>340</v>
      </c>
      <c r="G2">
        <v>540</v>
      </c>
      <c r="H2">
        <v>11</v>
      </c>
      <c r="I2" t="s">
        <v>48</v>
      </c>
      <c r="J2">
        <v>9</v>
      </c>
      <c r="K2">
        <v>500</v>
      </c>
      <c r="L2">
        <v>9</v>
      </c>
      <c r="M2" s="17">
        <v>43162</v>
      </c>
      <c r="N2">
        <v>8</v>
      </c>
      <c r="O2">
        <v>175.75968</v>
      </c>
      <c r="P2">
        <v>-39.190966000000003</v>
      </c>
    </row>
    <row r="3" spans="1:19" x14ac:dyDescent="0.25">
      <c r="A3" t="str">
        <f t="shared" ref="A3:B10" si="0">A2</f>
        <v>Powerlines</v>
      </c>
      <c r="B3" s="8" t="str">
        <f t="shared" si="0"/>
        <v>22nd jan</v>
      </c>
      <c r="C3" s="15">
        <v>1</v>
      </c>
      <c r="D3" s="15" t="str">
        <f>D2</f>
        <v>H</v>
      </c>
      <c r="E3" s="15">
        <v>2</v>
      </c>
      <c r="F3">
        <v>700</v>
      </c>
      <c r="G3">
        <v>570</v>
      </c>
      <c r="H3">
        <v>6</v>
      </c>
      <c r="I3" t="str">
        <f t="shared" ref="I3:I28" si="1">I2</f>
        <v>24th jan</v>
      </c>
      <c r="J3">
        <v>4</v>
      </c>
      <c r="K3">
        <v>20</v>
      </c>
      <c r="L3">
        <v>3</v>
      </c>
      <c r="M3" s="17">
        <v>43162</v>
      </c>
      <c r="N3">
        <v>2</v>
      </c>
      <c r="O3">
        <v>175.76079999999999</v>
      </c>
      <c r="P3">
        <v>-39.191484000000003</v>
      </c>
    </row>
    <row r="4" spans="1:19" x14ac:dyDescent="0.25">
      <c r="A4" t="str">
        <f t="shared" si="0"/>
        <v>Powerlines</v>
      </c>
      <c r="B4" t="str">
        <f t="shared" si="0"/>
        <v>22nd jan</v>
      </c>
      <c r="C4" s="15">
        <f t="shared" ref="C4:C10" si="2">C3</f>
        <v>1</v>
      </c>
      <c r="D4" s="15" t="str">
        <f>D3</f>
        <v>H</v>
      </c>
      <c r="E4" s="15">
        <v>3</v>
      </c>
      <c r="F4">
        <v>780</v>
      </c>
      <c r="G4">
        <v>780</v>
      </c>
      <c r="H4">
        <v>12</v>
      </c>
      <c r="I4" t="str">
        <f t="shared" si="1"/>
        <v>24th jan</v>
      </c>
      <c r="J4">
        <v>6</v>
      </c>
      <c r="K4">
        <v>50</v>
      </c>
      <c r="L4">
        <v>3</v>
      </c>
      <c r="M4" s="17">
        <v>43162</v>
      </c>
      <c r="N4">
        <v>3</v>
      </c>
      <c r="O4">
        <v>175.76025999999999</v>
      </c>
      <c r="P4">
        <v>-39.191215</v>
      </c>
      <c r="S4" s="11"/>
    </row>
    <row r="5" spans="1:19" x14ac:dyDescent="0.25">
      <c r="A5" t="str">
        <f t="shared" si="0"/>
        <v>Powerlines</v>
      </c>
      <c r="B5" t="str">
        <f t="shared" si="0"/>
        <v>22nd jan</v>
      </c>
      <c r="C5" s="15">
        <f t="shared" si="2"/>
        <v>1</v>
      </c>
      <c r="D5" s="15" t="s">
        <v>50</v>
      </c>
      <c r="E5" s="15">
        <v>1</v>
      </c>
      <c r="F5">
        <v>560</v>
      </c>
      <c r="G5">
        <v>390</v>
      </c>
      <c r="H5">
        <v>10</v>
      </c>
      <c r="I5" t="str">
        <f t="shared" si="1"/>
        <v>24th jan</v>
      </c>
      <c r="J5">
        <v>7</v>
      </c>
      <c r="K5">
        <v>200</v>
      </c>
      <c r="L5">
        <v>7</v>
      </c>
      <c r="M5" s="17">
        <v>43162</v>
      </c>
      <c r="N5">
        <v>3</v>
      </c>
      <c r="O5"/>
      <c r="P5"/>
      <c r="S5" s="12"/>
    </row>
    <row r="6" spans="1:19" x14ac:dyDescent="0.25">
      <c r="A6" t="str">
        <f t="shared" si="0"/>
        <v>Powerlines</v>
      </c>
      <c r="B6" t="str">
        <f t="shared" si="0"/>
        <v>22nd jan</v>
      </c>
      <c r="C6" s="15">
        <f t="shared" si="2"/>
        <v>1</v>
      </c>
      <c r="D6" s="15" t="s">
        <v>50</v>
      </c>
      <c r="E6" s="15">
        <v>2</v>
      </c>
      <c r="F6">
        <v>490</v>
      </c>
      <c r="G6">
        <v>320</v>
      </c>
      <c r="H6">
        <v>10</v>
      </c>
      <c r="I6" t="str">
        <f t="shared" si="1"/>
        <v>24th jan</v>
      </c>
      <c r="J6">
        <v>9</v>
      </c>
      <c r="K6">
        <v>20</v>
      </c>
      <c r="L6">
        <v>7</v>
      </c>
      <c r="M6" s="17">
        <v>43162</v>
      </c>
      <c r="N6">
        <v>6</v>
      </c>
      <c r="O6">
        <v>175.75949</v>
      </c>
      <c r="P6">
        <v>-39.190854000000002</v>
      </c>
    </row>
    <row r="7" spans="1:19" x14ac:dyDescent="0.25">
      <c r="A7" t="str">
        <f t="shared" si="0"/>
        <v>Powerlines</v>
      </c>
      <c r="B7" t="str">
        <f t="shared" si="0"/>
        <v>22nd jan</v>
      </c>
      <c r="C7" s="15">
        <f t="shared" si="2"/>
        <v>1</v>
      </c>
      <c r="D7" s="15" t="s">
        <v>50</v>
      </c>
      <c r="E7" s="15">
        <v>3</v>
      </c>
      <c r="F7">
        <v>650</v>
      </c>
      <c r="G7">
        <v>340</v>
      </c>
      <c r="H7">
        <v>6</v>
      </c>
      <c r="I7" t="str">
        <f t="shared" si="1"/>
        <v>24th jan</v>
      </c>
      <c r="J7">
        <v>5</v>
      </c>
      <c r="K7">
        <v>20</v>
      </c>
      <c r="L7">
        <v>3</v>
      </c>
      <c r="M7" s="17">
        <v>43162</v>
      </c>
      <c r="N7">
        <v>2</v>
      </c>
      <c r="O7">
        <v>175.75952000000001</v>
      </c>
      <c r="P7">
        <v>-39.190882000000002</v>
      </c>
    </row>
    <row r="8" spans="1:19" x14ac:dyDescent="0.25">
      <c r="A8" t="str">
        <f t="shared" si="0"/>
        <v>Powerlines</v>
      </c>
      <c r="B8" t="str">
        <f t="shared" si="0"/>
        <v>22nd jan</v>
      </c>
      <c r="C8" s="15">
        <f t="shared" si="2"/>
        <v>1</v>
      </c>
      <c r="D8" s="15" t="s">
        <v>6</v>
      </c>
      <c r="E8" s="15">
        <v>1</v>
      </c>
      <c r="F8">
        <v>570</v>
      </c>
      <c r="G8">
        <v>680</v>
      </c>
      <c r="H8">
        <v>10</v>
      </c>
      <c r="I8" t="str">
        <f t="shared" si="1"/>
        <v>24th jan</v>
      </c>
      <c r="J8">
        <v>7</v>
      </c>
      <c r="K8">
        <v>50</v>
      </c>
      <c r="L8">
        <v>5</v>
      </c>
      <c r="M8" s="17">
        <v>43162</v>
      </c>
      <c r="N8">
        <v>7</v>
      </c>
      <c r="O8">
        <v>175.7611</v>
      </c>
      <c r="P8">
        <v>-39.191417000000001</v>
      </c>
    </row>
    <row r="9" spans="1:19" x14ac:dyDescent="0.25">
      <c r="A9" t="str">
        <f t="shared" si="0"/>
        <v>Powerlines</v>
      </c>
      <c r="B9" t="str">
        <f t="shared" si="0"/>
        <v>22nd jan</v>
      </c>
      <c r="C9" s="15">
        <f t="shared" si="2"/>
        <v>1</v>
      </c>
      <c r="D9" s="15" t="s">
        <v>6</v>
      </c>
      <c r="E9" s="15">
        <v>2</v>
      </c>
      <c r="F9">
        <v>630</v>
      </c>
      <c r="G9">
        <v>430</v>
      </c>
      <c r="H9">
        <v>10</v>
      </c>
      <c r="I9" t="str">
        <f t="shared" si="1"/>
        <v>24th jan</v>
      </c>
      <c r="J9">
        <v>8</v>
      </c>
      <c r="K9">
        <v>50</v>
      </c>
      <c r="L9">
        <v>8</v>
      </c>
      <c r="M9" s="17">
        <v>43162</v>
      </c>
      <c r="N9">
        <v>8</v>
      </c>
      <c r="O9">
        <v>175.75924000000001</v>
      </c>
      <c r="P9">
        <v>-39.190570999999998</v>
      </c>
    </row>
    <row r="10" spans="1:19" x14ac:dyDescent="0.25">
      <c r="A10" t="str">
        <f t="shared" si="0"/>
        <v>Powerlines</v>
      </c>
      <c r="B10" t="str">
        <f t="shared" si="0"/>
        <v>22nd jan</v>
      </c>
      <c r="C10" s="15">
        <f t="shared" si="2"/>
        <v>1</v>
      </c>
      <c r="D10" s="15" t="str">
        <f>D9</f>
        <v>N</v>
      </c>
      <c r="E10" s="15">
        <v>3</v>
      </c>
      <c r="F10">
        <v>405</v>
      </c>
      <c r="G10">
        <v>580</v>
      </c>
      <c r="H10">
        <v>10</v>
      </c>
      <c r="I10" t="str">
        <f t="shared" si="1"/>
        <v>24th jan</v>
      </c>
      <c r="J10">
        <v>8</v>
      </c>
      <c r="K10">
        <v>20</v>
      </c>
      <c r="L10">
        <v>6</v>
      </c>
      <c r="M10" s="17">
        <v>43162</v>
      </c>
      <c r="N10">
        <v>5</v>
      </c>
      <c r="O10">
        <v>175.75890000000001</v>
      </c>
      <c r="P10">
        <v>-39.190492999999996</v>
      </c>
      <c r="S10" s="12"/>
    </row>
    <row r="11" spans="1:19" x14ac:dyDescent="0.25">
      <c r="A11" t="s">
        <v>51</v>
      </c>
      <c r="B11" t="str">
        <f t="shared" ref="B11:B28" si="3">B10</f>
        <v>22nd jan</v>
      </c>
      <c r="C11" s="15">
        <v>2</v>
      </c>
      <c r="D11" s="15" t="s">
        <v>47</v>
      </c>
      <c r="E11" s="15">
        <v>1</v>
      </c>
      <c r="F11">
        <v>640</v>
      </c>
      <c r="G11">
        <v>1260</v>
      </c>
      <c r="H11">
        <v>10</v>
      </c>
      <c r="I11" t="str">
        <f t="shared" si="1"/>
        <v>24th jan</v>
      </c>
      <c r="J11">
        <v>8</v>
      </c>
      <c r="K11">
        <v>50</v>
      </c>
      <c r="L11">
        <v>8</v>
      </c>
      <c r="M11" s="17">
        <v>43162</v>
      </c>
      <c r="N11">
        <v>7</v>
      </c>
      <c r="O11">
        <v>175.756</v>
      </c>
      <c r="P11">
        <v>-39.190010000000001</v>
      </c>
    </row>
    <row r="12" spans="1:19" x14ac:dyDescent="0.25">
      <c r="A12" t="str">
        <f t="shared" ref="A12:A19" si="4">A11</f>
        <v>Gully</v>
      </c>
      <c r="B12" t="str">
        <f t="shared" si="3"/>
        <v>22nd jan</v>
      </c>
      <c r="C12" s="15">
        <f>C11</f>
        <v>2</v>
      </c>
      <c r="D12" s="15" t="str">
        <f>D11</f>
        <v>H</v>
      </c>
      <c r="E12" s="15">
        <v>2</v>
      </c>
      <c r="F12">
        <v>670</v>
      </c>
      <c r="G12">
        <v>1010</v>
      </c>
      <c r="H12">
        <v>10</v>
      </c>
      <c r="I12" t="str">
        <f t="shared" si="1"/>
        <v>24th jan</v>
      </c>
      <c r="J12">
        <v>8</v>
      </c>
      <c r="K12">
        <v>100</v>
      </c>
      <c r="L12">
        <v>7</v>
      </c>
      <c r="M12" s="17">
        <v>43162</v>
      </c>
      <c r="N12">
        <v>6</v>
      </c>
      <c r="O12">
        <v>175.75592</v>
      </c>
      <c r="P12">
        <v>-39.190407999999998</v>
      </c>
      <c r="S12" s="12"/>
    </row>
    <row r="13" spans="1:19" x14ac:dyDescent="0.25">
      <c r="A13" t="str">
        <f t="shared" si="4"/>
        <v>Gully</v>
      </c>
      <c r="B13" t="str">
        <f t="shared" si="3"/>
        <v>22nd jan</v>
      </c>
      <c r="C13" s="15">
        <f>C12</f>
        <v>2</v>
      </c>
      <c r="D13" s="15" t="str">
        <f>D12</f>
        <v>H</v>
      </c>
      <c r="E13" s="15">
        <v>3</v>
      </c>
      <c r="F13">
        <v>640</v>
      </c>
      <c r="G13">
        <v>680</v>
      </c>
      <c r="H13">
        <v>10</v>
      </c>
      <c r="I13" t="str">
        <f t="shared" si="1"/>
        <v>24th jan</v>
      </c>
      <c r="J13">
        <v>8</v>
      </c>
      <c r="K13">
        <v>100</v>
      </c>
      <c r="L13">
        <v>8</v>
      </c>
      <c r="M13" s="17">
        <v>43162</v>
      </c>
      <c r="N13">
        <v>8</v>
      </c>
      <c r="O13">
        <v>175.75630000000001</v>
      </c>
      <c r="P13">
        <v>-39.189841999999999</v>
      </c>
    </row>
    <row r="14" spans="1:19" x14ac:dyDescent="0.25">
      <c r="A14" t="str">
        <f t="shared" si="4"/>
        <v>Gully</v>
      </c>
      <c r="B14" t="str">
        <f t="shared" si="3"/>
        <v>22nd jan</v>
      </c>
      <c r="C14" s="15">
        <f t="shared" ref="C14:C19" si="5">C13</f>
        <v>2</v>
      </c>
      <c r="D14" s="15" t="s">
        <v>50</v>
      </c>
      <c r="E14" s="15">
        <v>1</v>
      </c>
      <c r="F14">
        <v>420</v>
      </c>
      <c r="G14">
        <v>470</v>
      </c>
      <c r="H14">
        <v>10</v>
      </c>
      <c r="I14" t="str">
        <f t="shared" si="1"/>
        <v>24th jan</v>
      </c>
      <c r="J14">
        <v>9</v>
      </c>
      <c r="K14">
        <v>50</v>
      </c>
      <c r="L14">
        <v>8</v>
      </c>
      <c r="M14" s="17">
        <v>43162</v>
      </c>
      <c r="N14">
        <v>7</v>
      </c>
      <c r="O14">
        <v>175.75612000000001</v>
      </c>
      <c r="P14">
        <v>-39.189861999999998</v>
      </c>
    </row>
    <row r="15" spans="1:19" x14ac:dyDescent="0.25">
      <c r="A15" t="str">
        <f t="shared" si="4"/>
        <v>Gully</v>
      </c>
      <c r="B15" t="str">
        <f t="shared" si="3"/>
        <v>22nd jan</v>
      </c>
      <c r="C15" s="15">
        <f t="shared" si="5"/>
        <v>2</v>
      </c>
      <c r="D15" s="15" t="s">
        <v>50</v>
      </c>
      <c r="E15" s="15">
        <v>2</v>
      </c>
      <c r="F15">
        <v>810</v>
      </c>
      <c r="G15">
        <v>460</v>
      </c>
      <c r="H15">
        <v>11</v>
      </c>
      <c r="I15" t="str">
        <f t="shared" si="1"/>
        <v>24th jan</v>
      </c>
      <c r="J15">
        <v>11</v>
      </c>
      <c r="K15">
        <v>50</v>
      </c>
      <c r="L15">
        <v>10</v>
      </c>
      <c r="M15" s="17">
        <v>43162</v>
      </c>
      <c r="N15">
        <v>7</v>
      </c>
      <c r="O15">
        <v>175.75641999999999</v>
      </c>
      <c r="P15">
        <v>-39.189971999999997</v>
      </c>
    </row>
    <row r="16" spans="1:19" x14ac:dyDescent="0.25">
      <c r="A16" t="str">
        <f t="shared" si="4"/>
        <v>Gully</v>
      </c>
      <c r="B16" t="str">
        <f t="shared" si="3"/>
        <v>22nd jan</v>
      </c>
      <c r="C16" s="15">
        <f t="shared" si="5"/>
        <v>2</v>
      </c>
      <c r="D16" s="15" t="s">
        <v>50</v>
      </c>
      <c r="E16" s="15">
        <v>3</v>
      </c>
      <c r="F16">
        <v>760</v>
      </c>
      <c r="G16">
        <v>600</v>
      </c>
      <c r="H16">
        <v>10</v>
      </c>
      <c r="I16" t="str">
        <f t="shared" si="1"/>
        <v>24th jan</v>
      </c>
      <c r="J16">
        <v>10</v>
      </c>
      <c r="K16">
        <v>50</v>
      </c>
      <c r="L16">
        <v>9</v>
      </c>
      <c r="M16" s="17">
        <v>43162</v>
      </c>
      <c r="N16">
        <v>8</v>
      </c>
      <c r="O16"/>
      <c r="P16"/>
    </row>
    <row r="17" spans="1:19" x14ac:dyDescent="0.25">
      <c r="A17" t="str">
        <f t="shared" si="4"/>
        <v>Gully</v>
      </c>
      <c r="B17" t="str">
        <f t="shared" si="3"/>
        <v>22nd jan</v>
      </c>
      <c r="C17" s="15">
        <f t="shared" si="5"/>
        <v>2</v>
      </c>
      <c r="D17" s="15" t="s">
        <v>6</v>
      </c>
      <c r="E17" s="15">
        <v>1</v>
      </c>
      <c r="F17">
        <v>610</v>
      </c>
      <c r="G17">
        <v>1240</v>
      </c>
      <c r="H17">
        <v>10</v>
      </c>
      <c r="I17" t="str">
        <f t="shared" si="1"/>
        <v>24th jan</v>
      </c>
      <c r="J17">
        <v>10</v>
      </c>
      <c r="K17">
        <v>50</v>
      </c>
      <c r="L17">
        <v>8</v>
      </c>
      <c r="M17" s="17">
        <v>43162</v>
      </c>
      <c r="N17">
        <v>8</v>
      </c>
      <c r="O17">
        <v>175.75593000000001</v>
      </c>
      <c r="P17">
        <v>-39.190238999999998</v>
      </c>
    </row>
    <row r="18" spans="1:19" x14ac:dyDescent="0.25">
      <c r="A18" t="str">
        <f t="shared" si="4"/>
        <v>Gully</v>
      </c>
      <c r="B18" t="str">
        <f t="shared" si="3"/>
        <v>22nd jan</v>
      </c>
      <c r="C18" s="15">
        <f t="shared" si="5"/>
        <v>2</v>
      </c>
      <c r="D18" s="15" t="s">
        <v>6</v>
      </c>
      <c r="E18" s="15">
        <v>2</v>
      </c>
      <c r="F18">
        <v>660</v>
      </c>
      <c r="G18">
        <v>870</v>
      </c>
      <c r="H18">
        <v>10</v>
      </c>
      <c r="I18" t="str">
        <f t="shared" si="1"/>
        <v>24th jan</v>
      </c>
      <c r="J18">
        <v>9</v>
      </c>
      <c r="K18">
        <v>1000</v>
      </c>
      <c r="L18">
        <v>8</v>
      </c>
      <c r="M18" s="17">
        <v>43162</v>
      </c>
      <c r="N18">
        <v>8</v>
      </c>
      <c r="O18">
        <v>175.75597999999999</v>
      </c>
      <c r="P18">
        <v>-39.190167000000002</v>
      </c>
      <c r="S18" s="12"/>
    </row>
    <row r="19" spans="1:19" x14ac:dyDescent="0.25">
      <c r="A19" t="str">
        <f t="shared" si="4"/>
        <v>Gully</v>
      </c>
      <c r="B19" t="str">
        <f t="shared" si="3"/>
        <v>22nd jan</v>
      </c>
      <c r="C19" s="15">
        <f t="shared" si="5"/>
        <v>2</v>
      </c>
      <c r="D19" s="15" t="str">
        <f>D18</f>
        <v>N</v>
      </c>
      <c r="E19" s="15">
        <v>3</v>
      </c>
      <c r="F19">
        <v>640</v>
      </c>
      <c r="G19">
        <v>620</v>
      </c>
      <c r="H19">
        <v>10</v>
      </c>
      <c r="I19" t="str">
        <f t="shared" si="1"/>
        <v>24th jan</v>
      </c>
      <c r="J19">
        <v>9</v>
      </c>
      <c r="K19">
        <v>50</v>
      </c>
      <c r="L19">
        <v>7</v>
      </c>
      <c r="M19" s="17">
        <v>43162</v>
      </c>
      <c r="N19">
        <v>6</v>
      </c>
      <c r="O19">
        <v>175.75606999999999</v>
      </c>
      <c r="P19">
        <v>-39.189869999999999</v>
      </c>
    </row>
    <row r="20" spans="1:19" x14ac:dyDescent="0.25">
      <c r="A20" t="s">
        <v>53</v>
      </c>
      <c r="B20" t="str">
        <f t="shared" si="3"/>
        <v>22nd jan</v>
      </c>
      <c r="C20" s="15">
        <v>3</v>
      </c>
      <c r="D20" s="15" t="s">
        <v>47</v>
      </c>
      <c r="E20" s="15">
        <v>1</v>
      </c>
      <c r="F20">
        <v>530</v>
      </c>
      <c r="G20">
        <v>640</v>
      </c>
      <c r="H20">
        <v>10</v>
      </c>
      <c r="I20" t="str">
        <f t="shared" si="1"/>
        <v>24th jan</v>
      </c>
      <c r="J20">
        <v>8</v>
      </c>
      <c r="K20">
        <v>50</v>
      </c>
      <c r="L20">
        <v>7</v>
      </c>
      <c r="M20"/>
      <c r="N20"/>
      <c r="O20">
        <v>175.73205999999999</v>
      </c>
      <c r="P20">
        <v>-39.244698</v>
      </c>
    </row>
    <row r="21" spans="1:19" x14ac:dyDescent="0.25">
      <c r="A21" t="str">
        <f t="shared" ref="A21:A28" si="6">A20</f>
        <v>"headlights in the fog"</v>
      </c>
      <c r="B21" t="str">
        <f t="shared" si="3"/>
        <v>22nd jan</v>
      </c>
      <c r="C21" s="15">
        <f>C20</f>
        <v>3</v>
      </c>
      <c r="D21" s="15" t="str">
        <f>D20</f>
        <v>H</v>
      </c>
      <c r="E21" s="15">
        <v>2</v>
      </c>
      <c r="F21">
        <v>950</v>
      </c>
      <c r="G21">
        <v>1560</v>
      </c>
      <c r="H21">
        <v>10</v>
      </c>
      <c r="I21" t="str">
        <f t="shared" si="1"/>
        <v>24th jan</v>
      </c>
      <c r="J21">
        <v>10</v>
      </c>
      <c r="K21">
        <v>10000</v>
      </c>
      <c r="L21">
        <v>9</v>
      </c>
      <c r="M21"/>
      <c r="N21"/>
      <c r="O21">
        <v>175.73186999999999</v>
      </c>
      <c r="P21">
        <v>-39.244776000000002</v>
      </c>
      <c r="S21" s="12"/>
    </row>
    <row r="22" spans="1:19" x14ac:dyDescent="0.25">
      <c r="A22" t="str">
        <f t="shared" si="6"/>
        <v>"headlights in the fog"</v>
      </c>
      <c r="B22" t="str">
        <f t="shared" si="3"/>
        <v>22nd jan</v>
      </c>
      <c r="C22" s="15">
        <f>C21</f>
        <v>3</v>
      </c>
      <c r="D22" s="15" t="str">
        <f>D21</f>
        <v>H</v>
      </c>
      <c r="E22" s="15">
        <v>3</v>
      </c>
      <c r="F22">
        <v>670</v>
      </c>
      <c r="G22">
        <v>920</v>
      </c>
      <c r="H22">
        <v>10</v>
      </c>
      <c r="I22" t="str">
        <f t="shared" si="1"/>
        <v>24th jan</v>
      </c>
      <c r="J22">
        <v>8</v>
      </c>
      <c r="K22">
        <v>500</v>
      </c>
      <c r="L22">
        <v>6</v>
      </c>
      <c r="M22"/>
      <c r="N22"/>
      <c r="O22">
        <v>175.73222999999999</v>
      </c>
      <c r="P22">
        <v>-39.244695</v>
      </c>
    </row>
    <row r="23" spans="1:19" x14ac:dyDescent="0.25">
      <c r="A23" t="str">
        <f t="shared" si="6"/>
        <v>"headlights in the fog"</v>
      </c>
      <c r="B23" t="str">
        <f t="shared" si="3"/>
        <v>22nd jan</v>
      </c>
      <c r="C23" s="15">
        <f t="shared" ref="C23:C28" si="7">C22</f>
        <v>3</v>
      </c>
      <c r="D23" s="15" t="s">
        <v>50</v>
      </c>
      <c r="E23" s="15">
        <v>1</v>
      </c>
      <c r="F23">
        <v>550</v>
      </c>
      <c r="G23">
        <v>700</v>
      </c>
      <c r="H23">
        <v>10</v>
      </c>
      <c r="I23" t="str">
        <f t="shared" si="1"/>
        <v>24th jan</v>
      </c>
      <c r="J23">
        <v>9</v>
      </c>
      <c r="K23">
        <v>200</v>
      </c>
      <c r="L23">
        <v>7</v>
      </c>
      <c r="M23"/>
      <c r="N23"/>
      <c r="O23">
        <v>175.73184000000001</v>
      </c>
      <c r="P23">
        <v>-39.244790999999999</v>
      </c>
      <c r="S23" s="12"/>
    </row>
    <row r="24" spans="1:19" x14ac:dyDescent="0.25">
      <c r="A24" t="str">
        <f t="shared" si="6"/>
        <v>"headlights in the fog"</v>
      </c>
      <c r="B24" t="str">
        <f t="shared" si="3"/>
        <v>22nd jan</v>
      </c>
      <c r="C24" s="15">
        <f t="shared" si="7"/>
        <v>3</v>
      </c>
      <c r="D24" s="15" t="s">
        <v>50</v>
      </c>
      <c r="E24" s="15">
        <v>2</v>
      </c>
      <c r="F24">
        <v>530</v>
      </c>
      <c r="G24">
        <v>530</v>
      </c>
      <c r="H24">
        <v>10</v>
      </c>
      <c r="I24" t="str">
        <f t="shared" si="1"/>
        <v>24th jan</v>
      </c>
      <c r="J24">
        <v>10</v>
      </c>
      <c r="K24">
        <v>100</v>
      </c>
      <c r="L24">
        <v>9</v>
      </c>
      <c r="M24"/>
      <c r="N24"/>
      <c r="O24">
        <v>175.73205999999999</v>
      </c>
      <c r="P24">
        <v>-39.244698</v>
      </c>
    </row>
    <row r="25" spans="1:19" x14ac:dyDescent="0.25">
      <c r="A25" t="str">
        <f t="shared" si="6"/>
        <v>"headlights in the fog"</v>
      </c>
      <c r="B25" t="str">
        <f t="shared" si="3"/>
        <v>22nd jan</v>
      </c>
      <c r="C25" s="15">
        <f t="shared" si="7"/>
        <v>3</v>
      </c>
      <c r="D25" s="15" t="s">
        <v>50</v>
      </c>
      <c r="E25" s="15">
        <v>3</v>
      </c>
      <c r="F25">
        <v>680</v>
      </c>
      <c r="G25">
        <v>760</v>
      </c>
      <c r="H25">
        <v>10</v>
      </c>
      <c r="I25" t="str">
        <f t="shared" si="1"/>
        <v>24th jan</v>
      </c>
      <c r="J25">
        <v>10</v>
      </c>
      <c r="K25">
        <v>200</v>
      </c>
      <c r="L25">
        <v>10</v>
      </c>
      <c r="M25"/>
      <c r="N25"/>
      <c r="O25">
        <v>175.73156</v>
      </c>
      <c r="P25">
        <v>-39.244785999999998</v>
      </c>
    </row>
    <row r="26" spans="1:19" x14ac:dyDescent="0.25">
      <c r="A26" t="str">
        <f t="shared" si="6"/>
        <v>"headlights in the fog"</v>
      </c>
      <c r="B26" t="str">
        <f t="shared" si="3"/>
        <v>22nd jan</v>
      </c>
      <c r="C26" s="15">
        <f t="shared" si="7"/>
        <v>3</v>
      </c>
      <c r="D26" s="15" t="s">
        <v>6</v>
      </c>
      <c r="E26" s="15">
        <v>1</v>
      </c>
      <c r="F26">
        <v>1100</v>
      </c>
      <c r="G26">
        <v>1730</v>
      </c>
      <c r="H26">
        <v>10</v>
      </c>
      <c r="I26" t="str">
        <f t="shared" si="1"/>
        <v>24th jan</v>
      </c>
      <c r="J26">
        <v>9</v>
      </c>
      <c r="K26">
        <v>10000</v>
      </c>
      <c r="L26">
        <v>7</v>
      </c>
      <c r="M26"/>
      <c r="N26"/>
      <c r="O26">
        <v>175.73156</v>
      </c>
      <c r="P26">
        <v>-39.244745999999999</v>
      </c>
    </row>
    <row r="27" spans="1:19" x14ac:dyDescent="0.25">
      <c r="A27" t="str">
        <f t="shared" si="6"/>
        <v>"headlights in the fog"</v>
      </c>
      <c r="B27" t="str">
        <f t="shared" si="3"/>
        <v>22nd jan</v>
      </c>
      <c r="C27" s="15">
        <f t="shared" si="7"/>
        <v>3</v>
      </c>
      <c r="D27" s="15" t="s">
        <v>6</v>
      </c>
      <c r="E27" s="15">
        <v>2</v>
      </c>
      <c r="F27">
        <v>840</v>
      </c>
      <c r="G27">
        <v>1280</v>
      </c>
      <c r="H27">
        <v>10</v>
      </c>
      <c r="I27" t="str">
        <f t="shared" si="1"/>
        <v>24th jan</v>
      </c>
      <c r="J27">
        <v>10</v>
      </c>
      <c r="K27">
        <v>500</v>
      </c>
      <c r="L27">
        <v>9</v>
      </c>
      <c r="M27"/>
      <c r="N27"/>
      <c r="O27"/>
      <c r="P27"/>
    </row>
    <row r="28" spans="1:19" x14ac:dyDescent="0.25">
      <c r="A28" t="str">
        <f t="shared" si="6"/>
        <v>"headlights in the fog"</v>
      </c>
      <c r="B28" t="str">
        <f t="shared" si="3"/>
        <v>22nd jan</v>
      </c>
      <c r="C28" s="15">
        <f t="shared" si="7"/>
        <v>3</v>
      </c>
      <c r="D28" s="15" t="str">
        <f>D27</f>
        <v>N</v>
      </c>
      <c r="E28" s="15">
        <v>3</v>
      </c>
      <c r="F28">
        <v>550</v>
      </c>
      <c r="G28">
        <v>650</v>
      </c>
      <c r="H28">
        <v>10</v>
      </c>
      <c r="I28" t="str">
        <f t="shared" si="1"/>
        <v>24th jan</v>
      </c>
      <c r="J28">
        <v>10</v>
      </c>
      <c r="K28">
        <v>500</v>
      </c>
      <c r="L28">
        <v>8</v>
      </c>
      <c r="M28"/>
      <c r="N28"/>
      <c r="O28">
        <v>175.73212000000001</v>
      </c>
      <c r="P28">
        <v>-39.244677000000003</v>
      </c>
    </row>
    <row r="29" spans="1:19" x14ac:dyDescent="0.25">
      <c r="A29" t="s">
        <v>56</v>
      </c>
      <c r="B29" t="s">
        <v>54</v>
      </c>
      <c r="C29" s="15">
        <v>4</v>
      </c>
      <c r="D29" s="15" t="s">
        <v>6</v>
      </c>
      <c r="E29" s="15">
        <v>1</v>
      </c>
      <c r="F29">
        <v>780</v>
      </c>
      <c r="G29">
        <v>900</v>
      </c>
      <c r="H29">
        <v>11</v>
      </c>
      <c r="I29" t="s">
        <v>55</v>
      </c>
      <c r="J29">
        <v>11</v>
      </c>
      <c r="K29">
        <v>200</v>
      </c>
      <c r="L29">
        <v>10</v>
      </c>
      <c r="M29" s="17">
        <v>43162</v>
      </c>
      <c r="N29">
        <v>11</v>
      </c>
      <c r="O29">
        <v>175.74733000000001</v>
      </c>
      <c r="P29">
        <v>-39.208998999999999</v>
      </c>
    </row>
    <row r="30" spans="1:19" x14ac:dyDescent="0.25">
      <c r="A30" t="str">
        <f t="shared" ref="A30:D31" si="8">A29</f>
        <v>Tearooms</v>
      </c>
      <c r="B30" t="str">
        <f t="shared" si="8"/>
        <v>25th jan</v>
      </c>
      <c r="C30" s="15">
        <f t="shared" si="8"/>
        <v>4</v>
      </c>
      <c r="D30" s="15" t="str">
        <f t="shared" si="8"/>
        <v>N</v>
      </c>
      <c r="E30" s="15">
        <v>2</v>
      </c>
      <c r="F30">
        <v>670</v>
      </c>
      <c r="G30">
        <v>870</v>
      </c>
      <c r="H30">
        <v>11</v>
      </c>
      <c r="I30" t="str">
        <f t="shared" ref="I30:I46" si="9">I29</f>
        <v>26th jan</v>
      </c>
      <c r="J30">
        <v>10</v>
      </c>
      <c r="K30">
        <v>200</v>
      </c>
      <c r="L30">
        <v>8</v>
      </c>
      <c r="M30" s="17">
        <v>43162</v>
      </c>
      <c r="N30">
        <v>9</v>
      </c>
      <c r="O30"/>
      <c r="P30"/>
    </row>
    <row r="31" spans="1:19" x14ac:dyDescent="0.25">
      <c r="A31" t="str">
        <f t="shared" si="8"/>
        <v>Tearooms</v>
      </c>
      <c r="B31" t="str">
        <f t="shared" si="8"/>
        <v>25th jan</v>
      </c>
      <c r="C31" s="15">
        <f t="shared" si="8"/>
        <v>4</v>
      </c>
      <c r="D31" s="15" t="str">
        <f t="shared" si="8"/>
        <v>N</v>
      </c>
      <c r="E31" s="15">
        <v>3</v>
      </c>
      <c r="F31">
        <v>770</v>
      </c>
      <c r="G31">
        <v>700</v>
      </c>
      <c r="H31">
        <v>11</v>
      </c>
      <c r="I31" t="str">
        <f t="shared" si="9"/>
        <v>26th jan</v>
      </c>
      <c r="J31">
        <v>10</v>
      </c>
      <c r="K31">
        <v>200</v>
      </c>
      <c r="L31">
        <v>8</v>
      </c>
      <c r="M31" s="17">
        <v>43162</v>
      </c>
      <c r="N31">
        <v>9</v>
      </c>
      <c r="O31">
        <v>175.74708999999999</v>
      </c>
      <c r="P31">
        <v>-39.209352000000003</v>
      </c>
    </row>
    <row r="32" spans="1:19" x14ac:dyDescent="0.25">
      <c r="A32" t="str">
        <f t="shared" ref="A32:C37" si="10">A31</f>
        <v>Tearooms</v>
      </c>
      <c r="B32" t="str">
        <f t="shared" si="10"/>
        <v>25th jan</v>
      </c>
      <c r="C32" s="15">
        <f t="shared" si="10"/>
        <v>4</v>
      </c>
      <c r="D32" s="15" t="s">
        <v>50</v>
      </c>
      <c r="E32" s="15">
        <v>1</v>
      </c>
      <c r="F32">
        <v>860</v>
      </c>
      <c r="G32">
        <v>1200</v>
      </c>
      <c r="H32">
        <v>11</v>
      </c>
      <c r="I32" t="str">
        <f t="shared" si="9"/>
        <v>26th jan</v>
      </c>
      <c r="J32">
        <v>11</v>
      </c>
      <c r="K32">
        <v>1000</v>
      </c>
      <c r="L32">
        <v>10</v>
      </c>
      <c r="M32" s="17">
        <v>43162</v>
      </c>
      <c r="N32">
        <v>7</v>
      </c>
      <c r="O32"/>
      <c r="P32"/>
      <c r="S32" s="12"/>
    </row>
    <row r="33" spans="1:19" x14ac:dyDescent="0.25">
      <c r="A33" t="str">
        <f t="shared" si="10"/>
        <v>Tearooms</v>
      </c>
      <c r="B33" t="str">
        <f t="shared" si="10"/>
        <v>25th jan</v>
      </c>
      <c r="C33" s="15">
        <f t="shared" si="10"/>
        <v>4</v>
      </c>
      <c r="D33" s="15" t="s">
        <v>50</v>
      </c>
      <c r="E33" s="15">
        <v>2</v>
      </c>
      <c r="F33">
        <v>720</v>
      </c>
      <c r="G33">
        <v>400</v>
      </c>
      <c r="H33">
        <v>12</v>
      </c>
      <c r="I33" t="str">
        <f t="shared" si="9"/>
        <v>26th jan</v>
      </c>
      <c r="J33">
        <v>11</v>
      </c>
      <c r="K33">
        <v>200</v>
      </c>
      <c r="L33">
        <v>11</v>
      </c>
      <c r="M33" s="17">
        <v>43162</v>
      </c>
      <c r="N33">
        <v>11</v>
      </c>
      <c r="O33"/>
      <c r="P33"/>
      <c r="S33" s="12"/>
    </row>
    <row r="34" spans="1:19" x14ac:dyDescent="0.25">
      <c r="A34" t="str">
        <f t="shared" si="10"/>
        <v>Tearooms</v>
      </c>
      <c r="B34" t="str">
        <f t="shared" si="10"/>
        <v>25th jan</v>
      </c>
      <c r="C34" s="15">
        <f t="shared" si="10"/>
        <v>4</v>
      </c>
      <c r="D34" s="15" t="s">
        <v>50</v>
      </c>
      <c r="E34" s="15">
        <v>3</v>
      </c>
      <c r="F34">
        <v>530</v>
      </c>
      <c r="G34">
        <v>340</v>
      </c>
      <c r="H34">
        <v>10</v>
      </c>
      <c r="I34" t="str">
        <f t="shared" si="9"/>
        <v>26th jan</v>
      </c>
      <c r="J34">
        <v>10</v>
      </c>
      <c r="K34">
        <v>50</v>
      </c>
      <c r="L34">
        <v>9</v>
      </c>
      <c r="M34" s="17">
        <v>43162</v>
      </c>
      <c r="N34">
        <v>7</v>
      </c>
      <c r="O34"/>
      <c r="P34"/>
    </row>
    <row r="35" spans="1:19" x14ac:dyDescent="0.25">
      <c r="A35" t="str">
        <f t="shared" si="10"/>
        <v>Tearooms</v>
      </c>
      <c r="B35" t="str">
        <f t="shared" si="10"/>
        <v>25th jan</v>
      </c>
      <c r="C35" s="15">
        <f t="shared" si="10"/>
        <v>4</v>
      </c>
      <c r="D35" s="15" t="s">
        <v>47</v>
      </c>
      <c r="E35" s="15">
        <v>1</v>
      </c>
      <c r="F35">
        <v>780</v>
      </c>
      <c r="G35">
        <v>1380</v>
      </c>
      <c r="H35">
        <v>11</v>
      </c>
      <c r="I35" t="str">
        <f t="shared" si="9"/>
        <v>26th jan</v>
      </c>
      <c r="J35">
        <v>11</v>
      </c>
      <c r="K35">
        <v>200</v>
      </c>
      <c r="L35">
        <v>10</v>
      </c>
      <c r="M35" s="17">
        <v>43162</v>
      </c>
      <c r="N35">
        <v>9</v>
      </c>
      <c r="O35">
        <v>175.74744000000001</v>
      </c>
      <c r="P35">
        <v>-39.208824999999997</v>
      </c>
    </row>
    <row r="36" spans="1:19" x14ac:dyDescent="0.25">
      <c r="A36" t="str">
        <f t="shared" si="10"/>
        <v>Tearooms</v>
      </c>
      <c r="B36" t="str">
        <f t="shared" si="10"/>
        <v>25th jan</v>
      </c>
      <c r="C36" s="15">
        <f t="shared" si="10"/>
        <v>4</v>
      </c>
      <c r="D36" s="15" t="s">
        <v>47</v>
      </c>
      <c r="E36" s="15">
        <v>2</v>
      </c>
      <c r="F36">
        <v>640</v>
      </c>
      <c r="G36">
        <v>820</v>
      </c>
      <c r="H36">
        <v>11</v>
      </c>
      <c r="I36" t="str">
        <f t="shared" si="9"/>
        <v>26th jan</v>
      </c>
      <c r="J36">
        <v>11</v>
      </c>
      <c r="K36">
        <v>100</v>
      </c>
      <c r="L36">
        <v>11</v>
      </c>
      <c r="M36" s="17">
        <v>43162</v>
      </c>
      <c r="N36">
        <v>11</v>
      </c>
      <c r="O36">
        <v>175.74725000000001</v>
      </c>
      <c r="P36">
        <v>-39.209212999999998</v>
      </c>
    </row>
    <row r="37" spans="1:19" x14ac:dyDescent="0.25">
      <c r="A37" t="str">
        <f t="shared" si="10"/>
        <v>Tearooms</v>
      </c>
      <c r="B37" t="str">
        <f t="shared" si="10"/>
        <v>25th jan</v>
      </c>
      <c r="C37" s="15">
        <f t="shared" si="10"/>
        <v>4</v>
      </c>
      <c r="D37" s="15" t="s">
        <v>47</v>
      </c>
      <c r="E37" s="15">
        <v>3</v>
      </c>
      <c r="F37">
        <v>880</v>
      </c>
      <c r="G37">
        <v>480</v>
      </c>
      <c r="H37">
        <v>11</v>
      </c>
      <c r="I37" t="str">
        <f t="shared" si="9"/>
        <v>26th jan</v>
      </c>
      <c r="J37">
        <v>10</v>
      </c>
      <c r="K37">
        <v>1000</v>
      </c>
      <c r="L37">
        <v>7</v>
      </c>
      <c r="M37" s="17">
        <v>43162</v>
      </c>
      <c r="N37">
        <v>5</v>
      </c>
      <c r="O37">
        <v>175.74705</v>
      </c>
      <c r="P37">
        <v>-39.209223999999999</v>
      </c>
      <c r="S37" s="12"/>
    </row>
    <row r="38" spans="1:19" x14ac:dyDescent="0.25">
      <c r="A38" t="s">
        <v>46</v>
      </c>
      <c r="B38" t="str">
        <f t="shared" ref="B38:B46" si="11">B37</f>
        <v>25th jan</v>
      </c>
      <c r="C38" s="15">
        <v>5</v>
      </c>
      <c r="D38" s="15" t="s">
        <v>6</v>
      </c>
      <c r="E38" s="15">
        <v>1</v>
      </c>
      <c r="F38">
        <v>770</v>
      </c>
      <c r="G38">
        <v>970</v>
      </c>
      <c r="H38">
        <v>10</v>
      </c>
      <c r="I38" t="str">
        <f t="shared" si="9"/>
        <v>26th jan</v>
      </c>
      <c r="J38">
        <v>10</v>
      </c>
      <c r="K38">
        <v>500</v>
      </c>
      <c r="L38">
        <v>6</v>
      </c>
      <c r="M38" s="17">
        <v>43162</v>
      </c>
      <c r="N38">
        <v>6</v>
      </c>
      <c r="O38"/>
      <c r="P38"/>
    </row>
    <row r="39" spans="1:19" x14ac:dyDescent="0.25">
      <c r="A39" t="str">
        <f t="shared" ref="A39:A46" si="12">A38</f>
        <v>Powerlines</v>
      </c>
      <c r="B39" t="str">
        <f t="shared" si="11"/>
        <v>25th jan</v>
      </c>
      <c r="C39" s="15">
        <f>C38</f>
        <v>5</v>
      </c>
      <c r="D39" s="15" t="str">
        <f>D38</f>
        <v>N</v>
      </c>
      <c r="E39" s="15">
        <v>2</v>
      </c>
      <c r="F39">
        <v>360</v>
      </c>
      <c r="G39">
        <v>340</v>
      </c>
      <c r="H39">
        <v>6</v>
      </c>
      <c r="I39" t="str">
        <f t="shared" si="9"/>
        <v>26th jan</v>
      </c>
      <c r="J39">
        <v>6</v>
      </c>
      <c r="K39">
        <v>20</v>
      </c>
      <c r="L39">
        <v>6</v>
      </c>
      <c r="M39" s="17">
        <v>43162</v>
      </c>
      <c r="N39">
        <v>6</v>
      </c>
      <c r="O39">
        <v>175.75954999999999</v>
      </c>
      <c r="P39">
        <v>-39.190835999999997</v>
      </c>
    </row>
    <row r="40" spans="1:19" x14ac:dyDescent="0.25">
      <c r="A40" t="str">
        <f t="shared" si="12"/>
        <v>Powerlines</v>
      </c>
      <c r="B40" t="str">
        <f t="shared" si="11"/>
        <v>25th jan</v>
      </c>
      <c r="C40" s="15">
        <f>C39</f>
        <v>5</v>
      </c>
      <c r="D40" s="15" t="str">
        <f>D39</f>
        <v>N</v>
      </c>
      <c r="E40" s="15">
        <v>3</v>
      </c>
      <c r="F40">
        <v>760</v>
      </c>
      <c r="G40">
        <v>660</v>
      </c>
      <c r="H40">
        <v>10</v>
      </c>
      <c r="I40" t="str">
        <f t="shared" si="9"/>
        <v>26th jan</v>
      </c>
      <c r="J40">
        <v>9</v>
      </c>
      <c r="K40">
        <v>50</v>
      </c>
      <c r="L40">
        <v>8</v>
      </c>
      <c r="M40" s="17">
        <v>43162</v>
      </c>
      <c r="N40">
        <v>8</v>
      </c>
      <c r="O40">
        <v>175.75957</v>
      </c>
      <c r="P40">
        <v>-39.190837000000002</v>
      </c>
    </row>
    <row r="41" spans="1:19" x14ac:dyDescent="0.25">
      <c r="A41" t="str">
        <f t="shared" si="12"/>
        <v>Powerlines</v>
      </c>
      <c r="B41" t="str">
        <f t="shared" si="11"/>
        <v>25th jan</v>
      </c>
      <c r="C41" s="15">
        <f t="shared" ref="C41:C46" si="13">C40</f>
        <v>5</v>
      </c>
      <c r="D41" s="15" t="s">
        <v>50</v>
      </c>
      <c r="E41" s="15">
        <v>1</v>
      </c>
      <c r="F41">
        <v>460</v>
      </c>
      <c r="G41">
        <v>400</v>
      </c>
      <c r="H41">
        <v>9</v>
      </c>
      <c r="I41" t="str">
        <f t="shared" si="9"/>
        <v>26th jan</v>
      </c>
      <c r="J41">
        <v>10</v>
      </c>
      <c r="K41">
        <v>50</v>
      </c>
      <c r="L41">
        <v>10</v>
      </c>
      <c r="M41" s="17">
        <v>43162</v>
      </c>
      <c r="N41">
        <v>9</v>
      </c>
      <c r="O41">
        <v>175.75966</v>
      </c>
      <c r="P41">
        <v>-39.190842000000004</v>
      </c>
    </row>
    <row r="42" spans="1:19" x14ac:dyDescent="0.25">
      <c r="A42" t="str">
        <f t="shared" si="12"/>
        <v>Powerlines</v>
      </c>
      <c r="B42" t="str">
        <f t="shared" si="11"/>
        <v>25th jan</v>
      </c>
      <c r="C42" s="15">
        <f t="shared" si="13"/>
        <v>5</v>
      </c>
      <c r="D42" s="15" t="s">
        <v>50</v>
      </c>
      <c r="E42" s="15">
        <v>2</v>
      </c>
      <c r="F42">
        <v>560</v>
      </c>
      <c r="G42">
        <v>610</v>
      </c>
      <c r="H42">
        <v>10</v>
      </c>
      <c r="I42" t="str">
        <f t="shared" si="9"/>
        <v>26th jan</v>
      </c>
      <c r="J42">
        <v>10</v>
      </c>
      <c r="K42">
        <v>1000</v>
      </c>
      <c r="L42">
        <v>7</v>
      </c>
      <c r="M42" s="17">
        <v>43162</v>
      </c>
      <c r="N42">
        <v>6</v>
      </c>
      <c r="O42">
        <v>175.75904</v>
      </c>
      <c r="P42">
        <v>-39.191094999999997</v>
      </c>
      <c r="S42" s="12"/>
    </row>
    <row r="43" spans="1:19" x14ac:dyDescent="0.25">
      <c r="A43" t="str">
        <f t="shared" si="12"/>
        <v>Powerlines</v>
      </c>
      <c r="B43" t="str">
        <f t="shared" si="11"/>
        <v>25th jan</v>
      </c>
      <c r="C43" s="15">
        <f t="shared" si="13"/>
        <v>5</v>
      </c>
      <c r="D43" s="15" t="s">
        <v>6</v>
      </c>
      <c r="E43" s="15">
        <v>4</v>
      </c>
      <c r="F43">
        <v>670</v>
      </c>
      <c r="G43">
        <v>370</v>
      </c>
      <c r="H43">
        <v>10</v>
      </c>
      <c r="I43" t="str">
        <f t="shared" si="9"/>
        <v>26th jan</v>
      </c>
      <c r="J43">
        <v>8</v>
      </c>
      <c r="K43">
        <v>100</v>
      </c>
      <c r="L43">
        <v>6</v>
      </c>
      <c r="M43" s="17">
        <v>43162</v>
      </c>
      <c r="N43">
        <v>6</v>
      </c>
      <c r="O43">
        <v>175.75959</v>
      </c>
      <c r="P43">
        <v>-39.190077000000002</v>
      </c>
    </row>
    <row r="44" spans="1:19" x14ac:dyDescent="0.25">
      <c r="A44" t="str">
        <f t="shared" si="12"/>
        <v>Powerlines</v>
      </c>
      <c r="B44" t="str">
        <f t="shared" si="11"/>
        <v>25th jan</v>
      </c>
      <c r="C44" s="15">
        <f t="shared" si="13"/>
        <v>5</v>
      </c>
      <c r="D44" s="15" t="s">
        <v>47</v>
      </c>
      <c r="E44" s="15">
        <v>1</v>
      </c>
      <c r="F44">
        <v>860</v>
      </c>
      <c r="G44">
        <v>500</v>
      </c>
      <c r="H44">
        <v>6</v>
      </c>
      <c r="I44" t="str">
        <f t="shared" si="9"/>
        <v>26th jan</v>
      </c>
      <c r="J44">
        <v>6</v>
      </c>
      <c r="K44">
        <v>50</v>
      </c>
      <c r="L44">
        <v>4</v>
      </c>
      <c r="M44" s="17">
        <v>43162</v>
      </c>
      <c r="N44">
        <v>4</v>
      </c>
      <c r="O44">
        <v>175.75901999999999</v>
      </c>
      <c r="P44">
        <v>-39.189889000000001</v>
      </c>
      <c r="S44" s="12"/>
    </row>
    <row r="45" spans="1:19" x14ac:dyDescent="0.25">
      <c r="A45" t="str">
        <f t="shared" si="12"/>
        <v>Powerlines</v>
      </c>
      <c r="B45" t="str">
        <f t="shared" si="11"/>
        <v>25th jan</v>
      </c>
      <c r="C45" s="15">
        <f t="shared" si="13"/>
        <v>5</v>
      </c>
      <c r="D45" s="15" t="s">
        <v>47</v>
      </c>
      <c r="E45" s="15">
        <v>2</v>
      </c>
      <c r="F45">
        <v>950</v>
      </c>
      <c r="G45">
        <v>1010</v>
      </c>
      <c r="H45">
        <v>10</v>
      </c>
      <c r="I45" t="str">
        <f t="shared" si="9"/>
        <v>26th jan</v>
      </c>
      <c r="J45">
        <v>10</v>
      </c>
      <c r="K45">
        <v>50</v>
      </c>
      <c r="L45">
        <v>9</v>
      </c>
      <c r="M45" s="17">
        <v>43162</v>
      </c>
      <c r="N45">
        <v>8</v>
      </c>
      <c r="O45">
        <v>175.75957</v>
      </c>
      <c r="P45">
        <v>-39.190837000000002</v>
      </c>
    </row>
    <row r="46" spans="1:19" x14ac:dyDescent="0.25">
      <c r="A46" t="str">
        <f t="shared" si="12"/>
        <v>Powerlines</v>
      </c>
      <c r="B46" t="str">
        <f t="shared" si="11"/>
        <v>25th jan</v>
      </c>
      <c r="C46" s="15">
        <f t="shared" si="13"/>
        <v>5</v>
      </c>
      <c r="D46" s="15" t="s">
        <v>6</v>
      </c>
      <c r="E46" s="15">
        <v>5</v>
      </c>
      <c r="F46">
        <v>720</v>
      </c>
      <c r="G46">
        <v>620</v>
      </c>
      <c r="H46">
        <v>9</v>
      </c>
      <c r="I46" t="str">
        <f t="shared" si="9"/>
        <v>26th jan</v>
      </c>
      <c r="J46">
        <v>8</v>
      </c>
      <c r="K46">
        <v>500</v>
      </c>
      <c r="L46">
        <v>6</v>
      </c>
      <c r="M46" s="17">
        <v>43162</v>
      </c>
      <c r="N46">
        <v>4</v>
      </c>
      <c r="O46">
        <v>175.7595</v>
      </c>
      <c r="P46">
        <v>-39.19068</v>
      </c>
    </row>
    <row r="47" spans="1:19" x14ac:dyDescent="0.25">
      <c r="A47" t="s">
        <v>58</v>
      </c>
      <c r="B47" t="s">
        <v>59</v>
      </c>
      <c r="C47" s="15">
        <v>6</v>
      </c>
      <c r="D47" s="15" t="s">
        <v>6</v>
      </c>
      <c r="E47" s="15">
        <v>2</v>
      </c>
      <c r="F47">
        <v>520</v>
      </c>
      <c r="G47">
        <v>450</v>
      </c>
      <c r="H47">
        <v>10</v>
      </c>
      <c r="I47" t="s">
        <v>57</v>
      </c>
      <c r="J47">
        <v>10</v>
      </c>
      <c r="K47">
        <v>200</v>
      </c>
      <c r="L47">
        <v>10</v>
      </c>
      <c r="M47" s="17">
        <v>43162</v>
      </c>
      <c r="N47">
        <v>8</v>
      </c>
      <c r="O47">
        <v>175.72998999999999</v>
      </c>
      <c r="P47">
        <v>-39.245443000000002</v>
      </c>
    </row>
    <row r="48" spans="1:19" x14ac:dyDescent="0.25">
      <c r="A48" t="str">
        <f t="shared" ref="A48:D49" si="14">A47</f>
        <v>opposite headlights</v>
      </c>
      <c r="B48" t="str">
        <f t="shared" si="14"/>
        <v>31st jan</v>
      </c>
      <c r="C48" s="15">
        <f t="shared" si="14"/>
        <v>6</v>
      </c>
      <c r="D48" s="15" t="str">
        <f t="shared" si="14"/>
        <v>N</v>
      </c>
      <c r="E48" s="15">
        <v>1</v>
      </c>
      <c r="F48">
        <v>1370</v>
      </c>
      <c r="G48">
        <v>720</v>
      </c>
      <c r="H48">
        <v>10</v>
      </c>
      <c r="I48" t="str">
        <f t="shared" ref="I48:I64" si="15">I47</f>
        <v>2nd feb</v>
      </c>
      <c r="J48">
        <v>10</v>
      </c>
      <c r="K48">
        <v>200</v>
      </c>
      <c r="L48">
        <v>8</v>
      </c>
      <c r="M48" s="17">
        <v>43162</v>
      </c>
      <c r="N48">
        <v>9</v>
      </c>
      <c r="O48">
        <v>175.72854000000001</v>
      </c>
      <c r="P48">
        <v>-39.246392999999998</v>
      </c>
    </row>
    <row r="49" spans="1:19" x14ac:dyDescent="0.25">
      <c r="A49" t="str">
        <f t="shared" si="14"/>
        <v>opposite headlights</v>
      </c>
      <c r="B49" t="str">
        <f t="shared" si="14"/>
        <v>31st jan</v>
      </c>
      <c r="C49" s="15">
        <f t="shared" si="14"/>
        <v>6</v>
      </c>
      <c r="D49" s="15" t="str">
        <f t="shared" si="14"/>
        <v>N</v>
      </c>
      <c r="E49" s="15">
        <v>3</v>
      </c>
      <c r="F49">
        <v>760</v>
      </c>
      <c r="G49">
        <v>730</v>
      </c>
      <c r="H49">
        <v>10</v>
      </c>
      <c r="I49" t="str">
        <f t="shared" si="15"/>
        <v>2nd feb</v>
      </c>
      <c r="J49">
        <v>10</v>
      </c>
      <c r="K49">
        <v>100</v>
      </c>
      <c r="L49">
        <v>8</v>
      </c>
      <c r="M49"/>
      <c r="N49"/>
      <c r="O49">
        <v>175.72988000000001</v>
      </c>
      <c r="P49">
        <v>-39.245376999999998</v>
      </c>
      <c r="S49" s="12"/>
    </row>
    <row r="50" spans="1:19" x14ac:dyDescent="0.25">
      <c r="A50" t="str">
        <f t="shared" ref="A50:C55" si="16">A49</f>
        <v>opposite headlights</v>
      </c>
      <c r="B50" t="str">
        <f t="shared" si="16"/>
        <v>31st jan</v>
      </c>
      <c r="C50" s="15">
        <f t="shared" si="16"/>
        <v>6</v>
      </c>
      <c r="D50" s="15" t="s">
        <v>50</v>
      </c>
      <c r="E50" s="15">
        <v>1</v>
      </c>
      <c r="F50">
        <v>500</v>
      </c>
      <c r="G50">
        <v>550</v>
      </c>
      <c r="H50">
        <v>10</v>
      </c>
      <c r="I50" t="str">
        <f t="shared" si="15"/>
        <v>2nd feb</v>
      </c>
      <c r="J50">
        <v>9</v>
      </c>
      <c r="K50">
        <v>50</v>
      </c>
      <c r="L50">
        <v>8</v>
      </c>
      <c r="M50" s="17">
        <v>43162</v>
      </c>
      <c r="N50">
        <v>8</v>
      </c>
      <c r="O50">
        <v>175.72997000000001</v>
      </c>
      <c r="P50">
        <v>-39.245432999999998</v>
      </c>
    </row>
    <row r="51" spans="1:19" x14ac:dyDescent="0.25">
      <c r="A51" t="str">
        <f t="shared" si="16"/>
        <v>opposite headlights</v>
      </c>
      <c r="B51" t="str">
        <f t="shared" si="16"/>
        <v>31st jan</v>
      </c>
      <c r="C51" s="15">
        <f t="shared" si="16"/>
        <v>6</v>
      </c>
      <c r="D51" s="15" t="s">
        <v>50</v>
      </c>
      <c r="E51" s="15">
        <v>2</v>
      </c>
      <c r="F51">
        <v>780</v>
      </c>
      <c r="G51">
        <v>880</v>
      </c>
      <c r="H51">
        <v>11</v>
      </c>
      <c r="I51" t="str">
        <f t="shared" si="15"/>
        <v>2nd feb</v>
      </c>
      <c r="J51">
        <v>11</v>
      </c>
      <c r="K51">
        <v>200</v>
      </c>
      <c r="L51">
        <v>9</v>
      </c>
      <c r="M51" s="17">
        <v>43162</v>
      </c>
      <c r="N51">
        <v>9</v>
      </c>
      <c r="O51"/>
      <c r="P51"/>
    </row>
    <row r="52" spans="1:19" x14ac:dyDescent="0.25">
      <c r="A52" t="str">
        <f t="shared" si="16"/>
        <v>opposite headlights</v>
      </c>
      <c r="B52" t="str">
        <f t="shared" si="16"/>
        <v>31st jan</v>
      </c>
      <c r="C52" s="15">
        <f t="shared" si="16"/>
        <v>6</v>
      </c>
      <c r="D52" s="15" t="s">
        <v>50</v>
      </c>
      <c r="E52" s="15">
        <v>3</v>
      </c>
      <c r="F52">
        <v>840</v>
      </c>
      <c r="G52">
        <v>610</v>
      </c>
      <c r="H52">
        <v>10</v>
      </c>
      <c r="I52" t="str">
        <f t="shared" si="15"/>
        <v>2nd feb</v>
      </c>
      <c r="J52">
        <v>9</v>
      </c>
      <c r="K52">
        <v>50</v>
      </c>
      <c r="L52">
        <v>9</v>
      </c>
      <c r="M52" s="17">
        <v>43162</v>
      </c>
      <c r="N52">
        <v>9</v>
      </c>
      <c r="O52">
        <v>175.7287</v>
      </c>
      <c r="P52">
        <v>-39.246341999999999</v>
      </c>
    </row>
    <row r="53" spans="1:19" x14ac:dyDescent="0.25">
      <c r="A53" t="str">
        <f t="shared" si="16"/>
        <v>opposite headlights</v>
      </c>
      <c r="B53" t="str">
        <f t="shared" si="16"/>
        <v>31st jan</v>
      </c>
      <c r="C53" s="15">
        <f t="shared" si="16"/>
        <v>6</v>
      </c>
      <c r="D53" s="15" t="s">
        <v>47</v>
      </c>
      <c r="E53" s="15">
        <v>1</v>
      </c>
      <c r="F53">
        <v>640</v>
      </c>
      <c r="G53">
        <v>520</v>
      </c>
      <c r="H53">
        <v>10</v>
      </c>
      <c r="I53" t="str">
        <f t="shared" si="15"/>
        <v>2nd feb</v>
      </c>
      <c r="J53">
        <v>8</v>
      </c>
      <c r="K53">
        <v>20</v>
      </c>
      <c r="L53">
        <v>7</v>
      </c>
      <c r="M53"/>
      <c r="N53"/>
      <c r="O53">
        <v>175.72836000000001</v>
      </c>
      <c r="P53">
        <v>-39.246515000000002</v>
      </c>
    </row>
    <row r="54" spans="1:19" x14ac:dyDescent="0.25">
      <c r="A54" t="str">
        <f t="shared" si="16"/>
        <v>opposite headlights</v>
      </c>
      <c r="B54" t="str">
        <f t="shared" si="16"/>
        <v>31st jan</v>
      </c>
      <c r="C54" s="15">
        <f t="shared" si="16"/>
        <v>6</v>
      </c>
      <c r="D54" s="15" t="s">
        <v>47</v>
      </c>
      <c r="E54" s="15">
        <v>2</v>
      </c>
      <c r="F54">
        <v>1020</v>
      </c>
      <c r="G54">
        <v>860</v>
      </c>
      <c r="H54">
        <v>10</v>
      </c>
      <c r="I54" t="str">
        <f t="shared" si="15"/>
        <v>2nd feb</v>
      </c>
      <c r="J54">
        <v>8</v>
      </c>
      <c r="K54">
        <v>50</v>
      </c>
      <c r="L54">
        <v>8</v>
      </c>
      <c r="M54" s="17">
        <v>43162</v>
      </c>
      <c r="N54">
        <v>6</v>
      </c>
      <c r="O54">
        <v>175.72864999999999</v>
      </c>
      <c r="P54">
        <v>-39.246338000000002</v>
      </c>
    </row>
    <row r="55" spans="1:19" x14ac:dyDescent="0.25">
      <c r="A55" t="str">
        <f t="shared" si="16"/>
        <v>opposite headlights</v>
      </c>
      <c r="B55" t="str">
        <f t="shared" si="16"/>
        <v>31st jan</v>
      </c>
      <c r="C55" s="15">
        <f t="shared" si="16"/>
        <v>6</v>
      </c>
      <c r="D55" s="15" t="s">
        <v>47</v>
      </c>
      <c r="E55" s="15">
        <v>3</v>
      </c>
      <c r="F55">
        <v>670</v>
      </c>
      <c r="G55">
        <v>680</v>
      </c>
      <c r="H55">
        <v>10</v>
      </c>
      <c r="I55" t="str">
        <f t="shared" si="15"/>
        <v>2nd feb</v>
      </c>
      <c r="J55">
        <v>9</v>
      </c>
      <c r="K55">
        <v>50</v>
      </c>
      <c r="L55">
        <v>8</v>
      </c>
      <c r="M55" s="17">
        <v>43162</v>
      </c>
      <c r="N55">
        <v>9</v>
      </c>
      <c r="O55">
        <v>175.73096000000001</v>
      </c>
      <c r="P55">
        <v>-39.245334</v>
      </c>
      <c r="S55" s="12"/>
    </row>
    <row r="56" spans="1:19" x14ac:dyDescent="0.25">
      <c r="A56" s="9" t="s">
        <v>51</v>
      </c>
      <c r="B56" t="str">
        <f t="shared" ref="B56:B64" si="17">B55</f>
        <v>31st jan</v>
      </c>
      <c r="C56" s="15">
        <v>7</v>
      </c>
      <c r="D56" s="15" t="s">
        <v>6</v>
      </c>
      <c r="E56" s="15">
        <v>1</v>
      </c>
      <c r="F56">
        <v>730</v>
      </c>
      <c r="G56">
        <v>420</v>
      </c>
      <c r="H56">
        <v>10</v>
      </c>
      <c r="I56" t="str">
        <f t="shared" si="15"/>
        <v>2nd feb</v>
      </c>
      <c r="J56">
        <v>9</v>
      </c>
      <c r="K56">
        <v>50</v>
      </c>
      <c r="L56">
        <v>8</v>
      </c>
      <c r="M56" s="17">
        <v>43162</v>
      </c>
      <c r="N56">
        <v>8</v>
      </c>
      <c r="O56">
        <v>175.75615999999999</v>
      </c>
      <c r="P56">
        <v>-39.190918000000003</v>
      </c>
    </row>
    <row r="57" spans="1:19" x14ac:dyDescent="0.25">
      <c r="A57" t="str">
        <f t="shared" ref="A57:A64" si="18">A56</f>
        <v>Gully</v>
      </c>
      <c r="B57" t="str">
        <f t="shared" si="17"/>
        <v>31st jan</v>
      </c>
      <c r="C57" s="15">
        <f>C56</f>
        <v>7</v>
      </c>
      <c r="D57" s="15" t="str">
        <f>D56</f>
        <v>N</v>
      </c>
      <c r="E57" s="15">
        <v>2</v>
      </c>
      <c r="F57">
        <v>720</v>
      </c>
      <c r="G57">
        <v>870</v>
      </c>
      <c r="H57">
        <v>10</v>
      </c>
      <c r="I57" t="str">
        <f t="shared" si="15"/>
        <v>2nd feb</v>
      </c>
      <c r="J57">
        <v>10</v>
      </c>
      <c r="K57">
        <v>100</v>
      </c>
      <c r="L57">
        <v>10</v>
      </c>
      <c r="M57" s="17">
        <v>43162</v>
      </c>
      <c r="N57">
        <v>10</v>
      </c>
      <c r="O57">
        <v>175.75613999999999</v>
      </c>
      <c r="P57">
        <v>-39.191025000000003</v>
      </c>
      <c r="S57" s="12"/>
    </row>
    <row r="58" spans="1:19" x14ac:dyDescent="0.25">
      <c r="A58" t="str">
        <f t="shared" si="18"/>
        <v>Gully</v>
      </c>
      <c r="B58" t="str">
        <f t="shared" si="17"/>
        <v>31st jan</v>
      </c>
      <c r="C58" s="15">
        <f>C57</f>
        <v>7</v>
      </c>
      <c r="D58" s="15" t="str">
        <f>D57</f>
        <v>N</v>
      </c>
      <c r="E58" s="15">
        <v>3</v>
      </c>
      <c r="F58">
        <v>1030</v>
      </c>
      <c r="G58">
        <v>1450</v>
      </c>
      <c r="H58">
        <v>10</v>
      </c>
      <c r="I58" t="str">
        <f t="shared" si="15"/>
        <v>2nd feb</v>
      </c>
      <c r="J58">
        <v>10</v>
      </c>
      <c r="K58">
        <v>10000</v>
      </c>
      <c r="L58">
        <v>9</v>
      </c>
      <c r="M58" s="17">
        <v>43162</v>
      </c>
      <c r="N58">
        <v>9</v>
      </c>
      <c r="O58">
        <v>175.75615999999999</v>
      </c>
      <c r="P58">
        <v>-39.190835</v>
      </c>
    </row>
    <row r="59" spans="1:19" x14ac:dyDescent="0.25">
      <c r="A59" t="str">
        <f t="shared" si="18"/>
        <v>Gully</v>
      </c>
      <c r="B59" t="str">
        <f t="shared" si="17"/>
        <v>31st jan</v>
      </c>
      <c r="C59" s="15">
        <f t="shared" ref="C59:C64" si="19">C58</f>
        <v>7</v>
      </c>
      <c r="D59" s="15" t="s">
        <v>50</v>
      </c>
      <c r="E59" s="15">
        <v>1</v>
      </c>
      <c r="F59">
        <v>630</v>
      </c>
      <c r="G59">
        <v>600</v>
      </c>
      <c r="H59">
        <v>10</v>
      </c>
      <c r="I59" t="str">
        <f t="shared" si="15"/>
        <v>2nd feb</v>
      </c>
      <c r="J59">
        <v>9</v>
      </c>
      <c r="K59">
        <v>20</v>
      </c>
      <c r="L59">
        <v>9</v>
      </c>
      <c r="M59" s="17">
        <v>43162</v>
      </c>
      <c r="N59">
        <v>9</v>
      </c>
      <c r="O59">
        <v>175.75640000000001</v>
      </c>
      <c r="P59">
        <v>-39.191012000000001</v>
      </c>
    </row>
    <row r="60" spans="1:19" x14ac:dyDescent="0.25">
      <c r="A60" t="str">
        <f t="shared" si="18"/>
        <v>Gully</v>
      </c>
      <c r="B60" t="str">
        <f t="shared" si="17"/>
        <v>31st jan</v>
      </c>
      <c r="C60" s="15">
        <f t="shared" si="19"/>
        <v>7</v>
      </c>
      <c r="D60" s="15" t="s">
        <v>50</v>
      </c>
      <c r="E60" s="15">
        <v>2</v>
      </c>
      <c r="F60">
        <v>670</v>
      </c>
      <c r="G60">
        <v>1140</v>
      </c>
      <c r="H60">
        <v>10</v>
      </c>
      <c r="I60" t="str">
        <f t="shared" si="15"/>
        <v>2nd feb</v>
      </c>
      <c r="J60">
        <v>9</v>
      </c>
      <c r="K60">
        <v>200</v>
      </c>
      <c r="L60">
        <v>8</v>
      </c>
      <c r="M60" s="17">
        <v>43162</v>
      </c>
      <c r="N60">
        <v>8</v>
      </c>
      <c r="O60">
        <v>175.75609</v>
      </c>
      <c r="P60">
        <v>-39.190689999999996</v>
      </c>
    </row>
    <row r="61" spans="1:19" x14ac:dyDescent="0.25">
      <c r="A61" t="str">
        <f t="shared" si="18"/>
        <v>Gully</v>
      </c>
      <c r="B61" t="str">
        <f t="shared" si="17"/>
        <v>31st jan</v>
      </c>
      <c r="C61" s="15">
        <f t="shared" si="19"/>
        <v>7</v>
      </c>
      <c r="D61" s="15" t="s">
        <v>50</v>
      </c>
      <c r="E61" s="15">
        <v>3</v>
      </c>
      <c r="F61">
        <v>800</v>
      </c>
      <c r="G61">
        <v>1520</v>
      </c>
      <c r="H61">
        <v>10</v>
      </c>
      <c r="I61" t="str">
        <f t="shared" si="15"/>
        <v>2nd feb</v>
      </c>
      <c r="J61">
        <v>8</v>
      </c>
      <c r="K61">
        <v>50</v>
      </c>
      <c r="L61">
        <v>7</v>
      </c>
      <c r="M61" s="17">
        <v>43162</v>
      </c>
      <c r="N61">
        <v>6</v>
      </c>
      <c r="O61">
        <v>175.75656000000001</v>
      </c>
      <c r="P61">
        <v>-39.191034000000002</v>
      </c>
    </row>
    <row r="62" spans="1:19" x14ac:dyDescent="0.25">
      <c r="A62" t="str">
        <f t="shared" si="18"/>
        <v>Gully</v>
      </c>
      <c r="B62" t="str">
        <f t="shared" si="17"/>
        <v>31st jan</v>
      </c>
      <c r="C62" s="15">
        <f t="shared" si="19"/>
        <v>7</v>
      </c>
      <c r="D62" s="15" t="s">
        <v>47</v>
      </c>
      <c r="E62" s="15">
        <v>1</v>
      </c>
      <c r="F62">
        <v>660</v>
      </c>
      <c r="G62">
        <v>1040</v>
      </c>
      <c r="H62">
        <v>10</v>
      </c>
      <c r="I62" t="str">
        <f t="shared" si="15"/>
        <v>2nd feb</v>
      </c>
      <c r="J62">
        <v>9</v>
      </c>
      <c r="K62">
        <v>10</v>
      </c>
      <c r="L62">
        <v>8</v>
      </c>
      <c r="M62" s="17">
        <v>43162</v>
      </c>
      <c r="N62">
        <v>8</v>
      </c>
      <c r="O62">
        <v>175.75619</v>
      </c>
      <c r="P62">
        <v>-39.190401999999999</v>
      </c>
      <c r="S62" s="12"/>
    </row>
    <row r="63" spans="1:19" x14ac:dyDescent="0.25">
      <c r="A63" t="str">
        <f t="shared" si="18"/>
        <v>Gully</v>
      </c>
      <c r="B63" t="str">
        <f t="shared" si="17"/>
        <v>31st jan</v>
      </c>
      <c r="C63" s="15">
        <f t="shared" si="19"/>
        <v>7</v>
      </c>
      <c r="D63" s="15" t="s">
        <v>47</v>
      </c>
      <c r="E63" s="15">
        <v>2</v>
      </c>
      <c r="F63">
        <v>540</v>
      </c>
      <c r="G63">
        <v>850</v>
      </c>
      <c r="H63">
        <v>10</v>
      </c>
      <c r="I63" t="str">
        <f t="shared" si="15"/>
        <v>2nd feb</v>
      </c>
      <c r="J63">
        <v>9</v>
      </c>
      <c r="K63">
        <v>20</v>
      </c>
      <c r="L63">
        <v>8</v>
      </c>
      <c r="M63" s="17">
        <v>43162</v>
      </c>
      <c r="N63">
        <v>9</v>
      </c>
      <c r="O63">
        <v>175.75640000000001</v>
      </c>
      <c r="P63">
        <v>-39.191012000000001</v>
      </c>
    </row>
    <row r="64" spans="1:19" x14ac:dyDescent="0.25">
      <c r="A64" t="str">
        <f t="shared" si="18"/>
        <v>Gully</v>
      </c>
      <c r="B64" t="str">
        <f t="shared" si="17"/>
        <v>31st jan</v>
      </c>
      <c r="C64" s="15">
        <f t="shared" si="19"/>
        <v>7</v>
      </c>
      <c r="D64" s="15" t="s">
        <v>47</v>
      </c>
      <c r="E64" s="15">
        <v>3</v>
      </c>
      <c r="F64">
        <v>480</v>
      </c>
      <c r="G64">
        <v>470</v>
      </c>
      <c r="H64">
        <v>10</v>
      </c>
      <c r="I64" t="str">
        <f t="shared" si="15"/>
        <v>2nd feb</v>
      </c>
      <c r="J64">
        <v>9</v>
      </c>
      <c r="K64">
        <v>20</v>
      </c>
      <c r="L64">
        <v>9</v>
      </c>
      <c r="M64" s="17">
        <v>43162</v>
      </c>
      <c r="N64">
        <v>9</v>
      </c>
      <c r="O64">
        <v>175.75619</v>
      </c>
      <c r="P64">
        <v>-39.190812999999999</v>
      </c>
    </row>
    <row r="65" spans="1:19" x14ac:dyDescent="0.25">
      <c r="A65" t="s">
        <v>61</v>
      </c>
      <c r="B65" t="s">
        <v>60</v>
      </c>
      <c r="C65" s="15">
        <v>8</v>
      </c>
      <c r="D65" s="15" t="s">
        <v>6</v>
      </c>
      <c r="E65" s="15">
        <v>1</v>
      </c>
      <c r="F65">
        <v>650</v>
      </c>
      <c r="G65">
        <v>740</v>
      </c>
      <c r="H65">
        <v>10</v>
      </c>
      <c r="I65" s="17" t="s">
        <v>116</v>
      </c>
      <c r="J65"/>
      <c r="K65"/>
      <c r="L65">
        <v>8</v>
      </c>
      <c r="M65"/>
      <c r="N65">
        <v>7</v>
      </c>
      <c r="O65">
        <v>175.73228</v>
      </c>
      <c r="P65">
        <v>-39.243986999999997</v>
      </c>
    </row>
    <row r="66" spans="1:19" x14ac:dyDescent="0.25">
      <c r="A66" t="str">
        <f t="shared" ref="A66:D67" si="20">A65</f>
        <v>Phyalp</v>
      </c>
      <c r="B66" t="str">
        <f t="shared" si="20"/>
        <v>6th feb</v>
      </c>
      <c r="C66" s="15">
        <f t="shared" si="20"/>
        <v>8</v>
      </c>
      <c r="D66" s="15" t="str">
        <f t="shared" si="20"/>
        <v>N</v>
      </c>
      <c r="E66" s="15">
        <v>2</v>
      </c>
      <c r="F66">
        <v>820</v>
      </c>
      <c r="G66">
        <v>780</v>
      </c>
      <c r="H66">
        <v>10</v>
      </c>
      <c r="I66" s="17" t="s">
        <v>116</v>
      </c>
      <c r="J66"/>
      <c r="K66"/>
      <c r="L66">
        <v>8</v>
      </c>
      <c r="M66"/>
      <c r="N66">
        <v>8</v>
      </c>
      <c r="O66">
        <v>175.73232999999999</v>
      </c>
      <c r="P66">
        <v>-39.244005999999999</v>
      </c>
    </row>
    <row r="67" spans="1:19" x14ac:dyDescent="0.25">
      <c r="A67" t="str">
        <f t="shared" si="20"/>
        <v>Phyalp</v>
      </c>
      <c r="B67" t="str">
        <f t="shared" si="20"/>
        <v>6th feb</v>
      </c>
      <c r="C67" s="15">
        <f t="shared" si="20"/>
        <v>8</v>
      </c>
      <c r="D67" s="15" t="str">
        <f t="shared" si="20"/>
        <v>N</v>
      </c>
      <c r="E67" s="15">
        <v>3</v>
      </c>
      <c r="F67">
        <v>490</v>
      </c>
      <c r="G67">
        <v>480</v>
      </c>
      <c r="H67">
        <v>10</v>
      </c>
      <c r="I67" s="17" t="s">
        <v>116</v>
      </c>
      <c r="J67"/>
      <c r="K67"/>
      <c r="L67">
        <v>10</v>
      </c>
      <c r="M67"/>
      <c r="N67">
        <v>10</v>
      </c>
      <c r="O67">
        <v>175.73192</v>
      </c>
      <c r="P67">
        <v>-39.244073</v>
      </c>
    </row>
    <row r="68" spans="1:19" x14ac:dyDescent="0.25">
      <c r="A68" t="str">
        <f t="shared" ref="A68:C73" si="21">A67</f>
        <v>Phyalp</v>
      </c>
      <c r="B68" t="str">
        <f t="shared" si="21"/>
        <v>6th feb</v>
      </c>
      <c r="C68" s="15">
        <f t="shared" si="21"/>
        <v>8</v>
      </c>
      <c r="D68" s="15" t="s">
        <v>50</v>
      </c>
      <c r="E68" s="15">
        <v>1</v>
      </c>
      <c r="F68">
        <v>650</v>
      </c>
      <c r="G68">
        <v>1140</v>
      </c>
      <c r="H68">
        <v>9</v>
      </c>
      <c r="I68" s="17" t="s">
        <v>116</v>
      </c>
      <c r="J68"/>
      <c r="K68"/>
      <c r="L68">
        <v>8</v>
      </c>
      <c r="M68"/>
      <c r="N68"/>
      <c r="O68"/>
      <c r="P68"/>
    </row>
    <row r="69" spans="1:19" x14ac:dyDescent="0.25">
      <c r="A69" t="str">
        <f t="shared" si="21"/>
        <v>Phyalp</v>
      </c>
      <c r="B69" t="str">
        <f t="shared" si="21"/>
        <v>6th feb</v>
      </c>
      <c r="C69" s="15">
        <f t="shared" si="21"/>
        <v>8</v>
      </c>
      <c r="D69" s="15" t="s">
        <v>50</v>
      </c>
      <c r="E69" s="15">
        <v>2</v>
      </c>
      <c r="F69">
        <v>540</v>
      </c>
      <c r="G69">
        <v>520</v>
      </c>
      <c r="H69">
        <v>8</v>
      </c>
      <c r="I69" s="17" t="s">
        <v>116</v>
      </c>
      <c r="J69"/>
      <c r="K69"/>
      <c r="L69">
        <v>7</v>
      </c>
      <c r="M69"/>
      <c r="N69">
        <v>7</v>
      </c>
      <c r="O69">
        <v>175.73245</v>
      </c>
      <c r="P69">
        <v>-39.243965000000003</v>
      </c>
      <c r="S69" s="12"/>
    </row>
    <row r="70" spans="1:19" x14ac:dyDescent="0.25">
      <c r="A70" t="str">
        <f t="shared" si="21"/>
        <v>Phyalp</v>
      </c>
      <c r="B70" t="str">
        <f t="shared" si="21"/>
        <v>6th feb</v>
      </c>
      <c r="C70" s="15">
        <f t="shared" si="21"/>
        <v>8</v>
      </c>
      <c r="D70" s="15" t="s">
        <v>50</v>
      </c>
      <c r="E70" s="15">
        <v>3</v>
      </c>
      <c r="F70">
        <v>820</v>
      </c>
      <c r="G70">
        <v>320</v>
      </c>
      <c r="H70">
        <v>11</v>
      </c>
      <c r="I70" s="17" t="s">
        <v>116</v>
      </c>
      <c r="J70"/>
      <c r="K70"/>
      <c r="L70">
        <v>7</v>
      </c>
      <c r="M70"/>
      <c r="N70">
        <v>7</v>
      </c>
      <c r="O70">
        <v>175.73089999999999</v>
      </c>
      <c r="P70">
        <v>-39.244351000000002</v>
      </c>
    </row>
    <row r="71" spans="1:19" x14ac:dyDescent="0.25">
      <c r="A71" t="str">
        <f t="shared" si="21"/>
        <v>Phyalp</v>
      </c>
      <c r="B71" t="str">
        <f t="shared" si="21"/>
        <v>6th feb</v>
      </c>
      <c r="C71" s="15">
        <f t="shared" si="21"/>
        <v>8</v>
      </c>
      <c r="D71" s="15" t="s">
        <v>47</v>
      </c>
      <c r="E71" s="15">
        <v>1</v>
      </c>
      <c r="F71">
        <v>690</v>
      </c>
      <c r="G71">
        <v>1130</v>
      </c>
      <c r="H71">
        <v>10</v>
      </c>
      <c r="I71" s="17" t="s">
        <v>116</v>
      </c>
      <c r="J71"/>
      <c r="K71"/>
      <c r="L71">
        <v>7</v>
      </c>
      <c r="M71"/>
      <c r="N71">
        <v>6</v>
      </c>
      <c r="O71"/>
      <c r="P71"/>
      <c r="S71" s="12"/>
    </row>
    <row r="72" spans="1:19" x14ac:dyDescent="0.25">
      <c r="A72" t="str">
        <f t="shared" si="21"/>
        <v>Phyalp</v>
      </c>
      <c r="B72" t="str">
        <f t="shared" si="21"/>
        <v>6th feb</v>
      </c>
      <c r="C72" s="15">
        <f t="shared" si="21"/>
        <v>8</v>
      </c>
      <c r="D72" s="15" t="s">
        <v>47</v>
      </c>
      <c r="E72" s="15">
        <v>2</v>
      </c>
      <c r="F72">
        <v>600</v>
      </c>
      <c r="G72">
        <v>500</v>
      </c>
      <c r="H72">
        <v>9</v>
      </c>
      <c r="I72" s="17" t="s">
        <v>116</v>
      </c>
      <c r="J72"/>
      <c r="K72"/>
      <c r="L72">
        <v>6</v>
      </c>
      <c r="M72"/>
      <c r="N72">
        <v>5</v>
      </c>
      <c r="O72">
        <v>175.73187999999999</v>
      </c>
      <c r="P72">
        <v>-39.244098000000001</v>
      </c>
    </row>
    <row r="73" spans="1:19" x14ac:dyDescent="0.25">
      <c r="A73" t="str">
        <f t="shared" si="21"/>
        <v>Phyalp</v>
      </c>
      <c r="B73" t="str">
        <f t="shared" si="21"/>
        <v>6th feb</v>
      </c>
      <c r="C73" s="15">
        <f t="shared" si="21"/>
        <v>8</v>
      </c>
      <c r="D73" s="15" t="s">
        <v>47</v>
      </c>
      <c r="E73" s="15">
        <v>3</v>
      </c>
      <c r="F73">
        <v>860</v>
      </c>
      <c r="G73">
        <v>680</v>
      </c>
      <c r="H73">
        <v>13</v>
      </c>
      <c r="I73" s="17" t="s">
        <v>116</v>
      </c>
      <c r="J73"/>
      <c r="K73"/>
      <c r="L73">
        <v>6</v>
      </c>
      <c r="M73"/>
      <c r="N73">
        <v>6</v>
      </c>
      <c r="O73">
        <v>175.73254</v>
      </c>
      <c r="P73">
        <v>-39.244056999999998</v>
      </c>
    </row>
    <row r="74" spans="1:19" x14ac:dyDescent="0.25">
      <c r="A74" t="s">
        <v>56</v>
      </c>
      <c r="B74" t="str">
        <f t="shared" ref="B74:B91" si="22">B73</f>
        <v>6th feb</v>
      </c>
      <c r="C74" s="15">
        <v>9</v>
      </c>
      <c r="D74" s="15" t="s">
        <v>6</v>
      </c>
      <c r="E74" s="15">
        <v>1</v>
      </c>
      <c r="F74">
        <v>530</v>
      </c>
      <c r="G74">
        <v>740</v>
      </c>
      <c r="H74">
        <v>10</v>
      </c>
      <c r="I74" s="17" t="s">
        <v>116</v>
      </c>
      <c r="J74"/>
      <c r="K74"/>
      <c r="L74">
        <v>10</v>
      </c>
      <c r="M74"/>
      <c r="N74">
        <v>10</v>
      </c>
      <c r="O74">
        <v>175.74695</v>
      </c>
      <c r="P74">
        <v>-39.209007999999997</v>
      </c>
      <c r="S74" s="12"/>
    </row>
    <row r="75" spans="1:19" x14ac:dyDescent="0.25">
      <c r="A75" t="str">
        <f t="shared" ref="A75:A109" si="23">A74</f>
        <v>Tearooms</v>
      </c>
      <c r="B75" t="str">
        <f t="shared" si="22"/>
        <v>6th feb</v>
      </c>
      <c r="C75" s="15">
        <f>C74</f>
        <v>9</v>
      </c>
      <c r="D75" s="15" t="str">
        <f>D74</f>
        <v>N</v>
      </c>
      <c r="E75" s="15">
        <v>2</v>
      </c>
      <c r="F75">
        <v>930</v>
      </c>
      <c r="G75">
        <v>780</v>
      </c>
      <c r="H75">
        <v>10</v>
      </c>
      <c r="I75" s="17" t="s">
        <v>116</v>
      </c>
      <c r="J75"/>
      <c r="K75"/>
      <c r="L75">
        <v>9</v>
      </c>
      <c r="M75"/>
      <c r="N75">
        <v>6</v>
      </c>
      <c r="O75">
        <v>175.74709999999999</v>
      </c>
      <c r="P75">
        <v>-39.209263</v>
      </c>
      <c r="S75" s="12"/>
    </row>
    <row r="76" spans="1:19" x14ac:dyDescent="0.25">
      <c r="A76" t="str">
        <f t="shared" si="23"/>
        <v>Tearooms</v>
      </c>
      <c r="B76" t="str">
        <f t="shared" si="22"/>
        <v>6th feb</v>
      </c>
      <c r="C76" s="15">
        <f>C75</f>
        <v>9</v>
      </c>
      <c r="D76" s="15" t="str">
        <f>D75</f>
        <v>N</v>
      </c>
      <c r="E76" s="15">
        <v>3</v>
      </c>
      <c r="F76">
        <v>1040</v>
      </c>
      <c r="G76">
        <v>480</v>
      </c>
      <c r="H76">
        <v>10</v>
      </c>
      <c r="I76" s="17" t="s">
        <v>116</v>
      </c>
      <c r="J76"/>
      <c r="K76"/>
      <c r="L76"/>
      <c r="M76"/>
      <c r="N76">
        <v>9</v>
      </c>
      <c r="O76">
        <v>175.74694</v>
      </c>
      <c r="P76">
        <v>-39.209214000000003</v>
      </c>
    </row>
    <row r="77" spans="1:19" x14ac:dyDescent="0.25">
      <c r="A77" t="str">
        <f t="shared" si="23"/>
        <v>Tearooms</v>
      </c>
      <c r="B77" t="str">
        <f t="shared" si="22"/>
        <v>6th feb</v>
      </c>
      <c r="C77" s="15">
        <f t="shared" ref="C77:C82" si="24">C76</f>
        <v>9</v>
      </c>
      <c r="D77" s="15" t="s">
        <v>50</v>
      </c>
      <c r="E77" s="15">
        <v>1</v>
      </c>
      <c r="F77">
        <v>760</v>
      </c>
      <c r="G77">
        <v>1140</v>
      </c>
      <c r="H77">
        <v>9</v>
      </c>
      <c r="I77" s="17" t="s">
        <v>116</v>
      </c>
      <c r="J77"/>
      <c r="K77"/>
      <c r="L77">
        <v>7</v>
      </c>
      <c r="M77"/>
      <c r="N77">
        <v>6</v>
      </c>
      <c r="O77">
        <v>175.74706</v>
      </c>
      <c r="P77">
        <v>-39.209248000000002</v>
      </c>
    </row>
    <row r="78" spans="1:19" x14ac:dyDescent="0.25">
      <c r="A78" t="str">
        <f t="shared" si="23"/>
        <v>Tearooms</v>
      </c>
      <c r="B78" t="str">
        <f t="shared" si="22"/>
        <v>6th feb</v>
      </c>
      <c r="C78" s="15">
        <f t="shared" si="24"/>
        <v>9</v>
      </c>
      <c r="D78" s="15" t="s">
        <v>50</v>
      </c>
      <c r="E78" s="15">
        <v>2</v>
      </c>
      <c r="F78">
        <v>860</v>
      </c>
      <c r="G78">
        <v>520</v>
      </c>
      <c r="H78">
        <v>8</v>
      </c>
      <c r="I78" s="17" t="s">
        <v>116</v>
      </c>
      <c r="J78"/>
      <c r="K78"/>
      <c r="L78">
        <v>8</v>
      </c>
      <c r="M78"/>
      <c r="N78">
        <v>8</v>
      </c>
      <c r="O78"/>
      <c r="P78"/>
    </row>
    <row r="79" spans="1:19" x14ac:dyDescent="0.25">
      <c r="A79" t="str">
        <f t="shared" si="23"/>
        <v>Tearooms</v>
      </c>
      <c r="B79" t="str">
        <f t="shared" si="22"/>
        <v>6th feb</v>
      </c>
      <c r="C79" s="15">
        <f t="shared" si="24"/>
        <v>9</v>
      </c>
      <c r="D79" s="15" t="s">
        <v>50</v>
      </c>
      <c r="E79" s="15">
        <v>3</v>
      </c>
      <c r="F79">
        <v>1270</v>
      </c>
      <c r="G79">
        <v>320</v>
      </c>
      <c r="H79">
        <v>11</v>
      </c>
      <c r="I79" s="17" t="s">
        <v>116</v>
      </c>
      <c r="J79"/>
      <c r="K79"/>
      <c r="L79">
        <v>6</v>
      </c>
      <c r="M79"/>
      <c r="N79">
        <v>7</v>
      </c>
      <c r="O79">
        <v>175.74703</v>
      </c>
      <c r="P79">
        <v>-39.208948999999997</v>
      </c>
    </row>
    <row r="80" spans="1:19" x14ac:dyDescent="0.25">
      <c r="A80" t="str">
        <f t="shared" si="23"/>
        <v>Tearooms</v>
      </c>
      <c r="B80" t="str">
        <f t="shared" si="22"/>
        <v>6th feb</v>
      </c>
      <c r="C80" s="15">
        <f t="shared" si="24"/>
        <v>9</v>
      </c>
      <c r="D80" s="15" t="s">
        <v>47</v>
      </c>
      <c r="E80" s="15">
        <v>1</v>
      </c>
      <c r="F80">
        <v>670</v>
      </c>
      <c r="G80">
        <v>1130</v>
      </c>
      <c r="H80">
        <v>10</v>
      </c>
      <c r="I80" s="17" t="s">
        <v>116</v>
      </c>
      <c r="J80"/>
      <c r="K80"/>
      <c r="L80">
        <v>10</v>
      </c>
      <c r="M80"/>
      <c r="N80">
        <v>10</v>
      </c>
      <c r="O80">
        <v>175.74683999999999</v>
      </c>
      <c r="P80">
        <v>-39.209198000000001</v>
      </c>
    </row>
    <row r="81" spans="1:19" x14ac:dyDescent="0.25">
      <c r="A81" t="str">
        <f t="shared" si="23"/>
        <v>Tearooms</v>
      </c>
      <c r="B81" t="str">
        <f t="shared" si="22"/>
        <v>6th feb</v>
      </c>
      <c r="C81" s="15">
        <f t="shared" si="24"/>
        <v>9</v>
      </c>
      <c r="D81" s="15" t="s">
        <v>47</v>
      </c>
      <c r="E81" s="15">
        <v>2</v>
      </c>
      <c r="F81">
        <v>590</v>
      </c>
      <c r="G81">
        <v>500</v>
      </c>
      <c r="H81">
        <v>9</v>
      </c>
      <c r="I81" s="17" t="s">
        <v>116</v>
      </c>
      <c r="J81"/>
      <c r="K81"/>
      <c r="L81">
        <v>10</v>
      </c>
      <c r="M81"/>
      <c r="N81">
        <v>10</v>
      </c>
      <c r="O81">
        <v>175.74694</v>
      </c>
      <c r="P81">
        <v>-39.209201</v>
      </c>
    </row>
    <row r="82" spans="1:19" x14ac:dyDescent="0.25">
      <c r="A82" t="str">
        <f t="shared" si="23"/>
        <v>Tearooms</v>
      </c>
      <c r="B82" t="str">
        <f t="shared" si="22"/>
        <v>6th feb</v>
      </c>
      <c r="C82" s="15">
        <f t="shared" si="24"/>
        <v>9</v>
      </c>
      <c r="D82" s="15" t="s">
        <v>47</v>
      </c>
      <c r="E82" s="15">
        <v>3</v>
      </c>
      <c r="F82">
        <v>910</v>
      </c>
      <c r="G82">
        <v>680</v>
      </c>
      <c r="H82">
        <v>13</v>
      </c>
      <c r="I82" s="17" t="s">
        <v>116</v>
      </c>
      <c r="J82"/>
      <c r="K82"/>
      <c r="L82">
        <v>8</v>
      </c>
      <c r="M82"/>
      <c r="N82">
        <v>8</v>
      </c>
      <c r="O82">
        <v>175.74708000000001</v>
      </c>
      <c r="P82">
        <v>-39.209204999999997</v>
      </c>
    </row>
    <row r="83" spans="1:19" x14ac:dyDescent="0.25">
      <c r="A83" t="str">
        <f t="shared" si="23"/>
        <v>Tearooms</v>
      </c>
      <c r="B83" t="str">
        <f t="shared" si="22"/>
        <v>6th feb</v>
      </c>
      <c r="C83" s="15">
        <v>10</v>
      </c>
      <c r="D83" s="15" t="s">
        <v>6</v>
      </c>
      <c r="E83" s="15">
        <v>1</v>
      </c>
      <c r="F83">
        <v>610</v>
      </c>
      <c r="G83">
        <v>990</v>
      </c>
      <c r="H83">
        <v>10</v>
      </c>
      <c r="I83" s="17" t="s">
        <v>116</v>
      </c>
      <c r="J83"/>
      <c r="K83"/>
      <c r="L83">
        <v>9</v>
      </c>
      <c r="M83"/>
      <c r="N83">
        <v>9</v>
      </c>
      <c r="O83">
        <v>175.74727999999999</v>
      </c>
      <c r="P83">
        <v>-39.208922999999999</v>
      </c>
    </row>
    <row r="84" spans="1:19" x14ac:dyDescent="0.25">
      <c r="A84" t="str">
        <f t="shared" si="23"/>
        <v>Tearooms</v>
      </c>
      <c r="B84" t="str">
        <f t="shared" si="22"/>
        <v>6th feb</v>
      </c>
      <c r="C84" s="15">
        <f>C83</f>
        <v>10</v>
      </c>
      <c r="D84" s="15" t="str">
        <f>D83</f>
        <v>N</v>
      </c>
      <c r="E84" s="15">
        <v>2</v>
      </c>
      <c r="F84">
        <v>970</v>
      </c>
      <c r="G84">
        <v>1050</v>
      </c>
      <c r="H84">
        <v>10</v>
      </c>
      <c r="I84" s="17" t="s">
        <v>116</v>
      </c>
      <c r="J84"/>
      <c r="K84"/>
      <c r="L84">
        <v>10</v>
      </c>
      <c r="M84"/>
      <c r="N84">
        <v>10</v>
      </c>
      <c r="O84"/>
      <c r="P84"/>
    </row>
    <row r="85" spans="1:19" x14ac:dyDescent="0.25">
      <c r="A85" t="str">
        <f t="shared" si="23"/>
        <v>Tearooms</v>
      </c>
      <c r="B85" t="str">
        <f t="shared" si="22"/>
        <v>6th feb</v>
      </c>
      <c r="C85" s="15">
        <f>C84</f>
        <v>10</v>
      </c>
      <c r="D85" s="15" t="str">
        <f>D84</f>
        <v>N</v>
      </c>
      <c r="E85" s="15">
        <v>3</v>
      </c>
      <c r="F85">
        <v>650</v>
      </c>
      <c r="G85">
        <v>1030</v>
      </c>
      <c r="H85">
        <v>10</v>
      </c>
      <c r="I85" s="17" t="s">
        <v>116</v>
      </c>
      <c r="J85"/>
      <c r="K85"/>
      <c r="L85">
        <v>8</v>
      </c>
      <c r="M85"/>
      <c r="N85">
        <v>8</v>
      </c>
      <c r="O85"/>
      <c r="P85"/>
    </row>
    <row r="86" spans="1:19" x14ac:dyDescent="0.25">
      <c r="A86" t="str">
        <f t="shared" si="23"/>
        <v>Tearooms</v>
      </c>
      <c r="B86" t="str">
        <f t="shared" si="22"/>
        <v>6th feb</v>
      </c>
      <c r="C86" s="15">
        <f t="shared" ref="C86:C91" si="25">C85</f>
        <v>10</v>
      </c>
      <c r="D86" s="15" t="s">
        <v>50</v>
      </c>
      <c r="E86" s="15">
        <v>1</v>
      </c>
      <c r="F86">
        <v>1320</v>
      </c>
      <c r="G86">
        <v>1000</v>
      </c>
      <c r="H86">
        <v>10</v>
      </c>
      <c r="I86" s="17" t="s">
        <v>116</v>
      </c>
      <c r="J86"/>
      <c r="K86"/>
      <c r="L86">
        <v>9</v>
      </c>
      <c r="M86"/>
      <c r="N86">
        <v>9</v>
      </c>
      <c r="O86">
        <v>175.74707000000001</v>
      </c>
      <c r="P86">
        <v>-39.208899000000002</v>
      </c>
    </row>
    <row r="87" spans="1:19" x14ac:dyDescent="0.25">
      <c r="A87" t="str">
        <f t="shared" si="23"/>
        <v>Tearooms</v>
      </c>
      <c r="B87" t="str">
        <f t="shared" si="22"/>
        <v>6th feb</v>
      </c>
      <c r="C87" s="15">
        <f t="shared" si="25"/>
        <v>10</v>
      </c>
      <c r="D87" s="15" t="s">
        <v>50</v>
      </c>
      <c r="E87" s="15">
        <v>2</v>
      </c>
      <c r="F87">
        <v>440</v>
      </c>
      <c r="G87">
        <v>450</v>
      </c>
      <c r="H87">
        <v>10</v>
      </c>
      <c r="I87" s="17" t="s">
        <v>116</v>
      </c>
      <c r="J87"/>
      <c r="K87"/>
      <c r="L87">
        <v>8</v>
      </c>
      <c r="M87"/>
      <c r="N87">
        <v>8</v>
      </c>
      <c r="O87">
        <v>175.74700999999999</v>
      </c>
      <c r="P87">
        <v>-39.208964999999999</v>
      </c>
      <c r="S87" s="12"/>
    </row>
    <row r="88" spans="1:19" x14ac:dyDescent="0.25">
      <c r="A88" t="str">
        <f t="shared" si="23"/>
        <v>Tearooms</v>
      </c>
      <c r="B88" t="str">
        <f t="shared" si="22"/>
        <v>6th feb</v>
      </c>
      <c r="C88" s="15">
        <f t="shared" si="25"/>
        <v>10</v>
      </c>
      <c r="D88" s="15" t="s">
        <v>50</v>
      </c>
      <c r="E88" s="15">
        <v>3</v>
      </c>
      <c r="F88" s="10"/>
      <c r="G88" s="10"/>
      <c r="H88">
        <v>10</v>
      </c>
      <c r="I88" s="17" t="s">
        <v>116</v>
      </c>
      <c r="J88"/>
      <c r="K88"/>
      <c r="L88">
        <v>7</v>
      </c>
      <c r="M88"/>
      <c r="N88">
        <v>7</v>
      </c>
      <c r="O88"/>
      <c r="P88"/>
    </row>
    <row r="89" spans="1:19" x14ac:dyDescent="0.25">
      <c r="A89" t="str">
        <f t="shared" si="23"/>
        <v>Tearooms</v>
      </c>
      <c r="B89" t="str">
        <f t="shared" si="22"/>
        <v>6th feb</v>
      </c>
      <c r="C89" s="15">
        <f t="shared" si="25"/>
        <v>10</v>
      </c>
      <c r="D89" s="15" t="s">
        <v>47</v>
      </c>
      <c r="E89" s="15">
        <v>1</v>
      </c>
      <c r="F89">
        <v>940</v>
      </c>
      <c r="G89">
        <v>660</v>
      </c>
      <c r="H89">
        <v>9</v>
      </c>
      <c r="I89" s="17" t="s">
        <v>116</v>
      </c>
      <c r="J89"/>
      <c r="K89"/>
      <c r="L89">
        <v>8</v>
      </c>
      <c r="M89"/>
      <c r="N89"/>
      <c r="O89"/>
      <c r="P89"/>
    </row>
    <row r="90" spans="1:19" x14ac:dyDescent="0.25">
      <c r="A90" t="str">
        <f t="shared" si="23"/>
        <v>Tearooms</v>
      </c>
      <c r="B90" t="str">
        <f t="shared" si="22"/>
        <v>6th feb</v>
      </c>
      <c r="C90" s="15">
        <f t="shared" si="25"/>
        <v>10</v>
      </c>
      <c r="D90" s="15" t="s">
        <v>47</v>
      </c>
      <c r="E90" s="15">
        <v>2</v>
      </c>
      <c r="F90">
        <v>620</v>
      </c>
      <c r="G90">
        <v>780</v>
      </c>
      <c r="H90">
        <v>10</v>
      </c>
      <c r="I90" s="17" t="s">
        <v>116</v>
      </c>
      <c r="J90"/>
      <c r="K90"/>
      <c r="L90">
        <v>7</v>
      </c>
      <c r="M90"/>
      <c r="N90">
        <v>6</v>
      </c>
      <c r="O90">
        <v>175.74726999999999</v>
      </c>
      <c r="P90">
        <v>-39.208838999999998</v>
      </c>
    </row>
    <row r="91" spans="1:19" x14ac:dyDescent="0.25">
      <c r="A91" t="str">
        <f t="shared" si="23"/>
        <v>Tearooms</v>
      </c>
      <c r="B91" t="str">
        <f t="shared" si="22"/>
        <v>6th feb</v>
      </c>
      <c r="C91" s="15">
        <f t="shared" si="25"/>
        <v>10</v>
      </c>
      <c r="D91" s="15" t="s">
        <v>47</v>
      </c>
      <c r="E91" s="15">
        <v>3</v>
      </c>
      <c r="F91">
        <v>850</v>
      </c>
      <c r="G91">
        <v>780</v>
      </c>
      <c r="H91">
        <v>10</v>
      </c>
      <c r="I91" s="17" t="s">
        <v>116</v>
      </c>
      <c r="J91"/>
      <c r="K91"/>
      <c r="L91">
        <v>9</v>
      </c>
      <c r="M91"/>
      <c r="N91">
        <v>8</v>
      </c>
      <c r="O91"/>
      <c r="P91"/>
      <c r="S91" s="12"/>
    </row>
    <row r="92" spans="1:19" x14ac:dyDescent="0.25">
      <c r="A92" t="str">
        <f t="shared" si="23"/>
        <v>Tearooms</v>
      </c>
      <c r="B92" t="s">
        <v>62</v>
      </c>
      <c r="C92" s="15">
        <v>12</v>
      </c>
      <c r="D92" s="15" t="s">
        <v>6</v>
      </c>
      <c r="E92" s="15">
        <v>1</v>
      </c>
      <c r="F92">
        <v>630</v>
      </c>
      <c r="G92">
        <v>430</v>
      </c>
      <c r="H92">
        <v>10</v>
      </c>
      <c r="I92" t="str">
        <f t="shared" ref="I92:I100" si="26">I91</f>
        <v>8th feb</v>
      </c>
      <c r="J92"/>
      <c r="K92"/>
      <c r="L92">
        <v>9</v>
      </c>
      <c r="M92"/>
      <c r="N92">
        <v>9</v>
      </c>
      <c r="O92"/>
      <c r="P92"/>
    </row>
    <row r="93" spans="1:19" x14ac:dyDescent="0.25">
      <c r="A93" t="str">
        <f t="shared" si="23"/>
        <v>Tearooms</v>
      </c>
      <c r="B93" t="str">
        <f>B92</f>
        <v>7th Feb</v>
      </c>
      <c r="C93" s="15">
        <f>C92</f>
        <v>12</v>
      </c>
      <c r="D93" s="15" t="s">
        <v>6</v>
      </c>
      <c r="E93" s="15">
        <v>2</v>
      </c>
      <c r="F93">
        <v>720</v>
      </c>
      <c r="G93">
        <v>910</v>
      </c>
      <c r="H93">
        <v>10</v>
      </c>
      <c r="I93" t="str">
        <f t="shared" si="26"/>
        <v>8th feb</v>
      </c>
      <c r="J93"/>
      <c r="K93"/>
      <c r="L93">
        <v>9</v>
      </c>
      <c r="M93"/>
      <c r="N93">
        <v>8</v>
      </c>
      <c r="O93">
        <v>175.73136</v>
      </c>
      <c r="P93">
        <v>-39.244087</v>
      </c>
    </row>
    <row r="94" spans="1:19" x14ac:dyDescent="0.25">
      <c r="A94" t="str">
        <f t="shared" si="23"/>
        <v>Tearooms</v>
      </c>
      <c r="B94" t="s">
        <v>62</v>
      </c>
      <c r="C94" s="15">
        <f t="shared" ref="C94:C100" si="27">C93</f>
        <v>12</v>
      </c>
      <c r="D94" s="15" t="s">
        <v>6</v>
      </c>
      <c r="E94" s="15">
        <v>3</v>
      </c>
      <c r="F94">
        <v>770</v>
      </c>
      <c r="G94">
        <v>1030</v>
      </c>
      <c r="H94">
        <v>10</v>
      </c>
      <c r="I94" t="str">
        <f t="shared" si="26"/>
        <v>8th feb</v>
      </c>
      <c r="J94"/>
      <c r="K94"/>
      <c r="L94">
        <v>6</v>
      </c>
      <c r="M94"/>
      <c r="N94">
        <v>6</v>
      </c>
      <c r="O94">
        <v>175.73088999999999</v>
      </c>
      <c r="P94">
        <v>-39.243698999999999</v>
      </c>
    </row>
    <row r="95" spans="1:19" x14ac:dyDescent="0.25">
      <c r="A95" t="str">
        <f t="shared" si="23"/>
        <v>Tearooms</v>
      </c>
      <c r="B95" t="str">
        <f t="shared" ref="B95:B100" si="28">B94</f>
        <v>7th Feb</v>
      </c>
      <c r="C95" s="15">
        <f t="shared" si="27"/>
        <v>12</v>
      </c>
      <c r="D95" s="15" t="s">
        <v>50</v>
      </c>
      <c r="E95" s="15">
        <v>1</v>
      </c>
      <c r="F95">
        <v>760</v>
      </c>
      <c r="G95">
        <v>520</v>
      </c>
      <c r="H95">
        <v>10</v>
      </c>
      <c r="I95" t="str">
        <f t="shared" si="26"/>
        <v>8th feb</v>
      </c>
      <c r="J95"/>
      <c r="K95"/>
      <c r="L95">
        <v>10</v>
      </c>
      <c r="M95"/>
      <c r="N95">
        <v>10</v>
      </c>
      <c r="O95"/>
      <c r="P95"/>
    </row>
    <row r="96" spans="1:19" x14ac:dyDescent="0.25">
      <c r="A96" t="str">
        <f t="shared" si="23"/>
        <v>Tearooms</v>
      </c>
      <c r="B96" t="str">
        <f t="shared" si="28"/>
        <v>7th Feb</v>
      </c>
      <c r="C96" s="15">
        <f t="shared" si="27"/>
        <v>12</v>
      </c>
      <c r="D96" s="15" t="s">
        <v>50</v>
      </c>
      <c r="E96" s="15">
        <v>2</v>
      </c>
      <c r="F96">
        <v>980</v>
      </c>
      <c r="G96">
        <v>1400</v>
      </c>
      <c r="H96">
        <v>10</v>
      </c>
      <c r="I96" t="str">
        <f t="shared" si="26"/>
        <v>8th feb</v>
      </c>
      <c r="J96"/>
      <c r="K96"/>
      <c r="L96">
        <v>3</v>
      </c>
      <c r="M96"/>
      <c r="N96">
        <v>2</v>
      </c>
      <c r="O96">
        <v>175.73085</v>
      </c>
      <c r="P96">
        <v>-39.243744</v>
      </c>
    </row>
    <row r="97" spans="1:16" x14ac:dyDescent="0.25">
      <c r="A97" t="str">
        <f t="shared" si="23"/>
        <v>Tearooms</v>
      </c>
      <c r="B97" t="str">
        <f t="shared" si="28"/>
        <v>7th Feb</v>
      </c>
      <c r="C97" s="15">
        <f t="shared" si="27"/>
        <v>12</v>
      </c>
      <c r="D97" s="15" t="str">
        <f>D96</f>
        <v>E</v>
      </c>
      <c r="E97" s="15">
        <v>3</v>
      </c>
      <c r="F97">
        <v>600</v>
      </c>
      <c r="G97">
        <v>1280</v>
      </c>
      <c r="H97">
        <v>10</v>
      </c>
      <c r="I97" t="str">
        <f t="shared" si="26"/>
        <v>8th feb</v>
      </c>
      <c r="J97"/>
      <c r="K97"/>
      <c r="L97">
        <v>5</v>
      </c>
      <c r="M97"/>
      <c r="N97">
        <v>4</v>
      </c>
      <c r="O97">
        <v>175.73080999999999</v>
      </c>
      <c r="P97">
        <v>-39.243715999999999</v>
      </c>
    </row>
    <row r="98" spans="1:16" x14ac:dyDescent="0.25">
      <c r="A98" t="str">
        <f t="shared" si="23"/>
        <v>Tearooms</v>
      </c>
      <c r="B98" t="str">
        <f t="shared" si="28"/>
        <v>7th Feb</v>
      </c>
      <c r="C98" s="15">
        <f t="shared" si="27"/>
        <v>12</v>
      </c>
      <c r="D98" s="15" t="s">
        <v>47</v>
      </c>
      <c r="E98" s="15">
        <v>1</v>
      </c>
      <c r="F98">
        <v>490</v>
      </c>
      <c r="G98">
        <v>490</v>
      </c>
      <c r="H98">
        <v>9</v>
      </c>
      <c r="I98" t="str">
        <f t="shared" si="26"/>
        <v>8th feb</v>
      </c>
      <c r="J98"/>
      <c r="K98"/>
      <c r="L98">
        <v>6</v>
      </c>
      <c r="M98"/>
      <c r="N98">
        <v>6</v>
      </c>
      <c r="O98">
        <v>175.73136</v>
      </c>
      <c r="P98">
        <v>-39.244087</v>
      </c>
    </row>
    <row r="99" spans="1:16" x14ac:dyDescent="0.25">
      <c r="A99" t="str">
        <f t="shared" si="23"/>
        <v>Tearooms</v>
      </c>
      <c r="B99" t="str">
        <f t="shared" si="28"/>
        <v>7th Feb</v>
      </c>
      <c r="C99" s="15">
        <f t="shared" si="27"/>
        <v>12</v>
      </c>
      <c r="D99" s="15" t="str">
        <f>D98</f>
        <v>H</v>
      </c>
      <c r="E99" s="15">
        <v>2</v>
      </c>
      <c r="F99">
        <v>770</v>
      </c>
      <c r="G99">
        <v>1450</v>
      </c>
      <c r="H99">
        <v>9</v>
      </c>
      <c r="I99" t="str">
        <f t="shared" si="26"/>
        <v>8th feb</v>
      </c>
      <c r="J99"/>
      <c r="K99"/>
      <c r="L99">
        <v>6</v>
      </c>
      <c r="M99"/>
      <c r="N99">
        <v>5</v>
      </c>
      <c r="O99">
        <v>175.73088999999999</v>
      </c>
      <c r="P99">
        <v>-39.243734000000003</v>
      </c>
    </row>
    <row r="100" spans="1:16" x14ac:dyDescent="0.25">
      <c r="A100" t="str">
        <f t="shared" si="23"/>
        <v>Tearooms</v>
      </c>
      <c r="B100" t="str">
        <f t="shared" si="28"/>
        <v>7th Feb</v>
      </c>
      <c r="C100" s="15">
        <f t="shared" si="27"/>
        <v>12</v>
      </c>
      <c r="D100" s="15" t="str">
        <f>D99</f>
        <v>H</v>
      </c>
      <c r="E100" s="15">
        <v>3</v>
      </c>
      <c r="F100">
        <v>850</v>
      </c>
      <c r="G100">
        <v>770</v>
      </c>
      <c r="H100">
        <v>10</v>
      </c>
      <c r="I100" t="str">
        <f t="shared" si="26"/>
        <v>8th feb</v>
      </c>
      <c r="J100"/>
      <c r="K100"/>
      <c r="L100">
        <v>6</v>
      </c>
      <c r="M100"/>
      <c r="N100">
        <v>4</v>
      </c>
      <c r="O100">
        <v>175.73072999999999</v>
      </c>
      <c r="P100">
        <v>-39.243881999999999</v>
      </c>
    </row>
    <row r="101" spans="1:16" x14ac:dyDescent="0.25">
      <c r="A101" t="str">
        <f t="shared" si="23"/>
        <v>Tearooms</v>
      </c>
      <c r="B101" s="8" t="s">
        <v>66</v>
      </c>
      <c r="C101" s="15" t="s">
        <v>67</v>
      </c>
      <c r="D101" s="15" t="str">
        <f>D100</f>
        <v>H</v>
      </c>
      <c r="E101" s="15">
        <v>1</v>
      </c>
      <c r="F101">
        <v>850</v>
      </c>
      <c r="G101">
        <v>1200</v>
      </c>
      <c r="H101">
        <v>20</v>
      </c>
      <c r="I101" t="s">
        <v>68</v>
      </c>
      <c r="J101"/>
      <c r="K101"/>
      <c r="L101">
        <v>7</v>
      </c>
      <c r="M101"/>
      <c r="N101">
        <v>2</v>
      </c>
      <c r="O101">
        <v>175.73093</v>
      </c>
      <c r="P101">
        <v>-39.244323999999999</v>
      </c>
    </row>
    <row r="102" spans="1:16" x14ac:dyDescent="0.25">
      <c r="A102" t="str">
        <f t="shared" si="23"/>
        <v>Tearooms</v>
      </c>
      <c r="B102" t="str">
        <f>B101</f>
        <v>12th jan</v>
      </c>
      <c r="C102" s="15" t="str">
        <f>C101</f>
        <v>p12</v>
      </c>
      <c r="D102" s="15" t="s">
        <v>50</v>
      </c>
      <c r="E102" s="15">
        <v>1</v>
      </c>
      <c r="F102"/>
      <c r="G102"/>
      <c r="H102">
        <v>20</v>
      </c>
      <c r="I102" t="str">
        <f t="shared" ref="I102:I109" si="29">I101</f>
        <v>Not done</v>
      </c>
      <c r="J102"/>
      <c r="K102"/>
      <c r="L102">
        <v>12</v>
      </c>
      <c r="M102"/>
      <c r="N102"/>
      <c r="O102">
        <v>175.73103</v>
      </c>
      <c r="P102">
        <v>-39.244135</v>
      </c>
    </row>
    <row r="103" spans="1:16" x14ac:dyDescent="0.25">
      <c r="A103" t="str">
        <f t="shared" si="23"/>
        <v>Tearooms</v>
      </c>
      <c r="B103" t="str">
        <f t="shared" ref="B103:B109" si="30">B102</f>
        <v>12th jan</v>
      </c>
      <c r="C103" s="15" t="s">
        <v>67</v>
      </c>
      <c r="D103" s="15" t="s">
        <v>6</v>
      </c>
      <c r="E103" s="15">
        <v>1</v>
      </c>
      <c r="F103">
        <v>800</v>
      </c>
      <c r="G103">
        <v>820</v>
      </c>
      <c r="H103">
        <v>20</v>
      </c>
      <c r="I103" t="str">
        <f t="shared" si="29"/>
        <v>Not done</v>
      </c>
      <c r="J103"/>
      <c r="K103"/>
      <c r="L103">
        <v>4</v>
      </c>
      <c r="M103"/>
      <c r="N103"/>
      <c r="O103">
        <v>175.73137</v>
      </c>
      <c r="P103">
        <v>-39.244135</v>
      </c>
    </row>
    <row r="104" spans="1:16" x14ac:dyDescent="0.25">
      <c r="A104" t="str">
        <f t="shared" si="23"/>
        <v>Tearooms</v>
      </c>
      <c r="B104" t="str">
        <f t="shared" si="30"/>
        <v>12th jan</v>
      </c>
      <c r="C104" s="15" t="s">
        <v>69</v>
      </c>
      <c r="D104" s="15" t="s">
        <v>47</v>
      </c>
      <c r="E104" s="15">
        <v>2</v>
      </c>
      <c r="F104">
        <v>550</v>
      </c>
      <c r="G104">
        <v>750</v>
      </c>
      <c r="H104">
        <v>20</v>
      </c>
      <c r="I104" t="str">
        <f t="shared" si="29"/>
        <v>Not done</v>
      </c>
      <c r="J104"/>
      <c r="K104"/>
      <c r="L104">
        <v>13</v>
      </c>
      <c r="M104"/>
      <c r="N104"/>
      <c r="O104">
        <v>175.73131000000001</v>
      </c>
      <c r="P104">
        <v>-39.244079999999997</v>
      </c>
    </row>
    <row r="105" spans="1:16" x14ac:dyDescent="0.25">
      <c r="A105" t="str">
        <f t="shared" si="23"/>
        <v>Tearooms</v>
      </c>
      <c r="B105" t="str">
        <f t="shared" si="30"/>
        <v>12th jan</v>
      </c>
      <c r="C105" s="15" t="str">
        <f>C104</f>
        <v>P12</v>
      </c>
      <c r="D105" s="15" t="s">
        <v>50</v>
      </c>
      <c r="E105" s="15">
        <v>2</v>
      </c>
      <c r="F105">
        <v>550</v>
      </c>
      <c r="G105">
        <v>540</v>
      </c>
      <c r="H105">
        <v>20</v>
      </c>
      <c r="I105" t="str">
        <f t="shared" si="29"/>
        <v>Not done</v>
      </c>
      <c r="J105"/>
      <c r="K105"/>
      <c r="L105">
        <v>11</v>
      </c>
      <c r="M105"/>
      <c r="N105">
        <v>7</v>
      </c>
      <c r="O105">
        <v>175.73132000000001</v>
      </c>
      <c r="P105">
        <v>-39.243958999999997</v>
      </c>
    </row>
    <row r="106" spans="1:16" x14ac:dyDescent="0.25">
      <c r="A106" t="str">
        <f t="shared" si="23"/>
        <v>Tearooms</v>
      </c>
      <c r="B106" t="str">
        <f t="shared" si="30"/>
        <v>12th jan</v>
      </c>
      <c r="C106" s="15" t="str">
        <f>C105</f>
        <v>P12</v>
      </c>
      <c r="D106" s="15" t="s">
        <v>6</v>
      </c>
      <c r="E106" s="15">
        <v>2</v>
      </c>
      <c r="F106">
        <v>550</v>
      </c>
      <c r="G106">
        <v>580</v>
      </c>
      <c r="H106">
        <v>20</v>
      </c>
      <c r="I106" t="str">
        <f t="shared" si="29"/>
        <v>Not done</v>
      </c>
      <c r="J106"/>
      <c r="K106"/>
      <c r="L106">
        <v>9</v>
      </c>
      <c r="M106"/>
      <c r="N106"/>
      <c r="O106">
        <v>175.73111</v>
      </c>
      <c r="P106">
        <v>-39.243938</v>
      </c>
    </row>
    <row r="107" spans="1:16" x14ac:dyDescent="0.25">
      <c r="A107" t="str">
        <f t="shared" si="23"/>
        <v>Tearooms</v>
      </c>
      <c r="B107" t="str">
        <f t="shared" si="30"/>
        <v>12th jan</v>
      </c>
      <c r="C107" s="15" t="str">
        <f>C106</f>
        <v>P12</v>
      </c>
      <c r="D107" s="15" t="s">
        <v>47</v>
      </c>
      <c r="E107" s="15">
        <v>3</v>
      </c>
      <c r="F107">
        <v>550</v>
      </c>
      <c r="G107">
        <v>400</v>
      </c>
      <c r="H107">
        <v>20</v>
      </c>
      <c r="I107" t="str">
        <f t="shared" si="29"/>
        <v>Not done</v>
      </c>
      <c r="J107"/>
      <c r="K107"/>
      <c r="L107"/>
      <c r="M107"/>
      <c r="N107">
        <v>9</v>
      </c>
      <c r="O107">
        <v>175.73111</v>
      </c>
      <c r="P107">
        <v>-39.243841000000003</v>
      </c>
    </row>
    <row r="108" spans="1:16" x14ac:dyDescent="0.25">
      <c r="A108" t="str">
        <f t="shared" si="23"/>
        <v>Tearooms</v>
      </c>
      <c r="B108" t="str">
        <f t="shared" si="30"/>
        <v>12th jan</v>
      </c>
      <c r="C108" s="15" t="str">
        <f>C107</f>
        <v>P12</v>
      </c>
      <c r="D108" s="15" t="s">
        <v>50</v>
      </c>
      <c r="E108" s="15">
        <v>3</v>
      </c>
      <c r="F108">
        <v>620</v>
      </c>
      <c r="G108">
        <v>630</v>
      </c>
      <c r="H108">
        <v>20</v>
      </c>
      <c r="I108" t="str">
        <f t="shared" si="29"/>
        <v>Not done</v>
      </c>
      <c r="J108"/>
      <c r="K108"/>
      <c r="L108">
        <v>6</v>
      </c>
      <c r="M108"/>
      <c r="N108">
        <v>3</v>
      </c>
      <c r="O108">
        <v>175.73088999999999</v>
      </c>
      <c r="P108">
        <v>-39.243734000000003</v>
      </c>
    </row>
    <row r="109" spans="1:16" x14ac:dyDescent="0.25">
      <c r="A109" t="str">
        <f t="shared" si="23"/>
        <v>Tearooms</v>
      </c>
      <c r="B109" t="str">
        <f t="shared" si="30"/>
        <v>12th jan</v>
      </c>
      <c r="C109" s="15" t="str">
        <f>C108</f>
        <v>P12</v>
      </c>
      <c r="D109" s="15" t="s">
        <v>6</v>
      </c>
      <c r="E109" s="15">
        <v>3</v>
      </c>
      <c r="F109">
        <v>640</v>
      </c>
      <c r="G109">
        <v>560</v>
      </c>
      <c r="H109">
        <v>20</v>
      </c>
      <c r="I109" t="str">
        <f t="shared" si="29"/>
        <v>Not done</v>
      </c>
      <c r="J109"/>
      <c r="K109"/>
      <c r="L109"/>
      <c r="M109"/>
      <c r="N109"/>
      <c r="O109"/>
      <c r="P109"/>
    </row>
    <row r="110" spans="1:16" x14ac:dyDescent="0.25">
      <c r="C110" s="16"/>
      <c r="D110" s="16"/>
      <c r="E110" s="16"/>
    </row>
    <row r="111" spans="1:16" x14ac:dyDescent="0.25">
      <c r="C111" s="16"/>
      <c r="D111" s="16"/>
      <c r="E111" s="16"/>
    </row>
    <row r="112" spans="1:16" x14ac:dyDescent="0.25">
      <c r="C112" s="16"/>
      <c r="D112" s="16"/>
      <c r="E112" s="16"/>
    </row>
    <row r="113" spans="3:5" x14ac:dyDescent="0.25">
      <c r="C113" s="16"/>
      <c r="D113" s="16"/>
      <c r="E113" s="16"/>
    </row>
    <row r="114" spans="3:5" x14ac:dyDescent="0.25">
      <c r="C114" s="16"/>
      <c r="D114" s="16"/>
      <c r="E114" s="16"/>
    </row>
    <row r="115" spans="3:5" x14ac:dyDescent="0.25">
      <c r="C115" s="16"/>
      <c r="D115" s="16"/>
      <c r="E115" s="16"/>
    </row>
    <row r="116" spans="3:5" x14ac:dyDescent="0.25">
      <c r="C116" s="16"/>
      <c r="D116" s="16"/>
      <c r="E116" s="16"/>
    </row>
    <row r="117" spans="3:5" x14ac:dyDescent="0.25">
      <c r="C117" s="16"/>
      <c r="D117" s="16"/>
      <c r="E117" s="16"/>
    </row>
    <row r="118" spans="3:5" x14ac:dyDescent="0.25">
      <c r="C118" s="16"/>
      <c r="D118" s="16"/>
      <c r="E118" s="16"/>
    </row>
    <row r="119" spans="3:5" x14ac:dyDescent="0.25">
      <c r="C119" s="16"/>
      <c r="D119" s="16"/>
      <c r="E119" s="16"/>
    </row>
    <row r="120" spans="3:5" x14ac:dyDescent="0.25">
      <c r="C120" s="16"/>
      <c r="D120" s="16"/>
      <c r="E120" s="16"/>
    </row>
    <row r="121" spans="3:5" x14ac:dyDescent="0.25">
      <c r="C121" s="16"/>
      <c r="D121" s="16"/>
      <c r="E121" s="16"/>
    </row>
    <row r="122" spans="3:5" x14ac:dyDescent="0.25">
      <c r="C122" s="16"/>
      <c r="D122" s="16"/>
      <c r="E122" s="16"/>
    </row>
    <row r="123" spans="3:5" x14ac:dyDescent="0.25">
      <c r="C123" s="16"/>
      <c r="D123" s="16"/>
      <c r="E123" s="16"/>
    </row>
    <row r="124" spans="3:5" x14ac:dyDescent="0.25">
      <c r="C124" s="16"/>
      <c r="D124" s="16"/>
      <c r="E124" s="16"/>
    </row>
    <row r="125" spans="3:5" x14ac:dyDescent="0.25">
      <c r="C125" s="16"/>
      <c r="D125" s="16"/>
      <c r="E125" s="16"/>
    </row>
    <row r="126" spans="3:5" x14ac:dyDescent="0.25">
      <c r="C126" s="16"/>
      <c r="D126" s="16"/>
      <c r="E126" s="16"/>
    </row>
    <row r="127" spans="3:5" x14ac:dyDescent="0.25">
      <c r="C127" s="16"/>
      <c r="D127" s="16"/>
      <c r="E127" s="16"/>
    </row>
    <row r="128" spans="3:5" x14ac:dyDescent="0.25">
      <c r="C128" s="16"/>
      <c r="D128" s="16"/>
      <c r="E128" s="16"/>
    </row>
    <row r="129" spans="3:5" x14ac:dyDescent="0.25">
      <c r="C129" s="16"/>
      <c r="D129" s="16"/>
      <c r="E129" s="16"/>
    </row>
    <row r="130" spans="3:5" x14ac:dyDescent="0.25">
      <c r="C130" s="16"/>
      <c r="D130" s="16"/>
      <c r="E130" s="16"/>
    </row>
    <row r="131" spans="3:5" x14ac:dyDescent="0.25">
      <c r="C131" s="16"/>
      <c r="D131" s="16"/>
      <c r="E131" s="16"/>
    </row>
    <row r="132" spans="3:5" x14ac:dyDescent="0.25">
      <c r="C132" s="16"/>
      <c r="D132" s="16"/>
      <c r="E132" s="16"/>
    </row>
    <row r="133" spans="3:5" x14ac:dyDescent="0.25">
      <c r="C133" s="16"/>
      <c r="D133" s="16"/>
      <c r="E133" s="16"/>
    </row>
    <row r="134" spans="3:5" x14ac:dyDescent="0.25">
      <c r="C134" s="16"/>
      <c r="D134" s="16"/>
      <c r="E134" s="16"/>
    </row>
    <row r="135" spans="3:5" x14ac:dyDescent="0.25">
      <c r="C135" s="16"/>
      <c r="D135" s="16"/>
      <c r="E135" s="16"/>
    </row>
    <row r="136" spans="3:5" x14ac:dyDescent="0.25">
      <c r="C136" s="16"/>
      <c r="D136" s="16"/>
      <c r="E136" s="16"/>
    </row>
    <row r="137" spans="3:5" x14ac:dyDescent="0.25">
      <c r="C137" s="16"/>
      <c r="D137" s="16"/>
      <c r="E137" s="16"/>
    </row>
    <row r="138" spans="3:5" x14ac:dyDescent="0.25">
      <c r="C138" s="16"/>
      <c r="D138" s="16"/>
      <c r="E138" s="16"/>
    </row>
    <row r="139" spans="3:5" x14ac:dyDescent="0.25">
      <c r="C139" s="16"/>
      <c r="D139" s="16"/>
      <c r="E139" s="16"/>
    </row>
    <row r="140" spans="3:5" x14ac:dyDescent="0.25">
      <c r="C140" s="16"/>
      <c r="D140" s="16"/>
      <c r="E140" s="16"/>
    </row>
    <row r="141" spans="3:5" x14ac:dyDescent="0.25">
      <c r="C141" s="16"/>
      <c r="D141" s="16"/>
      <c r="E141" s="16"/>
    </row>
    <row r="142" spans="3:5" x14ac:dyDescent="0.25">
      <c r="C142" s="16"/>
      <c r="D142" s="16"/>
      <c r="E142" s="16"/>
    </row>
    <row r="143" spans="3:5" x14ac:dyDescent="0.25">
      <c r="C143" s="16"/>
      <c r="D143" s="16"/>
      <c r="E143" s="16"/>
    </row>
    <row r="144" spans="3:5" x14ac:dyDescent="0.25">
      <c r="C144" s="16"/>
      <c r="D144" s="16"/>
      <c r="E144" s="16"/>
    </row>
    <row r="145" spans="3:5" x14ac:dyDescent="0.25">
      <c r="C145" s="16"/>
      <c r="D145" s="16"/>
      <c r="E145" s="16"/>
    </row>
    <row r="146" spans="3:5" x14ac:dyDescent="0.25">
      <c r="C146" s="16"/>
      <c r="D146" s="16"/>
      <c r="E146" s="16"/>
    </row>
    <row r="147" spans="3:5" x14ac:dyDescent="0.25">
      <c r="C147" s="16"/>
      <c r="D147" s="16"/>
      <c r="E147" s="16"/>
    </row>
    <row r="148" spans="3:5" x14ac:dyDescent="0.25">
      <c r="C148" s="16"/>
      <c r="D148" s="16"/>
      <c r="E148" s="16"/>
    </row>
    <row r="149" spans="3:5" x14ac:dyDescent="0.25">
      <c r="C149" s="16"/>
      <c r="D149" s="16"/>
      <c r="E149" s="16"/>
    </row>
    <row r="150" spans="3:5" x14ac:dyDescent="0.25">
      <c r="C150" s="16"/>
      <c r="D150" s="16"/>
      <c r="E150" s="16"/>
    </row>
    <row r="151" spans="3:5" x14ac:dyDescent="0.25">
      <c r="C151" s="16"/>
      <c r="D151" s="16"/>
      <c r="E151" s="16"/>
    </row>
    <row r="152" spans="3:5" x14ac:dyDescent="0.25">
      <c r="C152" s="16"/>
      <c r="D152" s="16"/>
      <c r="E152" s="16"/>
    </row>
    <row r="153" spans="3:5" x14ac:dyDescent="0.25">
      <c r="C153" s="16"/>
      <c r="D153" s="16"/>
      <c r="E153" s="16"/>
    </row>
    <row r="154" spans="3:5" x14ac:dyDescent="0.25">
      <c r="C154" s="16"/>
      <c r="D154" s="16"/>
      <c r="E154" s="16"/>
    </row>
    <row r="155" spans="3:5" x14ac:dyDescent="0.25">
      <c r="C155" s="16"/>
      <c r="D155" s="16"/>
      <c r="E155" s="16"/>
    </row>
    <row r="156" spans="3:5" x14ac:dyDescent="0.25">
      <c r="C156" s="16"/>
      <c r="D156" s="16"/>
      <c r="E156" s="16"/>
    </row>
    <row r="157" spans="3:5" x14ac:dyDescent="0.25">
      <c r="C157" s="16"/>
      <c r="D157" s="16"/>
      <c r="E157" s="16"/>
    </row>
    <row r="158" spans="3:5" x14ac:dyDescent="0.25">
      <c r="C158" s="16"/>
      <c r="D158" s="16"/>
      <c r="E158" s="16"/>
    </row>
    <row r="159" spans="3:5" x14ac:dyDescent="0.25">
      <c r="C159" s="16"/>
      <c r="D159" s="16"/>
      <c r="E159" s="16"/>
    </row>
    <row r="160" spans="3:5" x14ac:dyDescent="0.25">
      <c r="C160" s="16"/>
      <c r="D160" s="16"/>
      <c r="E160" s="16"/>
    </row>
    <row r="161" spans="3:5" x14ac:dyDescent="0.25">
      <c r="C161" s="16"/>
      <c r="D161" s="16"/>
      <c r="E161" s="16"/>
    </row>
    <row r="162" spans="3:5" x14ac:dyDescent="0.25">
      <c r="C162" s="16"/>
      <c r="D162" s="16"/>
      <c r="E162" s="16"/>
    </row>
    <row r="163" spans="3:5" x14ac:dyDescent="0.25">
      <c r="C163" s="16"/>
      <c r="D163" s="16"/>
      <c r="E163" s="16"/>
    </row>
    <row r="164" spans="3:5" x14ac:dyDescent="0.25">
      <c r="C164" s="16"/>
      <c r="D164" s="16"/>
      <c r="E164" s="16"/>
    </row>
    <row r="165" spans="3:5" x14ac:dyDescent="0.25">
      <c r="C165" s="16"/>
      <c r="D165" s="16"/>
      <c r="E165" s="16"/>
    </row>
    <row r="166" spans="3:5" x14ac:dyDescent="0.25">
      <c r="C166" s="16"/>
      <c r="D166" s="16"/>
      <c r="E166" s="16"/>
    </row>
    <row r="167" spans="3:5" x14ac:dyDescent="0.25">
      <c r="C167" s="16"/>
      <c r="D167" s="16"/>
      <c r="E167" s="16"/>
    </row>
    <row r="168" spans="3:5" x14ac:dyDescent="0.25">
      <c r="C168" s="16"/>
      <c r="D168" s="16"/>
      <c r="E168" s="16"/>
    </row>
    <row r="169" spans="3:5" x14ac:dyDescent="0.25">
      <c r="C169" s="16"/>
      <c r="D169" s="16"/>
      <c r="E169" s="16"/>
    </row>
    <row r="170" spans="3:5" x14ac:dyDescent="0.25">
      <c r="C170" s="16"/>
      <c r="D170" s="16"/>
      <c r="E170" s="16"/>
    </row>
    <row r="171" spans="3:5" x14ac:dyDescent="0.25">
      <c r="C171" s="16"/>
      <c r="D171" s="16"/>
      <c r="E171" s="16"/>
    </row>
    <row r="172" spans="3:5" x14ac:dyDescent="0.25">
      <c r="C172" s="16"/>
      <c r="D172" s="16"/>
      <c r="E172" s="16"/>
    </row>
    <row r="173" spans="3:5" x14ac:dyDescent="0.25">
      <c r="C173" s="16"/>
      <c r="D173" s="16"/>
      <c r="E173" s="16"/>
    </row>
    <row r="174" spans="3:5" x14ac:dyDescent="0.25">
      <c r="C174" s="16"/>
      <c r="D174" s="16"/>
      <c r="E174" s="16"/>
    </row>
    <row r="175" spans="3:5" x14ac:dyDescent="0.25">
      <c r="C175" s="16"/>
      <c r="D175" s="16"/>
      <c r="E175" s="16"/>
    </row>
    <row r="176" spans="3:5" x14ac:dyDescent="0.25">
      <c r="C176" s="16"/>
      <c r="D176" s="16"/>
      <c r="E176" s="16"/>
    </row>
    <row r="177" spans="3:5" x14ac:dyDescent="0.25">
      <c r="C177" s="16"/>
      <c r="D177" s="16"/>
      <c r="E177" s="16"/>
    </row>
    <row r="178" spans="3:5" x14ac:dyDescent="0.25">
      <c r="C178" s="16"/>
      <c r="D178" s="16"/>
      <c r="E178" s="16"/>
    </row>
    <row r="179" spans="3:5" x14ac:dyDescent="0.25">
      <c r="C179" s="16"/>
      <c r="D179" s="16"/>
      <c r="E179" s="16"/>
    </row>
    <row r="180" spans="3:5" x14ac:dyDescent="0.25">
      <c r="C180" s="16"/>
      <c r="D180" s="16"/>
      <c r="E180" s="16"/>
    </row>
    <row r="181" spans="3:5" x14ac:dyDescent="0.25">
      <c r="C181" s="16"/>
      <c r="D181" s="16"/>
      <c r="E181" s="16"/>
    </row>
    <row r="182" spans="3:5" x14ac:dyDescent="0.25">
      <c r="C182" s="16"/>
      <c r="D182" s="16"/>
      <c r="E182" s="16"/>
    </row>
    <row r="183" spans="3:5" x14ac:dyDescent="0.25">
      <c r="C183" s="16"/>
      <c r="D183" s="16"/>
      <c r="E183" s="16"/>
    </row>
    <row r="184" spans="3:5" x14ac:dyDescent="0.25">
      <c r="C184" s="16"/>
      <c r="D184" s="16"/>
      <c r="E184" s="16"/>
    </row>
    <row r="185" spans="3:5" x14ac:dyDescent="0.25">
      <c r="C185" s="16"/>
      <c r="D185" s="16"/>
      <c r="E185" s="16"/>
    </row>
    <row r="186" spans="3:5" x14ac:dyDescent="0.25">
      <c r="C186" s="16"/>
      <c r="D186" s="16"/>
      <c r="E186" s="16"/>
    </row>
    <row r="187" spans="3:5" x14ac:dyDescent="0.25">
      <c r="C187" s="16"/>
      <c r="D187" s="16"/>
      <c r="E187" s="16"/>
    </row>
    <row r="188" spans="3:5" x14ac:dyDescent="0.25">
      <c r="C188" s="16"/>
      <c r="D188" s="16"/>
      <c r="E188" s="16"/>
    </row>
    <row r="189" spans="3:5" x14ac:dyDescent="0.25">
      <c r="C189" s="16"/>
      <c r="D189" s="16"/>
      <c r="E189" s="16"/>
    </row>
    <row r="190" spans="3:5" x14ac:dyDescent="0.25">
      <c r="C190" s="16"/>
      <c r="D190" s="16"/>
      <c r="E190" s="16"/>
    </row>
    <row r="191" spans="3:5" x14ac:dyDescent="0.25">
      <c r="C191" s="16"/>
      <c r="D191" s="16"/>
      <c r="E191" s="16"/>
    </row>
    <row r="192" spans="3:5" x14ac:dyDescent="0.25">
      <c r="C192" s="16"/>
      <c r="D192" s="16"/>
      <c r="E192" s="16"/>
    </row>
    <row r="193" spans="3:5" x14ac:dyDescent="0.25">
      <c r="C193" s="16"/>
      <c r="D193" s="16"/>
      <c r="E193" s="16"/>
    </row>
    <row r="194" spans="3:5" x14ac:dyDescent="0.25">
      <c r="C194" s="16"/>
      <c r="D194" s="16"/>
      <c r="E194" s="16"/>
    </row>
    <row r="195" spans="3:5" x14ac:dyDescent="0.25">
      <c r="C195" s="16"/>
      <c r="D195" s="16"/>
      <c r="E195" s="16"/>
    </row>
    <row r="196" spans="3:5" x14ac:dyDescent="0.25">
      <c r="C196" s="16"/>
      <c r="D196" s="16"/>
      <c r="E196" s="16"/>
    </row>
    <row r="197" spans="3:5" x14ac:dyDescent="0.25">
      <c r="C197" s="16"/>
      <c r="D197" s="16"/>
      <c r="E197" s="16"/>
    </row>
    <row r="198" spans="3:5" x14ac:dyDescent="0.25">
      <c r="C198" s="16"/>
      <c r="D198" s="16"/>
      <c r="E198" s="16"/>
    </row>
    <row r="199" spans="3:5" x14ac:dyDescent="0.25">
      <c r="C199" s="16"/>
      <c r="D199" s="16"/>
      <c r="E199" s="16"/>
    </row>
    <row r="200" spans="3:5" x14ac:dyDescent="0.25">
      <c r="C200" s="16"/>
      <c r="D200" s="16"/>
      <c r="E200" s="16"/>
    </row>
    <row r="201" spans="3:5" x14ac:dyDescent="0.25">
      <c r="C201" s="16"/>
      <c r="D201" s="16"/>
      <c r="E201" s="16"/>
    </row>
    <row r="202" spans="3:5" x14ac:dyDescent="0.25">
      <c r="C202" s="16"/>
      <c r="D202" s="16"/>
      <c r="E202" s="16"/>
    </row>
    <row r="203" spans="3:5" x14ac:dyDescent="0.25">
      <c r="C203" s="16"/>
      <c r="D203" s="16"/>
      <c r="E203" s="16"/>
    </row>
    <row r="204" spans="3:5" x14ac:dyDescent="0.25">
      <c r="C204" s="16"/>
      <c r="D204" s="16"/>
      <c r="E204" s="16"/>
    </row>
    <row r="205" spans="3:5" x14ac:dyDescent="0.25">
      <c r="C205" s="16"/>
      <c r="D205" s="16"/>
      <c r="E205" s="16"/>
    </row>
    <row r="206" spans="3:5" x14ac:dyDescent="0.25">
      <c r="C206" s="16"/>
      <c r="D206" s="16"/>
      <c r="E206" s="16"/>
    </row>
    <row r="207" spans="3:5" x14ac:dyDescent="0.25">
      <c r="C207" s="16"/>
      <c r="D207" s="16"/>
      <c r="E207" s="16"/>
    </row>
    <row r="208" spans="3:5" x14ac:dyDescent="0.25">
      <c r="C208" s="16"/>
      <c r="D208" s="16"/>
      <c r="E208" s="16"/>
    </row>
    <row r="209" spans="3:5" x14ac:dyDescent="0.25">
      <c r="C209" s="16"/>
      <c r="D209" s="16"/>
      <c r="E209" s="16"/>
    </row>
    <row r="210" spans="3:5" x14ac:dyDescent="0.25">
      <c r="C210" s="16"/>
      <c r="D210" s="16"/>
      <c r="E210" s="16"/>
    </row>
    <row r="211" spans="3:5" x14ac:dyDescent="0.25">
      <c r="C211" s="16"/>
      <c r="D211" s="16"/>
      <c r="E211" s="16"/>
    </row>
    <row r="212" spans="3:5" x14ac:dyDescent="0.25">
      <c r="C212" s="16"/>
      <c r="D212" s="16"/>
      <c r="E212" s="16"/>
    </row>
    <row r="213" spans="3:5" x14ac:dyDescent="0.25">
      <c r="C213" s="16"/>
      <c r="D213" s="16"/>
      <c r="E213" s="16"/>
    </row>
    <row r="214" spans="3:5" x14ac:dyDescent="0.25">
      <c r="C214" s="16"/>
      <c r="D214" s="16"/>
      <c r="E214" s="16"/>
    </row>
    <row r="215" spans="3:5" x14ac:dyDescent="0.25">
      <c r="C215" s="16"/>
      <c r="D215" s="16"/>
      <c r="E215" s="16"/>
    </row>
    <row r="216" spans="3:5" x14ac:dyDescent="0.25">
      <c r="C216" s="16"/>
      <c r="D216" s="16"/>
      <c r="E216" s="16"/>
    </row>
    <row r="217" spans="3:5" x14ac:dyDescent="0.25">
      <c r="C217" s="16"/>
      <c r="D217" s="16"/>
      <c r="E217" s="16"/>
    </row>
    <row r="218" spans="3:5" x14ac:dyDescent="0.25">
      <c r="C218" s="16"/>
      <c r="D218" s="16"/>
      <c r="E218" s="16"/>
    </row>
    <row r="219" spans="3:5" x14ac:dyDescent="0.25">
      <c r="C219" s="16"/>
      <c r="D219" s="16"/>
      <c r="E219" s="16"/>
    </row>
    <row r="220" spans="3:5" x14ac:dyDescent="0.25">
      <c r="C220" s="16"/>
      <c r="D220" s="16"/>
      <c r="E220" s="16"/>
    </row>
    <row r="221" spans="3:5" x14ac:dyDescent="0.25">
      <c r="C221" s="16"/>
      <c r="D221" s="16"/>
      <c r="E221" s="16"/>
    </row>
    <row r="222" spans="3:5" x14ac:dyDescent="0.25">
      <c r="C222" s="16"/>
      <c r="D222" s="16"/>
      <c r="E222" s="16"/>
    </row>
    <row r="223" spans="3:5" x14ac:dyDescent="0.25">
      <c r="C223" s="16"/>
      <c r="D223" s="16"/>
      <c r="E223" s="16"/>
    </row>
    <row r="224" spans="3:5" x14ac:dyDescent="0.25">
      <c r="C224" s="16"/>
      <c r="D224" s="16"/>
      <c r="E224" s="16"/>
    </row>
    <row r="225" spans="3:5" x14ac:dyDescent="0.25">
      <c r="C225" s="16"/>
      <c r="D225" s="16"/>
      <c r="E225" s="16"/>
    </row>
    <row r="226" spans="3:5" x14ac:dyDescent="0.25">
      <c r="C226" s="16"/>
      <c r="D226" s="16"/>
      <c r="E226" s="16"/>
    </row>
    <row r="227" spans="3:5" x14ac:dyDescent="0.25">
      <c r="C227" s="16"/>
      <c r="D227" s="16"/>
      <c r="E227" s="16"/>
    </row>
    <row r="228" spans="3:5" x14ac:dyDescent="0.25">
      <c r="C228" s="16"/>
      <c r="D228" s="16"/>
      <c r="E228" s="16"/>
    </row>
    <row r="229" spans="3:5" x14ac:dyDescent="0.25">
      <c r="C229" s="16"/>
      <c r="D229" s="16"/>
      <c r="E229" s="16"/>
    </row>
    <row r="230" spans="3:5" x14ac:dyDescent="0.25">
      <c r="C230" s="16"/>
      <c r="D230" s="16"/>
      <c r="E230" s="16"/>
    </row>
    <row r="231" spans="3:5" x14ac:dyDescent="0.25">
      <c r="C231" s="16"/>
      <c r="D231" s="16"/>
      <c r="E231" s="16"/>
    </row>
    <row r="232" spans="3:5" x14ac:dyDescent="0.25">
      <c r="C232" s="16"/>
      <c r="D232" s="16"/>
      <c r="E232" s="16"/>
    </row>
    <row r="233" spans="3:5" x14ac:dyDescent="0.25">
      <c r="C233" s="16"/>
      <c r="D233" s="16"/>
      <c r="E233" s="16"/>
    </row>
    <row r="234" spans="3:5" x14ac:dyDescent="0.25">
      <c r="C234" s="16"/>
      <c r="D234" s="16"/>
      <c r="E234" s="16"/>
    </row>
    <row r="235" spans="3:5" x14ac:dyDescent="0.25">
      <c r="C235" s="16"/>
      <c r="D235" s="16"/>
      <c r="E235" s="16"/>
    </row>
    <row r="236" spans="3:5" x14ac:dyDescent="0.25">
      <c r="C236" s="16"/>
      <c r="D236" s="16"/>
      <c r="E236" s="16"/>
    </row>
    <row r="237" spans="3:5" x14ac:dyDescent="0.25">
      <c r="C237" s="16"/>
      <c r="D237" s="16"/>
      <c r="E237" s="16"/>
    </row>
    <row r="238" spans="3:5" x14ac:dyDescent="0.25">
      <c r="C238" s="16"/>
      <c r="D238" s="16"/>
      <c r="E238" s="16"/>
    </row>
    <row r="239" spans="3:5" x14ac:dyDescent="0.25">
      <c r="C239" s="16"/>
      <c r="D239" s="16"/>
      <c r="E239" s="16"/>
    </row>
    <row r="240" spans="3:5" x14ac:dyDescent="0.25">
      <c r="C240" s="16"/>
      <c r="D240" s="16"/>
      <c r="E240" s="16"/>
    </row>
    <row r="241" spans="3:5" x14ac:dyDescent="0.25">
      <c r="C241" s="16"/>
      <c r="D241" s="16"/>
      <c r="E241" s="16"/>
    </row>
    <row r="242" spans="3:5" x14ac:dyDescent="0.25">
      <c r="C242" s="16"/>
      <c r="D242" s="16"/>
      <c r="E242" s="16"/>
    </row>
    <row r="243" spans="3:5" x14ac:dyDescent="0.25">
      <c r="C243" s="16"/>
      <c r="D243" s="16"/>
      <c r="E243" s="16"/>
    </row>
    <row r="244" spans="3:5" x14ac:dyDescent="0.25">
      <c r="C244" s="16"/>
      <c r="D244" s="16"/>
      <c r="E244" s="16"/>
    </row>
    <row r="245" spans="3:5" x14ac:dyDescent="0.25">
      <c r="C245" s="16"/>
      <c r="D245" s="16"/>
      <c r="E245" s="16"/>
    </row>
    <row r="246" spans="3:5" x14ac:dyDescent="0.25">
      <c r="C246" s="16"/>
      <c r="D246" s="16"/>
      <c r="E246" s="16"/>
    </row>
    <row r="247" spans="3:5" x14ac:dyDescent="0.25">
      <c r="C247" s="16"/>
      <c r="D247" s="16"/>
      <c r="E247" s="16"/>
    </row>
    <row r="248" spans="3:5" x14ac:dyDescent="0.25">
      <c r="C248" s="16"/>
      <c r="D248" s="16"/>
      <c r="E248" s="16"/>
    </row>
    <row r="249" spans="3:5" x14ac:dyDescent="0.25">
      <c r="C249" s="16"/>
      <c r="D249" s="16"/>
      <c r="E249" s="16"/>
    </row>
    <row r="250" spans="3:5" x14ac:dyDescent="0.25">
      <c r="C250" s="16"/>
      <c r="D250" s="16"/>
      <c r="E250" s="16"/>
    </row>
    <row r="251" spans="3:5" x14ac:dyDescent="0.25">
      <c r="C251" s="16"/>
      <c r="D251" s="16"/>
      <c r="E251" s="16"/>
    </row>
    <row r="252" spans="3:5" x14ac:dyDescent="0.25">
      <c r="C252" s="16"/>
      <c r="D252" s="16"/>
      <c r="E252" s="16"/>
    </row>
    <row r="253" spans="3:5" x14ac:dyDescent="0.25">
      <c r="C253" s="16"/>
      <c r="D253" s="16"/>
      <c r="E253" s="16"/>
    </row>
    <row r="254" spans="3:5" x14ac:dyDescent="0.25">
      <c r="C254" s="16"/>
      <c r="D254" s="16"/>
      <c r="E254" s="16"/>
    </row>
    <row r="255" spans="3:5" x14ac:dyDescent="0.25">
      <c r="C255" s="16"/>
      <c r="D255" s="16"/>
      <c r="E255" s="16"/>
    </row>
    <row r="256" spans="3:5" x14ac:dyDescent="0.25">
      <c r="C256" s="16"/>
      <c r="D256" s="16"/>
      <c r="E256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density of Drasub flowers</vt:lpstr>
      <vt:lpstr>Pollination landscape Data</vt:lpstr>
      <vt:lpstr>pivott total flowers</vt:lpstr>
      <vt:lpstr>pivot calluna</vt:lpstr>
      <vt:lpstr>Vlookup</vt:lpstr>
      <vt:lpstr>Plant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tyna</dc:creator>
  <cp:lastModifiedBy>Justyna</cp:lastModifiedBy>
  <dcterms:created xsi:type="dcterms:W3CDTF">2018-01-24T08:54:41Z</dcterms:created>
  <dcterms:modified xsi:type="dcterms:W3CDTF">2018-10-05T01:32:04Z</dcterms:modified>
</cp:coreProperties>
</file>