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hsa\Documents\On_A_Stick\SANDER 8GB\Anträge\App Data and Applications\Data\"/>
    </mc:Choice>
  </mc:AlternateContent>
  <bookViews>
    <workbookView xWindow="0" yWindow="0" windowWidth="25605" windowHeight="11145" activeTab="3"/>
  </bookViews>
  <sheets>
    <sheet name="Mess" sheetId="1" r:id="rId1"/>
    <sheet name="Mess1" sheetId="3" r:id="rId2"/>
    <sheet name="Tabelle2" sheetId="2" r:id="rId3"/>
    <sheet name="Tabelle3" sheetId="4" r:id="rId4"/>
  </sheets>
  <externalReferences>
    <externalReference r:id="rId5"/>
  </externalReferences>
  <definedNames>
    <definedName name="_xlnm._FilterDatabase" localSheetId="3" hidden="1">Tabelle3!$A$1:$O$441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W3" i="2"/>
  <c r="X3" i="2"/>
  <c r="Y3" i="2"/>
  <c r="Z3" i="2"/>
  <c r="AA3" i="2"/>
  <c r="AB3" i="2"/>
  <c r="AC3" i="2"/>
  <c r="AD3" i="2"/>
  <c r="AE3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AZ2" i="2"/>
  <c r="BA2" i="2"/>
  <c r="BB2" i="2"/>
  <c r="BC2" i="2"/>
  <c r="BD2" i="2"/>
  <c r="BE2" i="2"/>
  <c r="BF2" i="2"/>
  <c r="BG2" i="2"/>
  <c r="BH2" i="2"/>
  <c r="BI2" i="2"/>
  <c r="BJ2" i="2"/>
  <c r="BK2" i="2"/>
  <c r="AY2" i="2"/>
  <c r="AW22" i="2"/>
  <c r="AW30" i="2" s="1"/>
  <c r="AW38" i="2" s="1"/>
  <c r="AW46" i="2" s="1"/>
  <c r="AW54" i="2" s="1"/>
  <c r="AW62" i="2" s="1"/>
  <c r="AW70" i="2" s="1"/>
  <c r="AW78" i="2" s="1"/>
  <c r="AW86" i="2" s="1"/>
  <c r="AW94" i="2" s="1"/>
  <c r="AW102" i="2" s="1"/>
  <c r="AW110" i="2" s="1"/>
  <c r="AW118" i="2" s="1"/>
  <c r="AW126" i="2" s="1"/>
  <c r="AW134" i="2" s="1"/>
  <c r="AW142" i="2" s="1"/>
  <c r="AW150" i="2" s="1"/>
  <c r="AW158" i="2" s="1"/>
  <c r="AW166" i="2" s="1"/>
  <c r="AW174" i="2" s="1"/>
  <c r="AW18" i="2"/>
  <c r="AW26" i="2" s="1"/>
  <c r="AW34" i="2" s="1"/>
  <c r="AW42" i="2" s="1"/>
  <c r="AW50" i="2" s="1"/>
  <c r="AW58" i="2" s="1"/>
  <c r="AW66" i="2" s="1"/>
  <c r="AW74" i="2" s="1"/>
  <c r="AW82" i="2" s="1"/>
  <c r="AW90" i="2" s="1"/>
  <c r="AW98" i="2" s="1"/>
  <c r="AW106" i="2" s="1"/>
  <c r="AW114" i="2" s="1"/>
  <c r="AW122" i="2" s="1"/>
  <c r="AW130" i="2" s="1"/>
  <c r="AW138" i="2" s="1"/>
  <c r="AW146" i="2" s="1"/>
  <c r="AW154" i="2" s="1"/>
  <c r="AW162" i="2" s="1"/>
  <c r="AW170" i="2" s="1"/>
  <c r="AW14" i="2"/>
  <c r="AW13" i="2"/>
  <c r="AW21" i="2" s="1"/>
  <c r="AW29" i="2" s="1"/>
  <c r="AW37" i="2" s="1"/>
  <c r="AW45" i="2" s="1"/>
  <c r="AW53" i="2" s="1"/>
  <c r="AW61" i="2" s="1"/>
  <c r="AW69" i="2" s="1"/>
  <c r="AW77" i="2" s="1"/>
  <c r="AW85" i="2" s="1"/>
  <c r="AW93" i="2" s="1"/>
  <c r="AW101" i="2" s="1"/>
  <c r="AW109" i="2" s="1"/>
  <c r="AW117" i="2" s="1"/>
  <c r="AW125" i="2" s="1"/>
  <c r="AW133" i="2" s="1"/>
  <c r="AW141" i="2" s="1"/>
  <c r="AW149" i="2" s="1"/>
  <c r="AW157" i="2" s="1"/>
  <c r="AW165" i="2" s="1"/>
  <c r="AW173" i="2" s="1"/>
  <c r="AW12" i="2"/>
  <c r="AW20" i="2" s="1"/>
  <c r="AW28" i="2" s="1"/>
  <c r="AW36" i="2" s="1"/>
  <c r="AW44" i="2" s="1"/>
  <c r="AW52" i="2" s="1"/>
  <c r="AW60" i="2" s="1"/>
  <c r="AW68" i="2" s="1"/>
  <c r="AW76" i="2" s="1"/>
  <c r="AW84" i="2" s="1"/>
  <c r="AW92" i="2" s="1"/>
  <c r="AW100" i="2" s="1"/>
  <c r="AW108" i="2" s="1"/>
  <c r="AW116" i="2" s="1"/>
  <c r="AW124" i="2" s="1"/>
  <c r="AW132" i="2" s="1"/>
  <c r="AW140" i="2" s="1"/>
  <c r="AW148" i="2" s="1"/>
  <c r="AW156" i="2" s="1"/>
  <c r="AW164" i="2" s="1"/>
  <c r="AW172" i="2" s="1"/>
  <c r="AW11" i="2"/>
  <c r="AW19" i="2" s="1"/>
  <c r="AW27" i="2" s="1"/>
  <c r="AW35" i="2" s="1"/>
  <c r="AW43" i="2" s="1"/>
  <c r="AW51" i="2" s="1"/>
  <c r="AW59" i="2" s="1"/>
  <c r="AW67" i="2" s="1"/>
  <c r="AW75" i="2" s="1"/>
  <c r="AW83" i="2" s="1"/>
  <c r="AW91" i="2" s="1"/>
  <c r="AW99" i="2" s="1"/>
  <c r="AW107" i="2" s="1"/>
  <c r="AW115" i="2" s="1"/>
  <c r="AW123" i="2" s="1"/>
  <c r="AW131" i="2" s="1"/>
  <c r="AW139" i="2" s="1"/>
  <c r="AW147" i="2" s="1"/>
  <c r="AW155" i="2" s="1"/>
  <c r="AW163" i="2" s="1"/>
  <c r="AW171" i="2" s="1"/>
  <c r="AW10" i="2"/>
  <c r="AJ2" i="2"/>
  <c r="AK2" i="2"/>
  <c r="AL2" i="2"/>
  <c r="AM2" i="2"/>
  <c r="AN2" i="2"/>
  <c r="AO2" i="2"/>
  <c r="AP2" i="2"/>
  <c r="AQ2" i="2"/>
  <c r="AR2" i="2"/>
  <c r="AS2" i="2"/>
  <c r="AT2" i="2"/>
  <c r="AU2" i="2"/>
  <c r="AI2" i="2"/>
  <c r="T2" i="2"/>
  <c r="U2" i="2"/>
  <c r="V2" i="2"/>
  <c r="W2" i="2"/>
  <c r="X2" i="2"/>
  <c r="Y2" i="2"/>
  <c r="Z2" i="2"/>
  <c r="AA2" i="2"/>
  <c r="AB2" i="2"/>
  <c r="AC2" i="2"/>
  <c r="AD2" i="2"/>
  <c r="AE2" i="2"/>
  <c r="S2" i="2"/>
  <c r="AG14" i="2"/>
  <c r="AG22" i="2" s="1"/>
  <c r="AG30" i="2" s="1"/>
  <c r="AG38" i="2" s="1"/>
  <c r="AG46" i="2" s="1"/>
  <c r="AG54" i="2" s="1"/>
  <c r="AG62" i="2" s="1"/>
  <c r="AG70" i="2" s="1"/>
  <c r="AG78" i="2" s="1"/>
  <c r="AG86" i="2" s="1"/>
  <c r="AG94" i="2" s="1"/>
  <c r="AG102" i="2" s="1"/>
  <c r="AG110" i="2" s="1"/>
  <c r="AG118" i="2" s="1"/>
  <c r="AG126" i="2" s="1"/>
  <c r="AG134" i="2" s="1"/>
  <c r="AG142" i="2" s="1"/>
  <c r="AG150" i="2" s="1"/>
  <c r="AG158" i="2" s="1"/>
  <c r="AG166" i="2" s="1"/>
  <c r="AG174" i="2" s="1"/>
  <c r="AG13" i="2"/>
  <c r="AG21" i="2" s="1"/>
  <c r="AG29" i="2" s="1"/>
  <c r="AG37" i="2" s="1"/>
  <c r="AG45" i="2" s="1"/>
  <c r="AG53" i="2" s="1"/>
  <c r="AG61" i="2" s="1"/>
  <c r="AG69" i="2" s="1"/>
  <c r="AG77" i="2" s="1"/>
  <c r="AG85" i="2" s="1"/>
  <c r="AG93" i="2" s="1"/>
  <c r="AG101" i="2" s="1"/>
  <c r="AG109" i="2" s="1"/>
  <c r="AG117" i="2" s="1"/>
  <c r="AG125" i="2" s="1"/>
  <c r="AG133" i="2" s="1"/>
  <c r="AG141" i="2" s="1"/>
  <c r="AG149" i="2" s="1"/>
  <c r="AG157" i="2" s="1"/>
  <c r="AG165" i="2" s="1"/>
  <c r="AG173" i="2" s="1"/>
  <c r="AG12" i="2"/>
  <c r="AG20" i="2" s="1"/>
  <c r="AG28" i="2" s="1"/>
  <c r="AG36" i="2" s="1"/>
  <c r="AG44" i="2" s="1"/>
  <c r="AG52" i="2" s="1"/>
  <c r="AG60" i="2" s="1"/>
  <c r="AG68" i="2" s="1"/>
  <c r="AG76" i="2" s="1"/>
  <c r="AG84" i="2" s="1"/>
  <c r="AG92" i="2" s="1"/>
  <c r="AG100" i="2" s="1"/>
  <c r="AG108" i="2" s="1"/>
  <c r="AG116" i="2" s="1"/>
  <c r="AG124" i="2" s="1"/>
  <c r="AG132" i="2" s="1"/>
  <c r="AG140" i="2" s="1"/>
  <c r="AG148" i="2" s="1"/>
  <c r="AG156" i="2" s="1"/>
  <c r="AG164" i="2" s="1"/>
  <c r="AG172" i="2" s="1"/>
  <c r="AG11" i="2"/>
  <c r="AG19" i="2" s="1"/>
  <c r="AG27" i="2" s="1"/>
  <c r="AG35" i="2" s="1"/>
  <c r="AG43" i="2" s="1"/>
  <c r="AG51" i="2" s="1"/>
  <c r="AG59" i="2" s="1"/>
  <c r="AG67" i="2" s="1"/>
  <c r="AG75" i="2" s="1"/>
  <c r="AG83" i="2" s="1"/>
  <c r="AG91" i="2" s="1"/>
  <c r="AG99" i="2" s="1"/>
  <c r="AG107" i="2" s="1"/>
  <c r="AG115" i="2" s="1"/>
  <c r="AG123" i="2" s="1"/>
  <c r="AG131" i="2" s="1"/>
  <c r="AG139" i="2" s="1"/>
  <c r="AG147" i="2" s="1"/>
  <c r="AG155" i="2" s="1"/>
  <c r="AG163" i="2" s="1"/>
  <c r="AG171" i="2" s="1"/>
  <c r="AG10" i="2"/>
  <c r="AG18" i="2" s="1"/>
  <c r="AG26" i="2" s="1"/>
  <c r="AG34" i="2" s="1"/>
  <c r="AG42" i="2" s="1"/>
  <c r="AG50" i="2" s="1"/>
  <c r="AG58" i="2" s="1"/>
  <c r="AG66" i="2" s="1"/>
  <c r="AG74" i="2" s="1"/>
  <c r="AG82" i="2" s="1"/>
  <c r="AG90" i="2" s="1"/>
  <c r="AG98" i="2" s="1"/>
  <c r="AG106" i="2" s="1"/>
  <c r="AG114" i="2" s="1"/>
  <c r="AG122" i="2" s="1"/>
  <c r="AG130" i="2" s="1"/>
  <c r="AG138" i="2" s="1"/>
  <c r="AG146" i="2" s="1"/>
  <c r="AG154" i="2" s="1"/>
  <c r="AG162" i="2" s="1"/>
  <c r="AG170" i="2" s="1"/>
  <c r="Q20" i="2"/>
  <c r="Q28" i="2" s="1"/>
  <c r="Q36" i="2" s="1"/>
  <c r="Q44" i="2" s="1"/>
  <c r="Q52" i="2" s="1"/>
  <c r="Q60" i="2" s="1"/>
  <c r="Q68" i="2" s="1"/>
  <c r="Q76" i="2" s="1"/>
  <c r="Q84" i="2" s="1"/>
  <c r="Q92" i="2" s="1"/>
  <c r="Q100" i="2" s="1"/>
  <c r="Q108" i="2" s="1"/>
  <c r="Q116" i="2" s="1"/>
  <c r="Q124" i="2" s="1"/>
  <c r="Q132" i="2" s="1"/>
  <c r="Q140" i="2" s="1"/>
  <c r="Q148" i="2" s="1"/>
  <c r="Q156" i="2" s="1"/>
  <c r="Q164" i="2" s="1"/>
  <c r="Q172" i="2" s="1"/>
  <c r="Q14" i="2"/>
  <c r="Q22" i="2" s="1"/>
  <c r="Q30" i="2" s="1"/>
  <c r="Q38" i="2" s="1"/>
  <c r="Q46" i="2" s="1"/>
  <c r="Q54" i="2" s="1"/>
  <c r="Q62" i="2" s="1"/>
  <c r="Q70" i="2" s="1"/>
  <c r="Q78" i="2" s="1"/>
  <c r="Q86" i="2" s="1"/>
  <c r="Q94" i="2" s="1"/>
  <c r="Q102" i="2" s="1"/>
  <c r="Q110" i="2" s="1"/>
  <c r="Q118" i="2" s="1"/>
  <c r="Q126" i="2" s="1"/>
  <c r="Q134" i="2" s="1"/>
  <c r="Q142" i="2" s="1"/>
  <c r="Q150" i="2" s="1"/>
  <c r="Q158" i="2" s="1"/>
  <c r="Q166" i="2" s="1"/>
  <c r="Q174" i="2" s="1"/>
  <c r="Q13" i="2"/>
  <c r="Q21" i="2" s="1"/>
  <c r="Q29" i="2" s="1"/>
  <c r="Q37" i="2" s="1"/>
  <c r="Q45" i="2" s="1"/>
  <c r="Q53" i="2" s="1"/>
  <c r="Q61" i="2" s="1"/>
  <c r="Q69" i="2" s="1"/>
  <c r="Q77" i="2" s="1"/>
  <c r="Q85" i="2" s="1"/>
  <c r="Q93" i="2" s="1"/>
  <c r="Q101" i="2" s="1"/>
  <c r="Q109" i="2" s="1"/>
  <c r="Q117" i="2" s="1"/>
  <c r="Q125" i="2" s="1"/>
  <c r="Q133" i="2" s="1"/>
  <c r="Q141" i="2" s="1"/>
  <c r="Q149" i="2" s="1"/>
  <c r="Q157" i="2" s="1"/>
  <c r="Q165" i="2" s="1"/>
  <c r="Q173" i="2" s="1"/>
  <c r="Q12" i="2"/>
  <c r="Q11" i="2"/>
  <c r="Q19" i="2" s="1"/>
  <c r="Q27" i="2" s="1"/>
  <c r="Q35" i="2" s="1"/>
  <c r="Q43" i="2" s="1"/>
  <c r="Q51" i="2" s="1"/>
  <c r="Q59" i="2" s="1"/>
  <c r="Q67" i="2" s="1"/>
  <c r="Q75" i="2" s="1"/>
  <c r="Q83" i="2" s="1"/>
  <c r="Q91" i="2" s="1"/>
  <c r="Q99" i="2" s="1"/>
  <c r="Q107" i="2" s="1"/>
  <c r="Q115" i="2" s="1"/>
  <c r="Q123" i="2" s="1"/>
  <c r="Q131" i="2" s="1"/>
  <c r="Q139" i="2" s="1"/>
  <c r="Q147" i="2" s="1"/>
  <c r="Q155" i="2" s="1"/>
  <c r="Q163" i="2" s="1"/>
  <c r="Q171" i="2" s="1"/>
  <c r="Q10" i="2"/>
  <c r="Q18" i="2" s="1"/>
  <c r="Q26" i="2" s="1"/>
  <c r="Q34" i="2" s="1"/>
  <c r="Q42" i="2" s="1"/>
  <c r="Q50" i="2" s="1"/>
  <c r="Q58" i="2" s="1"/>
  <c r="Q66" i="2" s="1"/>
  <c r="Q74" i="2" s="1"/>
  <c r="Q82" i="2" s="1"/>
  <c r="Q90" i="2" s="1"/>
  <c r="Q98" i="2" s="1"/>
  <c r="Q106" i="2" s="1"/>
  <c r="Q114" i="2" s="1"/>
  <c r="Q122" i="2" s="1"/>
  <c r="Q130" i="2" s="1"/>
  <c r="Q138" i="2" s="1"/>
  <c r="Q146" i="2" s="1"/>
  <c r="Q154" i="2" s="1"/>
  <c r="Q162" i="2" s="1"/>
  <c r="Q170" i="2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66" i="2"/>
  <c r="A74" i="2" s="1"/>
  <c r="A82" i="2" s="1"/>
  <c r="A90" i="2" s="1"/>
  <c r="A98" i="2" s="1"/>
  <c r="A106" i="2" s="1"/>
  <c r="A114" i="2" s="1"/>
  <c r="A122" i="2" s="1"/>
  <c r="A130" i="2" s="1"/>
  <c r="A138" i="2" s="1"/>
  <c r="A146" i="2" s="1"/>
  <c r="A154" i="2" s="1"/>
  <c r="A162" i="2" s="1"/>
  <c r="A170" i="2" s="1"/>
  <c r="A67" i="2"/>
  <c r="A68" i="2"/>
  <c r="A69" i="2"/>
  <c r="A70" i="2"/>
  <c r="A78" i="2" s="1"/>
  <c r="A86" i="2" s="1"/>
  <c r="A94" i="2" s="1"/>
  <c r="A102" i="2" s="1"/>
  <c r="A110" i="2" s="1"/>
  <c r="A118" i="2" s="1"/>
  <c r="A126" i="2" s="1"/>
  <c r="A134" i="2" s="1"/>
  <c r="A142" i="2" s="1"/>
  <c r="A150" i="2" s="1"/>
  <c r="A158" i="2" s="1"/>
  <c r="A166" i="2" s="1"/>
  <c r="A174" i="2" s="1"/>
  <c r="A75" i="2"/>
  <c r="A76" i="2"/>
  <c r="A77" i="2"/>
  <c r="A85" i="2" s="1"/>
  <c r="A93" i="2" s="1"/>
  <c r="A101" i="2" s="1"/>
  <c r="A109" i="2" s="1"/>
  <c r="A117" i="2" s="1"/>
  <c r="A125" i="2" s="1"/>
  <c r="A133" i="2" s="1"/>
  <c r="A141" i="2" s="1"/>
  <c r="A149" i="2" s="1"/>
  <c r="A157" i="2" s="1"/>
  <c r="A165" i="2" s="1"/>
  <c r="A173" i="2" s="1"/>
  <c r="A83" i="2"/>
  <c r="A84" i="2"/>
  <c r="A92" i="2" s="1"/>
  <c r="A100" i="2" s="1"/>
  <c r="A108" i="2" s="1"/>
  <c r="A116" i="2" s="1"/>
  <c r="A124" i="2" s="1"/>
  <c r="A132" i="2" s="1"/>
  <c r="A140" i="2" s="1"/>
  <c r="A148" i="2" s="1"/>
  <c r="A156" i="2" s="1"/>
  <c r="A164" i="2" s="1"/>
  <c r="A172" i="2" s="1"/>
  <c r="A91" i="2"/>
  <c r="A99" i="2" s="1"/>
  <c r="A107" i="2" s="1"/>
  <c r="A115" i="2" s="1"/>
  <c r="A123" i="2" s="1"/>
  <c r="A131" i="2" s="1"/>
  <c r="A139" i="2" s="1"/>
  <c r="A147" i="2" s="1"/>
  <c r="A155" i="2" s="1"/>
  <c r="A163" i="2" s="1"/>
  <c r="A171" i="2" s="1"/>
  <c r="A18" i="2"/>
  <c r="A19" i="2"/>
  <c r="A20" i="2"/>
  <c r="A21" i="2"/>
  <c r="A29" i="2" s="1"/>
  <c r="A37" i="2" s="1"/>
  <c r="A45" i="2" s="1"/>
  <c r="A53" i="2" s="1"/>
  <c r="A61" i="2" s="1"/>
  <c r="A22" i="2"/>
  <c r="A26" i="2"/>
  <c r="A27" i="2"/>
  <c r="A28" i="2"/>
  <c r="A36" i="2" s="1"/>
  <c r="A44" i="2" s="1"/>
  <c r="A52" i="2" s="1"/>
  <c r="A60" i="2" s="1"/>
  <c r="A30" i="2"/>
  <c r="A34" i="2"/>
  <c r="A35" i="2"/>
  <c r="A43" i="2" s="1"/>
  <c r="A51" i="2" s="1"/>
  <c r="A59" i="2" s="1"/>
  <c r="A38" i="2"/>
  <c r="A42" i="2"/>
  <c r="A50" i="2" s="1"/>
  <c r="A58" i="2" s="1"/>
  <c r="A46" i="2"/>
  <c r="A54" i="2" s="1"/>
  <c r="A62" i="2" s="1"/>
  <c r="A14" i="2"/>
  <c r="A13" i="2"/>
  <c r="A12" i="2"/>
  <c r="A11" i="2"/>
  <c r="A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D2" i="2"/>
  <c r="E2" i="2"/>
  <c r="F2" i="2"/>
  <c r="G2" i="2"/>
  <c r="H2" i="2"/>
  <c r="I2" i="2"/>
  <c r="J2" i="2"/>
  <c r="K2" i="2"/>
  <c r="L2" i="2"/>
  <c r="M2" i="2"/>
  <c r="N2" i="2"/>
  <c r="O2" i="2"/>
  <c r="C2" i="2"/>
  <c r="BA175" i="3"/>
  <c r="AM175" i="3"/>
  <c r="Y175" i="3"/>
  <c r="K175" i="3"/>
  <c r="F175" i="3"/>
  <c r="BA174" i="3"/>
  <c r="AM174" i="3"/>
  <c r="Y174" i="3"/>
  <c r="K174" i="3"/>
  <c r="BA173" i="3"/>
  <c r="AM173" i="3"/>
  <c r="Y173" i="3"/>
  <c r="K173" i="3"/>
  <c r="BA172" i="3"/>
  <c r="AM172" i="3"/>
  <c r="Y172" i="3"/>
  <c r="K172" i="3"/>
  <c r="BA171" i="3"/>
  <c r="AM171" i="3"/>
  <c r="Y171" i="3"/>
  <c r="K171" i="3"/>
  <c r="F171" i="3"/>
  <c r="BA167" i="3"/>
  <c r="AW167" i="3"/>
  <c r="AM167" i="3"/>
  <c r="AI167" i="3"/>
  <c r="Y167" i="3"/>
  <c r="U167" i="3"/>
  <c r="T167" i="3"/>
  <c r="K167" i="3"/>
  <c r="G167" i="3"/>
  <c r="BA166" i="3"/>
  <c r="AM166" i="3"/>
  <c r="Y166" i="3"/>
  <c r="K166" i="3"/>
  <c r="BA165" i="3"/>
  <c r="AM165" i="3"/>
  <c r="Y165" i="3"/>
  <c r="K165" i="3"/>
  <c r="BA164" i="3"/>
  <c r="AM164" i="3"/>
  <c r="Y164" i="3"/>
  <c r="K164" i="3"/>
  <c r="BA163" i="3"/>
  <c r="AW163" i="3"/>
  <c r="AM163" i="3"/>
  <c r="Y163" i="3"/>
  <c r="K163" i="3"/>
  <c r="BA159" i="3"/>
  <c r="AV159" i="3"/>
  <c r="AM159" i="3"/>
  <c r="AJ159" i="3"/>
  <c r="AI159" i="3"/>
  <c r="Y159" i="3"/>
  <c r="V159" i="3"/>
  <c r="U159" i="3"/>
  <c r="K159" i="3"/>
  <c r="H159" i="3"/>
  <c r="G159" i="3"/>
  <c r="F159" i="3"/>
  <c r="BA158" i="3"/>
  <c r="AM158" i="3"/>
  <c r="Y158" i="3"/>
  <c r="K158" i="3"/>
  <c r="BA157" i="3"/>
  <c r="AM157" i="3"/>
  <c r="Y157" i="3"/>
  <c r="K157" i="3"/>
  <c r="BA156" i="3"/>
  <c r="AM156" i="3"/>
  <c r="Y156" i="3"/>
  <c r="K156" i="3"/>
  <c r="BA155" i="3"/>
  <c r="AX155" i="3"/>
  <c r="AV155" i="3"/>
  <c r="AM155" i="3"/>
  <c r="AH155" i="3"/>
  <c r="Y155" i="3"/>
  <c r="U155" i="3"/>
  <c r="T155" i="3"/>
  <c r="K155" i="3"/>
  <c r="G155" i="3"/>
  <c r="BA151" i="3"/>
  <c r="AM151" i="3"/>
  <c r="Y151" i="3"/>
  <c r="K151" i="3"/>
  <c r="BA150" i="3"/>
  <c r="AM150" i="3"/>
  <c r="Y150" i="3"/>
  <c r="K150" i="3"/>
  <c r="BA149" i="3"/>
  <c r="AM149" i="3"/>
  <c r="Y149" i="3"/>
  <c r="K149" i="3"/>
  <c r="BA148" i="3"/>
  <c r="AM148" i="3"/>
  <c r="Y148" i="3"/>
  <c r="K148" i="3"/>
  <c r="BA147" i="3"/>
  <c r="AM147" i="3"/>
  <c r="Y147" i="3"/>
  <c r="K147" i="3"/>
  <c r="BA143" i="3"/>
  <c r="AV143" i="3"/>
  <c r="AM143" i="3"/>
  <c r="Y143" i="3"/>
  <c r="T143" i="3"/>
  <c r="K143" i="3"/>
  <c r="BA142" i="3"/>
  <c r="AM142" i="3"/>
  <c r="Y142" i="3"/>
  <c r="K142" i="3"/>
  <c r="BA141" i="3"/>
  <c r="AM141" i="3"/>
  <c r="Y141" i="3"/>
  <c r="K141" i="3"/>
  <c r="BA140" i="3"/>
  <c r="AM140" i="3"/>
  <c r="Y140" i="3"/>
  <c r="K140" i="3"/>
  <c r="BA139" i="3"/>
  <c r="AV139" i="3"/>
  <c r="AM139" i="3"/>
  <c r="AH139" i="3"/>
  <c r="Y139" i="3"/>
  <c r="K139" i="3"/>
  <c r="BA135" i="3"/>
  <c r="AX135" i="3"/>
  <c r="AM135" i="3"/>
  <c r="Y135" i="3"/>
  <c r="V135" i="3"/>
  <c r="T135" i="3"/>
  <c r="K135" i="3"/>
  <c r="BA134" i="3"/>
  <c r="AM134" i="3"/>
  <c r="Y134" i="3"/>
  <c r="K134" i="3"/>
  <c r="BA133" i="3"/>
  <c r="AM133" i="3"/>
  <c r="Y133" i="3"/>
  <c r="K133" i="3"/>
  <c r="BA132" i="3"/>
  <c r="AM132" i="3"/>
  <c r="Y132" i="3"/>
  <c r="K132" i="3"/>
  <c r="BA131" i="3"/>
  <c r="AM131" i="3"/>
  <c r="Y131" i="3"/>
  <c r="K131" i="3"/>
  <c r="BA127" i="3"/>
  <c r="AM127" i="3"/>
  <c r="AI127" i="3"/>
  <c r="Y127" i="3"/>
  <c r="U127" i="3"/>
  <c r="T127" i="3"/>
  <c r="K127" i="3"/>
  <c r="G127" i="3"/>
  <c r="BA126" i="3"/>
  <c r="AM126" i="3"/>
  <c r="Y126" i="3"/>
  <c r="K126" i="3"/>
  <c r="BA125" i="3"/>
  <c r="AM125" i="3"/>
  <c r="Y125" i="3"/>
  <c r="K125" i="3"/>
  <c r="BA124" i="3"/>
  <c r="AM124" i="3"/>
  <c r="Y124" i="3"/>
  <c r="K124" i="3"/>
  <c r="BA123" i="3"/>
  <c r="AM123" i="3"/>
  <c r="AH123" i="3"/>
  <c r="Y123" i="3"/>
  <c r="K123" i="3"/>
  <c r="F123" i="3"/>
  <c r="BA119" i="3"/>
  <c r="AW119" i="3"/>
  <c r="AM119" i="3"/>
  <c r="AI119" i="3"/>
  <c r="Y119" i="3"/>
  <c r="U119" i="3"/>
  <c r="K119" i="3"/>
  <c r="BA118" i="3"/>
  <c r="AM118" i="3"/>
  <c r="Y118" i="3"/>
  <c r="K118" i="3"/>
  <c r="BA117" i="3"/>
  <c r="AM117" i="3"/>
  <c r="Y117" i="3"/>
  <c r="K117" i="3"/>
  <c r="BA116" i="3"/>
  <c r="AM116" i="3"/>
  <c r="Y116" i="3"/>
  <c r="K116" i="3"/>
  <c r="BA115" i="3"/>
  <c r="AW115" i="3"/>
  <c r="AM115" i="3"/>
  <c r="Y115" i="3"/>
  <c r="K115" i="3"/>
  <c r="F115" i="3"/>
  <c r="BA111" i="3"/>
  <c r="AM111" i="3"/>
  <c r="AJ111" i="3"/>
  <c r="AI111" i="3"/>
  <c r="Y111" i="3"/>
  <c r="V111" i="3"/>
  <c r="U111" i="3"/>
  <c r="T111" i="3"/>
  <c r="K111" i="3"/>
  <c r="G111" i="3"/>
  <c r="BA110" i="3"/>
  <c r="AM110" i="3"/>
  <c r="Y110" i="3"/>
  <c r="K110" i="3"/>
  <c r="BA109" i="3"/>
  <c r="AM109" i="3"/>
  <c r="Y109" i="3"/>
  <c r="K109" i="3"/>
  <c r="BA108" i="3"/>
  <c r="AM108" i="3"/>
  <c r="Y108" i="3"/>
  <c r="K108" i="3"/>
  <c r="BA107" i="3"/>
  <c r="AM107" i="3"/>
  <c r="Y107" i="3"/>
  <c r="K107" i="3"/>
  <c r="BA103" i="3"/>
  <c r="AW103" i="3"/>
  <c r="AM103" i="3"/>
  <c r="AI103" i="3"/>
  <c r="AH103" i="3"/>
  <c r="Y103" i="3"/>
  <c r="U103" i="3"/>
  <c r="K103" i="3"/>
  <c r="G103" i="3"/>
  <c r="BA102" i="3"/>
  <c r="AM102" i="3"/>
  <c r="Y102" i="3"/>
  <c r="K102" i="3"/>
  <c r="BA101" i="3"/>
  <c r="AM101" i="3"/>
  <c r="Y101" i="3"/>
  <c r="K101" i="3"/>
  <c r="BA100" i="3"/>
  <c r="AM100" i="3"/>
  <c r="Y100" i="3"/>
  <c r="K100" i="3"/>
  <c r="BA99" i="3"/>
  <c r="AM99" i="3"/>
  <c r="Y99" i="3"/>
  <c r="T99" i="3"/>
  <c r="K99" i="3"/>
  <c r="BA95" i="3"/>
  <c r="AM95" i="3"/>
  <c r="AJ95" i="3"/>
  <c r="AI95" i="3"/>
  <c r="AH95" i="3"/>
  <c r="Y95" i="3"/>
  <c r="T95" i="3"/>
  <c r="K95" i="3"/>
  <c r="H95" i="3"/>
  <c r="BA94" i="3"/>
  <c r="AM94" i="3"/>
  <c r="Y94" i="3"/>
  <c r="K94" i="3"/>
  <c r="BA93" i="3"/>
  <c r="AM93" i="3"/>
  <c r="Y93" i="3"/>
  <c r="K93" i="3"/>
  <c r="BA92" i="3"/>
  <c r="AM92" i="3"/>
  <c r="Y92" i="3"/>
  <c r="K92" i="3"/>
  <c r="BA91" i="3"/>
  <c r="AX91" i="3"/>
  <c r="AV91" i="3"/>
  <c r="AM91" i="3"/>
  <c r="AH91" i="3"/>
  <c r="Y91" i="3"/>
  <c r="T91" i="3"/>
  <c r="K91" i="3"/>
  <c r="BA87" i="3"/>
  <c r="AX87" i="3"/>
  <c r="AM87" i="3"/>
  <c r="Y87" i="3"/>
  <c r="K87" i="3"/>
  <c r="BA86" i="3"/>
  <c r="AM86" i="3"/>
  <c r="Y86" i="3"/>
  <c r="K86" i="3"/>
  <c r="BA85" i="3"/>
  <c r="AM85" i="3"/>
  <c r="Y85" i="3"/>
  <c r="K85" i="3"/>
  <c r="BA84" i="3"/>
  <c r="AM84" i="3"/>
  <c r="Y84" i="3"/>
  <c r="K84" i="3"/>
  <c r="BA83" i="3"/>
  <c r="AV83" i="3"/>
  <c r="AM83" i="3"/>
  <c r="AH83" i="3"/>
  <c r="Y83" i="3"/>
  <c r="K83" i="3"/>
  <c r="F83" i="3"/>
  <c r="BA79" i="3"/>
  <c r="AM79" i="3"/>
  <c r="Y79" i="3"/>
  <c r="T79" i="3"/>
  <c r="K79" i="3"/>
  <c r="BA78" i="3"/>
  <c r="AM78" i="3"/>
  <c r="Y78" i="3"/>
  <c r="K78" i="3"/>
  <c r="BA77" i="3"/>
  <c r="AM77" i="3"/>
  <c r="Y77" i="3"/>
  <c r="K77" i="3"/>
  <c r="BA76" i="3"/>
  <c r="AM76" i="3"/>
  <c r="Y76" i="3"/>
  <c r="K76" i="3"/>
  <c r="BA75" i="3"/>
  <c r="AM75" i="3"/>
  <c r="Y75" i="3"/>
  <c r="K75" i="3"/>
  <c r="F75" i="3"/>
  <c r="BA71" i="3"/>
  <c r="AM71" i="3"/>
  <c r="Y71" i="3"/>
  <c r="T71" i="3"/>
  <c r="K71" i="3"/>
  <c r="BA70" i="3"/>
  <c r="AM70" i="3"/>
  <c r="Y70" i="3"/>
  <c r="K70" i="3"/>
  <c r="BA69" i="3"/>
  <c r="AM69" i="3"/>
  <c r="Y69" i="3"/>
  <c r="K69" i="3"/>
  <c r="BA68" i="3"/>
  <c r="AM68" i="3"/>
  <c r="Y68" i="3"/>
  <c r="K68" i="3"/>
  <c r="BA67" i="3"/>
  <c r="AM67" i="3"/>
  <c r="Y67" i="3"/>
  <c r="K67" i="3"/>
  <c r="BA63" i="3"/>
  <c r="AM63" i="3"/>
  <c r="Y63" i="3"/>
  <c r="K63" i="3"/>
  <c r="BA62" i="3"/>
  <c r="AM62" i="3"/>
  <c r="Y62" i="3"/>
  <c r="K62" i="3"/>
  <c r="BA61" i="3"/>
  <c r="AM61" i="3"/>
  <c r="Y61" i="3"/>
  <c r="K61" i="3"/>
  <c r="BA60" i="3"/>
  <c r="AM60" i="3"/>
  <c r="Y60" i="3"/>
  <c r="K60" i="3"/>
  <c r="BA59" i="3"/>
  <c r="AX59" i="3"/>
  <c r="AM59" i="3"/>
  <c r="Y59" i="3"/>
  <c r="K59" i="3"/>
  <c r="BA55" i="3"/>
  <c r="AM55" i="3"/>
  <c r="Y55" i="3"/>
  <c r="V55" i="3"/>
  <c r="T55" i="3"/>
  <c r="K55" i="3"/>
  <c r="BA54" i="3"/>
  <c r="AM54" i="3"/>
  <c r="Y54" i="3"/>
  <c r="K54" i="3"/>
  <c r="BA53" i="3"/>
  <c r="AM53" i="3"/>
  <c r="Y53" i="3"/>
  <c r="K53" i="3"/>
  <c r="BA52" i="3"/>
  <c r="AM52" i="3"/>
  <c r="Y52" i="3"/>
  <c r="K52" i="3"/>
  <c r="BA51" i="3"/>
  <c r="AM51" i="3"/>
  <c r="Y51" i="3"/>
  <c r="K51" i="3"/>
  <c r="BA47" i="3"/>
  <c r="AX47" i="3"/>
  <c r="AM47" i="3"/>
  <c r="Y47" i="3"/>
  <c r="T47" i="3"/>
  <c r="K47" i="3"/>
  <c r="H47" i="3"/>
  <c r="BA46" i="3"/>
  <c r="AM46" i="3"/>
  <c r="Y46" i="3"/>
  <c r="K46" i="3"/>
  <c r="BA45" i="3"/>
  <c r="AM45" i="3"/>
  <c r="Y45" i="3"/>
  <c r="K45" i="3"/>
  <c r="BA44" i="3"/>
  <c r="AM44" i="3"/>
  <c r="Y44" i="3"/>
  <c r="K44" i="3"/>
  <c r="BA43" i="3"/>
  <c r="AM43" i="3"/>
  <c r="Y43" i="3"/>
  <c r="K43" i="3"/>
  <c r="BA39" i="3"/>
  <c r="AX39" i="3"/>
  <c r="AM39" i="3"/>
  <c r="AJ39" i="3"/>
  <c r="Y39" i="3"/>
  <c r="V39" i="3"/>
  <c r="T39" i="3"/>
  <c r="K39" i="3"/>
  <c r="H39" i="3"/>
  <c r="BA38" i="3"/>
  <c r="AM38" i="3"/>
  <c r="Y38" i="3"/>
  <c r="K38" i="3"/>
  <c r="BA37" i="3"/>
  <c r="AM37" i="3"/>
  <c r="Y37" i="3"/>
  <c r="K37" i="3"/>
  <c r="BA36" i="3"/>
  <c r="AM36" i="3"/>
  <c r="Y36" i="3"/>
  <c r="K36" i="3"/>
  <c r="BA35" i="3"/>
  <c r="AX35" i="3"/>
  <c r="AM35" i="3"/>
  <c r="AJ35" i="3"/>
  <c r="Y35" i="3"/>
  <c r="V35" i="3"/>
  <c r="K35" i="3"/>
  <c r="H35" i="3"/>
  <c r="BA31" i="3"/>
  <c r="AM31" i="3"/>
  <c r="Y31" i="3"/>
  <c r="V31" i="3"/>
  <c r="T31" i="3"/>
  <c r="K31" i="3"/>
  <c r="BA30" i="3"/>
  <c r="AM30" i="3"/>
  <c r="Y30" i="3"/>
  <c r="K30" i="3"/>
  <c r="BA29" i="3"/>
  <c r="AM29" i="3"/>
  <c r="Y29" i="3"/>
  <c r="K29" i="3"/>
  <c r="BA28" i="3"/>
  <c r="AM28" i="3"/>
  <c r="Y28" i="3"/>
  <c r="K28" i="3"/>
  <c r="BA27" i="3"/>
  <c r="AM27" i="3"/>
  <c r="Y27" i="3"/>
  <c r="K27" i="3"/>
  <c r="F27" i="3"/>
  <c r="BA23" i="3"/>
  <c r="AX23" i="3"/>
  <c r="AW23" i="3"/>
  <c r="AV23" i="3"/>
  <c r="AM23" i="3"/>
  <c r="AI23" i="3"/>
  <c r="Y23" i="3"/>
  <c r="V23" i="3"/>
  <c r="U23" i="3"/>
  <c r="T23" i="3"/>
  <c r="K23" i="3"/>
  <c r="G23" i="3"/>
  <c r="F23" i="3"/>
  <c r="BA22" i="3"/>
  <c r="AM22" i="3"/>
  <c r="Y22" i="3"/>
  <c r="K22" i="3"/>
  <c r="BA21" i="3"/>
  <c r="AM21" i="3"/>
  <c r="Y21" i="3"/>
  <c r="K21" i="3"/>
  <c r="BA20" i="3"/>
  <c r="AM20" i="3"/>
  <c r="Y20" i="3"/>
  <c r="K20" i="3"/>
  <c r="BA19" i="3"/>
  <c r="AM19" i="3"/>
  <c r="AH19" i="3"/>
  <c r="Y19" i="3"/>
  <c r="K19" i="3"/>
  <c r="F19" i="3"/>
  <c r="BA15" i="3"/>
  <c r="AW15" i="3"/>
  <c r="AV15" i="3"/>
  <c r="AM15" i="3"/>
  <c r="AI15" i="3"/>
  <c r="AH15" i="3"/>
  <c r="Y15" i="3"/>
  <c r="V15" i="3"/>
  <c r="U15" i="3"/>
  <c r="T15" i="3"/>
  <c r="K15" i="3"/>
  <c r="G15" i="3"/>
  <c r="F15" i="3"/>
  <c r="BA14" i="3"/>
  <c r="AM14" i="3"/>
  <c r="Y14" i="3"/>
  <c r="K14" i="3"/>
  <c r="BA13" i="3"/>
  <c r="AM13" i="3"/>
  <c r="Y13" i="3"/>
  <c r="K13" i="3"/>
  <c r="BA12" i="3"/>
  <c r="AM12" i="3"/>
  <c r="Y12" i="3"/>
  <c r="K12" i="3"/>
  <c r="BA11" i="3"/>
  <c r="AV11" i="3"/>
  <c r="AM11" i="3"/>
  <c r="AI11" i="3"/>
  <c r="AH11" i="3"/>
  <c r="Y11" i="3"/>
  <c r="V11" i="3"/>
  <c r="U11" i="3"/>
  <c r="T11" i="3"/>
  <c r="K11" i="3"/>
  <c r="G11" i="3"/>
  <c r="F11" i="3"/>
  <c r="BA7" i="3"/>
  <c r="AX7" i="3"/>
  <c r="AW7" i="3"/>
  <c r="AV7" i="3"/>
  <c r="AM7" i="3"/>
  <c r="AJ7" i="3"/>
  <c r="AI7" i="3"/>
  <c r="AH7" i="3"/>
  <c r="Y7" i="3"/>
  <c r="V7" i="3"/>
  <c r="U7" i="3"/>
  <c r="T7" i="3"/>
  <c r="K7" i="3"/>
  <c r="H7" i="3"/>
  <c r="G7" i="3"/>
  <c r="F7" i="3"/>
  <c r="BA6" i="3"/>
  <c r="AM6" i="3"/>
  <c r="Y6" i="3"/>
  <c r="K6" i="3"/>
  <c r="BA5" i="3"/>
  <c r="AM5" i="3"/>
  <c r="Y5" i="3"/>
  <c r="K5" i="3"/>
  <c r="BA4" i="3"/>
  <c r="AM4" i="3"/>
  <c r="Y4" i="3"/>
  <c r="K4" i="3"/>
  <c r="BA3" i="3"/>
  <c r="AW3" i="3"/>
  <c r="AV3" i="3"/>
  <c r="AM3" i="3"/>
  <c r="AJ3" i="3"/>
  <c r="AI3" i="3"/>
  <c r="AH3" i="3"/>
  <c r="Y3" i="3"/>
  <c r="V3" i="3"/>
  <c r="U3" i="3"/>
  <c r="T3" i="3"/>
  <c r="K3" i="3"/>
  <c r="H3" i="3"/>
  <c r="G3" i="3"/>
  <c r="F3" i="3"/>
  <c r="AS72" i="1" l="1"/>
  <c r="AS71" i="1"/>
  <c r="AS65" i="1"/>
  <c r="AS64" i="1"/>
  <c r="FT54" i="1"/>
  <c r="FS54" i="1"/>
  <c r="FR54" i="1"/>
  <c r="FQ54" i="1"/>
  <c r="FP54" i="1"/>
  <c r="FL54" i="1"/>
  <c r="FK54" i="1"/>
  <c r="FJ54" i="1"/>
  <c r="FI54" i="1"/>
  <c r="FH54" i="1"/>
  <c r="FD54" i="1"/>
  <c r="FC54" i="1"/>
  <c r="FB54" i="1"/>
  <c r="FA54" i="1"/>
  <c r="EZ54" i="1"/>
  <c r="EV54" i="1"/>
  <c r="EU54" i="1"/>
  <c r="ET54" i="1"/>
  <c r="ES54" i="1"/>
  <c r="ER54" i="1"/>
  <c r="EN54" i="1"/>
  <c r="EM54" i="1"/>
  <c r="EL54" i="1"/>
  <c r="EK54" i="1"/>
  <c r="EJ54" i="1"/>
  <c r="EF54" i="1"/>
  <c r="EE54" i="1"/>
  <c r="ED54" i="1"/>
  <c r="EC54" i="1"/>
  <c r="EB54" i="1"/>
  <c r="DX54" i="1"/>
  <c r="DW54" i="1"/>
  <c r="DV54" i="1"/>
  <c r="DU54" i="1"/>
  <c r="DT54" i="1"/>
  <c r="DP54" i="1"/>
  <c r="DO54" i="1"/>
  <c r="DN54" i="1"/>
  <c r="DM54" i="1"/>
  <c r="DL54" i="1"/>
  <c r="DH54" i="1"/>
  <c r="DG54" i="1"/>
  <c r="DF54" i="1"/>
  <c r="DE54" i="1"/>
  <c r="DD54" i="1"/>
  <c r="CZ54" i="1"/>
  <c r="CY54" i="1"/>
  <c r="CX54" i="1"/>
  <c r="CW54" i="1"/>
  <c r="CV54" i="1"/>
  <c r="CR54" i="1"/>
  <c r="CQ54" i="1"/>
  <c r="CP54" i="1"/>
  <c r="CO54" i="1"/>
  <c r="CN54" i="1"/>
  <c r="CJ54" i="1"/>
  <c r="CI54" i="1"/>
  <c r="CH54" i="1"/>
  <c r="CG54" i="1"/>
  <c r="CF54" i="1"/>
  <c r="CB54" i="1"/>
  <c r="CA54" i="1"/>
  <c r="BZ54" i="1"/>
  <c r="BY54" i="1"/>
  <c r="BX54" i="1"/>
  <c r="BT54" i="1"/>
  <c r="BS54" i="1"/>
  <c r="BR54" i="1"/>
  <c r="BQ54" i="1"/>
  <c r="BP54" i="1"/>
  <c r="BL54" i="1"/>
  <c r="BK54" i="1"/>
  <c r="BJ54" i="1"/>
  <c r="BI54" i="1"/>
  <c r="BH54" i="1"/>
  <c r="BD54" i="1"/>
  <c r="BC54" i="1"/>
  <c r="BB54" i="1"/>
  <c r="BA54" i="1"/>
  <c r="AZ54" i="1"/>
  <c r="AV54" i="1"/>
  <c r="AU54" i="1"/>
  <c r="AT54" i="1"/>
  <c r="AS54" i="1"/>
  <c r="AR54" i="1"/>
  <c r="AN54" i="1"/>
  <c r="AM54" i="1"/>
  <c r="AL54" i="1"/>
  <c r="AK54" i="1"/>
  <c r="AJ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L54" i="1"/>
  <c r="H54" i="1"/>
  <c r="G54" i="1"/>
  <c r="F54" i="1"/>
  <c r="E54" i="1"/>
  <c r="D54" i="1"/>
  <c r="EZ51" i="1"/>
  <c r="EF51" i="1"/>
  <c r="CN51" i="1"/>
  <c r="CJ51" i="1"/>
  <c r="BH51" i="1"/>
  <c r="AV51" i="1"/>
  <c r="AN51" i="1"/>
  <c r="AJ51" i="1"/>
  <c r="X51" i="1"/>
  <c r="H51" i="1"/>
  <c r="FL50" i="1"/>
  <c r="FH50" i="1"/>
  <c r="DP50" i="1"/>
  <c r="DL50" i="1"/>
  <c r="CZ50" i="1"/>
  <c r="X50" i="1"/>
  <c r="P50" i="1"/>
  <c r="H50" i="1"/>
  <c r="D50" i="1"/>
  <c r="FD49" i="1"/>
  <c r="EZ49" i="1"/>
  <c r="EN49" i="1"/>
  <c r="EJ49" i="1"/>
  <c r="CN49" i="1"/>
  <c r="CF49" i="1"/>
  <c r="X49" i="1"/>
  <c r="P49" i="1"/>
  <c r="L49" i="1"/>
  <c r="H49" i="1"/>
  <c r="D49" i="1"/>
  <c r="FT40" i="1"/>
  <c r="FS40" i="1"/>
  <c r="FR40" i="1"/>
  <c r="FQ40" i="1"/>
  <c r="FP40" i="1"/>
  <c r="FL40" i="1"/>
  <c r="FK40" i="1"/>
  <c r="FJ40" i="1"/>
  <c r="FI40" i="1"/>
  <c r="FH40" i="1"/>
  <c r="FD40" i="1"/>
  <c r="FC40" i="1"/>
  <c r="FB40" i="1"/>
  <c r="FA40" i="1"/>
  <c r="EZ40" i="1"/>
  <c r="EV40" i="1"/>
  <c r="EU40" i="1"/>
  <c r="ET40" i="1"/>
  <c r="ES40" i="1"/>
  <c r="ER40" i="1"/>
  <c r="EN40" i="1"/>
  <c r="EM40" i="1"/>
  <c r="EL40" i="1"/>
  <c r="EK40" i="1"/>
  <c r="EJ40" i="1"/>
  <c r="EF40" i="1"/>
  <c r="EE40" i="1"/>
  <c r="ED40" i="1"/>
  <c r="EC40" i="1"/>
  <c r="EB40" i="1"/>
  <c r="DX40" i="1"/>
  <c r="DW40" i="1"/>
  <c r="DV40" i="1"/>
  <c r="DU40" i="1"/>
  <c r="DT40" i="1"/>
  <c r="DP40" i="1"/>
  <c r="DO40" i="1"/>
  <c r="DN40" i="1"/>
  <c r="DM40" i="1"/>
  <c r="DL40" i="1"/>
  <c r="DH40" i="1"/>
  <c r="DG40" i="1"/>
  <c r="DF40" i="1"/>
  <c r="DE40" i="1"/>
  <c r="DD40" i="1"/>
  <c r="CZ40" i="1"/>
  <c r="CY40" i="1"/>
  <c r="CX40" i="1"/>
  <c r="CW40" i="1"/>
  <c r="CV40" i="1"/>
  <c r="CR40" i="1"/>
  <c r="CQ40" i="1"/>
  <c r="CP40" i="1"/>
  <c r="CO40" i="1"/>
  <c r="CN40" i="1"/>
  <c r="CJ40" i="1"/>
  <c r="CI40" i="1"/>
  <c r="CH40" i="1"/>
  <c r="CG40" i="1"/>
  <c r="CF40" i="1"/>
  <c r="CB40" i="1"/>
  <c r="CA40" i="1"/>
  <c r="BZ40" i="1"/>
  <c r="BY40" i="1"/>
  <c r="BX40" i="1"/>
  <c r="BT40" i="1"/>
  <c r="BS40" i="1"/>
  <c r="BR40" i="1"/>
  <c r="BQ40" i="1"/>
  <c r="BP40" i="1"/>
  <c r="BL40" i="1"/>
  <c r="BK40" i="1"/>
  <c r="BJ40" i="1"/>
  <c r="BI40" i="1"/>
  <c r="BH40" i="1"/>
  <c r="BD40" i="1"/>
  <c r="BC40" i="1"/>
  <c r="BB40" i="1"/>
  <c r="BA40" i="1"/>
  <c r="AZ40" i="1"/>
  <c r="AV40" i="1"/>
  <c r="AU40" i="1"/>
  <c r="AT40" i="1"/>
  <c r="AS40" i="1"/>
  <c r="AR40" i="1"/>
  <c r="AN40" i="1"/>
  <c r="AM40" i="1"/>
  <c r="AL40" i="1"/>
  <c r="AK40" i="1"/>
  <c r="AJ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L40" i="1"/>
  <c r="H40" i="1"/>
  <c r="G40" i="1"/>
  <c r="F40" i="1"/>
  <c r="E40" i="1"/>
  <c r="D40" i="1"/>
  <c r="FD37" i="1"/>
  <c r="DH37" i="1"/>
  <c r="CR37" i="1"/>
  <c r="AN37" i="1"/>
  <c r="AJ37" i="1"/>
  <c r="H37" i="1"/>
  <c r="D37" i="1"/>
  <c r="FL36" i="1"/>
  <c r="FD36" i="1"/>
  <c r="DX36" i="1"/>
  <c r="DP36" i="1"/>
  <c r="DH36" i="1"/>
  <c r="CZ36" i="1"/>
  <c r="CR36" i="1"/>
  <c r="X36" i="1"/>
  <c r="P36" i="1"/>
  <c r="L36" i="1"/>
  <c r="H36" i="1"/>
  <c r="D36" i="1"/>
  <c r="EZ35" i="1"/>
  <c r="EJ35" i="1"/>
  <c r="DT35" i="1"/>
  <c r="CZ35" i="1"/>
  <c r="CR35" i="1"/>
  <c r="CN35" i="1"/>
  <c r="CF35" i="1"/>
  <c r="T35" i="1"/>
  <c r="P35" i="1"/>
  <c r="L35" i="1"/>
  <c r="H35" i="1"/>
  <c r="D35" i="1"/>
  <c r="FT26" i="1"/>
  <c r="FS26" i="1"/>
  <c r="FR26" i="1"/>
  <c r="FQ26" i="1"/>
  <c r="FP26" i="1"/>
  <c r="FL26" i="1"/>
  <c r="FK26" i="1"/>
  <c r="FJ26" i="1"/>
  <c r="FI26" i="1"/>
  <c r="FH26" i="1"/>
  <c r="FD26" i="1"/>
  <c r="FC26" i="1"/>
  <c r="FB26" i="1"/>
  <c r="FA26" i="1"/>
  <c r="EZ26" i="1"/>
  <c r="EV26" i="1"/>
  <c r="EU26" i="1"/>
  <c r="ET26" i="1"/>
  <c r="ES26" i="1"/>
  <c r="ER26" i="1"/>
  <c r="EN26" i="1"/>
  <c r="EM26" i="1"/>
  <c r="EL26" i="1"/>
  <c r="EK26" i="1"/>
  <c r="EJ26" i="1"/>
  <c r="EF26" i="1"/>
  <c r="EE26" i="1"/>
  <c r="ED26" i="1"/>
  <c r="EC26" i="1"/>
  <c r="EB26" i="1"/>
  <c r="DX26" i="1"/>
  <c r="DW26" i="1"/>
  <c r="DV26" i="1"/>
  <c r="DU26" i="1"/>
  <c r="DT26" i="1"/>
  <c r="DP26" i="1"/>
  <c r="DO26" i="1"/>
  <c r="DN26" i="1"/>
  <c r="DM26" i="1"/>
  <c r="DL26" i="1"/>
  <c r="DH26" i="1"/>
  <c r="DG26" i="1"/>
  <c r="DF26" i="1"/>
  <c r="DE26" i="1"/>
  <c r="DD26" i="1"/>
  <c r="CZ26" i="1"/>
  <c r="CY26" i="1"/>
  <c r="CX26" i="1"/>
  <c r="CW26" i="1"/>
  <c r="CV26" i="1"/>
  <c r="CR26" i="1"/>
  <c r="CQ26" i="1"/>
  <c r="CP26" i="1"/>
  <c r="CO26" i="1"/>
  <c r="CN26" i="1"/>
  <c r="CJ26" i="1"/>
  <c r="CI26" i="1"/>
  <c r="CH26" i="1"/>
  <c r="CG26" i="1"/>
  <c r="CF26" i="1"/>
  <c r="CB26" i="1"/>
  <c r="CA26" i="1"/>
  <c r="BZ26" i="1"/>
  <c r="BY26" i="1"/>
  <c r="BX26" i="1"/>
  <c r="BT26" i="1"/>
  <c r="BS26" i="1"/>
  <c r="BR26" i="1"/>
  <c r="BQ26" i="1"/>
  <c r="BP26" i="1"/>
  <c r="BL26" i="1"/>
  <c r="BK26" i="1"/>
  <c r="BJ26" i="1"/>
  <c r="BI26" i="1"/>
  <c r="BH26" i="1"/>
  <c r="BD26" i="1"/>
  <c r="BC26" i="1"/>
  <c r="BB26" i="1"/>
  <c r="BA26" i="1"/>
  <c r="AZ26" i="1"/>
  <c r="AV26" i="1"/>
  <c r="AU26" i="1"/>
  <c r="AT26" i="1"/>
  <c r="AS26" i="1"/>
  <c r="AR26" i="1"/>
  <c r="AN26" i="1"/>
  <c r="AM26" i="1"/>
  <c r="AL26" i="1"/>
  <c r="AK26" i="1"/>
  <c r="AJ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L26" i="1"/>
  <c r="H26" i="1"/>
  <c r="G26" i="1"/>
  <c r="F26" i="1"/>
  <c r="E26" i="1"/>
  <c r="D26" i="1"/>
  <c r="FD23" i="1"/>
  <c r="EF23" i="1"/>
  <c r="DH23" i="1"/>
  <c r="BD23" i="1"/>
  <c r="AN23" i="1"/>
  <c r="AJ23" i="1"/>
  <c r="AF23" i="1"/>
  <c r="X23" i="1"/>
  <c r="P23" i="1"/>
  <c r="L23" i="1"/>
  <c r="H23" i="1"/>
  <c r="D23" i="1"/>
  <c r="FL22" i="1"/>
  <c r="FD22" i="1"/>
  <c r="EZ22" i="1"/>
  <c r="DX22" i="1"/>
  <c r="DP22" i="1"/>
  <c r="DH22" i="1"/>
  <c r="CZ22" i="1"/>
  <c r="X22" i="1"/>
  <c r="P22" i="1"/>
  <c r="L22" i="1"/>
  <c r="H22" i="1"/>
  <c r="D22" i="1"/>
  <c r="FL21" i="1"/>
  <c r="EZ21" i="1"/>
  <c r="EN21" i="1"/>
  <c r="EF21" i="1"/>
  <c r="DX21" i="1"/>
  <c r="DH21" i="1"/>
  <c r="CV21" i="1"/>
  <c r="CR21" i="1"/>
  <c r="CN21" i="1"/>
  <c r="CB21" i="1"/>
  <c r="BT21" i="1"/>
  <c r="BD21" i="1"/>
  <c r="AV21" i="1"/>
  <c r="AN21" i="1"/>
  <c r="AF21" i="1"/>
  <c r="X21" i="1"/>
  <c r="P21" i="1"/>
  <c r="L21" i="1"/>
  <c r="H21" i="1"/>
  <c r="D21" i="1"/>
  <c r="FT12" i="1"/>
  <c r="FS12" i="1"/>
  <c r="FR12" i="1"/>
  <c r="FQ12" i="1"/>
  <c r="FP12" i="1"/>
  <c r="FL12" i="1"/>
  <c r="FK12" i="1"/>
  <c r="FJ12" i="1"/>
  <c r="FI12" i="1"/>
  <c r="FH12" i="1"/>
  <c r="FD12" i="1"/>
  <c r="FC12" i="1"/>
  <c r="FB12" i="1"/>
  <c r="FA12" i="1"/>
  <c r="EZ12" i="1"/>
  <c r="EV12" i="1"/>
  <c r="EU12" i="1"/>
  <c r="ET12" i="1"/>
  <c r="ES12" i="1"/>
  <c r="ER12" i="1"/>
  <c r="EN12" i="1"/>
  <c r="EM12" i="1"/>
  <c r="EL12" i="1"/>
  <c r="EK12" i="1"/>
  <c r="EJ12" i="1"/>
  <c r="EF12" i="1"/>
  <c r="EE12" i="1"/>
  <c r="ED12" i="1"/>
  <c r="EC12" i="1"/>
  <c r="EB12" i="1"/>
  <c r="DX12" i="1"/>
  <c r="DW12" i="1"/>
  <c r="DV12" i="1"/>
  <c r="DU12" i="1"/>
  <c r="DT12" i="1"/>
  <c r="DP12" i="1"/>
  <c r="DO12" i="1"/>
  <c r="DN12" i="1"/>
  <c r="DM12" i="1"/>
  <c r="DL12" i="1"/>
  <c r="DH12" i="1"/>
  <c r="DG12" i="1"/>
  <c r="DF12" i="1"/>
  <c r="DE12" i="1"/>
  <c r="DD12" i="1"/>
  <c r="CZ12" i="1"/>
  <c r="CY12" i="1"/>
  <c r="CX12" i="1"/>
  <c r="CW12" i="1"/>
  <c r="CV12" i="1"/>
  <c r="CR12" i="1"/>
  <c r="CQ12" i="1"/>
  <c r="CP12" i="1"/>
  <c r="CO12" i="1"/>
  <c r="CN12" i="1"/>
  <c r="CJ12" i="1"/>
  <c r="CI12" i="1"/>
  <c r="CH12" i="1"/>
  <c r="CG12" i="1"/>
  <c r="CF12" i="1"/>
  <c r="CB12" i="1"/>
  <c r="CA12" i="1"/>
  <c r="BZ12" i="1"/>
  <c r="BY12" i="1"/>
  <c r="BX12" i="1"/>
  <c r="BT12" i="1"/>
  <c r="BS12" i="1"/>
  <c r="BR12" i="1"/>
  <c r="BQ12" i="1"/>
  <c r="BP12" i="1"/>
  <c r="BL12" i="1"/>
  <c r="BK12" i="1"/>
  <c r="BJ12" i="1"/>
  <c r="BI12" i="1"/>
  <c r="BH12" i="1"/>
  <c r="BD12" i="1"/>
  <c r="BC12" i="1"/>
  <c r="BB12" i="1"/>
  <c r="BA12" i="1"/>
  <c r="AZ12" i="1"/>
  <c r="AV12" i="1"/>
  <c r="AU12" i="1"/>
  <c r="AT12" i="1"/>
  <c r="AS12" i="1"/>
  <c r="AR12" i="1"/>
  <c r="AN12" i="1"/>
  <c r="AM12" i="1"/>
  <c r="AL12" i="1"/>
  <c r="AK12" i="1"/>
  <c r="AJ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L12" i="1"/>
  <c r="H12" i="1"/>
  <c r="G12" i="1"/>
  <c r="F12" i="1"/>
  <c r="E12" i="1"/>
  <c r="D12" i="1"/>
  <c r="FD9" i="1"/>
  <c r="CR9" i="1"/>
  <c r="AV9" i="1"/>
  <c r="AN9" i="1"/>
  <c r="AJ9" i="1"/>
  <c r="H9" i="1"/>
  <c r="D9" i="1"/>
  <c r="FL8" i="1"/>
  <c r="FD8" i="1"/>
  <c r="EZ8" i="1"/>
  <c r="DX8" i="1"/>
  <c r="DH8" i="1"/>
  <c r="CZ8" i="1"/>
  <c r="X8" i="1"/>
  <c r="P8" i="1"/>
  <c r="L8" i="1"/>
  <c r="H8" i="1"/>
  <c r="D8" i="1"/>
  <c r="FT7" i="1"/>
  <c r="FP7" i="1"/>
  <c r="FD7" i="1"/>
  <c r="DT7" i="1"/>
  <c r="DL7" i="1"/>
  <c r="CF7" i="1"/>
  <c r="BX7" i="1"/>
  <c r="AB7" i="1"/>
  <c r="X7" i="1"/>
  <c r="T7" i="1"/>
  <c r="P7" i="1"/>
  <c r="L7" i="1"/>
  <c r="H7" i="1"/>
  <c r="D7" i="1"/>
</calcChain>
</file>

<file path=xl/sharedStrings.xml><?xml version="1.0" encoding="utf-8"?>
<sst xmlns="http://schemas.openxmlformats.org/spreadsheetml/2006/main" count="4408" uniqueCount="37">
  <si>
    <t>0 m</t>
  </si>
  <si>
    <t>0,5 m</t>
  </si>
  <si>
    <t>1 m</t>
  </si>
  <si>
    <t>2 m</t>
  </si>
  <si>
    <t>3 m</t>
  </si>
  <si>
    <t>S1</t>
  </si>
  <si>
    <t>T [°C]</t>
  </si>
  <si>
    <t>DO [%]</t>
  </si>
  <si>
    <t>SPC [µS/cm]</t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</si>
  <si>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[mg/l]</t>
    </r>
  </si>
  <si>
    <t>Oberfläche</t>
  </si>
  <si>
    <r>
      <t>NO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[mg/l]</t>
    </r>
  </si>
  <si>
    <t>Grund</t>
  </si>
  <si>
    <r>
      <t>PO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[mg/l]</t>
    </r>
  </si>
  <si>
    <t>Chl tot [µg/l]</t>
  </si>
  <si>
    <t>Chl cyano [µg/l]</t>
  </si>
  <si>
    <t>Chl green Al. [µg/l]</t>
  </si>
  <si>
    <t>turb [FTU]</t>
  </si>
  <si>
    <t>Secci Depth [m]</t>
  </si>
  <si>
    <t>pH-Wert</t>
  </si>
  <si>
    <t>S2</t>
  </si>
  <si>
    <t>NH4 [mg/l]</t>
  </si>
  <si>
    <t>NO3 [mg/l]</t>
  </si>
  <si>
    <t>PO4 [mg/l]</t>
  </si>
  <si>
    <t>S3</t>
  </si>
  <si>
    <t>S4</t>
  </si>
  <si>
    <t>Oker in</t>
  </si>
  <si>
    <t>NH4</t>
  </si>
  <si>
    <t>u.NG</t>
  </si>
  <si>
    <t>PO4</t>
  </si>
  <si>
    <t>Oker out</t>
  </si>
  <si>
    <t>date</t>
  </si>
  <si>
    <t>Site</t>
  </si>
  <si>
    <t>Tiefe</t>
  </si>
  <si>
    <t>-</t>
  </si>
  <si>
    <t>pH</t>
  </si>
  <si>
    <t>Depth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</si>
</sst>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Border="1"/>
    <xf numFmtId="0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ropbox/Bachelorarbeit/Nitratwe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trat"/>
      <sheetName val="Ammonium"/>
      <sheetName val="Phosphat"/>
    </sheetNames>
    <sheetDataSet>
      <sheetData sheetId="0" refreshError="1">
        <row r="11">
          <cell r="E11">
            <v>0.16255884796455278</v>
          </cell>
          <cell r="K11">
            <v>0.12794239822763778</v>
          </cell>
          <cell r="DO11">
            <v>0.25533093325948492</v>
          </cell>
        </row>
        <row r="13">
          <cell r="E13">
            <v>0.2677928551647743</v>
          </cell>
          <cell r="K13">
            <v>0.33287178067017448</v>
          </cell>
          <cell r="DO13">
            <v>0.17363611188036557</v>
          </cell>
        </row>
        <row r="15">
          <cell r="E15">
            <v>0.18055940182774854</v>
          </cell>
          <cell r="K15">
            <v>0.17640542785931879</v>
          </cell>
        </row>
        <row r="17">
          <cell r="E17">
            <v>0.27194682913320412</v>
          </cell>
          <cell r="CK17">
            <v>0.17640542785931879</v>
          </cell>
          <cell r="DU17">
            <v>0.1196344502907782</v>
          </cell>
        </row>
        <row r="19">
          <cell r="E19">
            <v>0.27056217114372749</v>
          </cell>
          <cell r="K19">
            <v>0.41595126003877048</v>
          </cell>
          <cell r="Q19">
            <v>0.76350041539739688</v>
          </cell>
          <cell r="BY19">
            <v>0.72196067571309885</v>
          </cell>
          <cell r="CE19">
            <v>0.3605649404597065</v>
          </cell>
          <cell r="CQ19">
            <v>0.46995292162835778</v>
          </cell>
          <cell r="DO19">
            <v>0.3439490445859873</v>
          </cell>
          <cell r="DU19">
            <v>0.14455829410135695</v>
          </cell>
        </row>
        <row r="21">
          <cell r="E21">
            <v>0.36748823040708944</v>
          </cell>
          <cell r="K21">
            <v>0.37718083633342564</v>
          </cell>
          <cell r="Q21">
            <v>0.34533370257546392</v>
          </cell>
          <cell r="BY21">
            <v>0.57934090279700912</v>
          </cell>
          <cell r="CE21">
            <v>0.15009692605926336</v>
          </cell>
          <cell r="CK21">
            <v>0.13763500415397395</v>
          </cell>
          <cell r="CQ21">
            <v>0.22486845749099973</v>
          </cell>
          <cell r="DO21">
            <v>0.40902797009138747</v>
          </cell>
          <cell r="DU21">
            <v>0.16532816394350597</v>
          </cell>
        </row>
        <row r="23">
          <cell r="E23">
            <v>0.3010246469122127</v>
          </cell>
          <cell r="K23">
            <v>0.50733868734422594</v>
          </cell>
          <cell r="Q23">
            <v>0.17086679590141235</v>
          </cell>
          <cell r="BS23">
            <v>0.13901966214345057</v>
          </cell>
          <cell r="BY23">
            <v>0.52256992522846857</v>
          </cell>
          <cell r="CE23">
            <v>0.15563555801716977</v>
          </cell>
          <cell r="CK23">
            <v>0.17225145389088894</v>
          </cell>
          <cell r="CQ23">
            <v>0.12794239822763778</v>
          </cell>
          <cell r="DO23">
            <v>0.13486568817502079</v>
          </cell>
          <cell r="DU23">
            <v>0.14178897812240376</v>
          </cell>
        </row>
        <row r="25">
          <cell r="E25">
            <v>0.15840487399612296</v>
          </cell>
          <cell r="K25">
            <v>0.15286624203821655</v>
          </cell>
          <cell r="Q25">
            <v>0.18332871780670174</v>
          </cell>
          <cell r="BY25">
            <v>0.34810301855441711</v>
          </cell>
          <cell r="CK25">
            <v>0.14732761008031017</v>
          </cell>
          <cell r="DU25">
            <v>0.12517308224868459</v>
          </cell>
        </row>
        <row r="28">
          <cell r="AC28">
            <v>6.6842105263157897E-2</v>
          </cell>
        </row>
        <row r="29">
          <cell r="AC29">
            <v>2.3063157894736839</v>
          </cell>
        </row>
      </sheetData>
      <sheetData sheetId="1" refreshError="1">
        <row r="6">
          <cell r="E6">
            <v>0.87732675487777523</v>
          </cell>
          <cell r="K6">
            <v>0.82182103610675028</v>
          </cell>
          <cell r="Q6">
            <v>3.4649024444942812E-2</v>
          </cell>
          <cell r="W6">
            <v>0.14509979816102264</v>
          </cell>
          <cell r="BG6">
            <v>0.11930926216640503</v>
          </cell>
          <cell r="BM6">
            <v>0.12323390894819466</v>
          </cell>
          <cell r="CK6">
            <v>0.11650594303655529</v>
          </cell>
          <cell r="CQ6">
            <v>0.10809598564700605</v>
          </cell>
          <cell r="EA6">
            <v>0.43272034088360611</v>
          </cell>
        </row>
        <row r="8">
          <cell r="E8">
            <v>1.2771138165977884</v>
          </cell>
          <cell r="K8">
            <v>0.50560663825969954</v>
          </cell>
          <cell r="BS8">
            <v>1.5525522171339215E-2</v>
          </cell>
          <cell r="BY8">
            <v>0.1249159004261045</v>
          </cell>
          <cell r="DO8">
            <v>0.14566046198699259</v>
          </cell>
        </row>
        <row r="10">
          <cell r="E10">
            <v>0.89582866113478343</v>
          </cell>
          <cell r="K10">
            <v>0.18546759363085888</v>
          </cell>
          <cell r="Q10">
            <v>0.10248934738730656</v>
          </cell>
          <cell r="BM10">
            <v>0.108656649472976</v>
          </cell>
          <cell r="BS10">
            <v>0.21518277640726619</v>
          </cell>
          <cell r="CQ10">
            <v>0.10697465799506616</v>
          </cell>
          <cell r="DC10">
            <v>0.10921731329894595</v>
          </cell>
          <cell r="DO10">
            <v>0.1030500112132765</v>
          </cell>
        </row>
        <row r="12">
          <cell r="E12">
            <v>1.0481402881715625</v>
          </cell>
          <cell r="K12">
            <v>0.65698587127158536</v>
          </cell>
          <cell r="BM12">
            <v>0.10136801973536666</v>
          </cell>
          <cell r="BS12">
            <v>0.15799506615833145</v>
          </cell>
          <cell r="DC12">
            <v>0.14005382372729311</v>
          </cell>
          <cell r="DO12">
            <v>0.11650594303655527</v>
          </cell>
        </row>
        <row r="14">
          <cell r="E14">
            <v>1.0500112132765191</v>
          </cell>
          <cell r="K14">
            <v>0.48149809374299168</v>
          </cell>
          <cell r="Q14">
            <v>0.12491590042610452</v>
          </cell>
          <cell r="DO14">
            <v>0.11706660686252522</v>
          </cell>
          <cell r="EA14">
            <v>0.22078941466696567</v>
          </cell>
        </row>
        <row r="16">
          <cell r="E16">
            <v>1.6440299341003015</v>
          </cell>
          <cell r="K16">
            <v>0.74220677281901759</v>
          </cell>
          <cell r="Q16">
            <v>0.46355685131195334</v>
          </cell>
          <cell r="W16">
            <v>0.73660013455931828</v>
          </cell>
          <cell r="AC16">
            <v>0.18322493832697911</v>
          </cell>
          <cell r="AI16">
            <v>0.13332585781565373</v>
          </cell>
          <cell r="AO16">
            <v>0.53588248486207668</v>
          </cell>
          <cell r="BA16">
            <v>0.2095761381475667</v>
          </cell>
          <cell r="BG16">
            <v>0.12940121103386412</v>
          </cell>
          <cell r="BS16">
            <v>0.12323390894819466</v>
          </cell>
          <cell r="CE16">
            <v>0.52298721686476779</v>
          </cell>
          <cell r="CQ16">
            <v>0.32563355012334599</v>
          </cell>
          <cell r="CW16">
            <v>0.90087463556851299</v>
          </cell>
          <cell r="DC16">
            <v>0.1030500112132765</v>
          </cell>
          <cell r="DU16">
            <v>0.17593630858936982</v>
          </cell>
        </row>
        <row r="18">
          <cell r="E18">
            <v>0.62671002466920822</v>
          </cell>
          <cell r="K18">
            <v>0.43888764296927563</v>
          </cell>
          <cell r="BS18">
            <v>0.62390670553935845</v>
          </cell>
          <cell r="BY18">
            <v>0.13332585781565373</v>
          </cell>
        </row>
        <row r="20">
          <cell r="E20">
            <v>0.9277864992150705</v>
          </cell>
          <cell r="K20">
            <v>0.12603722807804438</v>
          </cell>
          <cell r="Q20">
            <v>0.38282126037228076</v>
          </cell>
          <cell r="DC20">
            <v>0.3402108095985647</v>
          </cell>
          <cell r="DO20">
            <v>0.12211258129625475</v>
          </cell>
        </row>
      </sheetData>
      <sheetData sheetId="2" refreshError="1">
        <row r="6">
          <cell r="E6">
            <v>1.2251795521757499E-2</v>
          </cell>
          <cell r="AC6">
            <v>6.6117448246725802E-2</v>
          </cell>
        </row>
        <row r="8">
          <cell r="K8">
            <v>2.0701309674693705E-2</v>
          </cell>
          <cell r="AC8">
            <v>5.238698774820448E-2</v>
          </cell>
        </row>
        <row r="10">
          <cell r="E10">
            <v>1.2251795521757499E-2</v>
          </cell>
          <cell r="AC10">
            <v>5.8724123362906624E-2</v>
          </cell>
        </row>
        <row r="12">
          <cell r="AC12">
            <v>9.35783692437685E-2</v>
          </cell>
          <cell r="AU12">
            <v>3.9720068091545303E-2</v>
          </cell>
          <cell r="BS12">
            <v>1.2251795521757492E-2</v>
          </cell>
          <cell r="DO12">
            <v>1.013941698352345E-2</v>
          </cell>
        </row>
        <row r="14">
          <cell r="E14">
            <v>3.1263202365863961E-2</v>
          </cell>
          <cell r="AC14">
            <v>3.0207013096746938E-2</v>
          </cell>
          <cell r="AI14">
            <v>1.0139416983523447E-2</v>
          </cell>
          <cell r="BS14">
            <v>1.5420363329108573E-2</v>
          </cell>
          <cell r="DO14">
            <v>1.2251795521757499E-2</v>
          </cell>
        </row>
        <row r="16">
          <cell r="E16">
            <v>7.5623151668779046E-2</v>
          </cell>
          <cell r="K16">
            <v>1.1195606252640473E-2</v>
          </cell>
          <cell r="Q16">
            <v>2.0701309674693705E-2</v>
          </cell>
          <cell r="W16">
            <v>2.0701309674693705E-2</v>
          </cell>
          <cell r="AC16">
            <v>6.294888043937473E-2</v>
          </cell>
          <cell r="AO16">
            <v>5.5555555555555559E-2</v>
          </cell>
          <cell r="CE16">
            <v>1.8588931136459652E-2</v>
          </cell>
          <cell r="CW16">
            <v>2.7038445289395859E-2</v>
          </cell>
          <cell r="DO16">
            <v>1.2251795521757499E-2</v>
          </cell>
        </row>
        <row r="18">
          <cell r="E18">
            <v>2.7038445289395859E-2</v>
          </cell>
          <cell r="AC18">
            <v>6.0836501901140677E-2</v>
          </cell>
          <cell r="BS18">
            <v>5.6611744824672586E-2</v>
          </cell>
          <cell r="CE18">
            <v>1.6476552598225603E-2</v>
          </cell>
          <cell r="DO18">
            <v>2.8094634558512886E-2</v>
          </cell>
        </row>
        <row r="20">
          <cell r="E20">
            <v>2.3869877482044784E-2</v>
          </cell>
          <cell r="Q20">
            <v>3.1263202365863961E-2</v>
          </cell>
          <cell r="AC20">
            <v>3.8656527249683145E-2</v>
          </cell>
          <cell r="AI20">
            <v>1.9645120405576671E-2</v>
          </cell>
          <cell r="BM20">
            <v>1.119560625264047E-2</v>
          </cell>
          <cell r="CW20">
            <v>1.8588931136459659E-2</v>
          </cell>
        </row>
        <row r="23">
          <cell r="AI23">
            <v>4.7106041402619356E-2</v>
          </cell>
        </row>
        <row r="24">
          <cell r="AI24">
            <v>0.1062526404731728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72"/>
  <sheetViews>
    <sheetView zoomScaleNormal="100" workbookViewId="0">
      <selection activeCell="FT57" sqref="B2:FT57"/>
    </sheetView>
  </sheetViews>
  <sheetFormatPr baseColWidth="10" defaultColWidth="11.3984375" defaultRowHeight="14.25" x14ac:dyDescent="0.45"/>
  <cols>
    <col min="3" max="3" width="17.59765625" customWidth="1"/>
    <col min="11" max="11" width="17.3984375" customWidth="1"/>
    <col min="19" max="19" width="18" customWidth="1"/>
    <col min="27" max="27" width="17.59765625" customWidth="1"/>
    <col min="35" max="35" width="17.59765625" customWidth="1"/>
    <col min="43" max="43" width="17.3984375" customWidth="1"/>
  </cols>
  <sheetData>
    <row r="2" spans="1:176" x14ac:dyDescent="0.45">
      <c r="B2" s="1">
        <v>42522</v>
      </c>
      <c r="J2" s="1">
        <v>42529</v>
      </c>
      <c r="R2" s="1">
        <v>42536</v>
      </c>
      <c r="Z2" s="1">
        <v>42543</v>
      </c>
      <c r="AH2" s="1">
        <v>42550</v>
      </c>
      <c r="AP2" s="1">
        <v>42557</v>
      </c>
      <c r="AX2" s="1">
        <v>42564</v>
      </c>
      <c r="BF2" s="1">
        <v>42571</v>
      </c>
      <c r="BN2" s="1">
        <v>42578</v>
      </c>
      <c r="BV2" s="1">
        <v>42585</v>
      </c>
      <c r="CD2" s="1">
        <v>42592</v>
      </c>
      <c r="CL2" s="1">
        <v>42599</v>
      </c>
      <c r="CT2" s="1">
        <v>42606</v>
      </c>
      <c r="DB2" s="1">
        <v>42613</v>
      </c>
      <c r="DJ2" s="1">
        <v>42620</v>
      </c>
      <c r="DR2" s="1">
        <v>42627</v>
      </c>
      <c r="DZ2" s="1">
        <v>42634</v>
      </c>
      <c r="EH2" s="1">
        <v>42641</v>
      </c>
      <c r="EP2" s="1">
        <v>42648</v>
      </c>
      <c r="EX2" s="1">
        <v>42655</v>
      </c>
      <c r="FF2" s="1">
        <v>42662</v>
      </c>
      <c r="FN2" s="1">
        <v>42669</v>
      </c>
    </row>
    <row r="3" spans="1:176" x14ac:dyDescent="0.45">
      <c r="B3" s="2"/>
      <c r="C3" s="2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J3" s="2"/>
      <c r="K3" s="2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R3" s="2"/>
      <c r="S3" s="2"/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Z3" s="2"/>
      <c r="AA3" s="2"/>
      <c r="AB3" s="2" t="s">
        <v>0</v>
      </c>
      <c r="AC3" s="2" t="s">
        <v>1</v>
      </c>
      <c r="AD3" s="2" t="s">
        <v>2</v>
      </c>
      <c r="AE3" s="2" t="s">
        <v>3</v>
      </c>
      <c r="AF3" s="2" t="s">
        <v>4</v>
      </c>
      <c r="AH3" s="2"/>
      <c r="AI3" s="2"/>
      <c r="AJ3" s="2" t="s">
        <v>0</v>
      </c>
      <c r="AK3" s="2" t="s">
        <v>1</v>
      </c>
      <c r="AL3" s="2" t="s">
        <v>2</v>
      </c>
      <c r="AM3" s="2" t="s">
        <v>3</v>
      </c>
      <c r="AN3" s="2" t="s">
        <v>4</v>
      </c>
      <c r="AP3" s="2"/>
      <c r="AQ3" s="2"/>
      <c r="AR3" s="2" t="s">
        <v>0</v>
      </c>
      <c r="AS3" s="2" t="s">
        <v>1</v>
      </c>
      <c r="AT3" s="2" t="s">
        <v>2</v>
      </c>
      <c r="AU3" s="2" t="s">
        <v>3</v>
      </c>
      <c r="AV3" s="2" t="s">
        <v>4</v>
      </c>
      <c r="AX3" s="2"/>
      <c r="AY3" s="2"/>
      <c r="AZ3" s="2" t="s">
        <v>0</v>
      </c>
      <c r="BA3" s="2" t="s">
        <v>1</v>
      </c>
      <c r="BB3" s="2" t="s">
        <v>2</v>
      </c>
      <c r="BC3" s="2" t="s">
        <v>3</v>
      </c>
      <c r="BD3" s="2" t="s">
        <v>4</v>
      </c>
      <c r="BF3" s="2"/>
      <c r="BG3" s="2"/>
      <c r="BH3" s="2" t="s">
        <v>0</v>
      </c>
      <c r="BI3" s="2" t="s">
        <v>1</v>
      </c>
      <c r="BJ3" s="2" t="s">
        <v>2</v>
      </c>
      <c r="BK3" s="2" t="s">
        <v>3</v>
      </c>
      <c r="BL3" s="2" t="s">
        <v>4</v>
      </c>
      <c r="BN3" s="2"/>
      <c r="BO3" s="2"/>
      <c r="BP3" s="2" t="s">
        <v>0</v>
      </c>
      <c r="BQ3" s="2" t="s">
        <v>1</v>
      </c>
      <c r="BR3" s="2" t="s">
        <v>2</v>
      </c>
      <c r="BS3" s="2" t="s">
        <v>3</v>
      </c>
      <c r="BT3" s="2" t="s">
        <v>4</v>
      </c>
      <c r="BV3" s="2"/>
      <c r="BW3" s="2"/>
      <c r="BX3" s="2" t="s">
        <v>0</v>
      </c>
      <c r="BY3" s="2" t="s">
        <v>1</v>
      </c>
      <c r="BZ3" s="2" t="s">
        <v>2</v>
      </c>
      <c r="CA3" s="2" t="s">
        <v>3</v>
      </c>
      <c r="CB3" s="2" t="s">
        <v>4</v>
      </c>
      <c r="CD3" s="2"/>
      <c r="CE3" s="2"/>
      <c r="CF3" s="2" t="s">
        <v>0</v>
      </c>
      <c r="CG3" s="2" t="s">
        <v>1</v>
      </c>
      <c r="CH3" s="2" t="s">
        <v>2</v>
      </c>
      <c r="CI3" s="2" t="s">
        <v>3</v>
      </c>
      <c r="CJ3" s="2" t="s">
        <v>4</v>
      </c>
      <c r="CL3" s="2"/>
      <c r="CM3" s="2"/>
      <c r="CN3" s="2" t="s">
        <v>0</v>
      </c>
      <c r="CO3" s="2" t="s">
        <v>1</v>
      </c>
      <c r="CP3" s="2" t="s">
        <v>2</v>
      </c>
      <c r="CQ3" s="2" t="s">
        <v>3</v>
      </c>
      <c r="CR3" s="2" t="s">
        <v>4</v>
      </c>
      <c r="CT3" s="2"/>
      <c r="CU3" s="2"/>
      <c r="CV3" s="2" t="s">
        <v>0</v>
      </c>
      <c r="CW3" s="2" t="s">
        <v>1</v>
      </c>
      <c r="CX3" s="2" t="s">
        <v>2</v>
      </c>
      <c r="CY3" s="2" t="s">
        <v>3</v>
      </c>
      <c r="CZ3" s="2" t="s">
        <v>4</v>
      </c>
      <c r="DB3" s="2"/>
      <c r="DC3" s="2"/>
      <c r="DD3" s="2" t="s">
        <v>0</v>
      </c>
      <c r="DE3" s="2" t="s">
        <v>1</v>
      </c>
      <c r="DF3" s="2" t="s">
        <v>2</v>
      </c>
      <c r="DG3" s="2" t="s">
        <v>3</v>
      </c>
      <c r="DH3" s="2" t="s">
        <v>4</v>
      </c>
      <c r="DJ3" s="2"/>
      <c r="DK3" s="2"/>
      <c r="DL3" s="2" t="s">
        <v>0</v>
      </c>
      <c r="DM3" s="2" t="s">
        <v>1</v>
      </c>
      <c r="DN3" s="2" t="s">
        <v>2</v>
      </c>
      <c r="DO3" s="2" t="s">
        <v>3</v>
      </c>
      <c r="DP3" s="2" t="s">
        <v>4</v>
      </c>
      <c r="DR3" s="2"/>
      <c r="DS3" s="2"/>
      <c r="DT3" s="2" t="s">
        <v>0</v>
      </c>
      <c r="DU3" s="2" t="s">
        <v>1</v>
      </c>
      <c r="DV3" s="2" t="s">
        <v>2</v>
      </c>
      <c r="DW3" s="2" t="s">
        <v>3</v>
      </c>
      <c r="DX3" s="2" t="s">
        <v>4</v>
      </c>
      <c r="DZ3" s="2"/>
      <c r="EA3" s="2"/>
      <c r="EB3" s="2" t="s">
        <v>0</v>
      </c>
      <c r="EC3" s="2" t="s">
        <v>1</v>
      </c>
      <c r="ED3" s="2" t="s">
        <v>2</v>
      </c>
      <c r="EE3" s="2" t="s">
        <v>3</v>
      </c>
      <c r="EF3" s="2" t="s">
        <v>4</v>
      </c>
      <c r="EH3" s="2"/>
      <c r="EI3" s="2"/>
      <c r="EJ3" s="2" t="s">
        <v>0</v>
      </c>
      <c r="EK3" s="2" t="s">
        <v>1</v>
      </c>
      <c r="EL3" s="2" t="s">
        <v>2</v>
      </c>
      <c r="EM3" s="2" t="s">
        <v>3</v>
      </c>
      <c r="EN3" s="2" t="s">
        <v>4</v>
      </c>
      <c r="EP3" s="2"/>
      <c r="EQ3" s="2"/>
      <c r="ER3" s="2" t="s">
        <v>0</v>
      </c>
      <c r="ES3" s="2" t="s">
        <v>1</v>
      </c>
      <c r="ET3" s="2" t="s">
        <v>2</v>
      </c>
      <c r="EU3" s="2" t="s">
        <v>3</v>
      </c>
      <c r="EV3" s="2" t="s">
        <v>4</v>
      </c>
      <c r="EX3" s="2"/>
      <c r="EY3" s="2"/>
      <c r="EZ3" s="2" t="s">
        <v>0</v>
      </c>
      <c r="FA3" s="2" t="s">
        <v>1</v>
      </c>
      <c r="FB3" s="2" t="s">
        <v>2</v>
      </c>
      <c r="FC3" s="2" t="s">
        <v>3</v>
      </c>
      <c r="FD3" s="2" t="s">
        <v>4</v>
      </c>
      <c r="FF3" s="2"/>
      <c r="FG3" s="2"/>
      <c r="FH3" s="2" t="s">
        <v>0</v>
      </c>
      <c r="FI3" s="2" t="s">
        <v>1</v>
      </c>
      <c r="FJ3" s="2" t="s">
        <v>2</v>
      </c>
      <c r="FK3" s="2" t="s">
        <v>3</v>
      </c>
      <c r="FL3" s="2" t="s">
        <v>4</v>
      </c>
      <c r="FN3" s="2"/>
      <c r="FO3" s="2"/>
      <c r="FP3" s="2" t="s">
        <v>0</v>
      </c>
      <c r="FQ3" s="2" t="s">
        <v>1</v>
      </c>
      <c r="FR3" s="2" t="s">
        <v>2</v>
      </c>
      <c r="FS3" s="2" t="s">
        <v>3</v>
      </c>
      <c r="FT3" s="2" t="s">
        <v>4</v>
      </c>
    </row>
    <row r="4" spans="1:176" x14ac:dyDescent="0.45">
      <c r="B4" s="2" t="s">
        <v>5</v>
      </c>
      <c r="C4" s="2" t="s">
        <v>6</v>
      </c>
      <c r="D4" s="2">
        <v>20.8</v>
      </c>
      <c r="E4" s="2">
        <v>20.8</v>
      </c>
      <c r="F4" s="2">
        <v>20.399999999999999</v>
      </c>
      <c r="G4" s="2">
        <v>18</v>
      </c>
      <c r="H4" s="2">
        <v>15.8</v>
      </c>
      <c r="J4" s="2" t="s">
        <v>5</v>
      </c>
      <c r="K4" s="2" t="s">
        <v>6</v>
      </c>
      <c r="L4" s="2">
        <v>22.5</v>
      </c>
      <c r="M4" s="2">
        <v>22.5</v>
      </c>
      <c r="N4" s="2">
        <v>22.5</v>
      </c>
      <c r="O4" s="2">
        <v>21</v>
      </c>
      <c r="P4" s="2">
        <v>17.2</v>
      </c>
      <c r="R4" s="2" t="s">
        <v>5</v>
      </c>
      <c r="S4" s="2" t="s">
        <v>6</v>
      </c>
      <c r="T4" s="2">
        <v>22.3</v>
      </c>
      <c r="U4" s="2">
        <v>21.7</v>
      </c>
      <c r="V4" s="2">
        <v>21.2</v>
      </c>
      <c r="W4" s="2">
        <v>20.3</v>
      </c>
      <c r="X4" s="2">
        <v>19.399999999999999</v>
      </c>
      <c r="Z4" s="2" t="s">
        <v>5</v>
      </c>
      <c r="AA4" s="2" t="s">
        <v>6</v>
      </c>
      <c r="AB4" s="2">
        <v>23.7</v>
      </c>
      <c r="AC4" s="2">
        <v>22.9</v>
      </c>
      <c r="AD4" s="2">
        <v>22.4</v>
      </c>
      <c r="AE4" s="2">
        <v>20.6</v>
      </c>
      <c r="AF4" s="2">
        <v>19.5</v>
      </c>
      <c r="AH4" s="2" t="s">
        <v>5</v>
      </c>
      <c r="AI4" s="2" t="s">
        <v>6</v>
      </c>
      <c r="AJ4" s="2">
        <v>22.6</v>
      </c>
      <c r="AK4" s="2">
        <v>22.6</v>
      </c>
      <c r="AL4" s="2">
        <v>22.6</v>
      </c>
      <c r="AM4" s="2">
        <v>22.5</v>
      </c>
      <c r="AN4" s="2">
        <v>20.8</v>
      </c>
      <c r="AP4" s="2" t="s">
        <v>5</v>
      </c>
      <c r="AQ4" s="2" t="s">
        <v>6</v>
      </c>
      <c r="AR4" s="2">
        <v>21.3</v>
      </c>
      <c r="AS4" s="2">
        <v>21.3</v>
      </c>
      <c r="AT4" s="2">
        <v>21.1</v>
      </c>
      <c r="AU4" s="2">
        <v>21</v>
      </c>
      <c r="AV4" s="2">
        <v>20.8</v>
      </c>
      <c r="AX4" s="2" t="s">
        <v>5</v>
      </c>
      <c r="AY4" s="2" t="s">
        <v>6</v>
      </c>
      <c r="AZ4" s="2">
        <v>22.6</v>
      </c>
      <c r="BA4" s="2">
        <v>22.5</v>
      </c>
      <c r="BB4" s="2">
        <v>22.4</v>
      </c>
      <c r="BC4" s="2">
        <v>21.6</v>
      </c>
      <c r="BD4" s="2">
        <v>19.8</v>
      </c>
      <c r="BF4" s="2" t="s">
        <v>5</v>
      </c>
      <c r="BG4" s="2" t="s">
        <v>6</v>
      </c>
      <c r="BH4" s="2">
        <v>24</v>
      </c>
      <c r="BI4" s="2">
        <v>23.1</v>
      </c>
      <c r="BJ4" s="2">
        <v>22.4</v>
      </c>
      <c r="BK4" s="2">
        <v>20.6</v>
      </c>
      <c r="BL4" s="2">
        <v>19.7</v>
      </c>
      <c r="BN4" s="2" t="s">
        <v>5</v>
      </c>
      <c r="BO4" s="2" t="s">
        <v>6</v>
      </c>
      <c r="BP4" s="2">
        <v>24.7</v>
      </c>
      <c r="BQ4" s="2">
        <v>24.5</v>
      </c>
      <c r="BR4" s="2">
        <v>24.3</v>
      </c>
      <c r="BS4" s="2">
        <v>22.6</v>
      </c>
      <c r="BT4" s="2">
        <v>20.100000000000001</v>
      </c>
      <c r="BV4" s="2" t="s">
        <v>5</v>
      </c>
      <c r="BW4" s="2" t="s">
        <v>6</v>
      </c>
      <c r="BX4" s="2">
        <v>21.1</v>
      </c>
      <c r="BY4" s="2">
        <v>21.1</v>
      </c>
      <c r="BZ4" s="2">
        <v>21.1</v>
      </c>
      <c r="CA4" s="2">
        <v>21</v>
      </c>
      <c r="CB4" s="2">
        <v>21</v>
      </c>
      <c r="CD4" s="2" t="s">
        <v>5</v>
      </c>
      <c r="CE4" s="2" t="s">
        <v>6</v>
      </c>
      <c r="CF4" s="2">
        <v>20.5</v>
      </c>
      <c r="CG4" s="2">
        <v>20.6</v>
      </c>
      <c r="CH4" s="2">
        <v>20.399999999999999</v>
      </c>
      <c r="CI4" s="2">
        <v>20.399999999999999</v>
      </c>
      <c r="CJ4" s="2">
        <v>20.3</v>
      </c>
      <c r="CL4" s="2" t="s">
        <v>5</v>
      </c>
      <c r="CM4" s="2" t="s">
        <v>6</v>
      </c>
      <c r="CN4" s="2">
        <v>20</v>
      </c>
      <c r="CO4" s="2">
        <v>19.899999999999999</v>
      </c>
      <c r="CP4" s="2">
        <v>19.8</v>
      </c>
      <c r="CQ4" s="2">
        <v>19.7</v>
      </c>
      <c r="CR4" s="2">
        <v>19.399999999999999</v>
      </c>
      <c r="CT4" s="2" t="s">
        <v>5</v>
      </c>
      <c r="CU4" s="2" t="s">
        <v>6</v>
      </c>
      <c r="CV4" s="2">
        <v>21.3</v>
      </c>
      <c r="CW4" s="2">
        <v>20.7</v>
      </c>
      <c r="CX4" s="2">
        <v>20.399999999999999</v>
      </c>
      <c r="CY4" s="2">
        <v>19.7</v>
      </c>
      <c r="CZ4" s="2">
        <v>19.100000000000001</v>
      </c>
      <c r="DB4" s="2" t="s">
        <v>5</v>
      </c>
      <c r="DC4" s="2" t="s">
        <v>6</v>
      </c>
      <c r="DD4" s="2">
        <v>21.3</v>
      </c>
      <c r="DE4" s="2">
        <v>20.9</v>
      </c>
      <c r="DF4" s="2">
        <v>20.9</v>
      </c>
      <c r="DG4" s="2">
        <v>20.8</v>
      </c>
      <c r="DH4" s="2">
        <v>19.899999999999999</v>
      </c>
      <c r="DJ4" s="2" t="s">
        <v>5</v>
      </c>
      <c r="DK4" s="2" t="s">
        <v>6</v>
      </c>
      <c r="DL4" s="2">
        <v>20.7</v>
      </c>
      <c r="DM4" s="2">
        <v>20.3</v>
      </c>
      <c r="DN4" s="2">
        <v>20.2</v>
      </c>
      <c r="DO4" s="2">
        <v>20</v>
      </c>
      <c r="DP4" s="2">
        <v>19.899999999999999</v>
      </c>
      <c r="DR4" s="2" t="s">
        <v>5</v>
      </c>
      <c r="DS4" s="2" t="s">
        <v>6</v>
      </c>
      <c r="DT4" s="2">
        <v>21.8</v>
      </c>
      <c r="DU4" s="2">
        <v>21.2</v>
      </c>
      <c r="DV4" s="2">
        <v>21</v>
      </c>
      <c r="DW4" s="2">
        <v>20.7</v>
      </c>
      <c r="DX4" s="2">
        <v>20</v>
      </c>
      <c r="DZ4" s="2" t="s">
        <v>5</v>
      </c>
      <c r="EA4" s="2" t="s">
        <v>6</v>
      </c>
      <c r="EB4" s="2">
        <v>19.100000000000001</v>
      </c>
      <c r="EC4" s="2">
        <v>18.5</v>
      </c>
      <c r="ED4" s="2">
        <v>18.399999999999999</v>
      </c>
      <c r="EE4" s="2">
        <v>18.3</v>
      </c>
      <c r="EF4" s="2">
        <v>18.2</v>
      </c>
      <c r="EH4" s="2" t="s">
        <v>5</v>
      </c>
      <c r="EI4" s="2" t="s">
        <v>6</v>
      </c>
      <c r="EJ4" s="2">
        <v>17.600000000000001</v>
      </c>
      <c r="EK4" s="2">
        <v>17.600000000000001</v>
      </c>
      <c r="EL4" s="2">
        <v>17.600000000000001</v>
      </c>
      <c r="EM4" s="2">
        <v>17.600000000000001</v>
      </c>
      <c r="EN4" s="2">
        <v>17.5</v>
      </c>
      <c r="EP4" s="2" t="s">
        <v>5</v>
      </c>
      <c r="EQ4" s="2" t="s">
        <v>6</v>
      </c>
      <c r="ER4" s="2">
        <v>15.1</v>
      </c>
      <c r="ES4" s="2">
        <v>15.1</v>
      </c>
      <c r="ET4" s="2">
        <v>15.1</v>
      </c>
      <c r="EU4" s="2">
        <v>15</v>
      </c>
      <c r="EV4" s="2">
        <v>14.9</v>
      </c>
      <c r="EX4" s="2" t="s">
        <v>5</v>
      </c>
      <c r="EY4" s="2" t="s">
        <v>6</v>
      </c>
      <c r="EZ4" s="2">
        <v>12.1</v>
      </c>
      <c r="FA4" s="2">
        <v>12.1</v>
      </c>
      <c r="FB4" s="2">
        <v>12.1</v>
      </c>
      <c r="FC4" s="2">
        <v>12.1</v>
      </c>
      <c r="FD4" s="2">
        <v>11.6</v>
      </c>
      <c r="FF4" s="2" t="s">
        <v>5</v>
      </c>
      <c r="FG4" s="2" t="s">
        <v>6</v>
      </c>
      <c r="FH4" s="2">
        <v>11.8</v>
      </c>
      <c r="FI4" s="2">
        <v>11.8</v>
      </c>
      <c r="FJ4" s="2">
        <v>11.8</v>
      </c>
      <c r="FK4" s="2">
        <v>11.7</v>
      </c>
      <c r="FL4" s="2">
        <v>11.6</v>
      </c>
      <c r="FN4" s="2" t="s">
        <v>5</v>
      </c>
      <c r="FO4" s="2" t="s">
        <v>6</v>
      </c>
      <c r="FP4" s="2">
        <v>9.9</v>
      </c>
      <c r="FQ4" s="2">
        <v>9.9</v>
      </c>
      <c r="FR4" s="2">
        <v>9.8000000000000007</v>
      </c>
      <c r="FS4" s="2">
        <v>9.6999999999999993</v>
      </c>
      <c r="FT4" s="2">
        <v>9.6999999999999993</v>
      </c>
    </row>
    <row r="5" spans="1:176" x14ac:dyDescent="0.45">
      <c r="B5" s="2"/>
      <c r="C5" s="2" t="s">
        <v>7</v>
      </c>
      <c r="D5" s="2">
        <v>127.3</v>
      </c>
      <c r="E5" s="2">
        <v>127</v>
      </c>
      <c r="F5" s="2">
        <v>131.4</v>
      </c>
      <c r="G5" s="2">
        <v>85.4</v>
      </c>
      <c r="H5" s="2">
        <v>4</v>
      </c>
      <c r="J5" s="2"/>
      <c r="K5" s="2" t="s">
        <v>7</v>
      </c>
      <c r="L5" s="2">
        <v>76.599999999999994</v>
      </c>
      <c r="M5" s="2">
        <v>77</v>
      </c>
      <c r="N5" s="2">
        <v>73.2</v>
      </c>
      <c r="O5" s="2">
        <v>33.1</v>
      </c>
      <c r="P5" s="2">
        <v>2.4</v>
      </c>
      <c r="R5" s="2"/>
      <c r="S5" s="2" t="s">
        <v>7</v>
      </c>
      <c r="T5" s="2">
        <v>109.2</v>
      </c>
      <c r="U5" s="2">
        <v>109.5</v>
      </c>
      <c r="V5" s="2">
        <v>112.2</v>
      </c>
      <c r="W5" s="2">
        <v>93.9</v>
      </c>
      <c r="X5" s="2">
        <v>63.2</v>
      </c>
      <c r="Z5" s="2"/>
      <c r="AA5" s="2" t="s">
        <v>7</v>
      </c>
      <c r="AB5" s="2">
        <v>134.6</v>
      </c>
      <c r="AC5" s="2">
        <v>134.69999999999999</v>
      </c>
      <c r="AD5" s="2">
        <v>133.5</v>
      </c>
      <c r="AE5" s="2">
        <v>88.3</v>
      </c>
      <c r="AF5" s="2">
        <v>9.3000000000000007</v>
      </c>
      <c r="AH5" s="2"/>
      <c r="AI5" s="2" t="s">
        <v>7</v>
      </c>
      <c r="AJ5" s="2">
        <v>87.6</v>
      </c>
      <c r="AK5" s="2">
        <v>83.8</v>
      </c>
      <c r="AL5" s="2">
        <v>83.4</v>
      </c>
      <c r="AM5" s="2">
        <v>76.3</v>
      </c>
      <c r="AN5" s="2">
        <v>4.5999999999999996</v>
      </c>
      <c r="AP5" s="2"/>
      <c r="AQ5" s="2" t="s">
        <v>7</v>
      </c>
      <c r="AR5" s="2">
        <v>81.2</v>
      </c>
      <c r="AS5" s="2">
        <v>81.099999999999994</v>
      </c>
      <c r="AT5" s="2">
        <v>79.7</v>
      </c>
      <c r="AU5" s="2">
        <v>74.400000000000006</v>
      </c>
      <c r="AV5" s="2">
        <v>38.9</v>
      </c>
      <c r="AX5" s="2"/>
      <c r="AY5" s="2" t="s">
        <v>7</v>
      </c>
      <c r="AZ5" s="2">
        <v>112.5</v>
      </c>
      <c r="BA5" s="2">
        <v>107.8</v>
      </c>
      <c r="BB5" s="2">
        <v>101.8</v>
      </c>
      <c r="BC5" s="2">
        <v>72</v>
      </c>
      <c r="BD5" s="2">
        <v>7.1</v>
      </c>
      <c r="BF5" s="2"/>
      <c r="BG5" s="2" t="s">
        <v>7</v>
      </c>
      <c r="BH5" s="2">
        <v>111.7</v>
      </c>
      <c r="BI5" s="2">
        <v>120.2</v>
      </c>
      <c r="BJ5" s="2">
        <v>121.9</v>
      </c>
      <c r="BK5" s="2">
        <v>105.2</v>
      </c>
      <c r="BL5" s="2">
        <v>14</v>
      </c>
      <c r="BN5" s="2"/>
      <c r="BO5" s="2" t="s">
        <v>7</v>
      </c>
      <c r="BP5" s="2">
        <v>92.5</v>
      </c>
      <c r="BQ5" s="2">
        <v>95.8</v>
      </c>
      <c r="BR5" s="2">
        <v>95.1</v>
      </c>
      <c r="BS5" s="2">
        <v>82.1</v>
      </c>
      <c r="BT5" s="2">
        <v>5.2</v>
      </c>
      <c r="BV5" s="2"/>
      <c r="BW5" s="2" t="s">
        <v>7</v>
      </c>
      <c r="BX5" s="2">
        <v>69.8</v>
      </c>
      <c r="BY5" s="2">
        <v>70.7</v>
      </c>
      <c r="BZ5" s="2">
        <v>89.3</v>
      </c>
      <c r="CA5" s="2">
        <v>64</v>
      </c>
      <c r="CB5" s="2">
        <v>50.5</v>
      </c>
      <c r="CD5" s="2"/>
      <c r="CE5" s="2" t="s">
        <v>7</v>
      </c>
      <c r="CF5" s="2">
        <v>86.8</v>
      </c>
      <c r="CG5" s="2">
        <v>91.4</v>
      </c>
      <c r="CH5" s="2">
        <v>89.3</v>
      </c>
      <c r="CI5" s="2">
        <v>90</v>
      </c>
      <c r="CJ5" s="2">
        <v>78</v>
      </c>
      <c r="CL5" s="2"/>
      <c r="CM5" s="2" t="s">
        <v>7</v>
      </c>
      <c r="CN5" s="2">
        <v>93.3</v>
      </c>
      <c r="CO5" s="2">
        <v>95.1</v>
      </c>
      <c r="CP5" s="2">
        <v>95.4</v>
      </c>
      <c r="CQ5" s="2">
        <v>92.1</v>
      </c>
      <c r="CR5" s="2">
        <v>17.7</v>
      </c>
      <c r="CT5" s="2"/>
      <c r="CU5" s="2" t="s">
        <v>7</v>
      </c>
      <c r="CV5" s="2">
        <v>89.1</v>
      </c>
      <c r="CW5" s="2">
        <v>93</v>
      </c>
      <c r="CX5" s="2">
        <v>92.7</v>
      </c>
      <c r="CY5" s="2">
        <v>83.5</v>
      </c>
      <c r="CZ5" s="2">
        <v>74.5</v>
      </c>
      <c r="DB5" s="2"/>
      <c r="DC5" s="2" t="s">
        <v>7</v>
      </c>
      <c r="DD5" s="2">
        <v>80.900000000000006</v>
      </c>
      <c r="DE5" s="2">
        <v>81.8</v>
      </c>
      <c r="DF5" s="2">
        <v>80.3</v>
      </c>
      <c r="DG5" s="2">
        <v>77.5</v>
      </c>
      <c r="DH5" s="2">
        <v>78.099999999999994</v>
      </c>
      <c r="DJ5" s="2"/>
      <c r="DK5" s="2" t="s">
        <v>7</v>
      </c>
      <c r="DL5" s="2">
        <v>72.400000000000006</v>
      </c>
      <c r="DM5" s="2">
        <v>76.2</v>
      </c>
      <c r="DN5" s="2">
        <v>77</v>
      </c>
      <c r="DO5" s="2">
        <v>70.099999999999994</v>
      </c>
      <c r="DP5" s="2">
        <v>63.5</v>
      </c>
      <c r="DR5" s="2"/>
      <c r="DS5" s="2" t="s">
        <v>7</v>
      </c>
      <c r="DT5" s="2">
        <v>88.2</v>
      </c>
      <c r="DU5" s="2">
        <v>89.1</v>
      </c>
      <c r="DV5" s="2">
        <v>88.3</v>
      </c>
      <c r="DW5" s="2">
        <v>81.3</v>
      </c>
      <c r="DX5" s="2">
        <v>81.7</v>
      </c>
      <c r="DZ5" s="2"/>
      <c r="EA5" s="2" t="s">
        <v>7</v>
      </c>
      <c r="EB5" s="2">
        <v>81.3</v>
      </c>
      <c r="EC5" s="2">
        <v>82.4</v>
      </c>
      <c r="ED5" s="2">
        <v>79.2</v>
      </c>
      <c r="EE5" s="2">
        <v>72.5</v>
      </c>
      <c r="EF5" s="2">
        <v>73</v>
      </c>
      <c r="EH5" s="2"/>
      <c r="EI5" s="2" t="s">
        <v>7</v>
      </c>
      <c r="EJ5" s="2">
        <v>77.099999999999994</v>
      </c>
      <c r="EK5" s="2">
        <v>76.599999999999994</v>
      </c>
      <c r="EL5" s="2">
        <v>75.900000000000006</v>
      </c>
      <c r="EM5" s="2">
        <v>75</v>
      </c>
      <c r="EN5" s="2">
        <v>71.8</v>
      </c>
      <c r="EP5" s="2"/>
      <c r="EQ5" s="2" t="s">
        <v>7</v>
      </c>
      <c r="ER5" s="2">
        <v>75.900000000000006</v>
      </c>
      <c r="ES5" s="2">
        <v>61.5</v>
      </c>
      <c r="ET5" s="2">
        <v>60.8</v>
      </c>
      <c r="EU5" s="2">
        <v>60.1</v>
      </c>
      <c r="EV5" s="2">
        <v>57.4</v>
      </c>
      <c r="EX5" s="2"/>
      <c r="EY5" s="2" t="s">
        <v>7</v>
      </c>
      <c r="EZ5" s="2">
        <v>77.8</v>
      </c>
      <c r="FA5" s="2">
        <v>74.3</v>
      </c>
      <c r="FB5" s="2">
        <v>72</v>
      </c>
      <c r="FC5" s="2">
        <v>69.599999999999994</v>
      </c>
      <c r="FD5" s="2">
        <v>66.900000000000006</v>
      </c>
      <c r="FF5" s="2"/>
      <c r="FG5" s="2" t="s">
        <v>7</v>
      </c>
      <c r="FH5" s="2">
        <v>91.5</v>
      </c>
      <c r="FI5" s="2">
        <v>88.2</v>
      </c>
      <c r="FJ5" s="2">
        <v>88.8</v>
      </c>
      <c r="FK5" s="2">
        <v>80.8</v>
      </c>
      <c r="FL5" s="2">
        <v>50.6</v>
      </c>
      <c r="FN5" s="2"/>
      <c r="FO5" s="2" t="s">
        <v>7</v>
      </c>
      <c r="FP5" s="2">
        <v>82.6</v>
      </c>
      <c r="FQ5" s="2">
        <v>77.599999999999994</v>
      </c>
      <c r="FR5" s="2">
        <v>74.8</v>
      </c>
      <c r="FS5" s="2">
        <v>70.2</v>
      </c>
      <c r="FT5" s="2">
        <v>68.599999999999994</v>
      </c>
    </row>
    <row r="6" spans="1:176" x14ac:dyDescent="0.45">
      <c r="B6" s="2"/>
      <c r="C6" s="2" t="s">
        <v>8</v>
      </c>
      <c r="D6" s="2">
        <v>748</v>
      </c>
      <c r="E6" s="2">
        <v>748</v>
      </c>
      <c r="F6" s="2">
        <v>756</v>
      </c>
      <c r="G6" s="2">
        <v>775</v>
      </c>
      <c r="H6" s="2">
        <v>786</v>
      </c>
      <c r="J6" s="2"/>
      <c r="K6" s="2" t="s">
        <v>8</v>
      </c>
      <c r="L6" s="2">
        <v>762</v>
      </c>
      <c r="M6" s="2">
        <v>763</v>
      </c>
      <c r="N6" s="2">
        <v>762</v>
      </c>
      <c r="O6" s="2">
        <v>776</v>
      </c>
      <c r="P6" s="2">
        <v>738</v>
      </c>
      <c r="R6" s="2"/>
      <c r="S6" s="2" t="s">
        <v>8</v>
      </c>
      <c r="T6" s="2">
        <v>758</v>
      </c>
      <c r="U6" s="2">
        <v>758</v>
      </c>
      <c r="V6" s="2">
        <v>754</v>
      </c>
      <c r="W6" s="2">
        <v>751</v>
      </c>
      <c r="X6" s="2">
        <v>740</v>
      </c>
      <c r="Z6" s="2"/>
      <c r="AA6" s="2" t="s">
        <v>8</v>
      </c>
      <c r="AB6" s="2">
        <v>749</v>
      </c>
      <c r="AC6" s="2">
        <v>748</v>
      </c>
      <c r="AD6" s="2">
        <v>748</v>
      </c>
      <c r="AE6" s="2">
        <v>754</v>
      </c>
      <c r="AF6" s="2">
        <v>765</v>
      </c>
      <c r="AH6" s="2"/>
      <c r="AI6" s="2" t="s">
        <v>8</v>
      </c>
      <c r="AJ6" s="2">
        <v>741</v>
      </c>
      <c r="AK6" s="2">
        <v>741</v>
      </c>
      <c r="AL6" s="2">
        <v>741</v>
      </c>
      <c r="AM6" s="2">
        <v>742</v>
      </c>
      <c r="AN6" s="2">
        <v>754</v>
      </c>
      <c r="AP6" s="2"/>
      <c r="AQ6" s="2" t="s">
        <v>8</v>
      </c>
      <c r="AR6" s="2">
        <v>746</v>
      </c>
      <c r="AS6" s="2">
        <v>747</v>
      </c>
      <c r="AT6" s="2">
        <v>746</v>
      </c>
      <c r="AU6" s="2">
        <v>746</v>
      </c>
      <c r="AV6" s="2">
        <v>751</v>
      </c>
      <c r="AX6" s="2"/>
      <c r="AY6" s="2" t="s">
        <v>8</v>
      </c>
      <c r="AZ6" s="2">
        <v>747</v>
      </c>
      <c r="BA6" s="2">
        <v>747</v>
      </c>
      <c r="BB6" s="2">
        <v>748</v>
      </c>
      <c r="BC6" s="2">
        <v>753</v>
      </c>
      <c r="BD6" s="2">
        <v>766</v>
      </c>
      <c r="BF6" s="2"/>
      <c r="BG6" s="2" t="s">
        <v>8</v>
      </c>
      <c r="BH6" s="2">
        <v>737</v>
      </c>
      <c r="BI6" s="2">
        <v>740</v>
      </c>
      <c r="BJ6" s="2">
        <v>740</v>
      </c>
      <c r="BK6" s="2">
        <v>747</v>
      </c>
      <c r="BL6" s="2">
        <v>760</v>
      </c>
      <c r="BN6" s="2"/>
      <c r="BO6" s="2" t="s">
        <v>8</v>
      </c>
      <c r="BP6" s="2">
        <v>724</v>
      </c>
      <c r="BQ6" s="2">
        <v>723</v>
      </c>
      <c r="BR6" s="2">
        <v>723</v>
      </c>
      <c r="BS6" s="2">
        <v>746</v>
      </c>
      <c r="BT6" s="2">
        <v>767</v>
      </c>
      <c r="BV6" s="2"/>
      <c r="BW6" s="2" t="s">
        <v>8</v>
      </c>
      <c r="BX6" s="2">
        <v>736</v>
      </c>
      <c r="BY6" s="2">
        <v>736</v>
      </c>
      <c r="BZ6" s="2">
        <v>736</v>
      </c>
      <c r="CA6" s="2">
        <v>737</v>
      </c>
      <c r="CB6" s="2">
        <v>736</v>
      </c>
      <c r="CD6" s="2"/>
      <c r="CE6" s="2" t="s">
        <v>8</v>
      </c>
      <c r="CF6" s="2">
        <v>727</v>
      </c>
      <c r="CG6" s="2">
        <v>728</v>
      </c>
      <c r="CH6" s="2">
        <v>728</v>
      </c>
      <c r="CI6" s="2">
        <v>728</v>
      </c>
      <c r="CJ6" s="2">
        <v>729</v>
      </c>
      <c r="CL6" s="2"/>
      <c r="CM6" s="2" t="s">
        <v>8</v>
      </c>
      <c r="CN6" s="2">
        <v>721</v>
      </c>
      <c r="CO6" s="2">
        <v>727</v>
      </c>
      <c r="CP6" s="2">
        <v>728</v>
      </c>
      <c r="CQ6" s="2">
        <v>729</v>
      </c>
      <c r="CR6" s="2">
        <v>696</v>
      </c>
      <c r="CT6" s="2"/>
      <c r="CU6" s="2" t="s">
        <v>8</v>
      </c>
      <c r="CV6" s="2">
        <v>728</v>
      </c>
      <c r="CW6" s="2">
        <v>728</v>
      </c>
      <c r="CX6" s="2">
        <v>726</v>
      </c>
      <c r="CY6" s="2">
        <v>712</v>
      </c>
      <c r="CZ6" s="2">
        <v>695</v>
      </c>
      <c r="DB6" s="2"/>
      <c r="DC6" s="2" t="s">
        <v>8</v>
      </c>
      <c r="DD6" s="2">
        <v>721</v>
      </c>
      <c r="DE6" s="2">
        <v>715</v>
      </c>
      <c r="DF6" s="2">
        <v>715</v>
      </c>
      <c r="DG6" s="2">
        <v>717</v>
      </c>
      <c r="DH6" s="2">
        <v>697</v>
      </c>
      <c r="DJ6" s="2"/>
      <c r="DK6" s="2" t="s">
        <v>8</v>
      </c>
      <c r="DL6" s="2">
        <v>715</v>
      </c>
      <c r="DM6" s="2">
        <v>713</v>
      </c>
      <c r="DN6" s="2">
        <v>712</v>
      </c>
      <c r="DO6" s="2">
        <v>713</v>
      </c>
      <c r="DP6" s="2">
        <v>721</v>
      </c>
      <c r="DR6" s="2"/>
      <c r="DS6" s="2" t="s">
        <v>8</v>
      </c>
      <c r="DT6" s="2">
        <v>722</v>
      </c>
      <c r="DU6" s="2">
        <v>714</v>
      </c>
      <c r="DV6" s="2">
        <v>715</v>
      </c>
      <c r="DW6" s="2">
        <v>717</v>
      </c>
      <c r="DX6" s="2">
        <v>714</v>
      </c>
      <c r="DZ6" s="2"/>
      <c r="EA6" s="2" t="s">
        <v>8</v>
      </c>
      <c r="EB6" s="2">
        <v>712</v>
      </c>
      <c r="EC6" s="2">
        <v>714</v>
      </c>
      <c r="ED6" s="2">
        <v>715</v>
      </c>
      <c r="EE6" s="2">
        <v>716</v>
      </c>
      <c r="EF6" s="2">
        <v>716</v>
      </c>
      <c r="EH6" s="2"/>
      <c r="EI6" s="2" t="s">
        <v>8</v>
      </c>
      <c r="EJ6" s="2">
        <v>718</v>
      </c>
      <c r="EK6" s="2">
        <v>720</v>
      </c>
      <c r="EL6" s="2">
        <v>720</v>
      </c>
      <c r="EM6" s="2">
        <v>720</v>
      </c>
      <c r="EN6" s="2">
        <v>721</v>
      </c>
      <c r="EP6" s="2"/>
      <c r="EQ6" s="2" t="s">
        <v>8</v>
      </c>
      <c r="ER6" s="2">
        <v>720</v>
      </c>
      <c r="ES6" s="2">
        <v>721</v>
      </c>
      <c r="ET6" s="2">
        <v>721</v>
      </c>
      <c r="EU6" s="2">
        <v>721</v>
      </c>
      <c r="EV6" s="2">
        <v>720</v>
      </c>
      <c r="EX6" s="2"/>
      <c r="EY6" s="2" t="s">
        <v>8</v>
      </c>
      <c r="EZ6" s="2">
        <v>713</v>
      </c>
      <c r="FA6" s="2">
        <v>714</v>
      </c>
      <c r="FB6" s="2">
        <v>714</v>
      </c>
      <c r="FC6" s="2">
        <v>714</v>
      </c>
      <c r="FD6" s="2">
        <v>714</v>
      </c>
      <c r="FF6" s="2"/>
      <c r="FG6" s="2" t="s">
        <v>8</v>
      </c>
      <c r="FH6" s="2">
        <v>714</v>
      </c>
      <c r="FI6" s="2">
        <v>714</v>
      </c>
      <c r="FJ6" s="2">
        <v>714</v>
      </c>
      <c r="FK6" s="2">
        <v>717</v>
      </c>
      <c r="FL6" s="2">
        <v>721</v>
      </c>
      <c r="FN6" s="2"/>
      <c r="FO6" s="2" t="s">
        <v>8</v>
      </c>
      <c r="FP6" s="2">
        <v>714</v>
      </c>
      <c r="FQ6" s="2">
        <v>712</v>
      </c>
      <c r="FR6" s="2">
        <v>712</v>
      </c>
      <c r="FS6" s="2">
        <v>712</v>
      </c>
      <c r="FT6" s="2">
        <v>712</v>
      </c>
    </row>
    <row r="7" spans="1:176" ht="15.75" x14ac:dyDescent="0.55000000000000004">
      <c r="B7" s="2"/>
      <c r="C7" s="2" t="s">
        <v>9</v>
      </c>
      <c r="D7" s="2">
        <f>[1]Ammonium!$E$6</f>
        <v>0.87732675487777523</v>
      </c>
      <c r="E7" s="2"/>
      <c r="F7" s="2"/>
      <c r="G7" s="2"/>
      <c r="H7" s="2">
        <f>[1]Ammonium!$E$14</f>
        <v>1.0500112132765191</v>
      </c>
      <c r="J7" s="2"/>
      <c r="K7" s="2" t="s">
        <v>9</v>
      </c>
      <c r="L7" s="2">
        <f>[1]Ammonium!$K$6</f>
        <v>0.82182103610675028</v>
      </c>
      <c r="M7" s="2"/>
      <c r="N7" s="2"/>
      <c r="O7" s="2"/>
      <c r="P7" s="2">
        <f>[1]Ammonium!$K$14</f>
        <v>0.48149809374299168</v>
      </c>
      <c r="R7" s="2"/>
      <c r="S7" s="2" t="s">
        <v>9</v>
      </c>
      <c r="T7" s="2">
        <f>[1]Ammonium!$Q$6</f>
        <v>3.4649024444942812E-2</v>
      </c>
      <c r="U7" s="2"/>
      <c r="V7" s="2"/>
      <c r="W7" s="2"/>
      <c r="X7" s="2">
        <f>[1]Ammonium!$Q$14</f>
        <v>0.12491590042610452</v>
      </c>
      <c r="Z7" s="2"/>
      <c r="AA7" s="2" t="s">
        <v>9</v>
      </c>
      <c r="AB7" s="2">
        <f>[1]Ammonium!$W$6</f>
        <v>0.14509979816102264</v>
      </c>
      <c r="AC7" s="2"/>
      <c r="AD7" s="2"/>
      <c r="AE7" s="2"/>
      <c r="AF7" s="2">
        <v>0</v>
      </c>
      <c r="AH7" s="2"/>
      <c r="AI7" s="2" t="s">
        <v>9</v>
      </c>
      <c r="AJ7" s="2">
        <v>0</v>
      </c>
      <c r="AK7" s="2"/>
      <c r="AL7" s="2"/>
      <c r="AM7" s="2"/>
      <c r="AN7" s="2">
        <v>0</v>
      </c>
      <c r="AP7" s="2"/>
      <c r="AQ7" s="2" t="s">
        <v>9</v>
      </c>
      <c r="AR7" s="2">
        <v>0</v>
      </c>
      <c r="AS7" s="2"/>
      <c r="AT7" s="2"/>
      <c r="AU7" s="2"/>
      <c r="AV7" s="2">
        <v>0</v>
      </c>
      <c r="AX7" s="2"/>
      <c r="AY7" s="2" t="s">
        <v>9</v>
      </c>
      <c r="AZ7" s="2">
        <v>0</v>
      </c>
      <c r="BA7" s="2"/>
      <c r="BB7" s="2"/>
      <c r="BC7" s="2"/>
      <c r="BD7" s="2">
        <v>0</v>
      </c>
      <c r="BF7" s="2"/>
      <c r="BG7" s="2" t="s">
        <v>9</v>
      </c>
      <c r="BH7" s="2">
        <v>0</v>
      </c>
      <c r="BI7" s="2"/>
      <c r="BJ7" s="2"/>
      <c r="BK7" s="2"/>
      <c r="BL7" s="2">
        <v>0</v>
      </c>
      <c r="BN7" s="2"/>
      <c r="BO7" s="2" t="s">
        <v>9</v>
      </c>
      <c r="BP7" s="2">
        <v>0</v>
      </c>
      <c r="BQ7" s="2"/>
      <c r="BR7" s="2"/>
      <c r="BS7" s="2"/>
      <c r="BT7" s="2">
        <v>0</v>
      </c>
      <c r="BV7" s="2"/>
      <c r="BW7" s="2" t="s">
        <v>9</v>
      </c>
      <c r="BX7" s="2">
        <f>[1]Ammonium!$BG$6</f>
        <v>0.11930926216640503</v>
      </c>
      <c r="BY7" s="2"/>
      <c r="BZ7" s="2"/>
      <c r="CA7" s="2"/>
      <c r="CB7" s="2">
        <v>0</v>
      </c>
      <c r="CD7" s="2"/>
      <c r="CE7" s="2" t="s">
        <v>9</v>
      </c>
      <c r="CF7" s="2">
        <f>[1]Ammonium!$BM$6</f>
        <v>0.12323390894819466</v>
      </c>
      <c r="CG7" s="2"/>
      <c r="CH7" s="2"/>
      <c r="CI7" s="2"/>
      <c r="CJ7" s="2">
        <v>0</v>
      </c>
      <c r="CL7" s="2"/>
      <c r="CM7" s="2" t="s">
        <v>9</v>
      </c>
      <c r="CN7" s="2">
        <v>0</v>
      </c>
      <c r="CO7" s="2"/>
      <c r="CP7" s="2"/>
      <c r="CQ7" s="2"/>
      <c r="CR7" s="2">
        <v>0</v>
      </c>
      <c r="CT7" s="2"/>
      <c r="CU7" s="2" t="s">
        <v>9</v>
      </c>
      <c r="CV7" s="2">
        <v>0</v>
      </c>
      <c r="CW7" s="2"/>
      <c r="CX7" s="2"/>
      <c r="CY7" s="2"/>
      <c r="CZ7" s="2">
        <v>0</v>
      </c>
      <c r="DB7" s="2"/>
      <c r="DC7" s="2" t="s">
        <v>9</v>
      </c>
      <c r="DD7" s="2">
        <v>0.17469004802859375</v>
      </c>
      <c r="DE7" s="2"/>
      <c r="DF7" s="2"/>
      <c r="DG7" s="2"/>
      <c r="DH7" s="2">
        <v>0</v>
      </c>
      <c r="DJ7" s="2"/>
      <c r="DK7" s="2" t="s">
        <v>9</v>
      </c>
      <c r="DL7" s="2">
        <f>[1]Ammonium!$CK$6</f>
        <v>0.11650594303655529</v>
      </c>
      <c r="DM7" s="2"/>
      <c r="DN7" s="2"/>
      <c r="DO7" s="2"/>
      <c r="DP7" s="2">
        <v>0</v>
      </c>
      <c r="DR7" s="2"/>
      <c r="DS7" s="2" t="s">
        <v>9</v>
      </c>
      <c r="DT7" s="2">
        <f>[1]Ammonium!$CQ$6</f>
        <v>0.10809598564700605</v>
      </c>
      <c r="DU7" s="2"/>
      <c r="DV7" s="2"/>
      <c r="DW7" s="2"/>
      <c r="DX7" s="2">
        <v>0</v>
      </c>
      <c r="DZ7" s="2"/>
      <c r="EA7" s="2" t="s">
        <v>9</v>
      </c>
      <c r="EB7" s="2">
        <v>0</v>
      </c>
      <c r="EC7" s="2"/>
      <c r="ED7" s="2"/>
      <c r="EE7" s="2"/>
      <c r="EF7" s="2">
        <v>0</v>
      </c>
      <c r="EH7" s="2"/>
      <c r="EI7" s="2" t="s">
        <v>9</v>
      </c>
      <c r="EJ7" s="2">
        <v>0</v>
      </c>
      <c r="EK7" s="2"/>
      <c r="EL7" s="2"/>
      <c r="EM7" s="2"/>
      <c r="EN7" s="2">
        <v>0</v>
      </c>
      <c r="EP7" s="2"/>
      <c r="EQ7" s="2" t="s">
        <v>9</v>
      </c>
      <c r="ER7" s="2">
        <v>0</v>
      </c>
      <c r="ES7" s="2"/>
      <c r="ET7" s="2"/>
      <c r="EU7" s="2"/>
      <c r="EV7" s="2">
        <v>0</v>
      </c>
      <c r="EX7" s="2"/>
      <c r="EY7" s="2" t="s">
        <v>9</v>
      </c>
      <c r="EZ7" s="2">
        <v>0</v>
      </c>
      <c r="FA7" s="2"/>
      <c r="FB7" s="2"/>
      <c r="FC7" s="2"/>
      <c r="FD7" s="2">
        <f>[1]Ammonium!$DO$14</f>
        <v>0.11706660686252522</v>
      </c>
      <c r="FF7" s="2"/>
      <c r="FG7" s="2" t="s">
        <v>9</v>
      </c>
      <c r="FH7" s="2">
        <v>0</v>
      </c>
      <c r="FI7" s="2"/>
      <c r="FJ7" s="2"/>
      <c r="FK7" s="2"/>
      <c r="FL7" s="2">
        <v>0</v>
      </c>
      <c r="FN7" s="2"/>
      <c r="FO7" s="2" t="s">
        <v>9</v>
      </c>
      <c r="FP7" s="2">
        <f>[1]Ammonium!$EA$6</f>
        <v>0.43272034088360611</v>
      </c>
      <c r="FQ7" s="2"/>
      <c r="FR7" s="2"/>
      <c r="FS7" s="2"/>
      <c r="FT7" s="2">
        <f>[1]Ammonium!$EA$14</f>
        <v>0.22078941466696567</v>
      </c>
    </row>
    <row r="8" spans="1:176" ht="15.75" x14ac:dyDescent="0.55000000000000004">
      <c r="A8" t="s">
        <v>10</v>
      </c>
      <c r="B8" s="2"/>
      <c r="C8" s="2" t="s">
        <v>11</v>
      </c>
      <c r="D8">
        <f>[1]Nitrat!$E$11</f>
        <v>0.16255884796455278</v>
      </c>
      <c r="E8" s="2"/>
      <c r="F8" s="2"/>
      <c r="G8" s="2"/>
      <c r="H8" s="2">
        <f>[1]Nitrat!$E$19</f>
        <v>0.27056217114372749</v>
      </c>
      <c r="I8" t="s">
        <v>12</v>
      </c>
      <c r="J8" s="2"/>
      <c r="K8" s="2" t="s">
        <v>11</v>
      </c>
      <c r="L8" s="3">
        <f>[1]Nitrat!$K$11</f>
        <v>0.12794239822763778</v>
      </c>
      <c r="M8" s="2"/>
      <c r="N8" s="2"/>
      <c r="O8" s="2"/>
      <c r="P8" s="2">
        <f>[1]Nitrat!$K$19</f>
        <v>0.41595126003877048</v>
      </c>
      <c r="R8" s="2"/>
      <c r="S8" s="2" t="s">
        <v>11</v>
      </c>
      <c r="T8" s="2">
        <v>0</v>
      </c>
      <c r="U8" s="2"/>
      <c r="V8" s="2"/>
      <c r="W8" s="2"/>
      <c r="X8" s="2">
        <f>[1]Nitrat!$Q$19</f>
        <v>0.76350041539739688</v>
      </c>
      <c r="Z8" s="2"/>
      <c r="AA8" s="2" t="s">
        <v>11</v>
      </c>
      <c r="AB8" s="2">
        <v>0</v>
      </c>
      <c r="AC8" s="2"/>
      <c r="AD8" s="2"/>
      <c r="AE8" s="2"/>
      <c r="AF8" s="2">
        <v>0</v>
      </c>
      <c r="AH8" s="2"/>
      <c r="AI8" s="2" t="s">
        <v>11</v>
      </c>
      <c r="AJ8" s="2">
        <v>0</v>
      </c>
      <c r="AK8" s="2"/>
      <c r="AL8" s="2"/>
      <c r="AM8" s="2"/>
      <c r="AN8" s="2">
        <v>0</v>
      </c>
      <c r="AP8" s="2"/>
      <c r="AQ8" s="2" t="s">
        <v>11</v>
      </c>
      <c r="AR8" s="2">
        <v>0</v>
      </c>
      <c r="AS8" s="2"/>
      <c r="AT8" s="2"/>
      <c r="AU8" s="2"/>
      <c r="AV8" s="2">
        <v>0</v>
      </c>
      <c r="AX8" s="2"/>
      <c r="AY8" s="2" t="s">
        <v>11</v>
      </c>
      <c r="AZ8" s="2">
        <v>0</v>
      </c>
      <c r="BA8" s="2"/>
      <c r="BB8" s="2"/>
      <c r="BC8" s="2"/>
      <c r="BD8" s="2">
        <v>0</v>
      </c>
      <c r="BF8" s="2"/>
      <c r="BG8" s="2" t="s">
        <v>11</v>
      </c>
      <c r="BH8" s="2">
        <v>0</v>
      </c>
      <c r="BI8" s="2"/>
      <c r="BJ8" s="2"/>
      <c r="BK8" s="2"/>
      <c r="BL8" s="2">
        <v>0</v>
      </c>
      <c r="BN8" s="2"/>
      <c r="BO8" s="2" t="s">
        <v>11</v>
      </c>
      <c r="BP8" s="2">
        <v>0</v>
      </c>
      <c r="BQ8" s="2"/>
      <c r="BR8" s="2"/>
      <c r="BS8" s="2"/>
      <c r="BT8" s="2">
        <v>0</v>
      </c>
      <c r="BV8" s="2"/>
      <c r="BW8" s="2" t="s">
        <v>11</v>
      </c>
      <c r="BX8" s="2">
        <v>0</v>
      </c>
      <c r="BY8" s="2"/>
      <c r="BZ8" s="2"/>
      <c r="CA8" s="2"/>
      <c r="CB8" s="2">
        <v>0</v>
      </c>
      <c r="CD8" s="2"/>
      <c r="CE8" s="2" t="s">
        <v>11</v>
      </c>
      <c r="CF8" s="2">
        <v>0</v>
      </c>
      <c r="CG8" s="2"/>
      <c r="CH8" s="2"/>
      <c r="CI8" s="2"/>
      <c r="CJ8" s="2">
        <v>0</v>
      </c>
      <c r="CL8" s="2"/>
      <c r="CM8" s="2" t="s">
        <v>11</v>
      </c>
      <c r="CN8" s="2">
        <v>0</v>
      </c>
      <c r="CO8" s="2"/>
      <c r="CP8" s="2"/>
      <c r="CQ8" s="2"/>
      <c r="CR8" s="2">
        <v>0</v>
      </c>
      <c r="CT8" s="2"/>
      <c r="CU8" s="2" t="s">
        <v>11</v>
      </c>
      <c r="CV8" s="2">
        <v>0</v>
      </c>
      <c r="CW8" s="2"/>
      <c r="CX8" s="2"/>
      <c r="CY8" s="2"/>
      <c r="CZ8" s="2">
        <f>[1]Nitrat!$BY$19</f>
        <v>0.72196067571309885</v>
      </c>
      <c r="DB8" s="2"/>
      <c r="DC8" s="2" t="s">
        <v>11</v>
      </c>
      <c r="DD8" s="2">
        <v>0</v>
      </c>
      <c r="DE8" s="2"/>
      <c r="DF8" s="2"/>
      <c r="DG8" s="2"/>
      <c r="DH8" s="2">
        <f>[1]Nitrat!$CE$19</f>
        <v>0.3605649404597065</v>
      </c>
      <c r="DJ8" s="2"/>
      <c r="DK8" s="2" t="s">
        <v>11</v>
      </c>
      <c r="DL8" s="2">
        <v>0</v>
      </c>
      <c r="DM8" s="2"/>
      <c r="DN8" s="2"/>
      <c r="DO8" s="2"/>
      <c r="DP8" s="2">
        <v>0</v>
      </c>
      <c r="DR8" s="2"/>
      <c r="DS8" s="2" t="s">
        <v>11</v>
      </c>
      <c r="DT8" s="2">
        <v>0</v>
      </c>
      <c r="DU8" s="2"/>
      <c r="DV8" s="2"/>
      <c r="DW8" s="2"/>
      <c r="DX8" s="2">
        <f>[1]Nitrat!$CQ$19</f>
        <v>0.46995292162835778</v>
      </c>
      <c r="DZ8" s="2"/>
      <c r="EA8" s="2" t="s">
        <v>11</v>
      </c>
      <c r="EB8" s="2">
        <v>0</v>
      </c>
      <c r="EC8" s="2"/>
      <c r="ED8" s="2"/>
      <c r="EE8" s="2"/>
      <c r="EF8" s="2">
        <v>0</v>
      </c>
      <c r="EH8" s="2"/>
      <c r="EI8" s="2" t="s">
        <v>11</v>
      </c>
      <c r="EJ8" s="2">
        <v>0</v>
      </c>
      <c r="EK8" s="2"/>
      <c r="EL8" s="2"/>
      <c r="EM8" s="2"/>
      <c r="EN8" s="2">
        <v>0</v>
      </c>
      <c r="EP8" s="2"/>
      <c r="EQ8" s="2" t="s">
        <v>11</v>
      </c>
      <c r="ER8" s="2">
        <v>0</v>
      </c>
      <c r="ES8" s="2"/>
      <c r="ET8" s="2"/>
      <c r="EU8" s="2"/>
      <c r="EV8" s="2">
        <v>0</v>
      </c>
      <c r="EX8" s="2"/>
      <c r="EY8" s="2" t="s">
        <v>11</v>
      </c>
      <c r="EZ8" s="2">
        <f>[1]Nitrat!$DO$11</f>
        <v>0.25533093325948492</v>
      </c>
      <c r="FA8" s="2"/>
      <c r="FB8" s="2"/>
      <c r="FC8" s="2"/>
      <c r="FD8" s="2">
        <f>[1]Nitrat!$DO$19</f>
        <v>0.3439490445859873</v>
      </c>
      <c r="FF8" s="2"/>
      <c r="FG8" s="2" t="s">
        <v>11</v>
      </c>
      <c r="FH8" s="2">
        <v>0</v>
      </c>
      <c r="FI8" s="2"/>
      <c r="FJ8" s="2"/>
      <c r="FK8" s="2"/>
      <c r="FL8" s="2">
        <f>[1]Nitrat!$DU$19</f>
        <v>0.14455829410135695</v>
      </c>
      <c r="FN8" s="2"/>
      <c r="FO8" s="2" t="s">
        <v>11</v>
      </c>
      <c r="FP8" s="2">
        <v>0</v>
      </c>
      <c r="FQ8" s="2"/>
      <c r="FR8" s="2"/>
      <c r="FS8" s="2"/>
      <c r="FT8" s="2">
        <v>0</v>
      </c>
    </row>
    <row r="9" spans="1:176" ht="15.75" x14ac:dyDescent="0.55000000000000004">
      <c r="B9" s="2"/>
      <c r="C9" s="2" t="s">
        <v>13</v>
      </c>
      <c r="D9" s="2">
        <f>[1]Phosphat!$E$6</f>
        <v>1.2251795521757499E-2</v>
      </c>
      <c r="E9" s="2"/>
      <c r="F9" s="2"/>
      <c r="G9" s="2"/>
      <c r="H9" s="2">
        <f>[1]Phosphat!$E$14</f>
        <v>3.1263202365863961E-2</v>
      </c>
      <c r="J9" s="2"/>
      <c r="K9" s="2" t="s">
        <v>13</v>
      </c>
      <c r="L9" s="2">
        <v>0</v>
      </c>
      <c r="M9" s="2"/>
      <c r="N9" s="2"/>
      <c r="O9" s="2"/>
      <c r="P9" s="2">
        <v>0</v>
      </c>
      <c r="R9" s="2"/>
      <c r="S9" s="2" t="s">
        <v>13</v>
      </c>
      <c r="T9" s="3">
        <v>0</v>
      </c>
      <c r="U9" s="2"/>
      <c r="V9" s="2"/>
      <c r="W9" s="2"/>
      <c r="X9" s="2">
        <v>0</v>
      </c>
      <c r="Z9" s="2"/>
      <c r="AA9" s="2" t="s">
        <v>13</v>
      </c>
      <c r="AB9" s="2">
        <v>0</v>
      </c>
      <c r="AC9" s="2"/>
      <c r="AD9" s="2"/>
      <c r="AE9" s="2"/>
      <c r="AF9" s="2">
        <v>0</v>
      </c>
      <c r="AH9" s="2"/>
      <c r="AI9" s="2" t="s">
        <v>13</v>
      </c>
      <c r="AJ9" s="2">
        <f>[1]Phosphat!$AC$6</f>
        <v>6.6117448246725802E-2</v>
      </c>
      <c r="AK9" s="2"/>
      <c r="AL9" s="2"/>
      <c r="AM9" s="2"/>
      <c r="AN9" s="2">
        <f>[1]Phosphat!$AC$14</f>
        <v>3.0207013096746938E-2</v>
      </c>
      <c r="AP9" s="2"/>
      <c r="AQ9" s="2" t="s">
        <v>13</v>
      </c>
      <c r="AR9" s="2">
        <v>0</v>
      </c>
      <c r="AS9" s="2"/>
      <c r="AT9" s="2"/>
      <c r="AU9" s="2"/>
      <c r="AV9" s="2">
        <f>[1]Phosphat!$AI$14</f>
        <v>1.0139416983523447E-2</v>
      </c>
      <c r="AX9" s="2"/>
      <c r="AY9" s="2" t="s">
        <v>13</v>
      </c>
      <c r="AZ9" s="2">
        <v>0</v>
      </c>
      <c r="BA9" s="2"/>
      <c r="BB9" s="2"/>
      <c r="BC9" s="2"/>
      <c r="BD9" s="2">
        <v>0</v>
      </c>
      <c r="BF9" s="2"/>
      <c r="BG9" s="2" t="s">
        <v>13</v>
      </c>
      <c r="BH9" s="2">
        <v>0</v>
      </c>
      <c r="BI9" s="2"/>
      <c r="BJ9" s="2"/>
      <c r="BK9" s="2"/>
      <c r="BL9" s="2">
        <v>0</v>
      </c>
      <c r="BN9" s="2"/>
      <c r="BO9" s="2" t="s">
        <v>13</v>
      </c>
      <c r="BP9" s="2">
        <v>0</v>
      </c>
      <c r="BQ9" s="2"/>
      <c r="BR9" s="2"/>
      <c r="BS9" s="2"/>
      <c r="BT9" s="2">
        <v>0</v>
      </c>
      <c r="BV9" s="2"/>
      <c r="BW9" s="2" t="s">
        <v>13</v>
      </c>
      <c r="BX9" s="2">
        <v>0</v>
      </c>
      <c r="BY9" s="2"/>
      <c r="BZ9" s="2"/>
      <c r="CA9" s="2"/>
      <c r="CB9" s="2">
        <v>0</v>
      </c>
      <c r="CD9" s="2"/>
      <c r="CE9" s="2" t="s">
        <v>13</v>
      </c>
      <c r="CF9" s="2">
        <v>0</v>
      </c>
      <c r="CG9" s="2"/>
      <c r="CH9" s="2"/>
      <c r="CI9" s="2"/>
      <c r="CJ9" s="2">
        <v>0</v>
      </c>
      <c r="CL9" s="2"/>
      <c r="CM9" s="2" t="s">
        <v>13</v>
      </c>
      <c r="CN9" s="2">
        <v>0</v>
      </c>
      <c r="CO9" s="2"/>
      <c r="CP9" s="2"/>
      <c r="CQ9" s="2"/>
      <c r="CR9" s="2">
        <f>[1]Phosphat!$BS$14</f>
        <v>1.5420363329108573E-2</v>
      </c>
      <c r="CT9" s="2"/>
      <c r="CU9" s="2" t="s">
        <v>13</v>
      </c>
      <c r="CV9" s="2">
        <v>0</v>
      </c>
      <c r="CW9" s="2"/>
      <c r="CX9" s="2"/>
      <c r="CY9" s="2"/>
      <c r="CZ9" s="2">
        <v>0</v>
      </c>
      <c r="DB9" s="2"/>
      <c r="DC9" s="2" t="s">
        <v>13</v>
      </c>
      <c r="DD9" s="2">
        <v>0</v>
      </c>
      <c r="DE9" s="2"/>
      <c r="DF9" s="2"/>
      <c r="DG9" s="2"/>
      <c r="DH9" s="2">
        <v>0</v>
      </c>
      <c r="DJ9" s="2"/>
      <c r="DK9" s="2" t="s">
        <v>13</v>
      </c>
      <c r="DL9" s="2">
        <v>0</v>
      </c>
      <c r="DM9" s="2"/>
      <c r="DN9" s="2"/>
      <c r="DO9" s="2"/>
      <c r="DP9" s="2">
        <v>0</v>
      </c>
      <c r="DR9" s="2"/>
      <c r="DS9" s="2" t="s">
        <v>13</v>
      </c>
      <c r="DT9" s="2">
        <v>0</v>
      </c>
      <c r="DU9" s="2"/>
      <c r="DV9" s="2"/>
      <c r="DW9" s="2"/>
      <c r="DX9" s="2">
        <v>0</v>
      </c>
      <c r="DZ9" s="2"/>
      <c r="EA9" s="2" t="s">
        <v>13</v>
      </c>
      <c r="EB9" s="2">
        <v>0</v>
      </c>
      <c r="EC9" s="2"/>
      <c r="ED9" s="2"/>
      <c r="EE9" s="2"/>
      <c r="EF9" s="2">
        <v>0</v>
      </c>
      <c r="EH9" s="2"/>
      <c r="EI9" s="2" t="s">
        <v>13</v>
      </c>
      <c r="EJ9" s="2">
        <v>0</v>
      </c>
      <c r="EK9" s="2"/>
      <c r="EL9" s="2"/>
      <c r="EM9" s="2"/>
      <c r="EN9" s="2">
        <v>0</v>
      </c>
      <c r="EP9" s="2"/>
      <c r="EQ9" s="2" t="s">
        <v>13</v>
      </c>
      <c r="ER9" s="2">
        <v>0</v>
      </c>
      <c r="ES9" s="2"/>
      <c r="ET9" s="2"/>
      <c r="EU9" s="2"/>
      <c r="EV9" s="2">
        <v>0</v>
      </c>
      <c r="EX9" s="2"/>
      <c r="EY9" s="2" t="s">
        <v>13</v>
      </c>
      <c r="EZ9" s="2">
        <v>0</v>
      </c>
      <c r="FA9" s="2"/>
      <c r="FB9" s="2"/>
      <c r="FC9" s="2"/>
      <c r="FD9" s="2">
        <f>[1]Phosphat!$DO$14</f>
        <v>1.2251795521757499E-2</v>
      </c>
      <c r="FF9" s="2"/>
      <c r="FG9" s="2" t="s">
        <v>13</v>
      </c>
      <c r="FH9" s="2">
        <v>0</v>
      </c>
      <c r="FI9" s="2"/>
      <c r="FJ9" s="2"/>
      <c r="FK9" s="2"/>
      <c r="FL9" s="2">
        <v>0</v>
      </c>
      <c r="FN9" s="2"/>
      <c r="FO9" s="2" t="s">
        <v>13</v>
      </c>
      <c r="FP9" s="2">
        <v>0</v>
      </c>
      <c r="FQ9" s="2"/>
      <c r="FR9" s="2"/>
      <c r="FS9" s="2"/>
      <c r="FT9" s="2">
        <v>0</v>
      </c>
    </row>
    <row r="10" spans="1:176" x14ac:dyDescent="0.45">
      <c r="B10" s="2"/>
      <c r="C10" s="2" t="s">
        <v>14</v>
      </c>
      <c r="D10" s="2">
        <v>39.799999999999997</v>
      </c>
      <c r="E10" s="2">
        <v>55.4</v>
      </c>
      <c r="F10" s="2">
        <v>45.6</v>
      </c>
      <c r="G10" s="2">
        <v>41</v>
      </c>
      <c r="H10" s="2">
        <v>54.6</v>
      </c>
      <c r="J10" s="2"/>
      <c r="K10" s="2" t="s">
        <v>14</v>
      </c>
      <c r="L10" s="2">
        <v>5.3</v>
      </c>
      <c r="M10" s="2">
        <v>6.9</v>
      </c>
      <c r="N10" s="2">
        <v>8.5</v>
      </c>
      <c r="O10" s="2">
        <v>19.600000000000001</v>
      </c>
      <c r="P10" s="2">
        <v>78.3</v>
      </c>
      <c r="R10" s="2"/>
      <c r="S10" s="2" t="s">
        <v>14</v>
      </c>
      <c r="T10" s="2">
        <v>28.8</v>
      </c>
      <c r="U10" s="2">
        <v>30</v>
      </c>
      <c r="V10" s="2">
        <v>41.5</v>
      </c>
      <c r="W10" s="2">
        <v>37.200000000000003</v>
      </c>
      <c r="X10" s="2">
        <v>30.6</v>
      </c>
      <c r="Z10" s="2"/>
      <c r="AA10" s="2" t="s">
        <v>14</v>
      </c>
      <c r="AB10" s="2">
        <v>21</v>
      </c>
      <c r="AC10" s="2">
        <v>20.100000000000001</v>
      </c>
      <c r="AD10" s="2">
        <v>35.4</v>
      </c>
      <c r="AE10" s="2">
        <v>68.599999999999994</v>
      </c>
      <c r="AF10" s="2">
        <v>82.5</v>
      </c>
      <c r="AH10" s="2"/>
      <c r="AI10" s="2" t="s">
        <v>14</v>
      </c>
      <c r="AJ10" s="2">
        <v>28.1</v>
      </c>
      <c r="AK10" s="2">
        <v>32.1</v>
      </c>
      <c r="AL10" s="2">
        <v>32.200000000000003</v>
      </c>
      <c r="AM10" s="2">
        <v>29.9</v>
      </c>
      <c r="AN10" s="2">
        <v>54.6</v>
      </c>
      <c r="AP10" s="2"/>
      <c r="AQ10" s="2" t="s">
        <v>14</v>
      </c>
      <c r="AR10" s="2">
        <v>29.8</v>
      </c>
      <c r="AS10" s="2">
        <v>38.799999999999997</v>
      </c>
      <c r="AT10" s="2">
        <v>42.7</v>
      </c>
      <c r="AU10" s="2">
        <v>41.9</v>
      </c>
      <c r="AV10" s="2">
        <v>41.9</v>
      </c>
      <c r="AX10" s="2"/>
      <c r="AY10" s="2" t="s">
        <v>14</v>
      </c>
      <c r="AZ10" s="2">
        <v>31.9</v>
      </c>
      <c r="BA10" s="2">
        <v>32.9</v>
      </c>
      <c r="BB10" s="2">
        <v>37.299999999999997</v>
      </c>
      <c r="BC10" s="2">
        <v>60.5</v>
      </c>
      <c r="BD10" s="2">
        <v>54.2</v>
      </c>
      <c r="BF10" s="2"/>
      <c r="BG10" s="2" t="s">
        <v>14</v>
      </c>
      <c r="BH10" s="2">
        <v>19.600000000000001</v>
      </c>
      <c r="BI10" s="2">
        <v>22.5</v>
      </c>
      <c r="BJ10" s="2">
        <v>35.299999999999997</v>
      </c>
      <c r="BK10" s="2">
        <v>72.7</v>
      </c>
      <c r="BL10" s="2">
        <v>61.9</v>
      </c>
      <c r="BN10" s="2"/>
      <c r="BO10" s="2" t="s">
        <v>14</v>
      </c>
      <c r="BP10" s="2">
        <v>17.3</v>
      </c>
      <c r="BQ10" s="2">
        <v>20.6</v>
      </c>
      <c r="BR10" s="2">
        <v>23.4</v>
      </c>
      <c r="BS10" s="2">
        <v>65.099999999999994</v>
      </c>
      <c r="BT10" s="2">
        <v>103.1</v>
      </c>
      <c r="BV10" s="2"/>
      <c r="BW10" s="2" t="s">
        <v>14</v>
      </c>
      <c r="BX10" s="2">
        <v>35.5</v>
      </c>
      <c r="BY10" s="2">
        <v>40.9</v>
      </c>
      <c r="BZ10" s="2">
        <v>40.299999999999997</v>
      </c>
      <c r="CA10" s="2">
        <v>38.700000000000003</v>
      </c>
      <c r="CB10" s="2">
        <v>27.2</v>
      </c>
      <c r="CD10" s="2"/>
      <c r="CE10" s="2" t="s">
        <v>14</v>
      </c>
      <c r="CF10" s="2">
        <v>27.1</v>
      </c>
      <c r="CG10" s="2">
        <v>32.299999999999997</v>
      </c>
      <c r="CH10" s="2">
        <v>37.5</v>
      </c>
      <c r="CI10" s="2">
        <v>35.5</v>
      </c>
      <c r="CJ10" s="2">
        <v>35.799999999999997</v>
      </c>
      <c r="CL10" s="2"/>
      <c r="CM10" s="2" t="s">
        <v>14</v>
      </c>
      <c r="CN10" s="2">
        <v>18</v>
      </c>
      <c r="CO10" s="2">
        <v>19.600000000000001</v>
      </c>
      <c r="CP10" s="2">
        <v>21.9</v>
      </c>
      <c r="CQ10" s="2">
        <v>20.100000000000001</v>
      </c>
      <c r="CR10" s="2">
        <v>24</v>
      </c>
      <c r="CT10" s="2"/>
      <c r="CU10" s="2" t="s">
        <v>14</v>
      </c>
      <c r="CV10" s="2">
        <v>19.8</v>
      </c>
      <c r="CW10" s="2">
        <v>24.6</v>
      </c>
      <c r="CX10" s="2">
        <v>30.6</v>
      </c>
      <c r="CY10" s="2">
        <v>28.3</v>
      </c>
      <c r="CZ10" s="2">
        <v>21.6</v>
      </c>
      <c r="DB10" s="2"/>
      <c r="DC10" s="2" t="s">
        <v>14</v>
      </c>
      <c r="DD10" s="2">
        <v>28.4</v>
      </c>
      <c r="DE10" s="2">
        <v>29</v>
      </c>
      <c r="DF10" s="2">
        <v>30.9</v>
      </c>
      <c r="DG10" s="2">
        <v>27.4</v>
      </c>
      <c r="DH10" s="2">
        <v>26.7</v>
      </c>
      <c r="DJ10" s="2"/>
      <c r="DK10" s="2" t="s">
        <v>14</v>
      </c>
      <c r="DL10" s="2">
        <v>20.6</v>
      </c>
      <c r="DM10" s="2">
        <v>31.4</v>
      </c>
      <c r="DN10" s="2">
        <v>35</v>
      </c>
      <c r="DO10" s="2">
        <v>32.9</v>
      </c>
      <c r="DP10" s="2">
        <v>30.4</v>
      </c>
      <c r="DR10" s="2"/>
      <c r="DS10" s="2" t="s">
        <v>14</v>
      </c>
      <c r="DT10" s="2">
        <v>15</v>
      </c>
      <c r="DU10" s="2">
        <v>18.5</v>
      </c>
      <c r="DV10" s="2">
        <v>22.9</v>
      </c>
      <c r="DW10" s="2">
        <v>20</v>
      </c>
      <c r="DX10" s="2">
        <v>14.6</v>
      </c>
      <c r="DZ10" s="2"/>
      <c r="EA10" s="2" t="s">
        <v>14</v>
      </c>
      <c r="EB10" s="2">
        <v>30.5</v>
      </c>
      <c r="EC10" s="2">
        <v>36.4</v>
      </c>
      <c r="ED10" s="2">
        <v>43.3</v>
      </c>
      <c r="EE10" s="2">
        <v>39</v>
      </c>
      <c r="EF10" s="2">
        <v>25.6</v>
      </c>
      <c r="EH10" s="2"/>
      <c r="EI10" s="2" t="s">
        <v>14</v>
      </c>
      <c r="EJ10" s="2">
        <v>28.1</v>
      </c>
      <c r="EK10" s="2">
        <v>28.4</v>
      </c>
      <c r="EL10" s="2">
        <v>28.6</v>
      </c>
      <c r="EM10" s="2">
        <v>28.6</v>
      </c>
      <c r="EN10" s="2">
        <v>28</v>
      </c>
      <c r="EP10" s="2"/>
      <c r="EQ10" s="2" t="s">
        <v>14</v>
      </c>
      <c r="ER10" s="2">
        <v>29.8</v>
      </c>
      <c r="ES10" s="2">
        <v>37.9</v>
      </c>
      <c r="ET10" s="2">
        <v>39.1</v>
      </c>
      <c r="EU10" s="2">
        <v>36.700000000000003</v>
      </c>
      <c r="EV10" s="2">
        <v>25.7</v>
      </c>
      <c r="EX10" s="2"/>
      <c r="EY10" s="2" t="s">
        <v>14</v>
      </c>
      <c r="EZ10" s="2">
        <v>55.3</v>
      </c>
      <c r="FA10" s="2">
        <v>56.9</v>
      </c>
      <c r="FB10" s="2">
        <v>52</v>
      </c>
      <c r="FC10" s="2">
        <v>48.4</v>
      </c>
      <c r="FD10" s="2">
        <v>34.700000000000003</v>
      </c>
      <c r="FF10" s="2"/>
      <c r="FG10" s="2" t="s">
        <v>14</v>
      </c>
      <c r="FH10" s="2">
        <v>69.400000000000006</v>
      </c>
      <c r="FI10" s="2">
        <v>79.400000000000006</v>
      </c>
      <c r="FJ10" s="2">
        <v>75</v>
      </c>
      <c r="FK10" s="2">
        <v>66.3</v>
      </c>
      <c r="FL10" s="2">
        <v>40.9</v>
      </c>
      <c r="FN10" s="2"/>
      <c r="FO10" s="2" t="s">
        <v>14</v>
      </c>
      <c r="FP10" s="2">
        <v>78.099999999999994</v>
      </c>
      <c r="FQ10" s="2">
        <v>82.8</v>
      </c>
      <c r="FR10" s="2">
        <v>77.099999999999994</v>
      </c>
      <c r="FS10" s="2">
        <v>74.900000000000006</v>
      </c>
      <c r="FT10" s="2">
        <v>38.700000000000003</v>
      </c>
    </row>
    <row r="11" spans="1:176" x14ac:dyDescent="0.45">
      <c r="B11" s="2"/>
      <c r="C11" s="2" t="s">
        <v>15</v>
      </c>
      <c r="D11" s="2">
        <v>3.2</v>
      </c>
      <c r="E11" s="2">
        <v>3.7</v>
      </c>
      <c r="F11" s="2">
        <v>3</v>
      </c>
      <c r="G11" s="2">
        <v>3.9</v>
      </c>
      <c r="H11" s="2">
        <v>5.8</v>
      </c>
      <c r="J11" s="2"/>
      <c r="K11" s="2" t="s">
        <v>15</v>
      </c>
      <c r="L11" s="2">
        <v>0.9</v>
      </c>
      <c r="M11" s="2">
        <v>0.9</v>
      </c>
      <c r="N11" s="2">
        <v>0.9</v>
      </c>
      <c r="O11" s="2">
        <v>2.4</v>
      </c>
      <c r="P11" s="2">
        <v>12.5</v>
      </c>
      <c r="R11" s="2"/>
      <c r="S11" s="2" t="s">
        <v>15</v>
      </c>
      <c r="T11" s="2">
        <v>6.1</v>
      </c>
      <c r="U11" s="2">
        <v>4.5999999999999996</v>
      </c>
      <c r="V11" s="2">
        <v>5.6</v>
      </c>
      <c r="W11" s="2">
        <v>6.8</v>
      </c>
      <c r="X11" s="2">
        <v>6.3</v>
      </c>
      <c r="Z11" s="2"/>
      <c r="AA11" s="2" t="s">
        <v>15</v>
      </c>
      <c r="AB11" s="2">
        <v>2.4</v>
      </c>
      <c r="AC11" s="2">
        <v>2.5</v>
      </c>
      <c r="AD11" s="2">
        <v>3.9</v>
      </c>
      <c r="AE11" s="2">
        <v>15</v>
      </c>
      <c r="AF11" s="2">
        <v>19.100000000000001</v>
      </c>
      <c r="AH11" s="2"/>
      <c r="AI11" s="2" t="s">
        <v>15</v>
      </c>
      <c r="AJ11" s="2">
        <v>5.2</v>
      </c>
      <c r="AK11" s="2">
        <v>5.9</v>
      </c>
      <c r="AL11" s="2">
        <v>6.2</v>
      </c>
      <c r="AM11" s="2">
        <v>6.5</v>
      </c>
      <c r="AN11" s="2">
        <v>15.1</v>
      </c>
      <c r="AP11" s="2"/>
      <c r="AQ11" s="2" t="s">
        <v>15</v>
      </c>
      <c r="AR11" s="2">
        <v>7.3</v>
      </c>
      <c r="AS11" s="2">
        <v>7.7</v>
      </c>
      <c r="AT11" s="2">
        <v>8.6</v>
      </c>
      <c r="AU11" s="2">
        <v>9.1</v>
      </c>
      <c r="AV11" s="2">
        <v>9.1</v>
      </c>
      <c r="AX11" s="2"/>
      <c r="AY11" s="2" t="s">
        <v>15</v>
      </c>
      <c r="AZ11" s="2">
        <v>7.5</v>
      </c>
      <c r="BA11" s="2">
        <v>7.9</v>
      </c>
      <c r="BB11" s="2">
        <v>9.4</v>
      </c>
      <c r="BC11" s="2">
        <v>18</v>
      </c>
      <c r="BD11" s="2">
        <v>17.3</v>
      </c>
      <c r="BF11" s="2"/>
      <c r="BG11" s="2" t="s">
        <v>15</v>
      </c>
      <c r="BH11" s="2">
        <v>6.6</v>
      </c>
      <c r="BI11" s="2">
        <v>7.4</v>
      </c>
      <c r="BJ11" s="2">
        <v>10.199999999999999</v>
      </c>
      <c r="BK11" s="2">
        <v>26.5</v>
      </c>
      <c r="BL11" s="2">
        <v>24.7</v>
      </c>
      <c r="BN11" s="2"/>
      <c r="BO11" s="2" t="s">
        <v>15</v>
      </c>
      <c r="BP11" s="2">
        <v>7.5</v>
      </c>
      <c r="BQ11" s="2">
        <v>9.1</v>
      </c>
      <c r="BR11" s="2">
        <v>12</v>
      </c>
      <c r="BS11" s="2">
        <v>28.1</v>
      </c>
      <c r="BT11" s="2">
        <v>38</v>
      </c>
      <c r="BV11" s="2"/>
      <c r="BW11" s="2" t="s">
        <v>15</v>
      </c>
      <c r="BX11" s="2">
        <v>21.5</v>
      </c>
      <c r="BY11" s="2">
        <v>24.8</v>
      </c>
      <c r="BZ11" s="2">
        <v>25.6</v>
      </c>
      <c r="CA11" s="2">
        <v>24.2</v>
      </c>
      <c r="CB11" s="2">
        <v>14.6</v>
      </c>
      <c r="CD11" s="2"/>
      <c r="CE11" s="2" t="s">
        <v>15</v>
      </c>
      <c r="CF11" s="2">
        <v>15.1</v>
      </c>
      <c r="CG11" s="2">
        <v>16.600000000000001</v>
      </c>
      <c r="CH11" s="2">
        <v>20.8</v>
      </c>
      <c r="CI11" s="2">
        <v>21.5</v>
      </c>
      <c r="CJ11" s="2">
        <v>19.2</v>
      </c>
      <c r="CL11" s="2"/>
      <c r="CM11" s="2" t="s">
        <v>15</v>
      </c>
      <c r="CN11" s="2">
        <v>7.6</v>
      </c>
      <c r="CO11" s="2">
        <v>7.7</v>
      </c>
      <c r="CP11" s="2">
        <v>9.8000000000000007</v>
      </c>
      <c r="CQ11" s="2">
        <v>10</v>
      </c>
      <c r="CR11" s="2">
        <v>13.3</v>
      </c>
      <c r="CT11" s="2"/>
      <c r="CU11" s="2" t="s">
        <v>15</v>
      </c>
      <c r="CV11" s="2">
        <v>7</v>
      </c>
      <c r="CW11" s="2">
        <v>7.1</v>
      </c>
      <c r="CX11" s="2">
        <v>11.1</v>
      </c>
      <c r="CY11" s="2">
        <v>14.2</v>
      </c>
      <c r="CZ11" s="2">
        <v>11.1</v>
      </c>
      <c r="DB11" s="2"/>
      <c r="DC11" s="2" t="s">
        <v>15</v>
      </c>
      <c r="DD11" s="2">
        <v>8.9</v>
      </c>
      <c r="DE11" s="2">
        <v>8.6999999999999993</v>
      </c>
      <c r="DF11" s="2">
        <v>11</v>
      </c>
      <c r="DG11" s="2">
        <v>9.8000000000000007</v>
      </c>
      <c r="DH11" s="2">
        <v>11.6</v>
      </c>
      <c r="DJ11" s="2"/>
      <c r="DK11" s="2" t="s">
        <v>15</v>
      </c>
      <c r="DL11" s="2">
        <v>11.3</v>
      </c>
      <c r="DM11" s="2">
        <v>13.8</v>
      </c>
      <c r="DN11" s="2">
        <v>15.3</v>
      </c>
      <c r="DO11" s="2">
        <v>16.5</v>
      </c>
      <c r="DP11" s="2">
        <v>15.5</v>
      </c>
      <c r="DR11" s="2"/>
      <c r="DS11" s="2" t="s">
        <v>15</v>
      </c>
      <c r="DT11" s="2">
        <v>6.9</v>
      </c>
      <c r="DU11" s="2">
        <v>6.6</v>
      </c>
      <c r="DV11" s="2">
        <v>9.1999999999999993</v>
      </c>
      <c r="DW11" s="2">
        <v>10.7</v>
      </c>
      <c r="DX11" s="2">
        <v>5.6</v>
      </c>
      <c r="DZ11" s="2"/>
      <c r="EA11" s="2" t="s">
        <v>15</v>
      </c>
      <c r="EB11" s="2">
        <v>23.4</v>
      </c>
      <c r="EC11" s="2">
        <v>23.7</v>
      </c>
      <c r="ED11" s="2">
        <v>29.7</v>
      </c>
      <c r="EE11" s="2">
        <v>28.3</v>
      </c>
      <c r="EF11" s="2">
        <v>15.9</v>
      </c>
      <c r="EH11" s="2"/>
      <c r="EI11" s="2" t="s">
        <v>15</v>
      </c>
      <c r="EJ11" s="2">
        <v>17.899999999999999</v>
      </c>
      <c r="EK11" s="2">
        <v>18.3</v>
      </c>
      <c r="EL11" s="2">
        <v>18.8</v>
      </c>
      <c r="EM11" s="2">
        <v>19.2</v>
      </c>
      <c r="EN11" s="2">
        <v>16</v>
      </c>
      <c r="EP11" s="2"/>
      <c r="EQ11" s="2" t="s">
        <v>15</v>
      </c>
      <c r="ER11" s="2">
        <v>22.1</v>
      </c>
      <c r="ES11" s="2">
        <v>27.9</v>
      </c>
      <c r="ET11" s="2">
        <v>29.1</v>
      </c>
      <c r="EU11" s="2">
        <v>27.8</v>
      </c>
      <c r="EV11" s="2">
        <v>15.7</v>
      </c>
      <c r="EX11" s="2"/>
      <c r="EY11" s="2" t="s">
        <v>15</v>
      </c>
      <c r="EZ11" s="2">
        <v>39</v>
      </c>
      <c r="FA11" s="2">
        <v>40.299999999999997</v>
      </c>
      <c r="FB11" s="2">
        <v>39.9</v>
      </c>
      <c r="FC11" s="2">
        <v>38.1</v>
      </c>
      <c r="FD11" s="2">
        <v>27</v>
      </c>
      <c r="FF11" s="2"/>
      <c r="FG11" s="2" t="s">
        <v>15</v>
      </c>
      <c r="FH11" s="2">
        <v>49.3</v>
      </c>
      <c r="FI11" s="2">
        <v>57.1</v>
      </c>
      <c r="FJ11" s="2">
        <v>55.8</v>
      </c>
      <c r="FK11" s="2">
        <v>52.5</v>
      </c>
      <c r="FL11" s="2">
        <v>30.4</v>
      </c>
      <c r="FN11" s="2"/>
      <c r="FO11" s="2" t="s">
        <v>15</v>
      </c>
      <c r="FP11" s="2">
        <v>56.4</v>
      </c>
      <c r="FQ11" s="2">
        <v>61.4</v>
      </c>
      <c r="FR11" s="2">
        <v>62.3</v>
      </c>
      <c r="FS11" s="2">
        <v>61.6</v>
      </c>
      <c r="FT11" s="2">
        <v>27.8</v>
      </c>
    </row>
    <row r="12" spans="1:176" x14ac:dyDescent="0.45">
      <c r="B12" s="2"/>
      <c r="C12" s="4" t="s">
        <v>16</v>
      </c>
      <c r="D12" s="2">
        <f>D10-D11</f>
        <v>36.599999999999994</v>
      </c>
      <c r="E12" s="2">
        <f>E10-E11</f>
        <v>51.699999999999996</v>
      </c>
      <c r="F12" s="2">
        <f>F10-F11</f>
        <v>42.6</v>
      </c>
      <c r="G12" s="2">
        <f>G10-G11</f>
        <v>37.1</v>
      </c>
      <c r="H12" s="2">
        <f>H10-H11</f>
        <v>48.800000000000004</v>
      </c>
      <c r="J12" s="2"/>
      <c r="K12" s="4" t="s">
        <v>16</v>
      </c>
      <c r="L12" s="2">
        <f>L10-L11</f>
        <v>4.3999999999999995</v>
      </c>
      <c r="M12" s="2">
        <f>M10-M11</f>
        <v>6</v>
      </c>
      <c r="N12" s="2">
        <f>N10-N11</f>
        <v>7.6</v>
      </c>
      <c r="O12" s="2">
        <f>O10-O11</f>
        <v>17.200000000000003</v>
      </c>
      <c r="P12" s="2">
        <f>P10-P11</f>
        <v>65.8</v>
      </c>
      <c r="R12" s="2"/>
      <c r="S12" s="4" t="s">
        <v>16</v>
      </c>
      <c r="T12" s="2">
        <f>T10-T11</f>
        <v>22.700000000000003</v>
      </c>
      <c r="U12" s="2">
        <f>U10-U11</f>
        <v>25.4</v>
      </c>
      <c r="V12" s="2">
        <f>V10-V11</f>
        <v>35.9</v>
      </c>
      <c r="W12" s="2">
        <f>W10-W11</f>
        <v>30.400000000000002</v>
      </c>
      <c r="X12" s="2">
        <f>X10-X11</f>
        <v>24.3</v>
      </c>
      <c r="Z12" s="2"/>
      <c r="AA12" s="4" t="s">
        <v>16</v>
      </c>
      <c r="AB12" s="2">
        <f>AB10-AB11</f>
        <v>18.600000000000001</v>
      </c>
      <c r="AC12" s="2">
        <f>AC10-AC11</f>
        <v>17.600000000000001</v>
      </c>
      <c r="AD12" s="2">
        <f>AD10-AD11</f>
        <v>31.5</v>
      </c>
      <c r="AE12" s="2">
        <f>AE10-AE11</f>
        <v>53.599999999999994</v>
      </c>
      <c r="AF12" s="2">
        <f>AF10-AF11</f>
        <v>63.4</v>
      </c>
      <c r="AH12" s="2"/>
      <c r="AI12" s="4" t="s">
        <v>16</v>
      </c>
      <c r="AJ12" s="2">
        <f>AJ10-AJ11</f>
        <v>22.900000000000002</v>
      </c>
      <c r="AK12" s="2">
        <f>AK10-AK11</f>
        <v>26.200000000000003</v>
      </c>
      <c r="AL12" s="2">
        <f>AL10-AL11</f>
        <v>26.000000000000004</v>
      </c>
      <c r="AM12" s="2">
        <f>AM10-AM11</f>
        <v>23.4</v>
      </c>
      <c r="AN12" s="2">
        <f>AN10-AN11</f>
        <v>39.5</v>
      </c>
      <c r="AP12" s="2"/>
      <c r="AQ12" s="4" t="s">
        <v>16</v>
      </c>
      <c r="AR12" s="2">
        <f>AR10-AR11</f>
        <v>22.5</v>
      </c>
      <c r="AS12" s="2">
        <f>AS10-AS11</f>
        <v>31.099999999999998</v>
      </c>
      <c r="AT12" s="2">
        <f>AT10-AT11</f>
        <v>34.1</v>
      </c>
      <c r="AU12" s="2">
        <f>AU10-AU11</f>
        <v>32.799999999999997</v>
      </c>
      <c r="AV12" s="2">
        <f>AV10-AV11</f>
        <v>32.799999999999997</v>
      </c>
      <c r="AX12" s="2"/>
      <c r="AY12" s="4" t="s">
        <v>16</v>
      </c>
      <c r="AZ12" s="2">
        <f>AZ10-AZ11</f>
        <v>24.4</v>
      </c>
      <c r="BA12" s="2">
        <f>BA10-BA11</f>
        <v>25</v>
      </c>
      <c r="BB12" s="2">
        <f>BB10-BB11</f>
        <v>27.9</v>
      </c>
      <c r="BC12" s="2">
        <f>BC10-BC11</f>
        <v>42.5</v>
      </c>
      <c r="BD12" s="2">
        <f>BD10-BD11</f>
        <v>36.900000000000006</v>
      </c>
      <c r="BF12" s="2"/>
      <c r="BG12" s="4" t="s">
        <v>16</v>
      </c>
      <c r="BH12" s="2">
        <f>BH10-BH11</f>
        <v>13.000000000000002</v>
      </c>
      <c r="BI12" s="2">
        <f>BI10-BI11</f>
        <v>15.1</v>
      </c>
      <c r="BJ12" s="2">
        <f>BJ10-BJ11</f>
        <v>25.099999999999998</v>
      </c>
      <c r="BK12" s="2">
        <f>BK10-BK11</f>
        <v>46.2</v>
      </c>
      <c r="BL12" s="2">
        <f>BL10-BL11</f>
        <v>37.200000000000003</v>
      </c>
      <c r="BN12" s="2"/>
      <c r="BO12" s="4" t="s">
        <v>16</v>
      </c>
      <c r="BP12" s="2">
        <f>BP10-BP11</f>
        <v>9.8000000000000007</v>
      </c>
      <c r="BQ12" s="2">
        <f>BQ10-BQ11</f>
        <v>11.500000000000002</v>
      </c>
      <c r="BR12" s="2">
        <f>BR10-BR11</f>
        <v>11.399999999999999</v>
      </c>
      <c r="BS12" s="2">
        <f>BS10-BS11</f>
        <v>36.999999999999993</v>
      </c>
      <c r="BT12" s="2">
        <f>BT10-BT11</f>
        <v>65.099999999999994</v>
      </c>
      <c r="BV12" s="2"/>
      <c r="BW12" s="4" t="s">
        <v>16</v>
      </c>
      <c r="BX12" s="2">
        <f>BX10-BX11</f>
        <v>14</v>
      </c>
      <c r="BY12" s="2">
        <f>BY10-BY11</f>
        <v>16.099999999999998</v>
      </c>
      <c r="BZ12" s="2">
        <f>BZ10-BZ11</f>
        <v>14.699999999999996</v>
      </c>
      <c r="CA12" s="2">
        <f>CA10-CA11</f>
        <v>14.500000000000004</v>
      </c>
      <c r="CB12" s="2">
        <f>CB10-CB11</f>
        <v>12.6</v>
      </c>
      <c r="CD12" s="2"/>
      <c r="CE12" s="4" t="s">
        <v>16</v>
      </c>
      <c r="CF12" s="2">
        <f>CF10-CF11</f>
        <v>12.000000000000002</v>
      </c>
      <c r="CG12" s="2">
        <f>CG10-CG11</f>
        <v>15.699999999999996</v>
      </c>
      <c r="CH12" s="2">
        <f>CH10-CH11</f>
        <v>16.7</v>
      </c>
      <c r="CI12" s="2">
        <f>CI10-CI11</f>
        <v>14</v>
      </c>
      <c r="CJ12" s="2">
        <f>CJ10-CJ11</f>
        <v>16.599999999999998</v>
      </c>
      <c r="CL12" s="2"/>
      <c r="CM12" s="4" t="s">
        <v>16</v>
      </c>
      <c r="CN12" s="2">
        <f>CN10-CN11</f>
        <v>10.4</v>
      </c>
      <c r="CO12" s="2">
        <f>CO10-CO11</f>
        <v>11.900000000000002</v>
      </c>
      <c r="CP12" s="2">
        <f>CP10-CP11</f>
        <v>12.099999999999998</v>
      </c>
      <c r="CQ12" s="2">
        <f>CQ10-CQ11</f>
        <v>10.100000000000001</v>
      </c>
      <c r="CR12" s="2">
        <f>CR10-CR11</f>
        <v>10.7</v>
      </c>
      <c r="CT12" s="2"/>
      <c r="CU12" s="4" t="s">
        <v>16</v>
      </c>
      <c r="CV12" s="2">
        <f>CV10-CV11</f>
        <v>12.8</v>
      </c>
      <c r="CW12" s="2">
        <f>CW10-CW11</f>
        <v>17.5</v>
      </c>
      <c r="CX12" s="2">
        <f>CX10-CX11</f>
        <v>19.5</v>
      </c>
      <c r="CY12" s="2">
        <f>CY10-CY11</f>
        <v>14.100000000000001</v>
      </c>
      <c r="CZ12" s="2">
        <f>CZ10-CZ11</f>
        <v>10.500000000000002</v>
      </c>
      <c r="DB12" s="2"/>
      <c r="DC12" s="4" t="s">
        <v>16</v>
      </c>
      <c r="DD12" s="2">
        <f>DD10-DD11</f>
        <v>19.5</v>
      </c>
      <c r="DE12" s="2">
        <f>DE10-DE11</f>
        <v>20.3</v>
      </c>
      <c r="DF12" s="2">
        <f>DF10-DF11</f>
        <v>19.899999999999999</v>
      </c>
      <c r="DG12" s="2">
        <f>DG10-DG11</f>
        <v>17.599999999999998</v>
      </c>
      <c r="DH12" s="2">
        <f>DH10-DH11</f>
        <v>15.1</v>
      </c>
      <c r="DJ12" s="2"/>
      <c r="DK12" s="4" t="s">
        <v>16</v>
      </c>
      <c r="DL12" s="2">
        <f>DL10-DL11</f>
        <v>9.3000000000000007</v>
      </c>
      <c r="DM12" s="2">
        <f>DM10-DM11</f>
        <v>17.599999999999998</v>
      </c>
      <c r="DN12" s="2">
        <f>DN10-DN11</f>
        <v>19.7</v>
      </c>
      <c r="DO12" s="2">
        <f>DO10-DO11</f>
        <v>16.399999999999999</v>
      </c>
      <c r="DP12" s="2">
        <f>DP10-DP11</f>
        <v>14.899999999999999</v>
      </c>
      <c r="DR12" s="2"/>
      <c r="DS12" s="4" t="s">
        <v>16</v>
      </c>
      <c r="DT12" s="2">
        <f>DT10-DT11</f>
        <v>8.1</v>
      </c>
      <c r="DU12" s="2">
        <f>DU10-DU11</f>
        <v>11.9</v>
      </c>
      <c r="DV12" s="2">
        <f>DV10-DV11</f>
        <v>13.7</v>
      </c>
      <c r="DW12" s="2">
        <f>DW10-DW11</f>
        <v>9.3000000000000007</v>
      </c>
      <c r="DX12" s="2">
        <f>DX10-DX11</f>
        <v>9</v>
      </c>
      <c r="DZ12" s="2"/>
      <c r="EA12" s="4" t="s">
        <v>16</v>
      </c>
      <c r="EB12" s="2">
        <f>EB10-EB11</f>
        <v>7.1000000000000014</v>
      </c>
      <c r="EC12" s="2">
        <f>EC10-EC11</f>
        <v>12.7</v>
      </c>
      <c r="ED12" s="2">
        <f>ED10-ED11</f>
        <v>13.599999999999998</v>
      </c>
      <c r="EE12" s="2">
        <f>EE10-EE11</f>
        <v>10.7</v>
      </c>
      <c r="EF12" s="2">
        <f>EF10-EF11</f>
        <v>9.7000000000000011</v>
      </c>
      <c r="EH12" s="2"/>
      <c r="EI12" s="4" t="s">
        <v>16</v>
      </c>
      <c r="EJ12" s="2">
        <f>EJ10-EJ11</f>
        <v>10.200000000000003</v>
      </c>
      <c r="EK12" s="2">
        <f>EK10-EK11</f>
        <v>10.099999999999998</v>
      </c>
      <c r="EL12" s="2">
        <f>EL10-EL11</f>
        <v>9.8000000000000007</v>
      </c>
      <c r="EM12" s="2">
        <f>EM10-EM11</f>
        <v>9.4000000000000021</v>
      </c>
      <c r="EN12" s="2">
        <f>EN10-EN11</f>
        <v>12</v>
      </c>
      <c r="EP12" s="2"/>
      <c r="EQ12" s="4" t="s">
        <v>16</v>
      </c>
      <c r="ER12" s="2">
        <f>ER10-ER11</f>
        <v>7.6999999999999993</v>
      </c>
      <c r="ES12" s="2">
        <f>ES10-ES11</f>
        <v>10</v>
      </c>
      <c r="ET12" s="2">
        <f>ET10-ET11</f>
        <v>10</v>
      </c>
      <c r="EU12" s="2">
        <f>EU10-EU11</f>
        <v>8.9000000000000021</v>
      </c>
      <c r="EV12" s="2">
        <f>EV10-EV11</f>
        <v>10</v>
      </c>
      <c r="EX12" s="2"/>
      <c r="EY12" s="4" t="s">
        <v>16</v>
      </c>
      <c r="EZ12" s="2">
        <f>EZ10-EZ11</f>
        <v>16.299999999999997</v>
      </c>
      <c r="FA12" s="2">
        <f>FA10-FA11</f>
        <v>16.600000000000001</v>
      </c>
      <c r="FB12" s="2">
        <f>FB10-FB11</f>
        <v>12.100000000000001</v>
      </c>
      <c r="FC12" s="2">
        <f>FC10-FC11</f>
        <v>10.299999999999997</v>
      </c>
      <c r="FD12" s="2">
        <f>FD10-FD11</f>
        <v>7.7000000000000028</v>
      </c>
      <c r="FF12" s="2"/>
      <c r="FG12" s="4" t="s">
        <v>16</v>
      </c>
      <c r="FH12" s="2">
        <f>FH10-FH11</f>
        <v>20.100000000000009</v>
      </c>
      <c r="FI12" s="2">
        <f>FI10-FI11</f>
        <v>22.300000000000004</v>
      </c>
      <c r="FJ12" s="2">
        <f>FJ10-FJ11</f>
        <v>19.200000000000003</v>
      </c>
      <c r="FK12" s="2">
        <f>FK10-FK11</f>
        <v>13.799999999999997</v>
      </c>
      <c r="FL12" s="2">
        <f>FL10-FL11</f>
        <v>10.5</v>
      </c>
      <c r="FN12" s="2"/>
      <c r="FO12" s="4" t="s">
        <v>16</v>
      </c>
      <c r="FP12" s="2">
        <f>FP10-FP11</f>
        <v>21.699999999999996</v>
      </c>
      <c r="FQ12" s="2">
        <f>FQ10-FQ11</f>
        <v>21.4</v>
      </c>
      <c r="FR12" s="2">
        <f>FR10-FR11</f>
        <v>14.799999999999997</v>
      </c>
      <c r="FS12" s="2">
        <f>FS10-FS11</f>
        <v>13.300000000000004</v>
      </c>
      <c r="FT12" s="2">
        <f>FT10-FT11</f>
        <v>10.900000000000002</v>
      </c>
    </row>
    <row r="13" spans="1:176" x14ac:dyDescent="0.45">
      <c r="B13" s="2"/>
      <c r="C13" s="2" t="s">
        <v>17</v>
      </c>
      <c r="D13" s="2">
        <v>5.0999999999999996</v>
      </c>
      <c r="E13" s="2">
        <v>4.8</v>
      </c>
      <c r="F13" s="2">
        <v>4.9000000000000004</v>
      </c>
      <c r="G13" s="2">
        <v>5</v>
      </c>
      <c r="H13" s="2">
        <v>5.8</v>
      </c>
      <c r="J13" s="2"/>
      <c r="K13" s="2" t="s">
        <v>17</v>
      </c>
      <c r="L13" s="2">
        <v>5.3</v>
      </c>
      <c r="M13" s="2">
        <v>4.3</v>
      </c>
      <c r="N13" s="2">
        <v>4.0999999999999996</v>
      </c>
      <c r="O13" s="2">
        <v>4.7</v>
      </c>
      <c r="P13" s="2">
        <v>16.5</v>
      </c>
      <c r="R13" s="2"/>
      <c r="S13" s="2" t="s">
        <v>17</v>
      </c>
      <c r="T13" s="2">
        <v>5.2</v>
      </c>
      <c r="U13" s="2">
        <v>5.4</v>
      </c>
      <c r="V13" s="2">
        <v>5.5</v>
      </c>
      <c r="W13" s="2">
        <v>5.4</v>
      </c>
      <c r="X13" s="2">
        <v>12.6</v>
      </c>
      <c r="Z13" s="2"/>
      <c r="AA13" s="2" t="s">
        <v>17</v>
      </c>
      <c r="AB13" s="2">
        <v>4.8</v>
      </c>
      <c r="AC13" s="2">
        <v>5.0999999999999996</v>
      </c>
      <c r="AD13" s="2">
        <v>5.5</v>
      </c>
      <c r="AE13" s="2">
        <v>7.4</v>
      </c>
      <c r="AF13" s="2">
        <v>21.6</v>
      </c>
      <c r="AH13" s="2"/>
      <c r="AI13" s="2" t="s">
        <v>17</v>
      </c>
      <c r="AJ13" s="2">
        <v>6</v>
      </c>
      <c r="AK13" s="2">
        <v>5.8</v>
      </c>
      <c r="AL13" s="2">
        <v>5.9</v>
      </c>
      <c r="AM13" s="2">
        <v>6</v>
      </c>
      <c r="AN13" s="2">
        <v>12.2</v>
      </c>
      <c r="AP13" s="2"/>
      <c r="AQ13" s="2" t="s">
        <v>17</v>
      </c>
      <c r="AR13" s="2">
        <v>6.4</v>
      </c>
      <c r="AS13" s="2">
        <v>6.4</v>
      </c>
      <c r="AT13" s="2">
        <v>6.4</v>
      </c>
      <c r="AU13" s="2">
        <v>6.2</v>
      </c>
      <c r="AV13" s="2">
        <v>6.5</v>
      </c>
      <c r="AX13" s="2"/>
      <c r="AY13" s="2" t="s">
        <v>17</v>
      </c>
      <c r="AZ13" s="2">
        <v>5.5</v>
      </c>
      <c r="BA13" s="2">
        <v>5.6</v>
      </c>
      <c r="BB13" s="2">
        <v>5.7</v>
      </c>
      <c r="BC13" s="2">
        <v>6.4</v>
      </c>
      <c r="BD13" s="2">
        <v>24.4</v>
      </c>
      <c r="BF13" s="2"/>
      <c r="BG13" s="2" t="s">
        <v>17</v>
      </c>
      <c r="BH13" s="2">
        <v>5.2</v>
      </c>
      <c r="BI13" s="2">
        <v>5.0999999999999996</v>
      </c>
      <c r="BJ13" s="2">
        <v>5.5</v>
      </c>
      <c r="BK13" s="2">
        <v>6.7</v>
      </c>
      <c r="BL13" s="2">
        <v>11.7</v>
      </c>
      <c r="BN13" s="2"/>
      <c r="BO13" s="2" t="s">
        <v>17</v>
      </c>
      <c r="BP13" s="2">
        <v>4.0999999999999996</v>
      </c>
      <c r="BQ13" s="2">
        <v>4.2</v>
      </c>
      <c r="BR13" s="2">
        <v>4.2</v>
      </c>
      <c r="BS13" s="2">
        <v>8</v>
      </c>
      <c r="BT13" s="2">
        <v>20.3</v>
      </c>
      <c r="BV13" s="2"/>
      <c r="BW13" s="2" t="s">
        <v>17</v>
      </c>
      <c r="BX13" s="2">
        <v>6.4</v>
      </c>
      <c r="BY13" s="2">
        <v>6.2</v>
      </c>
      <c r="BZ13" s="2">
        <v>6.1</v>
      </c>
      <c r="CA13" s="2">
        <v>5.0999999999999996</v>
      </c>
      <c r="CB13" s="2">
        <v>31.6</v>
      </c>
      <c r="CD13" s="2"/>
      <c r="CE13" s="2" t="s">
        <v>17</v>
      </c>
      <c r="CF13" s="2">
        <v>6.1</v>
      </c>
      <c r="CG13" s="2">
        <v>5.8</v>
      </c>
      <c r="CH13" s="2">
        <v>6</v>
      </c>
      <c r="CI13" s="2">
        <v>6.8</v>
      </c>
      <c r="CJ13" s="2">
        <v>12.3</v>
      </c>
      <c r="CL13" s="2"/>
      <c r="CM13" s="2" t="s">
        <v>17</v>
      </c>
      <c r="CN13" s="2">
        <v>5.5</v>
      </c>
      <c r="CO13" s="2">
        <v>5.4</v>
      </c>
      <c r="CP13" s="2">
        <v>5.4</v>
      </c>
      <c r="CQ13" s="2">
        <v>5.4</v>
      </c>
      <c r="CR13" s="2">
        <v>29.8</v>
      </c>
      <c r="CT13" s="2"/>
      <c r="CU13" s="2" t="s">
        <v>17</v>
      </c>
      <c r="CV13" s="2">
        <v>5.8</v>
      </c>
      <c r="CW13" s="2">
        <v>5.8</v>
      </c>
      <c r="CX13" s="2">
        <v>5.8</v>
      </c>
      <c r="CY13" s="2">
        <v>5.8</v>
      </c>
      <c r="CZ13" s="2">
        <v>13.6</v>
      </c>
      <c r="DB13" s="2"/>
      <c r="DC13" s="2" t="s">
        <v>17</v>
      </c>
      <c r="DD13" s="2">
        <v>6.4</v>
      </c>
      <c r="DE13" s="2">
        <v>6.2</v>
      </c>
      <c r="DF13" s="2">
        <v>6.3</v>
      </c>
      <c r="DG13" s="2">
        <v>6.3</v>
      </c>
      <c r="DH13" s="2">
        <v>32.299999999999997</v>
      </c>
      <c r="DJ13" s="2"/>
      <c r="DK13" s="2" t="s">
        <v>17</v>
      </c>
      <c r="DL13" s="2">
        <v>8.8000000000000007</v>
      </c>
      <c r="DM13" s="2">
        <v>9.1</v>
      </c>
      <c r="DN13" s="2">
        <v>9</v>
      </c>
      <c r="DO13" s="2">
        <v>9.1</v>
      </c>
      <c r="DP13" s="2">
        <v>12.5</v>
      </c>
      <c r="DR13" s="2"/>
      <c r="DS13" s="2" t="s">
        <v>17</v>
      </c>
      <c r="DT13" s="2">
        <v>8.4</v>
      </c>
      <c r="DU13" s="2">
        <v>8</v>
      </c>
      <c r="DV13" s="2">
        <v>8.4</v>
      </c>
      <c r="DW13" s="2">
        <v>8.1</v>
      </c>
      <c r="DX13" s="2">
        <v>28.9</v>
      </c>
      <c r="DZ13" s="2"/>
      <c r="EA13" s="2" t="s">
        <v>17</v>
      </c>
      <c r="EB13" s="2">
        <v>11.4</v>
      </c>
      <c r="EC13" s="2">
        <v>10.1</v>
      </c>
      <c r="ED13" s="2">
        <v>9.9</v>
      </c>
      <c r="EE13" s="2">
        <v>9.6999999999999993</v>
      </c>
      <c r="EF13" s="2">
        <v>33.4</v>
      </c>
      <c r="EH13" s="2"/>
      <c r="EI13" s="2" t="s">
        <v>17</v>
      </c>
      <c r="EJ13" s="2">
        <v>11.2</v>
      </c>
      <c r="EK13" s="2">
        <v>11.1</v>
      </c>
      <c r="EL13" s="2">
        <v>10.9</v>
      </c>
      <c r="EM13" s="2">
        <v>11.5</v>
      </c>
      <c r="EN13" s="2">
        <v>29.4</v>
      </c>
      <c r="EP13" s="2"/>
      <c r="EQ13" s="2" t="s">
        <v>17</v>
      </c>
      <c r="ER13" s="2">
        <v>9.8000000000000007</v>
      </c>
      <c r="ES13" s="2">
        <v>10.8</v>
      </c>
      <c r="ET13" s="2">
        <v>10.3</v>
      </c>
      <c r="EU13" s="2">
        <v>10.4</v>
      </c>
      <c r="EV13" s="2">
        <v>48.3</v>
      </c>
      <c r="EX13" s="2"/>
      <c r="EY13" s="2" t="s">
        <v>17</v>
      </c>
      <c r="EZ13" s="2">
        <v>10</v>
      </c>
      <c r="FA13" s="2">
        <v>10</v>
      </c>
      <c r="FB13" s="2">
        <v>9.8000000000000007</v>
      </c>
      <c r="FC13" s="2">
        <v>10.3</v>
      </c>
      <c r="FD13" s="2">
        <v>9</v>
      </c>
      <c r="FF13" s="2"/>
      <c r="FG13" s="2" t="s">
        <v>17</v>
      </c>
      <c r="FH13" s="2">
        <v>12.2</v>
      </c>
      <c r="FI13" s="2">
        <v>12</v>
      </c>
      <c r="FJ13" s="2">
        <v>11.7</v>
      </c>
      <c r="FK13" s="2">
        <v>11.5</v>
      </c>
      <c r="FL13" s="2">
        <v>28.6</v>
      </c>
      <c r="FN13" s="2"/>
      <c r="FO13" s="2" t="s">
        <v>17</v>
      </c>
      <c r="FP13" s="2">
        <v>11.8</v>
      </c>
      <c r="FQ13" s="2">
        <v>11.4</v>
      </c>
      <c r="FR13" s="2">
        <v>11.2</v>
      </c>
      <c r="FS13" s="2">
        <v>11.2</v>
      </c>
      <c r="FT13" s="2">
        <v>32.1</v>
      </c>
    </row>
    <row r="14" spans="1:176" x14ac:dyDescent="0.45">
      <c r="B14" s="2"/>
      <c r="C14" s="2" t="s">
        <v>18</v>
      </c>
      <c r="D14" s="2">
        <v>0.8</v>
      </c>
      <c r="E14" s="2"/>
      <c r="F14" s="2"/>
      <c r="G14" s="2"/>
      <c r="H14" s="2"/>
      <c r="J14" s="2"/>
      <c r="K14" s="2" t="s">
        <v>18</v>
      </c>
      <c r="L14" s="2">
        <v>2</v>
      </c>
      <c r="M14" s="2"/>
      <c r="N14" s="2"/>
      <c r="O14" s="2"/>
      <c r="P14" s="2"/>
      <c r="R14" s="2"/>
      <c r="S14" s="2" t="s">
        <v>18</v>
      </c>
      <c r="T14" s="2">
        <v>1</v>
      </c>
      <c r="U14" s="2"/>
      <c r="V14" s="2"/>
      <c r="W14" s="2"/>
      <c r="X14" s="2"/>
      <c r="Z14" s="2"/>
      <c r="AA14" s="2" t="s">
        <v>18</v>
      </c>
      <c r="AB14" s="2">
        <v>0.9</v>
      </c>
      <c r="AC14" s="2"/>
      <c r="AD14" s="2"/>
      <c r="AE14" s="2"/>
      <c r="AF14" s="2"/>
      <c r="AH14" s="2"/>
      <c r="AI14" s="2" t="s">
        <v>18</v>
      </c>
      <c r="AJ14" s="2">
        <v>0.7</v>
      </c>
      <c r="AK14" s="2"/>
      <c r="AL14" s="2"/>
      <c r="AM14" s="2"/>
      <c r="AN14" s="2"/>
      <c r="AP14" s="2"/>
      <c r="AQ14" s="2" t="s">
        <v>18</v>
      </c>
      <c r="AR14" s="2">
        <v>0.6</v>
      </c>
      <c r="AS14" s="2"/>
      <c r="AT14" s="2"/>
      <c r="AU14" s="2"/>
      <c r="AV14" s="2"/>
      <c r="AX14" s="2"/>
      <c r="AY14" s="2" t="s">
        <v>18</v>
      </c>
      <c r="AZ14" s="2">
        <v>0.7</v>
      </c>
      <c r="BA14" s="2"/>
      <c r="BB14" s="2"/>
      <c r="BC14" s="2"/>
      <c r="BD14" s="2"/>
      <c r="BF14" s="2"/>
      <c r="BG14" s="2" t="s">
        <v>18</v>
      </c>
      <c r="BH14" s="2">
        <v>0.7</v>
      </c>
      <c r="BI14" s="2"/>
      <c r="BJ14" s="2"/>
      <c r="BK14" s="2"/>
      <c r="BL14" s="2"/>
      <c r="BN14" s="2"/>
      <c r="BO14" s="2" t="s">
        <v>18</v>
      </c>
      <c r="BP14" s="2">
        <v>0.7</v>
      </c>
      <c r="BQ14" s="2"/>
      <c r="BR14" s="2"/>
      <c r="BS14" s="2"/>
      <c r="BT14" s="2"/>
      <c r="BV14" s="2"/>
      <c r="BW14" s="2" t="s">
        <v>18</v>
      </c>
      <c r="BX14" s="2">
        <v>0.5</v>
      </c>
      <c r="BY14" s="2"/>
      <c r="BZ14" s="2"/>
      <c r="CA14" s="2"/>
      <c r="CB14" s="2"/>
      <c r="CD14" s="2"/>
      <c r="CE14" s="2" t="s">
        <v>18</v>
      </c>
      <c r="CF14" s="2">
        <v>0.5</v>
      </c>
      <c r="CG14" s="2"/>
      <c r="CH14" s="2"/>
      <c r="CI14" s="2"/>
      <c r="CJ14" s="2"/>
      <c r="CL14" s="2"/>
      <c r="CM14" s="2" t="s">
        <v>18</v>
      </c>
      <c r="CN14" s="2">
        <v>0.5</v>
      </c>
      <c r="CO14" s="2"/>
      <c r="CP14" s="2"/>
      <c r="CQ14" s="2"/>
      <c r="CR14" s="2"/>
      <c r="CT14" s="2"/>
      <c r="CU14" s="2" t="s">
        <v>18</v>
      </c>
      <c r="CV14" s="2">
        <v>0.8</v>
      </c>
      <c r="CW14" s="2"/>
      <c r="CX14" s="2"/>
      <c r="CY14" s="2"/>
      <c r="CZ14" s="2"/>
      <c r="DB14" s="2"/>
      <c r="DC14" s="2" t="s">
        <v>18</v>
      </c>
      <c r="DD14" s="2">
        <v>0.8</v>
      </c>
      <c r="DE14" s="2"/>
      <c r="DF14" s="2"/>
      <c r="DG14" s="2"/>
      <c r="DH14" s="2"/>
      <c r="DJ14" s="2"/>
      <c r="DK14" s="2" t="s">
        <v>18</v>
      </c>
      <c r="DL14" s="2">
        <v>0.7</v>
      </c>
      <c r="DM14" s="2"/>
      <c r="DN14" s="2"/>
      <c r="DO14" s="2"/>
      <c r="DP14" s="2"/>
      <c r="DR14" s="2"/>
      <c r="DS14" s="2" t="s">
        <v>18</v>
      </c>
      <c r="DT14" s="2">
        <v>1</v>
      </c>
      <c r="DU14" s="2"/>
      <c r="DV14" s="2"/>
      <c r="DW14" s="2"/>
      <c r="DX14" s="2"/>
      <c r="DZ14" s="2"/>
      <c r="EA14" s="2" t="s">
        <v>18</v>
      </c>
      <c r="EB14" s="2">
        <v>0.6</v>
      </c>
      <c r="EC14" s="2"/>
      <c r="ED14" s="2"/>
      <c r="EE14" s="2"/>
      <c r="EF14" s="2"/>
      <c r="EH14" s="2"/>
      <c r="EI14" s="2" t="s">
        <v>18</v>
      </c>
      <c r="EJ14" s="2">
        <v>0.6</v>
      </c>
      <c r="EK14" s="2"/>
      <c r="EL14" s="2"/>
      <c r="EM14" s="2"/>
      <c r="EN14" s="2"/>
      <c r="EP14" s="2"/>
      <c r="EQ14" s="2" t="s">
        <v>18</v>
      </c>
      <c r="ER14" s="2">
        <v>0.7</v>
      </c>
      <c r="ES14" s="2"/>
      <c r="ET14" s="2"/>
      <c r="EU14" s="2"/>
      <c r="EV14" s="2"/>
      <c r="EX14" s="2"/>
      <c r="EY14" s="2" t="s">
        <v>18</v>
      </c>
      <c r="EZ14" s="2">
        <v>0.6</v>
      </c>
      <c r="FA14" s="2"/>
      <c r="FB14" s="2"/>
      <c r="FC14" s="2"/>
      <c r="FD14" s="2"/>
      <c r="FF14" s="2"/>
      <c r="FG14" s="2" t="s">
        <v>18</v>
      </c>
      <c r="FH14" s="2">
        <v>0.5</v>
      </c>
      <c r="FI14" s="2"/>
      <c r="FJ14" s="2"/>
      <c r="FK14" s="2"/>
      <c r="FL14" s="2"/>
      <c r="FN14" s="2"/>
      <c r="FO14" s="2" t="s">
        <v>18</v>
      </c>
      <c r="FP14" s="2">
        <v>0.5</v>
      </c>
      <c r="FQ14" s="2"/>
      <c r="FR14" s="2"/>
      <c r="FS14" s="2"/>
      <c r="FT14" s="2"/>
    </row>
    <row r="15" spans="1:176" x14ac:dyDescent="0.45">
      <c r="B15" s="2"/>
      <c r="C15" s="4" t="s">
        <v>19</v>
      </c>
      <c r="D15" s="2">
        <v>8.6300000000000008</v>
      </c>
      <c r="E15" s="2">
        <v>8.65</v>
      </c>
      <c r="F15" s="2">
        <v>8.66</v>
      </c>
      <c r="G15" s="2">
        <v>8.25</v>
      </c>
      <c r="H15" s="2">
        <v>7.89</v>
      </c>
      <c r="J15" s="2"/>
      <c r="K15" s="4" t="s">
        <v>19</v>
      </c>
      <c r="L15" s="2">
        <v>8.17</v>
      </c>
      <c r="M15" s="2">
        <v>8.18</v>
      </c>
      <c r="N15" s="2">
        <v>8.06</v>
      </c>
      <c r="O15" s="2">
        <v>7.9</v>
      </c>
      <c r="P15" s="2">
        <v>7.51</v>
      </c>
      <c r="R15" s="2"/>
      <c r="S15" s="4" t="s">
        <v>19</v>
      </c>
      <c r="T15" s="2">
        <v>8.34</v>
      </c>
      <c r="U15" s="2">
        <v>8.43</v>
      </c>
      <c r="V15" s="2">
        <v>8.4700000000000006</v>
      </c>
      <c r="W15" s="2">
        <v>8.3699999999999992</v>
      </c>
      <c r="X15" s="2">
        <v>7.96</v>
      </c>
      <c r="Z15" s="2"/>
      <c r="AA15" s="4" t="s">
        <v>19</v>
      </c>
      <c r="AB15" s="2">
        <v>8.6300000000000008</v>
      </c>
      <c r="AC15" s="2">
        <v>8.7100000000000009</v>
      </c>
      <c r="AD15" s="2">
        <v>8.6999999999999993</v>
      </c>
      <c r="AE15" s="2">
        <v>8.5299999999999994</v>
      </c>
      <c r="AF15" s="2">
        <v>7.98</v>
      </c>
      <c r="AH15" s="2"/>
      <c r="AI15" s="4" t="s">
        <v>19</v>
      </c>
      <c r="AJ15" s="2">
        <v>8.1999999999999993</v>
      </c>
      <c r="AK15" s="2">
        <v>8.26</v>
      </c>
      <c r="AL15" s="2">
        <v>8.24</v>
      </c>
      <c r="AM15" s="2">
        <v>8.1999999999999993</v>
      </c>
      <c r="AN15" s="2">
        <v>7.62</v>
      </c>
      <c r="AP15" s="2"/>
      <c r="AQ15" s="4" t="s">
        <v>19</v>
      </c>
      <c r="AR15" s="2">
        <v>8.1</v>
      </c>
      <c r="AS15" s="2">
        <v>8.1199999999999992</v>
      </c>
      <c r="AT15" s="2">
        <v>8.1300000000000008</v>
      </c>
      <c r="AU15" s="2">
        <v>8.06</v>
      </c>
      <c r="AV15" s="2">
        <v>7.86</v>
      </c>
      <c r="AX15" s="2"/>
      <c r="AY15" s="4" t="s">
        <v>19</v>
      </c>
      <c r="AZ15" s="2">
        <v>8.58</v>
      </c>
      <c r="BA15" s="2">
        <v>8.5500000000000007</v>
      </c>
      <c r="BB15" s="2">
        <v>8.5299999999999994</v>
      </c>
      <c r="BC15" s="2">
        <v>8.31</v>
      </c>
      <c r="BD15" s="2">
        <v>7.85</v>
      </c>
      <c r="BF15" s="2"/>
      <c r="BG15" s="4" t="s">
        <v>19</v>
      </c>
      <c r="BH15" s="2">
        <v>8.58</v>
      </c>
      <c r="BI15" s="2">
        <v>8.59</v>
      </c>
      <c r="BJ15" s="2">
        <v>8.56</v>
      </c>
      <c r="BK15" s="2">
        <v>8.42</v>
      </c>
      <c r="BL15" s="2">
        <v>7.86</v>
      </c>
      <c r="BN15" s="2"/>
      <c r="BO15" s="4" t="s">
        <v>19</v>
      </c>
      <c r="BP15" s="2">
        <v>8.6300000000000008</v>
      </c>
      <c r="BQ15" s="2">
        <v>8.6300000000000008</v>
      </c>
      <c r="BR15" s="2">
        <v>8.61</v>
      </c>
      <c r="BS15" s="2">
        <v>8.4600000000000009</v>
      </c>
      <c r="BT15" s="2">
        <v>7.57</v>
      </c>
      <c r="BV15" s="2"/>
      <c r="BW15" s="4" t="s">
        <v>19</v>
      </c>
      <c r="BX15" s="2">
        <v>7.95</v>
      </c>
      <c r="BY15" s="2">
        <v>7.93</v>
      </c>
      <c r="BZ15" s="2">
        <v>7.95</v>
      </c>
      <c r="CA15" s="2">
        <v>7.95</v>
      </c>
      <c r="CB15" s="2">
        <v>7.92</v>
      </c>
      <c r="CD15" s="2"/>
      <c r="CE15" s="4" t="s">
        <v>19</v>
      </c>
      <c r="CF15" s="2">
        <v>8.43</v>
      </c>
      <c r="CG15" s="2">
        <v>8.5</v>
      </c>
      <c r="CH15" s="2">
        <v>8.5</v>
      </c>
      <c r="CI15" s="2">
        <v>8.5299999999999994</v>
      </c>
      <c r="CJ15" s="2">
        <v>8.51</v>
      </c>
      <c r="CL15" s="2"/>
      <c r="CM15" s="4" t="s">
        <v>19</v>
      </c>
      <c r="CN15" s="2">
        <v>8.6</v>
      </c>
      <c r="CO15" s="2">
        <v>8.6199999999999992</v>
      </c>
      <c r="CP15" s="2">
        <v>8.6</v>
      </c>
      <c r="CQ15" s="2">
        <v>8.4700000000000006</v>
      </c>
      <c r="CR15" s="2">
        <v>7.8</v>
      </c>
      <c r="CT15" s="2"/>
      <c r="CU15" s="4" t="s">
        <v>19</v>
      </c>
      <c r="CV15" s="2">
        <v>8.6199999999999992</v>
      </c>
      <c r="CW15" s="2">
        <v>8.64</v>
      </c>
      <c r="CX15" s="2">
        <v>8.6300000000000008</v>
      </c>
      <c r="CY15" s="2">
        <v>8.4600000000000009</v>
      </c>
      <c r="CZ15" s="2">
        <v>8.32</v>
      </c>
      <c r="DB15" s="2"/>
      <c r="DC15" s="4" t="s">
        <v>19</v>
      </c>
      <c r="DD15" s="2">
        <v>8.65</v>
      </c>
      <c r="DE15" s="2">
        <v>8.59</v>
      </c>
      <c r="DF15" s="2">
        <v>8.5399999999999991</v>
      </c>
      <c r="DG15" s="2">
        <v>8.5299999999999994</v>
      </c>
      <c r="DH15" s="2">
        <v>8.49</v>
      </c>
      <c r="DJ15" s="2"/>
      <c r="DK15" s="4" t="s">
        <v>19</v>
      </c>
      <c r="DL15" s="2">
        <v>8.64</v>
      </c>
      <c r="DM15" s="2">
        <v>8.56</v>
      </c>
      <c r="DN15" s="2">
        <v>8.5399999999999991</v>
      </c>
      <c r="DO15" s="2">
        <v>8.4600000000000009</v>
      </c>
      <c r="DP15" s="2">
        <v>8.24</v>
      </c>
      <c r="DR15" s="2"/>
      <c r="DS15" s="4" t="s">
        <v>19</v>
      </c>
      <c r="DT15" s="2">
        <v>8.23</v>
      </c>
      <c r="DU15" s="2">
        <v>8.06</v>
      </c>
      <c r="DV15" s="2">
        <v>8.1</v>
      </c>
      <c r="DW15" s="2">
        <v>8.07</v>
      </c>
      <c r="DX15" s="2">
        <v>8.01</v>
      </c>
      <c r="DZ15" s="2"/>
      <c r="EA15" s="4" t="s">
        <v>19</v>
      </c>
      <c r="EB15" s="2">
        <v>8</v>
      </c>
      <c r="EC15" s="2">
        <v>8.08</v>
      </c>
      <c r="ED15" s="2">
        <v>8.1</v>
      </c>
      <c r="EE15" s="2">
        <v>8.06</v>
      </c>
      <c r="EF15" s="2">
        <v>8.07</v>
      </c>
      <c r="EH15" s="2"/>
      <c r="EI15" s="4" t="s">
        <v>19</v>
      </c>
      <c r="EJ15" s="2">
        <v>8.02</v>
      </c>
      <c r="EK15" s="2">
        <v>7.98</v>
      </c>
      <c r="EL15" s="2">
        <v>9.01</v>
      </c>
      <c r="EM15" s="2">
        <v>8.02</v>
      </c>
      <c r="EN15" s="2">
        <v>8.0299999999999994</v>
      </c>
      <c r="EP15" s="2"/>
      <c r="EQ15" s="4" t="s">
        <v>19</v>
      </c>
      <c r="ER15" s="2">
        <v>8.09</v>
      </c>
      <c r="ES15" s="2">
        <v>7.89</v>
      </c>
      <c r="ET15" s="2">
        <v>7.82</v>
      </c>
      <c r="EU15" s="2">
        <v>7.81</v>
      </c>
      <c r="EV15" s="2">
        <v>7.79</v>
      </c>
      <c r="EX15" s="2"/>
      <c r="EY15" s="4" t="s">
        <v>19</v>
      </c>
      <c r="EZ15" s="2">
        <v>7.78</v>
      </c>
      <c r="FA15" s="2">
        <v>7.76</v>
      </c>
      <c r="FB15" s="2">
        <v>7.76</v>
      </c>
      <c r="FC15" s="2">
        <v>7.76</v>
      </c>
      <c r="FD15" s="2">
        <v>7.73</v>
      </c>
      <c r="FF15" s="2"/>
      <c r="FG15" s="4" t="s">
        <v>19</v>
      </c>
      <c r="FH15" s="2">
        <v>8.36</v>
      </c>
      <c r="FI15" s="2">
        <v>8.17</v>
      </c>
      <c r="FJ15" s="2">
        <v>8.17</v>
      </c>
      <c r="FK15" s="2">
        <v>8.09</v>
      </c>
      <c r="FL15" s="2">
        <v>7.92</v>
      </c>
      <c r="FN15" s="2"/>
      <c r="FO15" s="4" t="s">
        <v>19</v>
      </c>
      <c r="FP15" s="2">
        <v>8.2899999999999991</v>
      </c>
      <c r="FQ15" s="2">
        <v>8.11</v>
      </c>
      <c r="FR15" s="2">
        <v>8.0500000000000007</v>
      </c>
      <c r="FS15" s="2">
        <v>8</v>
      </c>
      <c r="FT15" s="2">
        <v>7.96</v>
      </c>
    </row>
    <row r="17" spans="2:176" x14ac:dyDescent="0.45">
      <c r="B17" s="2"/>
      <c r="C17" s="2"/>
      <c r="D17" s="2" t="s">
        <v>0</v>
      </c>
      <c r="E17" s="2" t="s">
        <v>1</v>
      </c>
      <c r="F17" s="2" t="s">
        <v>2</v>
      </c>
      <c r="G17" s="2" t="s">
        <v>3</v>
      </c>
      <c r="H17" s="2" t="s">
        <v>4</v>
      </c>
      <c r="J17" s="2"/>
      <c r="K17" s="2"/>
      <c r="L17" s="2" t="s">
        <v>0</v>
      </c>
      <c r="M17" s="2" t="s">
        <v>1</v>
      </c>
      <c r="N17" s="2" t="s">
        <v>2</v>
      </c>
      <c r="O17" s="2" t="s">
        <v>3</v>
      </c>
      <c r="P17" s="2" t="s">
        <v>4</v>
      </c>
      <c r="R17" s="2"/>
      <c r="S17" s="2"/>
      <c r="T17" s="2" t="s">
        <v>0</v>
      </c>
      <c r="U17" s="2" t="s">
        <v>1</v>
      </c>
      <c r="V17" s="2" t="s">
        <v>2</v>
      </c>
      <c r="W17" s="2" t="s">
        <v>3</v>
      </c>
      <c r="X17" s="2" t="s">
        <v>4</v>
      </c>
      <c r="Z17" s="2"/>
      <c r="AA17" s="2"/>
      <c r="AB17" s="2" t="s">
        <v>0</v>
      </c>
      <c r="AC17" s="2" t="s">
        <v>1</v>
      </c>
      <c r="AD17" s="2" t="s">
        <v>2</v>
      </c>
      <c r="AE17" s="2" t="s">
        <v>3</v>
      </c>
      <c r="AF17" s="2" t="s">
        <v>4</v>
      </c>
      <c r="AH17" s="2"/>
      <c r="AI17" s="2"/>
      <c r="AJ17" s="2" t="s">
        <v>0</v>
      </c>
      <c r="AK17" s="2" t="s">
        <v>1</v>
      </c>
      <c r="AL17" s="2" t="s">
        <v>2</v>
      </c>
      <c r="AM17" s="2" t="s">
        <v>3</v>
      </c>
      <c r="AN17" s="2" t="s">
        <v>4</v>
      </c>
      <c r="AP17" s="2"/>
      <c r="AQ17" s="2"/>
      <c r="AR17" s="2" t="s">
        <v>0</v>
      </c>
      <c r="AS17" s="2" t="s">
        <v>1</v>
      </c>
      <c r="AT17" s="2" t="s">
        <v>2</v>
      </c>
      <c r="AU17" s="2" t="s">
        <v>3</v>
      </c>
      <c r="AV17" s="2" t="s">
        <v>4</v>
      </c>
      <c r="AX17" s="2"/>
      <c r="AY17" s="2"/>
      <c r="AZ17" s="2" t="s">
        <v>0</v>
      </c>
      <c r="BA17" s="2" t="s">
        <v>1</v>
      </c>
      <c r="BB17" s="2" t="s">
        <v>2</v>
      </c>
      <c r="BC17" s="2" t="s">
        <v>3</v>
      </c>
      <c r="BD17" s="2" t="s">
        <v>4</v>
      </c>
      <c r="BF17" s="2"/>
      <c r="BG17" s="2"/>
      <c r="BH17" s="2" t="s">
        <v>0</v>
      </c>
      <c r="BI17" s="2" t="s">
        <v>1</v>
      </c>
      <c r="BJ17" s="2" t="s">
        <v>2</v>
      </c>
      <c r="BK17" s="2" t="s">
        <v>3</v>
      </c>
      <c r="BL17" s="2" t="s">
        <v>4</v>
      </c>
      <c r="BN17" s="2"/>
      <c r="BO17" s="2"/>
      <c r="BP17" s="2" t="s">
        <v>0</v>
      </c>
      <c r="BQ17" s="2" t="s">
        <v>1</v>
      </c>
      <c r="BR17" s="2" t="s">
        <v>2</v>
      </c>
      <c r="BS17" s="2" t="s">
        <v>3</v>
      </c>
      <c r="BT17" s="2" t="s">
        <v>4</v>
      </c>
      <c r="BV17" s="2"/>
      <c r="BW17" s="2"/>
      <c r="BX17" s="2" t="s">
        <v>0</v>
      </c>
      <c r="BY17" s="2" t="s">
        <v>1</v>
      </c>
      <c r="BZ17" s="2" t="s">
        <v>2</v>
      </c>
      <c r="CA17" s="2" t="s">
        <v>3</v>
      </c>
      <c r="CB17" s="2" t="s">
        <v>4</v>
      </c>
      <c r="CD17" s="2"/>
      <c r="CE17" s="2"/>
      <c r="CF17" s="2" t="s">
        <v>0</v>
      </c>
      <c r="CG17" s="2" t="s">
        <v>1</v>
      </c>
      <c r="CH17" s="2" t="s">
        <v>2</v>
      </c>
      <c r="CI17" s="2" t="s">
        <v>3</v>
      </c>
      <c r="CJ17" s="2" t="s">
        <v>4</v>
      </c>
      <c r="CL17" s="2"/>
      <c r="CM17" s="2"/>
      <c r="CN17" s="2" t="s">
        <v>0</v>
      </c>
      <c r="CO17" s="2" t="s">
        <v>1</v>
      </c>
      <c r="CP17" s="2" t="s">
        <v>2</v>
      </c>
      <c r="CQ17" s="2" t="s">
        <v>3</v>
      </c>
      <c r="CR17" s="2" t="s">
        <v>4</v>
      </c>
      <c r="CT17" s="2"/>
      <c r="CU17" s="2"/>
      <c r="CV17" s="2" t="s">
        <v>0</v>
      </c>
      <c r="CW17" s="2" t="s">
        <v>1</v>
      </c>
      <c r="CX17" s="2" t="s">
        <v>2</v>
      </c>
      <c r="CY17" s="2" t="s">
        <v>3</v>
      </c>
      <c r="CZ17" s="2" t="s">
        <v>4</v>
      </c>
      <c r="DB17" s="2"/>
      <c r="DC17" s="2"/>
      <c r="DD17" s="2" t="s">
        <v>0</v>
      </c>
      <c r="DE17" s="2" t="s">
        <v>1</v>
      </c>
      <c r="DF17" s="2" t="s">
        <v>2</v>
      </c>
      <c r="DG17" s="2" t="s">
        <v>3</v>
      </c>
      <c r="DH17" s="2" t="s">
        <v>4</v>
      </c>
      <c r="DJ17" s="2"/>
      <c r="DK17" s="2"/>
      <c r="DL17" s="2" t="s">
        <v>0</v>
      </c>
      <c r="DM17" s="2" t="s">
        <v>1</v>
      </c>
      <c r="DN17" s="2" t="s">
        <v>2</v>
      </c>
      <c r="DO17" s="2" t="s">
        <v>3</v>
      </c>
      <c r="DP17" s="2" t="s">
        <v>4</v>
      </c>
      <c r="DR17" s="2"/>
      <c r="DS17" s="2"/>
      <c r="DT17" s="2" t="s">
        <v>0</v>
      </c>
      <c r="DU17" s="2" t="s">
        <v>1</v>
      </c>
      <c r="DV17" s="2" t="s">
        <v>2</v>
      </c>
      <c r="DW17" s="2" t="s">
        <v>3</v>
      </c>
      <c r="DX17" s="2" t="s">
        <v>4</v>
      </c>
      <c r="DZ17" s="2"/>
      <c r="EA17" s="2"/>
      <c r="EB17" s="2" t="s">
        <v>0</v>
      </c>
      <c r="EC17" s="2" t="s">
        <v>1</v>
      </c>
      <c r="ED17" s="2" t="s">
        <v>2</v>
      </c>
      <c r="EE17" s="2" t="s">
        <v>3</v>
      </c>
      <c r="EF17" s="2" t="s">
        <v>4</v>
      </c>
      <c r="EH17" s="2"/>
      <c r="EI17" s="2"/>
      <c r="EJ17" s="2" t="s">
        <v>0</v>
      </c>
      <c r="EK17" s="2" t="s">
        <v>1</v>
      </c>
      <c r="EL17" s="2" t="s">
        <v>2</v>
      </c>
      <c r="EM17" s="2" t="s">
        <v>3</v>
      </c>
      <c r="EN17" s="2" t="s">
        <v>4</v>
      </c>
      <c r="EP17" s="2"/>
      <c r="EQ17" s="2"/>
      <c r="ER17" s="2" t="s">
        <v>0</v>
      </c>
      <c r="ES17" s="2" t="s">
        <v>1</v>
      </c>
      <c r="ET17" s="2" t="s">
        <v>2</v>
      </c>
      <c r="EU17" s="2" t="s">
        <v>3</v>
      </c>
      <c r="EV17" s="2" t="s">
        <v>4</v>
      </c>
      <c r="EX17" s="2"/>
      <c r="EY17" s="2"/>
      <c r="EZ17" s="2" t="s">
        <v>0</v>
      </c>
      <c r="FA17" s="2" t="s">
        <v>1</v>
      </c>
      <c r="FB17" s="2" t="s">
        <v>2</v>
      </c>
      <c r="FC17" s="2" t="s">
        <v>3</v>
      </c>
      <c r="FD17" s="2" t="s">
        <v>4</v>
      </c>
      <c r="FF17" s="2"/>
      <c r="FG17" s="2"/>
      <c r="FH17" s="2" t="s">
        <v>0</v>
      </c>
      <c r="FI17" s="2" t="s">
        <v>1</v>
      </c>
      <c r="FJ17" s="2" t="s">
        <v>2</v>
      </c>
      <c r="FK17" s="2" t="s">
        <v>3</v>
      </c>
      <c r="FL17" s="2" t="s">
        <v>4</v>
      </c>
      <c r="FN17" s="2"/>
      <c r="FO17" s="2"/>
      <c r="FP17" s="2" t="s">
        <v>0</v>
      </c>
      <c r="FQ17" s="2" t="s">
        <v>1</v>
      </c>
      <c r="FR17" s="2" t="s">
        <v>2</v>
      </c>
      <c r="FS17" s="2" t="s">
        <v>3</v>
      </c>
      <c r="FT17" s="2" t="s">
        <v>4</v>
      </c>
    </row>
    <row r="18" spans="2:176" x14ac:dyDescent="0.45">
      <c r="B18" s="2" t="s">
        <v>20</v>
      </c>
      <c r="C18" s="2" t="s">
        <v>6</v>
      </c>
      <c r="D18" s="2">
        <v>20.8</v>
      </c>
      <c r="E18" s="2">
        <v>20.8</v>
      </c>
      <c r="F18" s="2">
        <v>20.6</v>
      </c>
      <c r="G18" s="2">
        <v>17.8</v>
      </c>
      <c r="H18" s="2">
        <v>15.3</v>
      </c>
      <c r="J18" s="2" t="s">
        <v>20</v>
      </c>
      <c r="K18" s="2" t="s">
        <v>6</v>
      </c>
      <c r="L18" s="2">
        <v>22.5</v>
      </c>
      <c r="M18" s="2">
        <v>22.5</v>
      </c>
      <c r="N18" s="2">
        <v>22.5</v>
      </c>
      <c r="O18" s="2">
        <v>21.4</v>
      </c>
      <c r="P18" s="2">
        <v>17.5</v>
      </c>
      <c r="R18" s="2" t="s">
        <v>20</v>
      </c>
      <c r="S18" s="2" t="s">
        <v>6</v>
      </c>
      <c r="T18" s="2">
        <v>22.1</v>
      </c>
      <c r="U18" s="2">
        <v>21.4</v>
      </c>
      <c r="V18" s="2">
        <v>21.1</v>
      </c>
      <c r="W18" s="2">
        <v>20.6</v>
      </c>
      <c r="X18" s="2">
        <v>18.399999999999999</v>
      </c>
      <c r="Z18" s="2" t="s">
        <v>20</v>
      </c>
      <c r="AA18" s="2" t="s">
        <v>6</v>
      </c>
      <c r="AB18" s="2">
        <v>24.2</v>
      </c>
      <c r="AC18" s="2">
        <v>23.1</v>
      </c>
      <c r="AD18" s="2">
        <v>22.4</v>
      </c>
      <c r="AE18" s="2">
        <v>20.6</v>
      </c>
      <c r="AF18" s="2">
        <v>19</v>
      </c>
      <c r="AH18" s="2" t="s">
        <v>20</v>
      </c>
      <c r="AI18" s="2" t="s">
        <v>6</v>
      </c>
      <c r="AJ18" s="2">
        <v>22.7</v>
      </c>
      <c r="AK18" s="2">
        <v>22.7</v>
      </c>
      <c r="AL18" s="2">
        <v>22.6</v>
      </c>
      <c r="AM18" s="2">
        <v>22.4</v>
      </c>
      <c r="AN18" s="2">
        <v>19</v>
      </c>
      <c r="AP18" s="2" t="s">
        <v>20</v>
      </c>
      <c r="AQ18" s="2" t="s">
        <v>6</v>
      </c>
      <c r="AR18" s="2">
        <v>21.3</v>
      </c>
      <c r="AS18" s="2">
        <v>21.2</v>
      </c>
      <c r="AT18" s="2">
        <v>21</v>
      </c>
      <c r="AU18" s="2">
        <v>20.9</v>
      </c>
      <c r="AV18" s="2">
        <v>20.2</v>
      </c>
      <c r="AX18" s="2" t="s">
        <v>20</v>
      </c>
      <c r="AY18" s="2" t="s">
        <v>6</v>
      </c>
      <c r="AZ18" s="2">
        <v>22.8</v>
      </c>
      <c r="BA18" s="2">
        <v>22.5</v>
      </c>
      <c r="BB18" s="2">
        <v>22.4</v>
      </c>
      <c r="BC18" s="2">
        <v>21.6</v>
      </c>
      <c r="BD18" s="2">
        <v>19.600000000000001</v>
      </c>
      <c r="BF18" s="2" t="s">
        <v>20</v>
      </c>
      <c r="BG18" s="2" t="s">
        <v>6</v>
      </c>
      <c r="BH18" s="2">
        <v>24.3</v>
      </c>
      <c r="BI18" s="2">
        <v>23.1</v>
      </c>
      <c r="BJ18" s="2">
        <v>22.3</v>
      </c>
      <c r="BK18" s="2">
        <v>20.7</v>
      </c>
      <c r="BL18" s="2">
        <v>19.600000000000001</v>
      </c>
      <c r="BN18" s="2" t="s">
        <v>20</v>
      </c>
      <c r="BO18" s="2" t="s">
        <v>6</v>
      </c>
      <c r="BP18" s="2">
        <v>24.7</v>
      </c>
      <c r="BQ18" s="2">
        <v>24.6</v>
      </c>
      <c r="BR18" s="2">
        <v>24.2</v>
      </c>
      <c r="BS18" s="2">
        <v>22.9</v>
      </c>
      <c r="BT18" s="2">
        <v>20</v>
      </c>
      <c r="BV18" s="2" t="s">
        <v>20</v>
      </c>
      <c r="BW18" s="2" t="s">
        <v>6</v>
      </c>
      <c r="BX18" s="2">
        <v>21.3</v>
      </c>
      <c r="BY18" s="2">
        <v>21.2</v>
      </c>
      <c r="BZ18" s="2">
        <v>21.1</v>
      </c>
      <c r="CA18" s="2">
        <v>21</v>
      </c>
      <c r="CB18" s="2">
        <v>20.9</v>
      </c>
      <c r="CD18" s="2" t="s">
        <v>20</v>
      </c>
      <c r="CE18" s="2" t="s">
        <v>6</v>
      </c>
      <c r="CF18" s="2">
        <v>20.7</v>
      </c>
      <c r="CG18" s="2">
        <v>20.5</v>
      </c>
      <c r="CH18" s="2">
        <v>20.399999999999999</v>
      </c>
      <c r="CI18" s="2">
        <v>20.399999999999999</v>
      </c>
      <c r="CJ18" s="2">
        <v>20.3</v>
      </c>
      <c r="CL18" s="2" t="s">
        <v>20</v>
      </c>
      <c r="CM18" s="2" t="s">
        <v>6</v>
      </c>
      <c r="CN18" s="2">
        <v>20.2</v>
      </c>
      <c r="CO18" s="2">
        <v>19.899999999999999</v>
      </c>
      <c r="CP18" s="2">
        <v>19.8</v>
      </c>
      <c r="CQ18" s="2">
        <v>19.7</v>
      </c>
      <c r="CR18" s="2">
        <v>19.100000000000001</v>
      </c>
      <c r="CT18" s="2" t="s">
        <v>20</v>
      </c>
      <c r="CU18" s="2" t="s">
        <v>6</v>
      </c>
      <c r="CV18" s="2">
        <v>21</v>
      </c>
      <c r="CW18" s="2">
        <v>20.6</v>
      </c>
      <c r="CX18" s="2">
        <v>20.399999999999999</v>
      </c>
      <c r="CY18" s="2">
        <v>19.7</v>
      </c>
      <c r="CZ18" s="2">
        <v>19.100000000000001</v>
      </c>
      <c r="DB18" s="2" t="s">
        <v>20</v>
      </c>
      <c r="DC18" s="2" t="s">
        <v>6</v>
      </c>
      <c r="DD18" s="2">
        <v>21.2</v>
      </c>
      <c r="DE18" s="2">
        <v>21.1</v>
      </c>
      <c r="DF18" s="2">
        <v>21</v>
      </c>
      <c r="DG18" s="2">
        <v>20.9</v>
      </c>
      <c r="DH18" s="2">
        <v>19.899999999999999</v>
      </c>
      <c r="DJ18" s="2" t="s">
        <v>20</v>
      </c>
      <c r="DK18" s="2" t="s">
        <v>6</v>
      </c>
      <c r="DL18" s="2">
        <v>20.6</v>
      </c>
      <c r="DM18" s="2">
        <v>20.2</v>
      </c>
      <c r="DN18" s="2">
        <v>20.100000000000001</v>
      </c>
      <c r="DO18" s="2">
        <v>20</v>
      </c>
      <c r="DP18" s="2">
        <v>20</v>
      </c>
      <c r="DR18" s="2" t="s">
        <v>20</v>
      </c>
      <c r="DS18" s="2" t="s">
        <v>6</v>
      </c>
      <c r="DT18" s="2">
        <v>21.5</v>
      </c>
      <c r="DU18" s="2">
        <v>21.3</v>
      </c>
      <c r="DV18" s="2">
        <v>21.1</v>
      </c>
      <c r="DW18" s="2">
        <v>20.6</v>
      </c>
      <c r="DX18" s="2">
        <v>20.2</v>
      </c>
      <c r="DZ18" s="2" t="s">
        <v>20</v>
      </c>
      <c r="EA18" s="2" t="s">
        <v>6</v>
      </c>
      <c r="EB18" s="2">
        <v>18.8</v>
      </c>
      <c r="EC18" s="2">
        <v>18.5</v>
      </c>
      <c r="ED18" s="2">
        <v>18.5</v>
      </c>
      <c r="EE18" s="2">
        <v>18.399999999999999</v>
      </c>
      <c r="EF18" s="2">
        <v>18.2</v>
      </c>
      <c r="EH18" s="2" t="s">
        <v>20</v>
      </c>
      <c r="EI18" s="2" t="s">
        <v>6</v>
      </c>
      <c r="EJ18" s="2">
        <v>17.7</v>
      </c>
      <c r="EK18" s="2">
        <v>17.7</v>
      </c>
      <c r="EL18" s="2">
        <v>17.7</v>
      </c>
      <c r="EM18" s="2">
        <v>17.600000000000001</v>
      </c>
      <c r="EN18" s="2">
        <v>17.600000000000001</v>
      </c>
      <c r="EP18" s="2" t="s">
        <v>20</v>
      </c>
      <c r="EQ18" s="2" t="s">
        <v>6</v>
      </c>
      <c r="ER18" s="2">
        <v>15.3</v>
      </c>
      <c r="ES18" s="2">
        <v>15.3</v>
      </c>
      <c r="ET18" s="2">
        <v>15.3</v>
      </c>
      <c r="EU18" s="2">
        <v>15.3</v>
      </c>
      <c r="EV18" s="2">
        <v>15.3</v>
      </c>
      <c r="EX18" s="2" t="s">
        <v>20</v>
      </c>
      <c r="EY18" s="2" t="s">
        <v>6</v>
      </c>
      <c r="EZ18" s="2">
        <v>12.2</v>
      </c>
      <c r="FA18" s="2">
        <v>12.2</v>
      </c>
      <c r="FB18" s="2">
        <v>12.2</v>
      </c>
      <c r="FC18" s="2">
        <v>12.2</v>
      </c>
      <c r="FD18" s="2">
        <v>12.2</v>
      </c>
      <c r="FF18" s="2" t="s">
        <v>20</v>
      </c>
      <c r="FG18" s="2" t="s">
        <v>6</v>
      </c>
      <c r="FH18" s="2">
        <v>12</v>
      </c>
      <c r="FI18" s="2">
        <v>11.9</v>
      </c>
      <c r="FJ18" s="2">
        <v>11.7</v>
      </c>
      <c r="FK18" s="2">
        <v>11.6</v>
      </c>
      <c r="FL18" s="2">
        <v>11.5</v>
      </c>
      <c r="FN18" s="2" t="s">
        <v>20</v>
      </c>
      <c r="FO18" s="2" t="s">
        <v>6</v>
      </c>
      <c r="FP18" s="2">
        <v>10.1</v>
      </c>
      <c r="FQ18" s="2">
        <v>10</v>
      </c>
      <c r="FR18" s="2">
        <v>9.9</v>
      </c>
      <c r="FS18" s="2">
        <v>9.8000000000000007</v>
      </c>
      <c r="FT18" s="2">
        <v>9.8000000000000007</v>
      </c>
    </row>
    <row r="19" spans="2:176" x14ac:dyDescent="0.45">
      <c r="B19" s="2"/>
      <c r="C19" s="2" t="s">
        <v>7</v>
      </c>
      <c r="D19" s="2">
        <v>133</v>
      </c>
      <c r="E19" s="2">
        <v>130.6</v>
      </c>
      <c r="F19" s="2">
        <v>129.5</v>
      </c>
      <c r="G19" s="2">
        <v>87.2</v>
      </c>
      <c r="H19" s="2">
        <v>4.4000000000000004</v>
      </c>
      <c r="J19" s="2"/>
      <c r="K19" s="2" t="s">
        <v>7</v>
      </c>
      <c r="L19" s="2">
        <v>81.599999999999994</v>
      </c>
      <c r="M19" s="2">
        <v>83.3</v>
      </c>
      <c r="N19" s="2">
        <v>84.6</v>
      </c>
      <c r="O19" s="2">
        <v>84.9</v>
      </c>
      <c r="P19" s="2">
        <v>4.5999999999999996</v>
      </c>
      <c r="R19" s="2"/>
      <c r="S19" s="2" t="s">
        <v>7</v>
      </c>
      <c r="T19" s="2">
        <v>106.2</v>
      </c>
      <c r="U19" s="2">
        <v>106</v>
      </c>
      <c r="V19" s="2">
        <v>108.5</v>
      </c>
      <c r="W19" s="2">
        <v>84.5</v>
      </c>
      <c r="X19" s="2">
        <v>3.8</v>
      </c>
      <c r="Z19" s="2"/>
      <c r="AA19" s="2" t="s">
        <v>7</v>
      </c>
      <c r="AB19" s="2">
        <v>130.6</v>
      </c>
      <c r="AC19" s="2">
        <v>133.5</v>
      </c>
      <c r="AD19" s="2">
        <v>140.80000000000001</v>
      </c>
      <c r="AE19" s="2">
        <v>85.2</v>
      </c>
      <c r="AF19" s="2">
        <v>3.5</v>
      </c>
      <c r="AH19" s="2"/>
      <c r="AI19" s="2" t="s">
        <v>7</v>
      </c>
      <c r="AJ19" s="2">
        <v>95.2</v>
      </c>
      <c r="AK19" s="2">
        <v>90.8</v>
      </c>
      <c r="AL19" s="2">
        <v>85.6</v>
      </c>
      <c r="AM19" s="2">
        <v>73.599999999999994</v>
      </c>
      <c r="AN19" s="2">
        <v>3.2</v>
      </c>
      <c r="AP19" s="2"/>
      <c r="AQ19" s="2" t="s">
        <v>7</v>
      </c>
      <c r="AR19" s="2">
        <v>73.599999999999994</v>
      </c>
      <c r="AS19" s="2">
        <v>71.7</v>
      </c>
      <c r="AT19" s="2">
        <v>66.400000000000006</v>
      </c>
      <c r="AU19" s="2">
        <v>59.1</v>
      </c>
      <c r="AV19" s="2">
        <v>4.2</v>
      </c>
      <c r="AX19" s="2"/>
      <c r="AY19" s="2" t="s">
        <v>7</v>
      </c>
      <c r="AZ19" s="2">
        <v>102.8</v>
      </c>
      <c r="BA19" s="2">
        <v>103.5</v>
      </c>
      <c r="BB19" s="2">
        <v>105.3</v>
      </c>
      <c r="BC19" s="2">
        <v>87</v>
      </c>
      <c r="BD19" s="2">
        <v>4.0999999999999996</v>
      </c>
      <c r="BF19" s="2"/>
      <c r="BG19" s="2" t="s">
        <v>7</v>
      </c>
      <c r="BH19" s="2">
        <v>127.2</v>
      </c>
      <c r="BI19" s="2">
        <v>134.4</v>
      </c>
      <c r="BJ19" s="2">
        <v>133.69999999999999</v>
      </c>
      <c r="BK19" s="2">
        <v>111.1</v>
      </c>
      <c r="BL19" s="2">
        <v>13.1</v>
      </c>
      <c r="BN19" s="2"/>
      <c r="BO19" s="2" t="s">
        <v>7</v>
      </c>
      <c r="BP19" s="2">
        <v>76.099999999999994</v>
      </c>
      <c r="BQ19" s="2">
        <v>90.3</v>
      </c>
      <c r="BR19" s="2">
        <v>92.2</v>
      </c>
      <c r="BS19" s="2">
        <v>90.3</v>
      </c>
      <c r="BT19" s="2">
        <v>6.5</v>
      </c>
      <c r="BV19" s="2"/>
      <c r="BW19" s="2" t="s">
        <v>7</v>
      </c>
      <c r="BX19" s="2">
        <v>67</v>
      </c>
      <c r="BY19" s="2">
        <v>67.3</v>
      </c>
      <c r="BZ19" s="2">
        <v>66.2</v>
      </c>
      <c r="CA19" s="2">
        <v>62.7</v>
      </c>
      <c r="CB19" s="2">
        <v>44.2</v>
      </c>
      <c r="CD19" s="2"/>
      <c r="CE19" s="2" t="s">
        <v>7</v>
      </c>
      <c r="CF19" s="2">
        <v>87.2</v>
      </c>
      <c r="CG19" s="2">
        <v>87.5</v>
      </c>
      <c r="CH19" s="2">
        <v>86.4</v>
      </c>
      <c r="CI19" s="2">
        <v>81.900000000000006</v>
      </c>
      <c r="CJ19" s="2">
        <v>63</v>
      </c>
      <c r="CL19" s="2"/>
      <c r="CM19" s="2" t="s">
        <v>7</v>
      </c>
      <c r="CN19" s="2">
        <v>98.6</v>
      </c>
      <c r="CO19" s="2">
        <v>98.6</v>
      </c>
      <c r="CP19" s="2">
        <v>96.5</v>
      </c>
      <c r="CQ19" s="2">
        <v>82.9</v>
      </c>
      <c r="CR19" s="2">
        <v>34.6</v>
      </c>
      <c r="CT19" s="2"/>
      <c r="CU19" s="2" t="s">
        <v>7</v>
      </c>
      <c r="CV19" s="2">
        <v>89.2</v>
      </c>
      <c r="CW19" s="2">
        <v>92.2</v>
      </c>
      <c r="CX19" s="2">
        <v>88.8</v>
      </c>
      <c r="CY19" s="2">
        <v>72</v>
      </c>
      <c r="CZ19" s="2">
        <v>64.3</v>
      </c>
      <c r="DB19" s="2"/>
      <c r="DC19" s="2" t="s">
        <v>7</v>
      </c>
      <c r="DD19" s="2">
        <v>74.5</v>
      </c>
      <c r="DE19" s="2">
        <v>73.7</v>
      </c>
      <c r="DF19" s="2">
        <v>73.099999999999994</v>
      </c>
      <c r="DG19" s="2">
        <v>70.900000000000006</v>
      </c>
      <c r="DH19" s="2">
        <v>10.7</v>
      </c>
      <c r="DJ19" s="2"/>
      <c r="DK19" s="2" t="s">
        <v>7</v>
      </c>
      <c r="DL19" s="2">
        <v>68.400000000000006</v>
      </c>
      <c r="DM19" s="2">
        <v>69.900000000000006</v>
      </c>
      <c r="DN19" s="2">
        <v>69.8</v>
      </c>
      <c r="DO19" s="2">
        <v>66.900000000000006</v>
      </c>
      <c r="DP19" s="2">
        <v>60.9</v>
      </c>
      <c r="DR19" s="2"/>
      <c r="DS19" s="2" t="s">
        <v>7</v>
      </c>
      <c r="DT19" s="2">
        <v>89</v>
      </c>
      <c r="DU19" s="2">
        <v>89.9</v>
      </c>
      <c r="DV19" s="2">
        <v>91.6</v>
      </c>
      <c r="DW19" s="2">
        <v>84.5</v>
      </c>
      <c r="DX19" s="2">
        <v>54.1</v>
      </c>
      <c r="DZ19" s="2"/>
      <c r="EA19" s="2" t="s">
        <v>7</v>
      </c>
      <c r="EB19" s="2">
        <v>76.2</v>
      </c>
      <c r="EC19" s="2">
        <v>77</v>
      </c>
      <c r="ED19" s="2">
        <v>75.5</v>
      </c>
      <c r="EE19" s="2">
        <v>71.900000000000006</v>
      </c>
      <c r="EF19" s="2">
        <v>68.900000000000006</v>
      </c>
      <c r="EH19" s="2"/>
      <c r="EI19" s="2" t="s">
        <v>7</v>
      </c>
      <c r="EJ19" s="2">
        <v>75.5</v>
      </c>
      <c r="EK19" s="2">
        <v>74.900000000000006</v>
      </c>
      <c r="EL19" s="2">
        <v>75.8</v>
      </c>
      <c r="EM19" s="2">
        <v>73.8</v>
      </c>
      <c r="EN19" s="2">
        <v>72.2</v>
      </c>
      <c r="EP19" s="2"/>
      <c r="EQ19" s="2" t="s">
        <v>7</v>
      </c>
      <c r="ER19" s="2">
        <v>65.099999999999994</v>
      </c>
      <c r="ES19" s="2">
        <v>63.2</v>
      </c>
      <c r="ET19" s="2">
        <v>62.3</v>
      </c>
      <c r="EU19" s="2">
        <v>63.2</v>
      </c>
      <c r="EV19" s="2">
        <v>62.6</v>
      </c>
      <c r="EX19" s="2"/>
      <c r="EY19" s="2" t="s">
        <v>7</v>
      </c>
      <c r="EZ19" s="2">
        <v>70.099999999999994</v>
      </c>
      <c r="FA19" s="2">
        <v>66.099999999999994</v>
      </c>
      <c r="FB19" s="2">
        <v>66.400000000000006</v>
      </c>
      <c r="FC19" s="2">
        <v>65.099999999999994</v>
      </c>
      <c r="FD19" s="2">
        <v>64</v>
      </c>
      <c r="FF19" s="2"/>
      <c r="FG19" s="2" t="s">
        <v>7</v>
      </c>
      <c r="FH19" s="2">
        <v>101.6</v>
      </c>
      <c r="FI19" s="2">
        <v>100.4</v>
      </c>
      <c r="FJ19" s="2">
        <v>97.7</v>
      </c>
      <c r="FK19" s="2">
        <v>87.5</v>
      </c>
      <c r="FL19" s="2">
        <v>52.8</v>
      </c>
      <c r="FN19" s="2"/>
      <c r="FO19" s="2" t="s">
        <v>7</v>
      </c>
      <c r="FP19" s="2">
        <v>79</v>
      </c>
      <c r="FQ19" s="2">
        <v>77.900000000000006</v>
      </c>
      <c r="FR19" s="2">
        <v>73.3</v>
      </c>
      <c r="FS19" s="2">
        <v>70</v>
      </c>
      <c r="FT19" s="2">
        <v>68.599999999999994</v>
      </c>
    </row>
    <row r="20" spans="2:176" x14ac:dyDescent="0.45">
      <c r="B20" s="2"/>
      <c r="C20" s="2" t="s">
        <v>8</v>
      </c>
      <c r="D20" s="2">
        <v>746</v>
      </c>
      <c r="E20" s="2">
        <v>746</v>
      </c>
      <c r="F20" s="2">
        <v>756</v>
      </c>
      <c r="G20" s="2">
        <v>775</v>
      </c>
      <c r="H20" s="2">
        <v>779</v>
      </c>
      <c r="J20" s="2"/>
      <c r="K20" s="2" t="s">
        <v>8</v>
      </c>
      <c r="L20" s="2">
        <v>762</v>
      </c>
      <c r="M20" s="2">
        <v>761</v>
      </c>
      <c r="N20" s="2">
        <v>761</v>
      </c>
      <c r="O20" s="2">
        <v>768</v>
      </c>
      <c r="P20" s="2">
        <v>783</v>
      </c>
      <c r="R20" s="2"/>
      <c r="S20" s="2" t="s">
        <v>8</v>
      </c>
      <c r="T20" s="2">
        <v>758</v>
      </c>
      <c r="U20" s="2">
        <v>756</v>
      </c>
      <c r="V20" s="2">
        <v>757</v>
      </c>
      <c r="W20" s="2">
        <v>757</v>
      </c>
      <c r="X20" s="2">
        <v>778</v>
      </c>
      <c r="Z20" s="2"/>
      <c r="AA20" s="2" t="s">
        <v>8</v>
      </c>
      <c r="AB20" s="2">
        <v>748</v>
      </c>
      <c r="AC20" s="2">
        <v>748</v>
      </c>
      <c r="AD20" s="2">
        <v>743</v>
      </c>
      <c r="AE20" s="2">
        <v>756</v>
      </c>
      <c r="AF20" s="2">
        <v>764</v>
      </c>
      <c r="AH20" s="2"/>
      <c r="AI20" s="2" t="s">
        <v>8</v>
      </c>
      <c r="AJ20" s="2">
        <v>740</v>
      </c>
      <c r="AK20" s="2">
        <v>740</v>
      </c>
      <c r="AL20" s="2">
        <v>741</v>
      </c>
      <c r="AM20" s="2">
        <v>743</v>
      </c>
      <c r="AN20" s="2">
        <v>772</v>
      </c>
      <c r="AP20" s="2"/>
      <c r="AQ20" s="2" t="s">
        <v>8</v>
      </c>
      <c r="AR20" s="2">
        <v>746</v>
      </c>
      <c r="AS20" s="2">
        <v>746</v>
      </c>
      <c r="AT20" s="2">
        <v>747</v>
      </c>
      <c r="AU20" s="2">
        <v>746</v>
      </c>
      <c r="AV20" s="2">
        <v>756</v>
      </c>
      <c r="AX20" s="2"/>
      <c r="AY20" s="2" t="s">
        <v>8</v>
      </c>
      <c r="AZ20" s="2">
        <v>748</v>
      </c>
      <c r="BA20" s="2">
        <v>747</v>
      </c>
      <c r="BB20" s="2">
        <v>747</v>
      </c>
      <c r="BC20" s="2">
        <v>749</v>
      </c>
      <c r="BD20" s="2">
        <v>758</v>
      </c>
      <c r="BF20" s="2"/>
      <c r="BG20" s="2" t="s">
        <v>8</v>
      </c>
      <c r="BH20" s="2">
        <v>740</v>
      </c>
      <c r="BI20" s="2">
        <v>736</v>
      </c>
      <c r="BJ20" s="2">
        <v>738</v>
      </c>
      <c r="BK20" s="2">
        <v>745</v>
      </c>
      <c r="BL20" s="2">
        <v>756</v>
      </c>
      <c r="BN20" s="2"/>
      <c r="BO20" s="2" t="s">
        <v>8</v>
      </c>
      <c r="BP20" s="2">
        <v>724</v>
      </c>
      <c r="BQ20" s="2">
        <v>725</v>
      </c>
      <c r="BR20" s="2">
        <v>726</v>
      </c>
      <c r="BS20" s="2">
        <v>741</v>
      </c>
      <c r="BT20" s="2">
        <v>761</v>
      </c>
      <c r="BV20" s="2"/>
      <c r="BW20" s="2" t="s">
        <v>8</v>
      </c>
      <c r="BX20" s="2">
        <v>737</v>
      </c>
      <c r="BY20" s="2">
        <v>737</v>
      </c>
      <c r="BZ20" s="2">
        <v>737</v>
      </c>
      <c r="CA20" s="2">
        <v>737</v>
      </c>
      <c r="CB20" s="2">
        <v>739</v>
      </c>
      <c r="CD20" s="2"/>
      <c r="CE20" s="2" t="s">
        <v>8</v>
      </c>
      <c r="CF20" s="2">
        <v>727</v>
      </c>
      <c r="CG20" s="2">
        <v>728</v>
      </c>
      <c r="CH20" s="2">
        <v>729</v>
      </c>
      <c r="CI20" s="2">
        <v>729</v>
      </c>
      <c r="CJ20" s="2">
        <v>730</v>
      </c>
      <c r="CL20" s="2"/>
      <c r="CM20" s="2" t="s">
        <v>8</v>
      </c>
      <c r="CN20" s="2">
        <v>728</v>
      </c>
      <c r="CO20" s="2">
        <v>728</v>
      </c>
      <c r="CP20" s="2">
        <v>728</v>
      </c>
      <c r="CQ20" s="2">
        <v>731</v>
      </c>
      <c r="CR20" s="2">
        <v>736</v>
      </c>
      <c r="CT20" s="2"/>
      <c r="CU20" s="2" t="s">
        <v>8</v>
      </c>
      <c r="CV20" s="2">
        <v>728</v>
      </c>
      <c r="CW20" s="2">
        <v>728</v>
      </c>
      <c r="CX20" s="2">
        <v>730</v>
      </c>
      <c r="CY20" s="2">
        <v>721</v>
      </c>
      <c r="CZ20" s="2">
        <v>703</v>
      </c>
      <c r="DB20" s="2"/>
      <c r="DC20" s="2" t="s">
        <v>8</v>
      </c>
      <c r="DD20" s="2">
        <v>717</v>
      </c>
      <c r="DE20" s="2">
        <v>717</v>
      </c>
      <c r="DF20" s="2">
        <v>717</v>
      </c>
      <c r="DG20" s="2">
        <v>716</v>
      </c>
      <c r="DH20" s="2">
        <v>718</v>
      </c>
      <c r="DJ20" s="2"/>
      <c r="DK20" s="2" t="s">
        <v>8</v>
      </c>
      <c r="DL20" s="2">
        <v>715</v>
      </c>
      <c r="DM20" s="2">
        <v>714</v>
      </c>
      <c r="DN20" s="2">
        <v>714</v>
      </c>
      <c r="DO20" s="2">
        <v>715</v>
      </c>
      <c r="DP20" s="2">
        <v>716</v>
      </c>
      <c r="DR20" s="2"/>
      <c r="DS20" s="2" t="s">
        <v>8</v>
      </c>
      <c r="DT20" s="2">
        <v>719</v>
      </c>
      <c r="DU20" s="2">
        <v>718</v>
      </c>
      <c r="DV20" s="2">
        <v>718</v>
      </c>
      <c r="DW20" s="2">
        <v>720</v>
      </c>
      <c r="DX20" s="2">
        <v>720</v>
      </c>
      <c r="DZ20" s="2"/>
      <c r="EA20" s="2" t="s">
        <v>8</v>
      </c>
      <c r="EB20" s="2">
        <v>716</v>
      </c>
      <c r="EC20" s="2">
        <v>716</v>
      </c>
      <c r="ED20" s="2">
        <v>716</v>
      </c>
      <c r="EE20" s="2">
        <v>716</v>
      </c>
      <c r="EF20" s="2">
        <v>717</v>
      </c>
      <c r="EH20" s="2"/>
      <c r="EI20" s="2" t="s">
        <v>8</v>
      </c>
      <c r="EJ20" s="2">
        <v>717</v>
      </c>
      <c r="EK20" s="2">
        <v>719</v>
      </c>
      <c r="EL20" s="2">
        <v>718</v>
      </c>
      <c r="EM20" s="2">
        <v>717</v>
      </c>
      <c r="EN20" s="2">
        <v>719</v>
      </c>
      <c r="EP20" s="2"/>
      <c r="EQ20" s="2" t="s">
        <v>8</v>
      </c>
      <c r="ER20" s="2">
        <v>720</v>
      </c>
      <c r="ES20" s="2">
        <v>720</v>
      </c>
      <c r="ET20" s="2">
        <v>720</v>
      </c>
      <c r="EU20" s="2">
        <v>720</v>
      </c>
      <c r="EV20" s="2">
        <v>720</v>
      </c>
      <c r="EX20" s="2"/>
      <c r="EY20" s="2" t="s">
        <v>8</v>
      </c>
      <c r="EZ20" s="2">
        <v>716</v>
      </c>
      <c r="FA20" s="2">
        <v>716</v>
      </c>
      <c r="FB20" s="2">
        <v>716</v>
      </c>
      <c r="FC20" s="2">
        <v>716</v>
      </c>
      <c r="FD20" s="2">
        <v>715</v>
      </c>
      <c r="FF20" s="2"/>
      <c r="FG20" s="2" t="s">
        <v>8</v>
      </c>
      <c r="FH20" s="2">
        <v>712</v>
      </c>
      <c r="FI20" s="2">
        <v>713</v>
      </c>
      <c r="FJ20" s="2">
        <v>714</v>
      </c>
      <c r="FK20" s="2">
        <v>719</v>
      </c>
      <c r="FL20" s="2">
        <v>721</v>
      </c>
      <c r="FN20" s="2"/>
      <c r="FO20" s="2" t="s">
        <v>8</v>
      </c>
      <c r="FP20" s="2">
        <v>712</v>
      </c>
      <c r="FQ20" s="2">
        <v>713</v>
      </c>
      <c r="FR20" s="2">
        <v>713</v>
      </c>
      <c r="FS20" s="2">
        <v>713</v>
      </c>
      <c r="FT20" s="2">
        <v>713</v>
      </c>
    </row>
    <row r="21" spans="2:176" x14ac:dyDescent="0.45">
      <c r="B21" s="2"/>
      <c r="C21" s="2" t="s">
        <v>21</v>
      </c>
      <c r="D21" s="2">
        <f>[1]Ammonium!$E$8</f>
        <v>1.2771138165977884</v>
      </c>
      <c r="E21" s="2"/>
      <c r="F21" s="2"/>
      <c r="G21" s="2"/>
      <c r="H21" s="2">
        <f>[1]Ammonium!$E$16</f>
        <v>1.6440299341003015</v>
      </c>
      <c r="J21" s="2"/>
      <c r="K21" s="2" t="s">
        <v>21</v>
      </c>
      <c r="L21" s="2">
        <f>[1]Ammonium!$K$8</f>
        <v>0.50560663825969954</v>
      </c>
      <c r="M21" s="2"/>
      <c r="N21" s="2"/>
      <c r="O21" s="2"/>
      <c r="P21" s="2">
        <f>[1]Ammonium!$K$16</f>
        <v>0.74220677281901759</v>
      </c>
      <c r="R21" s="2"/>
      <c r="S21" s="2" t="s">
        <v>21</v>
      </c>
      <c r="T21" s="2">
        <v>0</v>
      </c>
      <c r="U21" s="2"/>
      <c r="V21" s="2"/>
      <c r="W21" s="2"/>
      <c r="X21" s="2">
        <f>[1]Ammonium!$Q$16</f>
        <v>0.46355685131195334</v>
      </c>
      <c r="Z21" s="2"/>
      <c r="AA21" s="2" t="s">
        <v>21</v>
      </c>
      <c r="AB21">
        <v>0</v>
      </c>
      <c r="AC21" s="2"/>
      <c r="AD21" s="2"/>
      <c r="AE21" s="2"/>
      <c r="AF21" s="2">
        <f>[1]Ammonium!$W$16</f>
        <v>0.73660013455931828</v>
      </c>
      <c r="AH21" s="2"/>
      <c r="AI21" s="2" t="s">
        <v>21</v>
      </c>
      <c r="AJ21" s="2">
        <v>0</v>
      </c>
      <c r="AK21" s="2"/>
      <c r="AL21" s="2"/>
      <c r="AM21" s="2"/>
      <c r="AN21" s="2">
        <f>[1]Ammonium!$AC$16</f>
        <v>0.18322493832697911</v>
      </c>
      <c r="AP21" s="2"/>
      <c r="AQ21" s="2" t="s">
        <v>21</v>
      </c>
      <c r="AR21" s="2">
        <v>0</v>
      </c>
      <c r="AS21" s="2"/>
      <c r="AT21" s="2"/>
      <c r="AU21" s="2"/>
      <c r="AV21" s="2">
        <f>[1]Ammonium!$AI$16</f>
        <v>0.13332585781565373</v>
      </c>
      <c r="AX21" s="2"/>
      <c r="AY21" s="2" t="s">
        <v>21</v>
      </c>
      <c r="AZ21" s="2">
        <v>0</v>
      </c>
      <c r="BA21" s="2"/>
      <c r="BB21" s="2"/>
      <c r="BC21" s="2"/>
      <c r="BD21" s="2">
        <f>[1]Ammonium!$AO$16</f>
        <v>0.53588248486207668</v>
      </c>
      <c r="BF21" s="2"/>
      <c r="BG21" s="2" t="s">
        <v>21</v>
      </c>
      <c r="BH21" s="2">
        <v>0</v>
      </c>
      <c r="BI21" s="2"/>
      <c r="BJ21" s="2"/>
      <c r="BK21" s="2"/>
      <c r="BL21" s="2">
        <v>0</v>
      </c>
      <c r="BN21" s="2"/>
      <c r="BO21" s="2" t="s">
        <v>21</v>
      </c>
      <c r="BP21" s="2">
        <v>0</v>
      </c>
      <c r="BQ21" s="2"/>
      <c r="BR21" s="2"/>
      <c r="BS21" s="2"/>
      <c r="BT21" s="2">
        <f>[1]Ammonium!$BA$16</f>
        <v>0.2095761381475667</v>
      </c>
      <c r="BV21" s="2"/>
      <c r="BW21" s="2" t="s">
        <v>21</v>
      </c>
      <c r="BX21" s="2">
        <v>0</v>
      </c>
      <c r="BY21" s="2"/>
      <c r="BZ21" s="2"/>
      <c r="CA21" s="2"/>
      <c r="CB21" s="2">
        <f>[1]Ammonium!$BG$16</f>
        <v>0.12940121103386412</v>
      </c>
      <c r="CD21" s="2"/>
      <c r="CE21" s="2" t="s">
        <v>21</v>
      </c>
      <c r="CF21" s="2">
        <v>0</v>
      </c>
      <c r="CG21" s="2"/>
      <c r="CH21" s="2"/>
      <c r="CI21" s="2"/>
      <c r="CJ21" s="2">
        <v>0</v>
      </c>
      <c r="CL21" s="2"/>
      <c r="CM21" s="2" t="s">
        <v>21</v>
      </c>
      <c r="CN21" s="2">
        <f>[1]Ammonium!$BS$8</f>
        <v>1.5525522171339215E-2</v>
      </c>
      <c r="CO21" s="2"/>
      <c r="CP21" s="2"/>
      <c r="CQ21" s="2"/>
      <c r="CR21" s="2">
        <f>[1]Ammonium!$BS$16</f>
        <v>0.12323390894819466</v>
      </c>
      <c r="CT21" s="2"/>
      <c r="CU21" s="2" t="s">
        <v>21</v>
      </c>
      <c r="CV21" s="2">
        <f>[1]Ammonium!$BY$8</f>
        <v>0.1249159004261045</v>
      </c>
      <c r="CW21" s="2"/>
      <c r="CX21" s="2"/>
      <c r="CY21" s="2"/>
      <c r="CZ21" s="2">
        <v>0</v>
      </c>
      <c r="DB21" s="2"/>
      <c r="DC21" s="2" t="s">
        <v>21</v>
      </c>
      <c r="DD21" s="2">
        <v>9.3153133028035295E-2</v>
      </c>
      <c r="DE21" s="2"/>
      <c r="DF21" s="2"/>
      <c r="DG21" s="2"/>
      <c r="DH21" s="2">
        <f>[1]Ammonium!$CE$16</f>
        <v>0.52298721686476779</v>
      </c>
      <c r="DJ21" s="2"/>
      <c r="DK21" s="2" t="s">
        <v>21</v>
      </c>
      <c r="DL21" s="2">
        <v>0</v>
      </c>
      <c r="DM21" s="2"/>
      <c r="DN21" s="2"/>
      <c r="DO21" s="2"/>
      <c r="DP21" s="2">
        <v>0</v>
      </c>
      <c r="DR21" s="2"/>
      <c r="DS21" s="2" t="s">
        <v>21</v>
      </c>
      <c r="DT21" s="2">
        <v>0</v>
      </c>
      <c r="DU21" s="2"/>
      <c r="DV21" s="2"/>
      <c r="DW21" s="2"/>
      <c r="DX21" s="2">
        <f>[1]Ammonium!$CQ$16</f>
        <v>0.32563355012334599</v>
      </c>
      <c r="DZ21" s="2"/>
      <c r="EA21" s="2" t="s">
        <v>21</v>
      </c>
      <c r="EB21" s="2">
        <v>0</v>
      </c>
      <c r="EC21" s="2"/>
      <c r="ED21" s="2"/>
      <c r="EE21" s="2"/>
      <c r="EF21" s="2">
        <f>[1]Ammonium!$CW$16</f>
        <v>0.90087463556851299</v>
      </c>
      <c r="EH21" s="2"/>
      <c r="EI21" s="2" t="s">
        <v>21</v>
      </c>
      <c r="EJ21" s="2">
        <v>0</v>
      </c>
      <c r="EK21" s="2"/>
      <c r="EL21" s="2"/>
      <c r="EM21" s="2"/>
      <c r="EN21" s="2">
        <f>[1]Ammonium!$DC$16</f>
        <v>0.1030500112132765</v>
      </c>
      <c r="EP21" s="2"/>
      <c r="EQ21" s="2" t="s">
        <v>21</v>
      </c>
      <c r="ER21" s="2">
        <v>0</v>
      </c>
      <c r="ES21" s="2"/>
      <c r="ET21" s="2"/>
      <c r="EU21" s="2"/>
      <c r="EV21" s="2">
        <v>0</v>
      </c>
      <c r="EX21" s="2"/>
      <c r="EY21" s="2" t="s">
        <v>21</v>
      </c>
      <c r="EZ21" s="2">
        <f>[1]Ammonium!$DO$8</f>
        <v>0.14566046198699259</v>
      </c>
      <c r="FA21" s="2"/>
      <c r="FB21" s="2"/>
      <c r="FC21" s="2"/>
      <c r="FD21" s="2">
        <v>0</v>
      </c>
      <c r="FF21" s="2"/>
      <c r="FG21" s="2" t="s">
        <v>21</v>
      </c>
      <c r="FH21" s="2">
        <v>0</v>
      </c>
      <c r="FI21" s="2"/>
      <c r="FJ21" s="2"/>
      <c r="FK21" s="2"/>
      <c r="FL21" s="2">
        <f>[1]Ammonium!$DU$16</f>
        <v>0.17593630858936982</v>
      </c>
      <c r="FN21" s="2"/>
      <c r="FO21" s="2" t="s">
        <v>21</v>
      </c>
      <c r="FP21" s="2">
        <v>0</v>
      </c>
      <c r="FQ21" s="2"/>
      <c r="FR21" s="2"/>
      <c r="FS21" s="2"/>
      <c r="FT21" s="2">
        <v>0</v>
      </c>
    </row>
    <row r="22" spans="2:176" x14ac:dyDescent="0.45">
      <c r="B22" s="2"/>
      <c r="C22" s="2" t="s">
        <v>22</v>
      </c>
      <c r="D22">
        <f>[1]Nitrat!$E$13</f>
        <v>0.2677928551647743</v>
      </c>
      <c r="E22" s="2"/>
      <c r="F22" s="2"/>
      <c r="G22" s="2"/>
      <c r="H22" s="2">
        <f>[1]Nitrat!$E$21</f>
        <v>0.36748823040708944</v>
      </c>
      <c r="J22" s="2"/>
      <c r="K22" s="2" t="s">
        <v>22</v>
      </c>
      <c r="L22" s="3">
        <f>[1]Nitrat!$K$13</f>
        <v>0.33287178067017448</v>
      </c>
      <c r="M22" s="2"/>
      <c r="N22" s="2"/>
      <c r="O22" s="2"/>
      <c r="P22" s="2">
        <f>[1]Nitrat!$K$21</f>
        <v>0.37718083633342564</v>
      </c>
      <c r="R22" s="2"/>
      <c r="S22" s="2" t="s">
        <v>22</v>
      </c>
      <c r="T22" s="3">
        <v>0</v>
      </c>
      <c r="U22" s="2"/>
      <c r="V22" s="2"/>
      <c r="W22" s="2"/>
      <c r="X22" s="2">
        <f>[1]Nitrat!$Q$21</f>
        <v>0.34533370257546392</v>
      </c>
      <c r="Z22" s="2"/>
      <c r="AA22" s="2" t="s">
        <v>22</v>
      </c>
      <c r="AB22" s="2">
        <v>0</v>
      </c>
      <c r="AC22" s="2"/>
      <c r="AD22" s="2"/>
      <c r="AE22" s="2"/>
      <c r="AF22" s="2">
        <v>0</v>
      </c>
      <c r="AH22" s="2"/>
      <c r="AI22" s="2" t="s">
        <v>22</v>
      </c>
      <c r="AJ22" s="2">
        <v>0</v>
      </c>
      <c r="AK22" s="2"/>
      <c r="AL22" s="2"/>
      <c r="AM22" s="2"/>
      <c r="AN22" s="2">
        <v>0</v>
      </c>
      <c r="AP22" s="2"/>
      <c r="AQ22" s="2" t="s">
        <v>22</v>
      </c>
      <c r="AR22" s="2">
        <v>0</v>
      </c>
      <c r="AS22" s="2"/>
      <c r="AT22" s="2"/>
      <c r="AU22" s="2"/>
      <c r="AV22" s="2">
        <v>0</v>
      </c>
      <c r="AX22" s="2"/>
      <c r="AY22" s="2" t="s">
        <v>22</v>
      </c>
      <c r="AZ22" s="2">
        <v>0</v>
      </c>
      <c r="BA22" s="2"/>
      <c r="BB22" s="2"/>
      <c r="BC22" s="2"/>
      <c r="BD22" s="2">
        <v>0</v>
      </c>
      <c r="BF22" s="2"/>
      <c r="BG22" s="2" t="s">
        <v>22</v>
      </c>
      <c r="BH22" s="2">
        <v>0</v>
      </c>
      <c r="BI22" s="2"/>
      <c r="BJ22" s="2"/>
      <c r="BK22" s="2"/>
      <c r="BL22" s="2">
        <v>0</v>
      </c>
      <c r="BN22" s="2"/>
      <c r="BO22" s="2" t="s">
        <v>22</v>
      </c>
      <c r="BP22" s="2">
        <v>0</v>
      </c>
      <c r="BQ22" s="2"/>
      <c r="BR22" s="2"/>
      <c r="BS22" s="2"/>
      <c r="BT22" s="2">
        <v>0</v>
      </c>
      <c r="BV22" s="2"/>
      <c r="BW22" s="2" t="s">
        <v>22</v>
      </c>
      <c r="BX22" s="2">
        <v>0</v>
      </c>
      <c r="BY22" s="2"/>
      <c r="BZ22" s="2"/>
      <c r="CA22" s="2"/>
      <c r="CB22" s="2">
        <v>0</v>
      </c>
      <c r="CD22" s="2"/>
      <c r="CE22" s="2" t="s">
        <v>22</v>
      </c>
      <c r="CF22" s="2">
        <v>0</v>
      </c>
      <c r="CG22" s="2"/>
      <c r="CH22" s="2"/>
      <c r="CI22" s="2"/>
      <c r="CJ22" s="2">
        <v>0</v>
      </c>
      <c r="CL22" s="2"/>
      <c r="CM22" s="2" t="s">
        <v>22</v>
      </c>
      <c r="CN22" s="2">
        <v>0</v>
      </c>
      <c r="CO22" s="2"/>
      <c r="CP22" s="2"/>
      <c r="CQ22" s="2"/>
      <c r="CR22" s="2">
        <v>0</v>
      </c>
      <c r="CT22" s="2"/>
      <c r="CU22" s="2" t="s">
        <v>22</v>
      </c>
      <c r="CV22" s="2">
        <v>0</v>
      </c>
      <c r="CW22" s="2"/>
      <c r="CX22" s="2"/>
      <c r="CY22" s="2"/>
      <c r="CZ22" s="2">
        <f>[1]Nitrat!$BY$21</f>
        <v>0.57934090279700912</v>
      </c>
      <c r="DB22" s="2"/>
      <c r="DC22" s="2" t="s">
        <v>22</v>
      </c>
      <c r="DD22" s="2">
        <v>0</v>
      </c>
      <c r="DE22" s="2"/>
      <c r="DF22" s="2"/>
      <c r="DG22" s="2"/>
      <c r="DH22" s="2">
        <f>[1]Nitrat!$CE$21</f>
        <v>0.15009692605926336</v>
      </c>
      <c r="DJ22" s="2"/>
      <c r="DK22" s="2" t="s">
        <v>22</v>
      </c>
      <c r="DL22" s="2">
        <v>0</v>
      </c>
      <c r="DM22" s="2"/>
      <c r="DN22" s="2"/>
      <c r="DO22" s="2"/>
      <c r="DP22" s="2">
        <f>[1]Nitrat!$CK$21</f>
        <v>0.13763500415397395</v>
      </c>
      <c r="DR22" s="2"/>
      <c r="DS22" s="2" t="s">
        <v>22</v>
      </c>
      <c r="DT22" s="2">
        <v>0</v>
      </c>
      <c r="DU22" s="2"/>
      <c r="DV22" s="2"/>
      <c r="DW22" s="2"/>
      <c r="DX22" s="2">
        <f>[1]Nitrat!$CQ$21</f>
        <v>0.22486845749099973</v>
      </c>
      <c r="DZ22" s="2"/>
      <c r="EA22" s="2" t="s">
        <v>22</v>
      </c>
      <c r="EB22" s="2">
        <v>0</v>
      </c>
      <c r="EC22" s="2"/>
      <c r="ED22" s="2"/>
      <c r="EE22" s="2"/>
      <c r="EF22" s="2">
        <v>0</v>
      </c>
      <c r="EH22" s="2"/>
      <c r="EI22" s="2" t="s">
        <v>22</v>
      </c>
      <c r="EJ22" s="2">
        <v>0</v>
      </c>
      <c r="EK22" s="2"/>
      <c r="EL22" s="2"/>
      <c r="EM22" s="2"/>
      <c r="EN22" s="2">
        <v>0</v>
      </c>
      <c r="EP22" s="2"/>
      <c r="EQ22" s="2" t="s">
        <v>22</v>
      </c>
      <c r="ER22" s="2">
        <v>0</v>
      </c>
      <c r="ES22" s="2"/>
      <c r="ET22" s="2"/>
      <c r="EU22" s="2"/>
      <c r="EV22" s="2">
        <v>0</v>
      </c>
      <c r="EX22" s="2"/>
      <c r="EY22" s="2" t="s">
        <v>22</v>
      </c>
      <c r="EZ22" s="2">
        <f>[1]Nitrat!$DO$13</f>
        <v>0.17363611188036557</v>
      </c>
      <c r="FA22" s="2"/>
      <c r="FB22" s="2"/>
      <c r="FC22" s="2"/>
      <c r="FD22" s="2">
        <f>[1]Nitrat!$DO$21</f>
        <v>0.40902797009138747</v>
      </c>
      <c r="FF22" s="2"/>
      <c r="FG22" s="2" t="s">
        <v>22</v>
      </c>
      <c r="FH22" s="2">
        <v>0</v>
      </c>
      <c r="FI22" s="2"/>
      <c r="FJ22" s="2"/>
      <c r="FK22" s="2"/>
      <c r="FL22" s="2">
        <f>[1]Nitrat!$DU$21</f>
        <v>0.16532816394350597</v>
      </c>
      <c r="FN22" s="2"/>
      <c r="FO22" s="2" t="s">
        <v>22</v>
      </c>
      <c r="FP22" s="2">
        <v>0</v>
      </c>
      <c r="FQ22" s="2"/>
      <c r="FR22" s="2"/>
      <c r="FS22" s="2"/>
      <c r="FT22" s="2">
        <v>0</v>
      </c>
    </row>
    <row r="23" spans="2:176" x14ac:dyDescent="0.45">
      <c r="B23" s="2"/>
      <c r="C23" s="2" t="s">
        <v>23</v>
      </c>
      <c r="D23" s="2">
        <f>[1]Phosphat!$E$14</f>
        <v>3.1263202365863961E-2</v>
      </c>
      <c r="E23" s="2"/>
      <c r="F23" s="2"/>
      <c r="G23" s="2"/>
      <c r="H23" s="2">
        <f>[1]Phosphat!$E$16</f>
        <v>7.5623151668779046E-2</v>
      </c>
      <c r="J23" s="2"/>
      <c r="K23" s="2" t="s">
        <v>23</v>
      </c>
      <c r="L23" s="2">
        <f>[1]Phosphat!$K$8</f>
        <v>2.0701309674693705E-2</v>
      </c>
      <c r="M23" s="2"/>
      <c r="N23" s="2"/>
      <c r="O23" s="2"/>
      <c r="P23" s="2">
        <f>[1]Phosphat!$K$16</f>
        <v>1.1195606252640473E-2</v>
      </c>
      <c r="R23" s="2"/>
      <c r="S23" s="2" t="s">
        <v>23</v>
      </c>
      <c r="T23" s="2">
        <v>0</v>
      </c>
      <c r="U23" s="2"/>
      <c r="V23" s="2"/>
      <c r="W23" s="2"/>
      <c r="X23" s="2">
        <f>[1]Phosphat!$Q$16</f>
        <v>2.0701309674693705E-2</v>
      </c>
      <c r="Z23" s="2"/>
      <c r="AA23" s="2" t="s">
        <v>23</v>
      </c>
      <c r="AB23" s="2">
        <v>0</v>
      </c>
      <c r="AC23" s="2"/>
      <c r="AD23" s="2"/>
      <c r="AE23" s="2"/>
      <c r="AF23" s="2">
        <f>[1]Phosphat!$W$16</f>
        <v>2.0701309674693705E-2</v>
      </c>
      <c r="AH23" s="2"/>
      <c r="AI23" s="2" t="s">
        <v>23</v>
      </c>
      <c r="AJ23" s="2">
        <f>[1]Phosphat!$AC$8</f>
        <v>5.238698774820448E-2</v>
      </c>
      <c r="AK23" s="2"/>
      <c r="AL23" s="2"/>
      <c r="AM23" s="2"/>
      <c r="AN23" s="2">
        <f>[1]Phosphat!$AC$16</f>
        <v>6.294888043937473E-2</v>
      </c>
      <c r="AP23" s="2"/>
      <c r="AQ23" s="2" t="s">
        <v>23</v>
      </c>
      <c r="AR23" s="2">
        <v>0</v>
      </c>
      <c r="AS23" s="2"/>
      <c r="AT23" s="2"/>
      <c r="AU23" s="2"/>
      <c r="AV23" s="2">
        <v>0</v>
      </c>
      <c r="AX23" s="2"/>
      <c r="AY23" s="2" t="s">
        <v>23</v>
      </c>
      <c r="AZ23" s="2">
        <v>0</v>
      </c>
      <c r="BA23" s="2"/>
      <c r="BB23" s="2"/>
      <c r="BC23" s="2"/>
      <c r="BD23" s="2">
        <f>[1]Phosphat!$AO$16</f>
        <v>5.5555555555555559E-2</v>
      </c>
      <c r="BF23" s="2"/>
      <c r="BG23" s="2" t="s">
        <v>23</v>
      </c>
      <c r="BH23" s="2">
        <v>0</v>
      </c>
      <c r="BI23" s="2"/>
      <c r="BJ23" s="2"/>
      <c r="BK23" s="2"/>
      <c r="BL23" s="2">
        <v>0</v>
      </c>
      <c r="BN23" s="2"/>
      <c r="BO23" s="2" t="s">
        <v>23</v>
      </c>
      <c r="BP23" s="2">
        <v>0</v>
      </c>
      <c r="BQ23" s="2"/>
      <c r="BR23" s="2"/>
      <c r="BS23" s="2"/>
      <c r="BT23" s="2">
        <v>0</v>
      </c>
      <c r="BV23" s="2"/>
      <c r="BW23" s="2" t="s">
        <v>23</v>
      </c>
      <c r="BX23" s="2">
        <v>0</v>
      </c>
      <c r="BY23" s="2"/>
      <c r="BZ23" s="2"/>
      <c r="CA23" s="2"/>
      <c r="CB23" s="2">
        <v>0</v>
      </c>
      <c r="CD23" s="2"/>
      <c r="CE23" s="2" t="s">
        <v>23</v>
      </c>
      <c r="CF23" s="2">
        <v>0</v>
      </c>
      <c r="CG23" s="2"/>
      <c r="CH23" s="2"/>
      <c r="CI23" s="2"/>
      <c r="CJ23" s="2">
        <v>0</v>
      </c>
      <c r="CL23" s="2"/>
      <c r="CM23" s="2" t="s">
        <v>23</v>
      </c>
      <c r="CN23" s="2">
        <v>0</v>
      </c>
      <c r="CO23" s="2"/>
      <c r="CP23" s="2"/>
      <c r="CQ23" s="2"/>
      <c r="CR23" s="2">
        <v>0</v>
      </c>
      <c r="CT23" s="2"/>
      <c r="CU23" s="2" t="s">
        <v>23</v>
      </c>
      <c r="CV23" s="2">
        <v>0</v>
      </c>
      <c r="CW23" s="2"/>
      <c r="CX23" s="2"/>
      <c r="CY23" s="2"/>
      <c r="CZ23" s="2">
        <v>0</v>
      </c>
      <c r="DB23" s="2"/>
      <c r="DC23" s="2" t="s">
        <v>23</v>
      </c>
      <c r="DD23" s="2">
        <v>0</v>
      </c>
      <c r="DE23" s="2"/>
      <c r="DF23" s="2"/>
      <c r="DG23" s="2"/>
      <c r="DH23" s="2">
        <f>[1]Phosphat!$CE$16</f>
        <v>1.8588931136459652E-2</v>
      </c>
      <c r="DJ23" s="2"/>
      <c r="DK23" s="2" t="s">
        <v>23</v>
      </c>
      <c r="DL23" s="2">
        <v>0</v>
      </c>
      <c r="DM23" s="2"/>
      <c r="DN23" s="2"/>
      <c r="DO23" s="2"/>
      <c r="DP23" s="2">
        <v>0</v>
      </c>
      <c r="DR23" s="2"/>
      <c r="DS23" s="2" t="s">
        <v>23</v>
      </c>
      <c r="DT23" s="2">
        <v>0</v>
      </c>
      <c r="DU23" s="2"/>
      <c r="DV23" s="2"/>
      <c r="DW23" s="2"/>
      <c r="DX23" s="2">
        <v>0</v>
      </c>
      <c r="DZ23" s="2"/>
      <c r="EA23" s="2" t="s">
        <v>23</v>
      </c>
      <c r="EB23" s="2">
        <v>0</v>
      </c>
      <c r="EC23" s="2"/>
      <c r="ED23" s="2"/>
      <c r="EE23" s="2"/>
      <c r="EF23" s="2">
        <f>[1]Phosphat!$CW$16</f>
        <v>2.7038445289395859E-2</v>
      </c>
      <c r="EH23" s="2"/>
      <c r="EI23" s="2" t="s">
        <v>23</v>
      </c>
      <c r="EJ23" s="2">
        <v>0</v>
      </c>
      <c r="EK23" s="2"/>
      <c r="EL23" s="2"/>
      <c r="EM23" s="2"/>
      <c r="EN23" s="2">
        <v>0</v>
      </c>
      <c r="EP23" s="2"/>
      <c r="EQ23" s="2" t="s">
        <v>23</v>
      </c>
      <c r="ER23" s="2">
        <v>0</v>
      </c>
      <c r="ES23" s="2"/>
      <c r="ET23" s="2"/>
      <c r="EU23" s="2"/>
      <c r="EV23" s="2">
        <v>0</v>
      </c>
      <c r="EX23" s="2"/>
      <c r="EY23" s="2" t="s">
        <v>23</v>
      </c>
      <c r="EZ23" s="2">
        <v>0</v>
      </c>
      <c r="FA23" s="2"/>
      <c r="FB23" s="2"/>
      <c r="FC23" s="2"/>
      <c r="FD23" s="2">
        <f>[1]Phosphat!$DO$16</f>
        <v>1.2251795521757499E-2</v>
      </c>
      <c r="FF23" s="2"/>
      <c r="FG23" s="2" t="s">
        <v>23</v>
      </c>
      <c r="FH23" s="2">
        <v>0</v>
      </c>
      <c r="FI23" s="2"/>
      <c r="FJ23" s="2"/>
      <c r="FK23" s="2"/>
      <c r="FL23" s="2">
        <v>0</v>
      </c>
      <c r="FN23" s="2"/>
      <c r="FO23" s="2" t="s">
        <v>23</v>
      </c>
      <c r="FP23" s="2">
        <v>0</v>
      </c>
      <c r="FQ23" s="2"/>
      <c r="FR23" s="2"/>
      <c r="FS23" s="2"/>
      <c r="FT23" s="2">
        <v>0</v>
      </c>
    </row>
    <row r="24" spans="2:176" x14ac:dyDescent="0.45">
      <c r="B24" s="2"/>
      <c r="C24" s="2" t="s">
        <v>14</v>
      </c>
      <c r="D24" s="2">
        <v>26.9</v>
      </c>
      <c r="E24" s="2">
        <v>47.8</v>
      </c>
      <c r="F24" s="2">
        <v>50.4</v>
      </c>
      <c r="G24" s="2">
        <v>49.5</v>
      </c>
      <c r="H24" s="2">
        <v>57.3</v>
      </c>
      <c r="J24" s="2"/>
      <c r="K24" s="2" t="s">
        <v>14</v>
      </c>
      <c r="L24" s="2">
        <v>7.9</v>
      </c>
      <c r="M24" s="2">
        <v>8.6999999999999993</v>
      </c>
      <c r="N24" s="2">
        <v>12</v>
      </c>
      <c r="O24" s="2">
        <v>17.899999999999999</v>
      </c>
      <c r="P24" s="2">
        <v>42.9</v>
      </c>
      <c r="R24" s="2"/>
      <c r="S24" s="2" t="s">
        <v>14</v>
      </c>
      <c r="T24" s="2">
        <v>29.3</v>
      </c>
      <c r="U24" s="2">
        <v>32</v>
      </c>
      <c r="V24" s="2">
        <v>61.5</v>
      </c>
      <c r="W24" s="2">
        <v>45.9</v>
      </c>
      <c r="X24" s="2">
        <v>29.8</v>
      </c>
      <c r="Z24" s="2"/>
      <c r="AA24" s="2" t="s">
        <v>14</v>
      </c>
      <c r="AB24" s="2">
        <v>14.8</v>
      </c>
      <c r="AC24" s="2">
        <v>17</v>
      </c>
      <c r="AD24" s="2">
        <v>34.4</v>
      </c>
      <c r="AE24" s="2">
        <v>55.7</v>
      </c>
      <c r="AF24" s="2">
        <v>69.7</v>
      </c>
      <c r="AH24" s="2"/>
      <c r="AI24" s="2" t="s">
        <v>14</v>
      </c>
      <c r="AJ24" s="2">
        <v>25.5</v>
      </c>
      <c r="AK24" s="2">
        <v>29.4</v>
      </c>
      <c r="AL24" s="2">
        <v>29.5</v>
      </c>
      <c r="AM24" s="2">
        <v>38.200000000000003</v>
      </c>
      <c r="AN24" s="2">
        <v>106.6</v>
      </c>
      <c r="AP24" s="2"/>
      <c r="AQ24" s="2" t="s">
        <v>14</v>
      </c>
      <c r="AR24" s="2">
        <v>28.7</v>
      </c>
      <c r="AS24" s="2">
        <v>38.4</v>
      </c>
      <c r="AT24" s="2">
        <v>48.7</v>
      </c>
      <c r="AU24" s="2">
        <v>40.6</v>
      </c>
      <c r="AV24" s="2">
        <v>63.9</v>
      </c>
      <c r="AX24" s="2"/>
      <c r="AY24" s="2" t="s">
        <v>14</v>
      </c>
      <c r="AZ24" s="2">
        <v>26.2</v>
      </c>
      <c r="BA24" s="2">
        <v>29.9</v>
      </c>
      <c r="BB24" s="2">
        <v>37.799999999999997</v>
      </c>
      <c r="BC24" s="2">
        <v>56.8</v>
      </c>
      <c r="BD24" s="2">
        <v>59.7</v>
      </c>
      <c r="BF24" s="2"/>
      <c r="BG24" s="2" t="s">
        <v>14</v>
      </c>
      <c r="BH24" s="2">
        <v>16.100000000000001</v>
      </c>
      <c r="BI24" s="2">
        <v>19.5</v>
      </c>
      <c r="BJ24" s="2">
        <v>29.7</v>
      </c>
      <c r="BK24" s="2">
        <v>67.099999999999994</v>
      </c>
      <c r="BL24" s="2">
        <v>67.099999999999994</v>
      </c>
      <c r="BN24" s="2"/>
      <c r="BO24" s="2" t="s">
        <v>14</v>
      </c>
      <c r="BP24" s="2">
        <v>16</v>
      </c>
      <c r="BQ24" s="2">
        <v>19.899999999999999</v>
      </c>
      <c r="BR24" s="2">
        <v>21.3</v>
      </c>
      <c r="BS24" s="2">
        <v>41.5</v>
      </c>
      <c r="BT24" s="2">
        <v>88</v>
      </c>
      <c r="BV24" s="2"/>
      <c r="BW24" s="2" t="s">
        <v>14</v>
      </c>
      <c r="BX24" s="2">
        <v>35.5</v>
      </c>
      <c r="BY24" s="2">
        <v>40.4</v>
      </c>
      <c r="BZ24" s="2">
        <v>39.5</v>
      </c>
      <c r="CA24" s="2">
        <v>37.6</v>
      </c>
      <c r="CB24" s="2">
        <v>47.8</v>
      </c>
      <c r="CD24" s="2"/>
      <c r="CE24" s="2" t="s">
        <v>14</v>
      </c>
      <c r="CF24" s="2">
        <v>26.8</v>
      </c>
      <c r="CG24" s="2">
        <v>34.9</v>
      </c>
      <c r="CH24" s="2">
        <v>36.299999999999997</v>
      </c>
      <c r="CI24" s="2">
        <v>35.1</v>
      </c>
      <c r="CJ24" s="2">
        <v>40.200000000000003</v>
      </c>
      <c r="CL24" s="2"/>
      <c r="CM24" s="2" t="s">
        <v>14</v>
      </c>
      <c r="CN24" s="2">
        <v>16.8</v>
      </c>
      <c r="CO24" s="2">
        <v>15.9</v>
      </c>
      <c r="CP24" s="2">
        <v>18.5</v>
      </c>
      <c r="CQ24" s="2">
        <v>29.2</v>
      </c>
      <c r="CR24" s="2">
        <v>37.6</v>
      </c>
      <c r="CT24" s="2"/>
      <c r="CU24" s="2" t="s">
        <v>14</v>
      </c>
      <c r="CV24" s="2">
        <v>16.899999999999999</v>
      </c>
      <c r="CW24" s="2">
        <v>26.4</v>
      </c>
      <c r="CX24" s="2">
        <v>32.5</v>
      </c>
      <c r="CY24" s="2">
        <v>35.4</v>
      </c>
      <c r="CZ24" s="2">
        <v>23</v>
      </c>
      <c r="DB24" s="2"/>
      <c r="DC24" s="2" t="s">
        <v>14</v>
      </c>
      <c r="DD24" s="2">
        <v>21.4</v>
      </c>
      <c r="DE24" s="2">
        <v>24.3</v>
      </c>
      <c r="DF24" s="2">
        <v>27.3</v>
      </c>
      <c r="DG24" s="2">
        <v>28</v>
      </c>
      <c r="DH24" s="2">
        <v>42.3</v>
      </c>
      <c r="DJ24" s="2"/>
      <c r="DK24" s="2" t="s">
        <v>14</v>
      </c>
      <c r="DL24" s="2">
        <v>22.6</v>
      </c>
      <c r="DM24" s="2">
        <v>34.299999999999997</v>
      </c>
      <c r="DN24" s="2">
        <v>35.9</v>
      </c>
      <c r="DO24" s="2">
        <v>32.6</v>
      </c>
      <c r="DP24" s="2">
        <v>33</v>
      </c>
      <c r="DR24" s="2"/>
      <c r="DS24" s="2" t="s">
        <v>14</v>
      </c>
      <c r="DT24" s="2">
        <v>15</v>
      </c>
      <c r="DU24" s="2">
        <v>16.899999999999999</v>
      </c>
      <c r="DV24" s="2">
        <v>20.399999999999999</v>
      </c>
      <c r="DW24" s="2">
        <v>21.1</v>
      </c>
      <c r="DX24" s="2">
        <v>32.799999999999997</v>
      </c>
      <c r="DZ24" s="2"/>
      <c r="EA24" s="2" t="s">
        <v>14</v>
      </c>
      <c r="EB24" s="2">
        <v>32.5</v>
      </c>
      <c r="EC24" s="2">
        <v>34.6</v>
      </c>
      <c r="ED24" s="2">
        <v>42.8</v>
      </c>
      <c r="EE24" s="2">
        <v>39.200000000000003</v>
      </c>
      <c r="EF24" s="2">
        <v>37.700000000000003</v>
      </c>
      <c r="EH24" s="2"/>
      <c r="EI24" s="2" t="s">
        <v>14</v>
      </c>
      <c r="EJ24" s="2">
        <v>27.2</v>
      </c>
      <c r="EK24" s="2">
        <v>49.2</v>
      </c>
      <c r="EL24" s="2">
        <v>28</v>
      </c>
      <c r="EM24" s="2">
        <v>27.8</v>
      </c>
      <c r="EN24" s="2">
        <v>28.9</v>
      </c>
      <c r="EP24" s="2"/>
      <c r="EQ24" s="2" t="s">
        <v>14</v>
      </c>
      <c r="ER24" s="2">
        <v>32.6</v>
      </c>
      <c r="ES24" s="2">
        <v>38.299999999999997</v>
      </c>
      <c r="ET24" s="2">
        <v>36.700000000000003</v>
      </c>
      <c r="EU24" s="2">
        <v>35.5</v>
      </c>
      <c r="EV24" s="2">
        <v>39.200000000000003</v>
      </c>
      <c r="EX24" s="2"/>
      <c r="EY24" s="2" t="s">
        <v>14</v>
      </c>
      <c r="EZ24" s="2">
        <v>53.5</v>
      </c>
      <c r="FA24" s="2">
        <v>55.1</v>
      </c>
      <c r="FB24" s="2">
        <v>52.6</v>
      </c>
      <c r="FC24" s="2">
        <v>50.3</v>
      </c>
      <c r="FD24" s="2">
        <v>45.3</v>
      </c>
      <c r="FF24" s="2"/>
      <c r="FG24" s="2" t="s">
        <v>14</v>
      </c>
      <c r="FH24" s="2">
        <v>56.1</v>
      </c>
      <c r="FI24" s="2">
        <v>83.2</v>
      </c>
      <c r="FJ24" s="2">
        <v>76.7</v>
      </c>
      <c r="FK24" s="2">
        <v>51.4</v>
      </c>
      <c r="FL24" s="2">
        <v>49.5</v>
      </c>
      <c r="FN24" s="2"/>
      <c r="FO24" s="2" t="s">
        <v>14</v>
      </c>
      <c r="FP24" s="2">
        <v>68.900000000000006</v>
      </c>
      <c r="FQ24" s="2">
        <v>84.6</v>
      </c>
      <c r="FR24" s="2">
        <v>79.099999999999994</v>
      </c>
      <c r="FS24" s="2">
        <v>77.400000000000006</v>
      </c>
      <c r="FT24" s="2">
        <v>74.5</v>
      </c>
    </row>
    <row r="25" spans="2:176" x14ac:dyDescent="0.45">
      <c r="B25" s="2"/>
      <c r="C25" s="2" t="s">
        <v>15</v>
      </c>
      <c r="D25" s="2">
        <v>2.1</v>
      </c>
      <c r="E25" s="2">
        <v>3.2</v>
      </c>
      <c r="F25" s="2">
        <v>5.7</v>
      </c>
      <c r="G25" s="2">
        <v>5.0999999999999996</v>
      </c>
      <c r="H25" s="2">
        <v>7.2</v>
      </c>
      <c r="J25" s="2"/>
      <c r="K25" s="2" t="s">
        <v>15</v>
      </c>
      <c r="L25" s="2">
        <v>1.1000000000000001</v>
      </c>
      <c r="M25" s="2">
        <v>1.1000000000000001</v>
      </c>
      <c r="N25" s="2">
        <v>1.3</v>
      </c>
      <c r="O25" s="2">
        <v>2.5</v>
      </c>
      <c r="P25" s="2">
        <v>7.4</v>
      </c>
      <c r="R25" s="2"/>
      <c r="S25" s="2" t="s">
        <v>15</v>
      </c>
      <c r="T25" s="2">
        <v>4.5999999999999996</v>
      </c>
      <c r="U25" s="2">
        <v>5.3</v>
      </c>
      <c r="V25" s="2">
        <v>7.9</v>
      </c>
      <c r="W25" s="2">
        <v>8.3000000000000007</v>
      </c>
      <c r="X25" s="2">
        <v>5.4</v>
      </c>
      <c r="Z25" s="2"/>
      <c r="AA25" s="2" t="s">
        <v>15</v>
      </c>
      <c r="AB25" s="2">
        <v>2</v>
      </c>
      <c r="AC25" s="2">
        <v>2.1</v>
      </c>
      <c r="AD25" s="2">
        <v>3.3</v>
      </c>
      <c r="AE25" s="2">
        <v>9.1</v>
      </c>
      <c r="AF25" s="2">
        <v>12.5</v>
      </c>
      <c r="AH25" s="2"/>
      <c r="AI25" s="2" t="s">
        <v>15</v>
      </c>
      <c r="AJ25" s="2">
        <v>4.8</v>
      </c>
      <c r="AK25" s="2">
        <v>5.2</v>
      </c>
      <c r="AL25" s="2">
        <v>5.5</v>
      </c>
      <c r="AM25" s="2">
        <v>13.2</v>
      </c>
      <c r="AN25" s="2">
        <v>16.100000000000001</v>
      </c>
      <c r="AP25" s="2"/>
      <c r="AQ25" s="2" t="s">
        <v>15</v>
      </c>
      <c r="AR25" s="2">
        <v>7.5</v>
      </c>
      <c r="AS25" s="2">
        <v>7.8</v>
      </c>
      <c r="AT25" s="2">
        <v>10.9</v>
      </c>
      <c r="AU25" s="2">
        <v>11.2</v>
      </c>
      <c r="AV25" s="2">
        <v>13.1</v>
      </c>
      <c r="AX25" s="2"/>
      <c r="AY25" s="2" t="s">
        <v>15</v>
      </c>
      <c r="AZ25" s="2">
        <v>6.6</v>
      </c>
      <c r="BA25" s="2">
        <v>7.3</v>
      </c>
      <c r="BB25" s="2">
        <v>8.3000000000000007</v>
      </c>
      <c r="BC25" s="2">
        <v>15.6</v>
      </c>
      <c r="BD25" s="2">
        <v>13.8</v>
      </c>
      <c r="BF25" s="2"/>
      <c r="BG25" s="2" t="s">
        <v>15</v>
      </c>
      <c r="BH25" s="2">
        <v>5.4</v>
      </c>
      <c r="BI25" s="2">
        <v>6.1</v>
      </c>
      <c r="BJ25" s="2">
        <v>8.4</v>
      </c>
      <c r="BK25" s="2">
        <v>20.100000000000001</v>
      </c>
      <c r="BL25" s="2">
        <v>23.1</v>
      </c>
      <c r="BN25" s="2"/>
      <c r="BO25" s="2" t="s">
        <v>15</v>
      </c>
      <c r="BP25" s="2">
        <v>7.1</v>
      </c>
      <c r="BQ25" s="2">
        <v>8.1999999999999993</v>
      </c>
      <c r="BR25" s="2">
        <v>8.9</v>
      </c>
      <c r="BS25" s="2">
        <v>14.7</v>
      </c>
      <c r="BT25" s="2">
        <v>26.4</v>
      </c>
      <c r="BV25" s="2"/>
      <c r="BW25" s="2" t="s">
        <v>15</v>
      </c>
      <c r="BX25" s="2">
        <v>21.8</v>
      </c>
      <c r="BY25" s="2">
        <v>24</v>
      </c>
      <c r="BZ25" s="2">
        <v>25.7</v>
      </c>
      <c r="CA25" s="2">
        <v>26</v>
      </c>
      <c r="CB25" s="2">
        <v>31.5</v>
      </c>
      <c r="CD25" s="2"/>
      <c r="CE25" s="2" t="s">
        <v>15</v>
      </c>
      <c r="CF25" s="2">
        <v>14.9</v>
      </c>
      <c r="CG25" s="2">
        <v>19.600000000000001</v>
      </c>
      <c r="CH25" s="2">
        <v>22.1</v>
      </c>
      <c r="CI25" s="2">
        <v>22.3</v>
      </c>
      <c r="CJ25" s="2">
        <v>27.3</v>
      </c>
      <c r="CL25" s="2"/>
      <c r="CM25" s="2" t="s">
        <v>15</v>
      </c>
      <c r="CN25" s="2">
        <v>6.1</v>
      </c>
      <c r="CO25" s="2">
        <v>6.9</v>
      </c>
      <c r="CP25" s="2">
        <v>7.9</v>
      </c>
      <c r="CQ25" s="2">
        <v>15.7</v>
      </c>
      <c r="CR25" s="2">
        <v>23.5</v>
      </c>
      <c r="CT25" s="2"/>
      <c r="CU25" s="2" t="s">
        <v>15</v>
      </c>
      <c r="CV25" s="2">
        <v>7.2</v>
      </c>
      <c r="CW25" s="2">
        <v>7.3</v>
      </c>
      <c r="CX25" s="2">
        <v>9.9</v>
      </c>
      <c r="CY25" s="2">
        <v>17.8</v>
      </c>
      <c r="CZ25" s="2">
        <v>14</v>
      </c>
      <c r="DB25" s="2"/>
      <c r="DC25" s="2" t="s">
        <v>15</v>
      </c>
      <c r="DD25" s="2">
        <v>6.2</v>
      </c>
      <c r="DE25" s="2">
        <v>7.1</v>
      </c>
      <c r="DF25" s="2">
        <v>7.6</v>
      </c>
      <c r="DG25" s="2">
        <v>8.4</v>
      </c>
      <c r="DH25" s="2">
        <v>21.2</v>
      </c>
      <c r="DJ25" s="2"/>
      <c r="DK25" s="2" t="s">
        <v>15</v>
      </c>
      <c r="DL25" s="2">
        <v>11.9</v>
      </c>
      <c r="DM25" s="2">
        <v>14.1</v>
      </c>
      <c r="DN25" s="2">
        <v>16.100000000000001</v>
      </c>
      <c r="DO25" s="2">
        <v>16.899999999999999</v>
      </c>
      <c r="DP25" s="2">
        <v>19.600000000000001</v>
      </c>
      <c r="DR25" s="2"/>
      <c r="DS25" s="2" t="s">
        <v>15</v>
      </c>
      <c r="DT25" s="2">
        <v>6.6</v>
      </c>
      <c r="DU25" s="2">
        <v>6.2</v>
      </c>
      <c r="DV25" s="2">
        <v>7.3</v>
      </c>
      <c r="DW25" s="2">
        <v>11.8</v>
      </c>
      <c r="DX25" s="2">
        <v>22.9</v>
      </c>
      <c r="DZ25" s="2"/>
      <c r="EA25" s="2" t="s">
        <v>15</v>
      </c>
      <c r="EB25" s="2">
        <v>23.2</v>
      </c>
      <c r="EC25" s="2">
        <v>24.6</v>
      </c>
      <c r="ED25" s="2">
        <v>30.8</v>
      </c>
      <c r="EE25" s="2">
        <v>29.2</v>
      </c>
      <c r="EF25" s="2">
        <v>28</v>
      </c>
      <c r="EH25" s="2"/>
      <c r="EI25" s="2" t="s">
        <v>15</v>
      </c>
      <c r="EJ25" s="2">
        <v>16</v>
      </c>
      <c r="EK25" s="2">
        <v>19.3</v>
      </c>
      <c r="EL25" s="2">
        <v>17.5</v>
      </c>
      <c r="EM25" s="2">
        <v>17.7</v>
      </c>
      <c r="EN25" s="2">
        <v>18.2</v>
      </c>
      <c r="EP25" s="2"/>
      <c r="EQ25" s="2" t="s">
        <v>15</v>
      </c>
      <c r="ER25" s="2">
        <v>22.3</v>
      </c>
      <c r="ES25" s="2">
        <v>27.1</v>
      </c>
      <c r="ET25" s="2">
        <v>26.6</v>
      </c>
      <c r="EU25" s="2">
        <v>26.3</v>
      </c>
      <c r="EV25" s="2">
        <v>23</v>
      </c>
      <c r="EX25" s="2"/>
      <c r="EY25" s="2" t="s">
        <v>15</v>
      </c>
      <c r="EZ25" s="2">
        <v>42.6</v>
      </c>
      <c r="FA25" s="2">
        <v>43.5</v>
      </c>
      <c r="FB25" s="2">
        <v>42.1</v>
      </c>
      <c r="FC25" s="2">
        <v>40.5</v>
      </c>
      <c r="FD25" s="2">
        <v>36.5</v>
      </c>
      <c r="FF25" s="2"/>
      <c r="FG25" s="2" t="s">
        <v>15</v>
      </c>
      <c r="FH25" s="2">
        <v>39.5</v>
      </c>
      <c r="FI25" s="2">
        <v>58.4</v>
      </c>
      <c r="FJ25" s="2">
        <v>59.5</v>
      </c>
      <c r="FK25" s="2">
        <v>44.5</v>
      </c>
      <c r="FL25" s="2">
        <v>41.8</v>
      </c>
      <c r="FN25" s="2"/>
      <c r="FO25" s="2" t="s">
        <v>15</v>
      </c>
      <c r="FP25" s="2">
        <v>56.6</v>
      </c>
      <c r="FQ25" s="2">
        <v>69.400000000000006</v>
      </c>
      <c r="FR25" s="2">
        <v>66.2</v>
      </c>
      <c r="FS25" s="2">
        <v>65.2</v>
      </c>
      <c r="FT25" s="2">
        <v>62.9</v>
      </c>
    </row>
    <row r="26" spans="2:176" x14ac:dyDescent="0.45">
      <c r="B26" s="2"/>
      <c r="C26" s="4" t="s">
        <v>16</v>
      </c>
      <c r="D26" s="2">
        <f>D24-D25</f>
        <v>24.799999999999997</v>
      </c>
      <c r="E26" s="2">
        <f>E24-E25</f>
        <v>44.599999999999994</v>
      </c>
      <c r="F26" s="2">
        <f>F24-F25</f>
        <v>44.699999999999996</v>
      </c>
      <c r="G26" s="2">
        <f>G24-G25</f>
        <v>44.4</v>
      </c>
      <c r="H26" s="2">
        <f>H24-H25</f>
        <v>50.099999999999994</v>
      </c>
      <c r="J26" s="2"/>
      <c r="K26" s="4" t="s">
        <v>16</v>
      </c>
      <c r="L26" s="2">
        <f>L24-L25</f>
        <v>6.8000000000000007</v>
      </c>
      <c r="M26" s="2">
        <f>M24-M25</f>
        <v>7.6</v>
      </c>
      <c r="N26" s="2">
        <f>N24-N25</f>
        <v>10.7</v>
      </c>
      <c r="O26" s="2">
        <f>O24-O25</f>
        <v>15.399999999999999</v>
      </c>
      <c r="P26" s="2">
        <f>P24-P25</f>
        <v>35.5</v>
      </c>
      <c r="R26" s="2"/>
      <c r="S26" s="4" t="s">
        <v>16</v>
      </c>
      <c r="T26" s="2">
        <f>T24-T25</f>
        <v>24.700000000000003</v>
      </c>
      <c r="U26" s="2">
        <f>U24-U25</f>
        <v>26.7</v>
      </c>
      <c r="V26" s="2">
        <f>V24-V25</f>
        <v>53.6</v>
      </c>
      <c r="W26" s="2">
        <f>W24-W25</f>
        <v>37.599999999999994</v>
      </c>
      <c r="X26" s="2">
        <f>X24-X25</f>
        <v>24.4</v>
      </c>
      <c r="Z26" s="2"/>
      <c r="AA26" s="4" t="s">
        <v>16</v>
      </c>
      <c r="AB26" s="2">
        <f>AB24-AB25</f>
        <v>12.8</v>
      </c>
      <c r="AC26" s="2">
        <f>AC24-AC25</f>
        <v>14.9</v>
      </c>
      <c r="AD26" s="2">
        <f>AD24-AD25</f>
        <v>31.099999999999998</v>
      </c>
      <c r="AE26" s="2">
        <f>AE24-AE25</f>
        <v>46.6</v>
      </c>
      <c r="AF26" s="2">
        <f>AF24-AF25</f>
        <v>57.2</v>
      </c>
      <c r="AH26" s="2"/>
      <c r="AI26" s="4" t="s">
        <v>16</v>
      </c>
      <c r="AJ26" s="2">
        <f>AJ24-AJ25</f>
        <v>20.7</v>
      </c>
      <c r="AK26" s="2">
        <f>AK24-AK25</f>
        <v>24.2</v>
      </c>
      <c r="AL26" s="2">
        <f>AL24-AL25</f>
        <v>24</v>
      </c>
      <c r="AM26" s="2">
        <f>AM24-AM25</f>
        <v>25.000000000000004</v>
      </c>
      <c r="AN26" s="2">
        <f>AN24-AN25</f>
        <v>90.5</v>
      </c>
      <c r="AP26" s="2"/>
      <c r="AQ26" s="4" t="s">
        <v>16</v>
      </c>
      <c r="AR26" s="2">
        <f>AR24-AR25</f>
        <v>21.2</v>
      </c>
      <c r="AS26" s="2">
        <f>AS24-AS25</f>
        <v>30.599999999999998</v>
      </c>
      <c r="AT26" s="2">
        <f>AT24-AT25</f>
        <v>37.800000000000004</v>
      </c>
      <c r="AU26" s="2">
        <f>AU24-AU25</f>
        <v>29.400000000000002</v>
      </c>
      <c r="AV26" s="2">
        <f>AV24-AV25</f>
        <v>50.8</v>
      </c>
      <c r="AX26" s="2"/>
      <c r="AY26" s="4" t="s">
        <v>16</v>
      </c>
      <c r="AZ26" s="2">
        <f>AZ24-AZ25</f>
        <v>19.600000000000001</v>
      </c>
      <c r="BA26" s="2">
        <f>BA24-BA25</f>
        <v>22.599999999999998</v>
      </c>
      <c r="BB26" s="2">
        <f>BB24-BB25</f>
        <v>29.499999999999996</v>
      </c>
      <c r="BC26" s="2">
        <f>BC24-BC25</f>
        <v>41.199999999999996</v>
      </c>
      <c r="BD26" s="2">
        <f>BD24-BD25</f>
        <v>45.900000000000006</v>
      </c>
      <c r="BF26" s="2"/>
      <c r="BG26" s="4" t="s">
        <v>16</v>
      </c>
      <c r="BH26" s="2">
        <f>BH24-BH25</f>
        <v>10.700000000000001</v>
      </c>
      <c r="BI26" s="2">
        <f>BI24-BI25</f>
        <v>13.4</v>
      </c>
      <c r="BJ26" s="2">
        <f>BJ24-BJ25</f>
        <v>21.299999999999997</v>
      </c>
      <c r="BK26" s="2">
        <f>BK24-BK25</f>
        <v>46.999999999999993</v>
      </c>
      <c r="BL26" s="2">
        <f>BL24-BL25</f>
        <v>43.999999999999993</v>
      </c>
      <c r="BN26" s="2"/>
      <c r="BO26" s="4" t="s">
        <v>16</v>
      </c>
      <c r="BP26" s="2">
        <f>BP24-BP25</f>
        <v>8.9</v>
      </c>
      <c r="BQ26" s="2">
        <f>BQ24-BQ25</f>
        <v>11.7</v>
      </c>
      <c r="BR26" s="2">
        <f>BR24-BR25</f>
        <v>12.4</v>
      </c>
      <c r="BS26" s="2">
        <f>BS24-BS25</f>
        <v>26.8</v>
      </c>
      <c r="BT26" s="2">
        <f>BT24-BT25</f>
        <v>61.6</v>
      </c>
      <c r="BV26" s="2"/>
      <c r="BW26" s="4" t="s">
        <v>16</v>
      </c>
      <c r="BX26" s="2">
        <f>BX24-BX25</f>
        <v>13.7</v>
      </c>
      <c r="BY26" s="2">
        <f>BY24-BY25</f>
        <v>16.399999999999999</v>
      </c>
      <c r="BZ26" s="2">
        <f>BZ24-BZ25</f>
        <v>13.8</v>
      </c>
      <c r="CA26" s="2">
        <f>CA24-CA25</f>
        <v>11.600000000000001</v>
      </c>
      <c r="CB26" s="2">
        <f>CB24-CB25</f>
        <v>16.299999999999997</v>
      </c>
      <c r="CD26" s="2"/>
      <c r="CE26" s="4" t="s">
        <v>16</v>
      </c>
      <c r="CF26" s="2">
        <f>CF24-CF25</f>
        <v>11.9</v>
      </c>
      <c r="CG26" s="2">
        <f>CG24-CG25</f>
        <v>15.299999999999997</v>
      </c>
      <c r="CH26" s="2">
        <f>CH24-CH25</f>
        <v>14.199999999999996</v>
      </c>
      <c r="CI26" s="2">
        <f>CI24-CI25</f>
        <v>12.8</v>
      </c>
      <c r="CJ26" s="2">
        <f>CJ24-CJ25</f>
        <v>12.900000000000002</v>
      </c>
      <c r="CL26" s="2"/>
      <c r="CM26" s="4" t="s">
        <v>16</v>
      </c>
      <c r="CN26" s="2">
        <f>CN24-CN25</f>
        <v>10.700000000000001</v>
      </c>
      <c r="CO26" s="2">
        <f>CO24-CO25</f>
        <v>9</v>
      </c>
      <c r="CP26" s="2">
        <f>CP24-CP25</f>
        <v>10.6</v>
      </c>
      <c r="CQ26" s="2">
        <f>CQ24-CQ25</f>
        <v>13.5</v>
      </c>
      <c r="CR26" s="2">
        <f>CR24-CR25</f>
        <v>14.100000000000001</v>
      </c>
      <c r="CT26" s="2"/>
      <c r="CU26" s="4" t="s">
        <v>16</v>
      </c>
      <c r="CV26" s="2">
        <f>CV24-CV25</f>
        <v>9.6999999999999993</v>
      </c>
      <c r="CW26" s="2">
        <f>CW24-CW25</f>
        <v>19.099999999999998</v>
      </c>
      <c r="CX26" s="2">
        <f>CX24-CX25</f>
        <v>22.6</v>
      </c>
      <c r="CY26" s="2">
        <f>CY24-CY25</f>
        <v>17.599999999999998</v>
      </c>
      <c r="CZ26" s="2">
        <f>CZ24-CZ25</f>
        <v>9</v>
      </c>
      <c r="DB26" s="2"/>
      <c r="DC26" s="4" t="s">
        <v>16</v>
      </c>
      <c r="DD26" s="2">
        <f>DD24-DD25</f>
        <v>15.2</v>
      </c>
      <c r="DE26" s="2">
        <f>DE24-DE25</f>
        <v>17.200000000000003</v>
      </c>
      <c r="DF26" s="2">
        <f>DF24-DF25</f>
        <v>19.700000000000003</v>
      </c>
      <c r="DG26" s="2">
        <f>DG24-DG25</f>
        <v>19.600000000000001</v>
      </c>
      <c r="DH26" s="2">
        <f>DH24-DH25</f>
        <v>21.099999999999998</v>
      </c>
      <c r="DJ26" s="2"/>
      <c r="DK26" s="4" t="s">
        <v>16</v>
      </c>
      <c r="DL26" s="2">
        <f>DL24-DL25</f>
        <v>10.700000000000001</v>
      </c>
      <c r="DM26" s="2">
        <f>DM24-DM25</f>
        <v>20.199999999999996</v>
      </c>
      <c r="DN26" s="2">
        <f>DN24-DN25</f>
        <v>19.799999999999997</v>
      </c>
      <c r="DO26" s="2">
        <f>DO24-DO25</f>
        <v>15.700000000000003</v>
      </c>
      <c r="DP26" s="2">
        <f>DP24-DP25</f>
        <v>13.399999999999999</v>
      </c>
      <c r="DR26" s="2"/>
      <c r="DS26" s="4" t="s">
        <v>16</v>
      </c>
      <c r="DT26" s="2">
        <f>DT24-DT25</f>
        <v>8.4</v>
      </c>
      <c r="DU26" s="2">
        <f>DU24-DU25</f>
        <v>10.7</v>
      </c>
      <c r="DV26" s="2">
        <f>DV24-DV25</f>
        <v>13.099999999999998</v>
      </c>
      <c r="DW26" s="2">
        <f>DW24-DW25</f>
        <v>9.3000000000000007</v>
      </c>
      <c r="DX26" s="2">
        <f>DX24-DX25</f>
        <v>9.8999999999999986</v>
      </c>
      <c r="DZ26" s="2"/>
      <c r="EA26" s="4" t="s">
        <v>16</v>
      </c>
      <c r="EB26" s="2">
        <f>EB24-EB25</f>
        <v>9.3000000000000007</v>
      </c>
      <c r="EC26" s="2">
        <f>EC24-EC25</f>
        <v>10</v>
      </c>
      <c r="ED26" s="2">
        <f>ED24-ED25</f>
        <v>11.999999999999996</v>
      </c>
      <c r="EE26" s="2">
        <f>EE24-EE25</f>
        <v>10.000000000000004</v>
      </c>
      <c r="EF26" s="2">
        <f>EF24-EF25</f>
        <v>9.7000000000000028</v>
      </c>
      <c r="EH26" s="2"/>
      <c r="EI26" s="4" t="s">
        <v>16</v>
      </c>
      <c r="EJ26" s="2">
        <f>EJ24-EJ25</f>
        <v>11.2</v>
      </c>
      <c r="EK26" s="2">
        <f>EK24-EK25</f>
        <v>29.900000000000002</v>
      </c>
      <c r="EL26" s="2">
        <f>EL24-EL25</f>
        <v>10.5</v>
      </c>
      <c r="EM26" s="2">
        <f>EM24-EM25</f>
        <v>10.100000000000001</v>
      </c>
      <c r="EN26" s="2">
        <f>EN24-EN25</f>
        <v>10.7</v>
      </c>
      <c r="EP26" s="2"/>
      <c r="EQ26" s="4" t="s">
        <v>16</v>
      </c>
      <c r="ER26" s="2">
        <f>ER24-ER25</f>
        <v>10.3</v>
      </c>
      <c r="ES26" s="2">
        <f>ES24-ES25</f>
        <v>11.199999999999996</v>
      </c>
      <c r="ET26" s="2">
        <f>ET24-ET25</f>
        <v>10.100000000000001</v>
      </c>
      <c r="EU26" s="2">
        <f>EU24-EU25</f>
        <v>9.1999999999999993</v>
      </c>
      <c r="EV26" s="2">
        <f>EV24-EV25</f>
        <v>16.200000000000003</v>
      </c>
      <c r="EX26" s="2"/>
      <c r="EY26" s="4" t="s">
        <v>16</v>
      </c>
      <c r="EZ26" s="2">
        <f>EZ24-EZ25</f>
        <v>10.899999999999999</v>
      </c>
      <c r="FA26" s="2">
        <f>FA24-FA25</f>
        <v>11.600000000000001</v>
      </c>
      <c r="FB26" s="2">
        <f>FB24-FB25</f>
        <v>10.5</v>
      </c>
      <c r="FC26" s="2">
        <f>FC24-FC25</f>
        <v>9.7999999999999972</v>
      </c>
      <c r="FD26" s="2">
        <f>FD24-FD25</f>
        <v>8.7999999999999972</v>
      </c>
      <c r="FF26" s="2"/>
      <c r="FG26" s="4" t="s">
        <v>16</v>
      </c>
      <c r="FH26" s="2">
        <f>FH24-FH25</f>
        <v>16.600000000000001</v>
      </c>
      <c r="FI26" s="2">
        <f>FI24-FI25</f>
        <v>24.800000000000004</v>
      </c>
      <c r="FJ26" s="2">
        <f>FJ24-FJ25</f>
        <v>17.200000000000003</v>
      </c>
      <c r="FK26" s="2">
        <f>FK24-FK25</f>
        <v>6.8999999999999986</v>
      </c>
      <c r="FL26" s="2">
        <f>FL24-FL25</f>
        <v>7.7000000000000028</v>
      </c>
      <c r="FN26" s="2"/>
      <c r="FO26" s="4" t="s">
        <v>16</v>
      </c>
      <c r="FP26" s="2">
        <f>FP24-FP25</f>
        <v>12.300000000000004</v>
      </c>
      <c r="FQ26" s="2">
        <f>FQ24-FQ25</f>
        <v>15.199999999999989</v>
      </c>
      <c r="FR26" s="2">
        <f>FR24-FR25</f>
        <v>12.899999999999991</v>
      </c>
      <c r="FS26" s="2">
        <f>FS24-FS25</f>
        <v>12.200000000000003</v>
      </c>
      <c r="FT26" s="2">
        <f>FT24-FT25</f>
        <v>11.600000000000001</v>
      </c>
    </row>
    <row r="27" spans="2:176" x14ac:dyDescent="0.45">
      <c r="B27" s="2"/>
      <c r="C27" s="2" t="s">
        <v>17</v>
      </c>
      <c r="D27" s="2">
        <v>4.7</v>
      </c>
      <c r="E27" s="2">
        <v>4.5999999999999996</v>
      </c>
      <c r="F27" s="2">
        <v>4.8</v>
      </c>
      <c r="G27" s="2">
        <v>4.9000000000000004</v>
      </c>
      <c r="H27" s="2">
        <v>6.5</v>
      </c>
      <c r="J27" s="2"/>
      <c r="K27" s="2" t="s">
        <v>17</v>
      </c>
      <c r="L27" s="2">
        <v>4.0999999999999996</v>
      </c>
      <c r="M27" s="2">
        <v>4</v>
      </c>
      <c r="N27" s="2">
        <v>4.2</v>
      </c>
      <c r="O27" s="2">
        <v>4.5</v>
      </c>
      <c r="P27" s="2">
        <v>6.6</v>
      </c>
      <c r="R27" s="2"/>
      <c r="S27" s="2" t="s">
        <v>17</v>
      </c>
      <c r="T27" s="2">
        <v>5.5</v>
      </c>
      <c r="U27" s="2">
        <v>5.6</v>
      </c>
      <c r="V27" s="2">
        <v>5.7</v>
      </c>
      <c r="W27" s="2">
        <v>5.5</v>
      </c>
      <c r="X27" s="2">
        <v>8.4</v>
      </c>
      <c r="Z27" s="2"/>
      <c r="AA27" s="2" t="s">
        <v>17</v>
      </c>
      <c r="AB27" s="2">
        <v>4.9000000000000004</v>
      </c>
      <c r="AC27" s="2">
        <v>4.8</v>
      </c>
      <c r="AD27" s="2">
        <v>4.9000000000000004</v>
      </c>
      <c r="AE27" s="2">
        <v>6.6</v>
      </c>
      <c r="AF27" s="2">
        <v>8</v>
      </c>
      <c r="AH27" s="2"/>
      <c r="AI27" s="2" t="s">
        <v>17</v>
      </c>
      <c r="AJ27" s="2">
        <v>5.8</v>
      </c>
      <c r="AK27" s="2">
        <v>5.9</v>
      </c>
      <c r="AL27" s="2">
        <v>6</v>
      </c>
      <c r="AM27" s="2">
        <v>7.4</v>
      </c>
      <c r="AN27" s="2">
        <v>6.3</v>
      </c>
      <c r="AP27" s="2"/>
      <c r="AQ27" s="2" t="s">
        <v>17</v>
      </c>
      <c r="AR27" s="2">
        <v>4.9000000000000004</v>
      </c>
      <c r="AS27" s="2">
        <v>6.3</v>
      </c>
      <c r="AT27" s="2">
        <v>6.4</v>
      </c>
      <c r="AU27" s="2">
        <v>6.6</v>
      </c>
      <c r="AV27" s="2">
        <v>18.3</v>
      </c>
      <c r="AX27" s="2"/>
      <c r="AY27" s="2" t="s">
        <v>17</v>
      </c>
      <c r="AZ27" s="2">
        <v>5.7</v>
      </c>
      <c r="BA27" s="2">
        <v>5.7</v>
      </c>
      <c r="BB27" s="2">
        <v>5.5</v>
      </c>
      <c r="BC27" s="2">
        <v>6.5</v>
      </c>
      <c r="BD27" s="2">
        <v>5.0999999999999996</v>
      </c>
      <c r="BF27" s="2"/>
      <c r="BG27" s="2" t="s">
        <v>17</v>
      </c>
      <c r="BH27" s="2">
        <v>5.0999999999999996</v>
      </c>
      <c r="BI27" s="2">
        <v>4.8</v>
      </c>
      <c r="BJ27" s="2">
        <v>5.0999999999999996</v>
      </c>
      <c r="BK27" s="2">
        <v>6.6</v>
      </c>
      <c r="BL27" s="2">
        <v>7.8</v>
      </c>
      <c r="BN27" s="2"/>
      <c r="BO27" s="2" t="s">
        <v>17</v>
      </c>
      <c r="BP27" s="2">
        <v>4.0999999999999996</v>
      </c>
      <c r="BQ27" s="2">
        <v>4.0999999999999996</v>
      </c>
      <c r="BR27" s="2">
        <v>4.0999999999999996</v>
      </c>
      <c r="BS27" s="2">
        <v>6.1</v>
      </c>
      <c r="BT27" s="2">
        <v>7.4</v>
      </c>
      <c r="BV27" s="2"/>
      <c r="BW27" s="2" t="s">
        <v>17</v>
      </c>
      <c r="BX27" s="2">
        <v>6.1</v>
      </c>
      <c r="BY27" s="2">
        <v>6.2</v>
      </c>
      <c r="BZ27" s="2">
        <v>5.9</v>
      </c>
      <c r="CA27" s="2">
        <v>6.2</v>
      </c>
      <c r="CB27" s="2">
        <v>10</v>
      </c>
      <c r="CD27" s="2"/>
      <c r="CE27" s="2" t="s">
        <v>17</v>
      </c>
      <c r="CF27" s="2">
        <v>6.5</v>
      </c>
      <c r="CG27" s="2">
        <v>5.9</v>
      </c>
      <c r="CH27" s="2">
        <v>6.1</v>
      </c>
      <c r="CI27" s="2">
        <v>6.3</v>
      </c>
      <c r="CJ27" s="2">
        <v>7</v>
      </c>
      <c r="CL27" s="2"/>
      <c r="CM27" s="2" t="s">
        <v>17</v>
      </c>
      <c r="CN27" s="2">
        <v>5.4</v>
      </c>
      <c r="CO27" s="2">
        <v>5.2</v>
      </c>
      <c r="CP27" s="2">
        <v>5.0999999999999996</v>
      </c>
      <c r="CQ27" s="2">
        <v>6.1</v>
      </c>
      <c r="CR27" s="2">
        <v>17.899999999999999</v>
      </c>
      <c r="CT27" s="2"/>
      <c r="CU27" s="2" t="s">
        <v>17</v>
      </c>
      <c r="CV27" s="2">
        <v>6</v>
      </c>
      <c r="CW27" s="2">
        <v>5.9</v>
      </c>
      <c r="CX27" s="2">
        <v>5.8</v>
      </c>
      <c r="CY27" s="2">
        <v>6</v>
      </c>
      <c r="CZ27" s="2">
        <v>5.9</v>
      </c>
      <c r="DB27" s="2"/>
      <c r="DC27" s="2" t="s">
        <v>17</v>
      </c>
      <c r="DD27" s="2">
        <v>6.3</v>
      </c>
      <c r="DE27" s="2">
        <v>6.5</v>
      </c>
      <c r="DF27" s="2">
        <v>6.2</v>
      </c>
      <c r="DG27" s="2">
        <v>6.1</v>
      </c>
      <c r="DH27" s="2">
        <v>23</v>
      </c>
      <c r="DJ27" s="2"/>
      <c r="DK27" s="2" t="s">
        <v>17</v>
      </c>
      <c r="DL27" s="2">
        <v>9.1999999999999993</v>
      </c>
      <c r="DM27" s="2">
        <v>9.1</v>
      </c>
      <c r="DN27" s="2">
        <v>9</v>
      </c>
      <c r="DO27" s="2">
        <v>8.8000000000000007</v>
      </c>
      <c r="DP27" s="2">
        <v>9.8000000000000007</v>
      </c>
      <c r="DR27" s="2"/>
      <c r="DS27" s="2" t="s">
        <v>17</v>
      </c>
      <c r="DT27" s="2">
        <v>8.5</v>
      </c>
      <c r="DU27" s="2">
        <v>8.4</v>
      </c>
      <c r="DV27" s="2">
        <v>8.6999999999999993</v>
      </c>
      <c r="DW27" s="2">
        <v>8.1999999999999993</v>
      </c>
      <c r="DX27" s="2">
        <v>18.7</v>
      </c>
      <c r="DZ27" s="2"/>
      <c r="EA27" s="2" t="s">
        <v>17</v>
      </c>
      <c r="EB27" s="2">
        <v>10.3</v>
      </c>
      <c r="EC27" s="2">
        <v>10.7</v>
      </c>
      <c r="ED27" s="2">
        <v>10.3</v>
      </c>
      <c r="EE27" s="2">
        <v>10.1</v>
      </c>
      <c r="EF27" s="2">
        <v>10.7</v>
      </c>
      <c r="EH27" s="2"/>
      <c r="EI27" s="2" t="s">
        <v>17</v>
      </c>
      <c r="EJ27" s="2">
        <v>11.2</v>
      </c>
      <c r="EK27" s="2">
        <v>18.7</v>
      </c>
      <c r="EL27" s="2">
        <v>11</v>
      </c>
      <c r="EM27" s="2">
        <v>11.1</v>
      </c>
      <c r="EN27" s="2">
        <v>14.3</v>
      </c>
      <c r="EP27" s="2"/>
      <c r="EQ27" s="2" t="s">
        <v>17</v>
      </c>
      <c r="ER27" s="2">
        <v>11.3</v>
      </c>
      <c r="ES27" s="2">
        <v>11.1</v>
      </c>
      <c r="ET27" s="2">
        <v>10.9</v>
      </c>
      <c r="EU27" s="2">
        <v>11.3</v>
      </c>
      <c r="EV27" s="2">
        <v>43.1</v>
      </c>
      <c r="EX27" s="2"/>
      <c r="EY27" s="2" t="s">
        <v>17</v>
      </c>
      <c r="EZ27" s="5">
        <v>10.6</v>
      </c>
      <c r="FA27" s="2">
        <v>11.1</v>
      </c>
      <c r="FB27" s="2">
        <v>10.8</v>
      </c>
      <c r="FC27" s="2">
        <v>10.9</v>
      </c>
      <c r="FD27" s="2">
        <v>11.4</v>
      </c>
      <c r="FF27" s="2"/>
      <c r="FG27" s="2" t="s">
        <v>17</v>
      </c>
      <c r="FH27" s="2">
        <v>12.6</v>
      </c>
      <c r="FI27" s="2">
        <v>12.5</v>
      </c>
      <c r="FJ27" s="2">
        <v>12.5</v>
      </c>
      <c r="FK27" s="2">
        <v>9.5</v>
      </c>
      <c r="FL27" s="2">
        <v>11.5</v>
      </c>
      <c r="FN27" s="2"/>
      <c r="FO27" s="2" t="s">
        <v>17</v>
      </c>
      <c r="FP27" s="2">
        <v>13.2</v>
      </c>
      <c r="FQ27" s="2">
        <v>12.2</v>
      </c>
      <c r="FR27" s="2">
        <v>12</v>
      </c>
      <c r="FS27" s="2">
        <v>12</v>
      </c>
      <c r="FT27" s="2">
        <v>13.3</v>
      </c>
    </row>
    <row r="28" spans="2:176" x14ac:dyDescent="0.45">
      <c r="B28" s="2"/>
      <c r="C28" s="2" t="s">
        <v>18</v>
      </c>
      <c r="D28" s="2">
        <v>0.8</v>
      </c>
      <c r="E28" s="2"/>
      <c r="F28" s="2"/>
      <c r="G28" s="2"/>
      <c r="H28" s="2"/>
      <c r="J28" s="2"/>
      <c r="K28" s="2" t="s">
        <v>18</v>
      </c>
      <c r="L28" s="2">
        <v>2</v>
      </c>
      <c r="M28" s="2"/>
      <c r="N28" s="2"/>
      <c r="O28" s="2"/>
      <c r="P28" s="2"/>
      <c r="R28" s="2"/>
      <c r="S28" s="2" t="s">
        <v>18</v>
      </c>
      <c r="T28" s="2">
        <v>0.8</v>
      </c>
      <c r="U28" s="2"/>
      <c r="V28" s="2"/>
      <c r="W28" s="2"/>
      <c r="X28" s="2"/>
      <c r="Z28" s="2"/>
      <c r="AA28" s="2" t="s">
        <v>18</v>
      </c>
      <c r="AB28" s="2">
        <v>0.8</v>
      </c>
      <c r="AC28" s="2"/>
      <c r="AD28" s="2"/>
      <c r="AE28" s="2"/>
      <c r="AF28" s="2"/>
      <c r="AH28" s="2"/>
      <c r="AI28" s="2" t="s">
        <v>18</v>
      </c>
      <c r="AJ28" s="2">
        <v>0.7</v>
      </c>
      <c r="AK28" s="2"/>
      <c r="AL28" s="2"/>
      <c r="AM28" s="2"/>
      <c r="AN28" s="2"/>
      <c r="AP28" s="2"/>
      <c r="AQ28" s="2" t="s">
        <v>18</v>
      </c>
      <c r="AR28" s="2">
        <v>0.7</v>
      </c>
      <c r="AS28" s="2"/>
      <c r="AT28" s="2"/>
      <c r="AU28" s="2"/>
      <c r="AV28" s="2"/>
      <c r="AX28" s="2"/>
      <c r="AY28" s="2" t="s">
        <v>18</v>
      </c>
      <c r="AZ28" s="2">
        <v>0.7</v>
      </c>
      <c r="BA28" s="2"/>
      <c r="BB28" s="2"/>
      <c r="BC28" s="2"/>
      <c r="BD28" s="2"/>
      <c r="BF28" s="2"/>
      <c r="BG28" s="2" t="s">
        <v>18</v>
      </c>
      <c r="BH28" s="2">
        <v>0.7</v>
      </c>
      <c r="BI28" s="2"/>
      <c r="BJ28" s="2"/>
      <c r="BK28" s="2"/>
      <c r="BL28" s="2"/>
      <c r="BN28" s="2"/>
      <c r="BO28" s="2" t="s">
        <v>18</v>
      </c>
      <c r="BP28" s="2">
        <v>0.8</v>
      </c>
      <c r="BQ28" s="2"/>
      <c r="BR28" s="2"/>
      <c r="BS28" s="2"/>
      <c r="BT28" s="2"/>
      <c r="BV28" s="2"/>
      <c r="BW28" s="2" t="s">
        <v>18</v>
      </c>
      <c r="BX28" s="2">
        <v>0.5</v>
      </c>
      <c r="BY28" s="2"/>
      <c r="BZ28" s="2"/>
      <c r="CA28" s="2"/>
      <c r="CB28" s="2"/>
      <c r="CD28" s="2"/>
      <c r="CE28" s="2" t="s">
        <v>18</v>
      </c>
      <c r="CF28" s="2">
        <v>0.6</v>
      </c>
      <c r="CG28" s="2"/>
      <c r="CH28" s="2"/>
      <c r="CI28" s="2"/>
      <c r="CJ28" s="2"/>
      <c r="CL28" s="2"/>
      <c r="CM28" s="2" t="s">
        <v>18</v>
      </c>
      <c r="CN28" s="2">
        <v>0.6</v>
      </c>
      <c r="CO28" s="2"/>
      <c r="CP28" s="2"/>
      <c r="CQ28" s="2"/>
      <c r="CR28" s="2"/>
      <c r="CT28" s="2"/>
      <c r="CU28" s="2" t="s">
        <v>18</v>
      </c>
      <c r="CV28" s="2">
        <v>0.8</v>
      </c>
      <c r="CW28" s="2"/>
      <c r="CX28" s="2"/>
      <c r="CY28" s="2"/>
      <c r="CZ28" s="2"/>
      <c r="DB28" s="2"/>
      <c r="DC28" s="2" t="s">
        <v>18</v>
      </c>
      <c r="DD28" s="2">
        <v>0.8</v>
      </c>
      <c r="DE28" s="2"/>
      <c r="DF28" s="2"/>
      <c r="DG28" s="2"/>
      <c r="DH28" s="2"/>
      <c r="DJ28" s="2"/>
      <c r="DK28" s="2" t="s">
        <v>18</v>
      </c>
      <c r="DL28" s="2">
        <v>0.7</v>
      </c>
      <c r="DM28" s="2"/>
      <c r="DN28" s="2"/>
      <c r="DO28" s="2"/>
      <c r="DP28" s="2"/>
      <c r="DR28" s="2"/>
      <c r="DS28" s="2" t="s">
        <v>18</v>
      </c>
      <c r="DT28" s="2">
        <v>1</v>
      </c>
      <c r="DU28" s="2"/>
      <c r="DV28" s="2"/>
      <c r="DW28" s="2"/>
      <c r="DX28" s="2"/>
      <c r="DZ28" s="2"/>
      <c r="EA28" s="2" t="s">
        <v>18</v>
      </c>
      <c r="EB28" s="2">
        <v>0.6</v>
      </c>
      <c r="EC28" s="2"/>
      <c r="ED28" s="2"/>
      <c r="EE28" s="2"/>
      <c r="EF28" s="2"/>
      <c r="EH28" s="2"/>
      <c r="EI28" s="2" t="s">
        <v>18</v>
      </c>
      <c r="EJ28" s="2">
        <v>0.6</v>
      </c>
      <c r="EK28" s="2"/>
      <c r="EL28" s="2"/>
      <c r="EM28" s="2"/>
      <c r="EN28" s="2"/>
      <c r="EP28" s="2"/>
      <c r="EQ28" s="2" t="s">
        <v>18</v>
      </c>
      <c r="ER28" s="2">
        <v>0.6</v>
      </c>
      <c r="ES28" s="2"/>
      <c r="ET28" s="2"/>
      <c r="EU28" s="2"/>
      <c r="EV28" s="2"/>
      <c r="EX28" s="2"/>
      <c r="EY28" s="2" t="s">
        <v>18</v>
      </c>
      <c r="EZ28" s="2">
        <v>0.6</v>
      </c>
      <c r="FA28" s="2"/>
      <c r="FB28" s="2"/>
      <c r="FC28" s="2"/>
      <c r="FD28" s="2"/>
      <c r="FF28" s="2"/>
      <c r="FG28" s="2" t="s">
        <v>18</v>
      </c>
      <c r="FH28" s="2">
        <v>0.5</v>
      </c>
      <c r="FI28" s="2"/>
      <c r="FJ28" s="2"/>
      <c r="FK28" s="2"/>
      <c r="FL28" s="2"/>
      <c r="FN28" s="2"/>
      <c r="FO28" s="2" t="s">
        <v>18</v>
      </c>
      <c r="FP28" s="2">
        <v>0.5</v>
      </c>
      <c r="FQ28" s="2"/>
      <c r="FR28" s="2"/>
      <c r="FS28" s="2"/>
      <c r="FT28" s="2"/>
    </row>
    <row r="29" spans="2:176" x14ac:dyDescent="0.45">
      <c r="B29" s="2"/>
      <c r="C29" s="4" t="s">
        <v>19</v>
      </c>
      <c r="D29" s="2">
        <v>8.7200000000000006</v>
      </c>
      <c r="E29" s="2">
        <v>8.7200000000000006</v>
      </c>
      <c r="F29" s="2">
        <v>8.69</v>
      </c>
      <c r="G29" s="2">
        <v>8.44</v>
      </c>
      <c r="H29" s="2">
        <v>7.83</v>
      </c>
      <c r="J29" s="2"/>
      <c r="K29" s="4" t="s">
        <v>19</v>
      </c>
      <c r="L29" s="2">
        <v>8.25</v>
      </c>
      <c r="M29" s="2">
        <v>8.26</v>
      </c>
      <c r="N29" s="2">
        <v>8.26</v>
      </c>
      <c r="O29" s="2">
        <v>8.18</v>
      </c>
      <c r="P29" s="2">
        <v>7.92</v>
      </c>
      <c r="R29" s="2"/>
      <c r="S29" s="4" t="s">
        <v>19</v>
      </c>
      <c r="T29" s="2">
        <v>8.52</v>
      </c>
      <c r="U29" s="2">
        <v>8.5399999999999991</v>
      </c>
      <c r="V29" s="2">
        <v>8.5399999999999991</v>
      </c>
      <c r="W29" s="2">
        <v>8.33</v>
      </c>
      <c r="X29" s="2">
        <v>7.81</v>
      </c>
      <c r="Z29" s="2"/>
      <c r="AA29" s="4" t="s">
        <v>19</v>
      </c>
      <c r="AB29" s="2">
        <v>8.69</v>
      </c>
      <c r="AC29" s="2">
        <v>8.73</v>
      </c>
      <c r="AD29" s="2">
        <v>8.74</v>
      </c>
      <c r="AE29" s="2">
        <v>8.59</v>
      </c>
      <c r="AF29" s="2">
        <v>7.96</v>
      </c>
      <c r="AH29" s="2"/>
      <c r="AI29" s="4" t="s">
        <v>19</v>
      </c>
      <c r="AJ29" s="2">
        <v>8.2799999999999994</v>
      </c>
      <c r="AK29" s="2">
        <v>8.36</v>
      </c>
      <c r="AL29" s="2">
        <v>8.35</v>
      </c>
      <c r="AM29" s="2">
        <v>8.2899999999999991</v>
      </c>
      <c r="AN29" s="2">
        <v>7.81</v>
      </c>
      <c r="AP29" s="2"/>
      <c r="AQ29" s="4" t="s">
        <v>19</v>
      </c>
      <c r="AR29" s="2">
        <v>8.1</v>
      </c>
      <c r="AS29" s="2">
        <v>8.0500000000000007</v>
      </c>
      <c r="AT29" s="2">
        <v>8.0299999999999994</v>
      </c>
      <c r="AU29" s="2">
        <v>7.96</v>
      </c>
      <c r="AV29" s="2">
        <v>7.8</v>
      </c>
      <c r="AX29" s="2"/>
      <c r="AY29" s="4" t="s">
        <v>19</v>
      </c>
      <c r="AZ29" s="2">
        <v>8.5500000000000007</v>
      </c>
      <c r="BA29" s="2">
        <v>8.56</v>
      </c>
      <c r="BB29" s="2">
        <v>8.5500000000000007</v>
      </c>
      <c r="BC29" s="2">
        <v>8.36</v>
      </c>
      <c r="BD29" s="2">
        <v>7.68</v>
      </c>
      <c r="BF29" s="2"/>
      <c r="BG29" s="4" t="s">
        <v>19</v>
      </c>
      <c r="BH29" s="2">
        <v>8.6999999999999993</v>
      </c>
      <c r="BI29" s="2">
        <v>8.74</v>
      </c>
      <c r="BJ29" s="2">
        <v>8.73</v>
      </c>
      <c r="BK29" s="2">
        <v>8.61</v>
      </c>
      <c r="BL29" s="2">
        <v>7.92</v>
      </c>
      <c r="BN29" s="2"/>
      <c r="BO29" s="4" t="s">
        <v>19</v>
      </c>
      <c r="BP29" s="2">
        <v>8.68</v>
      </c>
      <c r="BQ29" s="2">
        <v>8.68</v>
      </c>
      <c r="BR29" s="2">
        <v>8.66</v>
      </c>
      <c r="BS29" s="2">
        <v>8.6300000000000008</v>
      </c>
      <c r="BT29" s="2">
        <v>7.9</v>
      </c>
      <c r="BV29" s="2"/>
      <c r="BW29" s="4" t="s">
        <v>19</v>
      </c>
      <c r="BX29" s="2">
        <v>8.0500000000000007</v>
      </c>
      <c r="BY29" s="2">
        <v>8.11</v>
      </c>
      <c r="BZ29" s="2">
        <v>8.09</v>
      </c>
      <c r="CA29" s="2">
        <v>8.08</v>
      </c>
      <c r="CB29" s="2">
        <v>7.95</v>
      </c>
      <c r="CD29" s="2"/>
      <c r="CE29" s="4" t="s">
        <v>19</v>
      </c>
      <c r="CF29" s="2">
        <v>8.41</v>
      </c>
      <c r="CG29" s="2">
        <v>8.5299999999999994</v>
      </c>
      <c r="CH29" s="2">
        <v>8.4700000000000006</v>
      </c>
      <c r="CI29" s="2">
        <v>8.4600000000000009</v>
      </c>
      <c r="CJ29" s="2">
        <v>8.32</v>
      </c>
      <c r="CL29" s="2"/>
      <c r="CM29" s="4" t="s">
        <v>19</v>
      </c>
      <c r="CN29" s="2">
        <v>8.4499999999999993</v>
      </c>
      <c r="CO29" s="2">
        <v>8.66</v>
      </c>
      <c r="CP29" s="2">
        <v>8.6999999999999993</v>
      </c>
      <c r="CQ29" s="2">
        <v>8.61</v>
      </c>
      <c r="CR29" s="2">
        <v>8.33</v>
      </c>
      <c r="CT29" s="2"/>
      <c r="CU29" s="4" t="s">
        <v>19</v>
      </c>
      <c r="CV29" s="2">
        <v>8.6300000000000008</v>
      </c>
      <c r="CW29" s="2">
        <v>8.64</v>
      </c>
      <c r="CX29" s="2">
        <v>8.6</v>
      </c>
      <c r="CY29" s="2">
        <v>8.41</v>
      </c>
      <c r="CZ29" s="2">
        <v>8.24</v>
      </c>
      <c r="DB29" s="2"/>
      <c r="DC29" s="4" t="s">
        <v>19</v>
      </c>
      <c r="DD29" s="2">
        <v>8.6</v>
      </c>
      <c r="DE29" s="2">
        <v>8.59</v>
      </c>
      <c r="DF29" s="2">
        <v>8.59</v>
      </c>
      <c r="DG29" s="2">
        <v>8.57</v>
      </c>
      <c r="DH29" s="2">
        <v>8.0299999999999994</v>
      </c>
      <c r="DJ29" s="2"/>
      <c r="DK29" s="4" t="s">
        <v>19</v>
      </c>
      <c r="DL29" s="2">
        <v>8.5299999999999994</v>
      </c>
      <c r="DM29" s="2">
        <v>8.51</v>
      </c>
      <c r="DN29" s="2">
        <v>8.4600000000000009</v>
      </c>
      <c r="DO29" s="2">
        <v>8.3800000000000008</v>
      </c>
      <c r="DP29" s="2">
        <v>8.3000000000000007</v>
      </c>
      <c r="DR29" s="2"/>
      <c r="DS29" s="4" t="s">
        <v>19</v>
      </c>
      <c r="DT29" s="2">
        <v>8.44</v>
      </c>
      <c r="DU29" s="2">
        <v>8.5299999999999994</v>
      </c>
      <c r="DV29" s="2">
        <v>8.5500000000000007</v>
      </c>
      <c r="DW29" s="2">
        <v>8.41</v>
      </c>
      <c r="DX29" s="2">
        <v>8.14</v>
      </c>
      <c r="DZ29" s="2"/>
      <c r="EA29" s="4" t="s">
        <v>19</v>
      </c>
      <c r="EB29" s="2">
        <v>8.26</v>
      </c>
      <c r="EC29" s="2">
        <v>8.36</v>
      </c>
      <c r="ED29" s="2">
        <v>8.36</v>
      </c>
      <c r="EE29" s="2">
        <v>8.32</v>
      </c>
      <c r="EF29" s="2">
        <v>8.27</v>
      </c>
      <c r="EH29" s="2"/>
      <c r="EI29" s="4" t="s">
        <v>19</v>
      </c>
      <c r="EJ29" s="2">
        <v>8.16</v>
      </c>
      <c r="EK29" s="2">
        <v>8.35</v>
      </c>
      <c r="EL29" s="2">
        <v>8.4</v>
      </c>
      <c r="EM29" s="2">
        <v>8.3699999999999992</v>
      </c>
      <c r="EN29" s="2">
        <v>8.34</v>
      </c>
      <c r="EP29" s="2"/>
      <c r="EQ29" s="4" t="s">
        <v>19</v>
      </c>
      <c r="ER29" s="2">
        <v>8.11</v>
      </c>
      <c r="ES29" s="2">
        <v>8.1300000000000008</v>
      </c>
      <c r="ET29" s="2">
        <v>8.1199999999999992</v>
      </c>
      <c r="EU29" s="2">
        <v>8.1</v>
      </c>
      <c r="EV29" s="2">
        <v>8.1</v>
      </c>
      <c r="EX29" s="2"/>
      <c r="EY29" s="4" t="s">
        <v>19</v>
      </c>
      <c r="EZ29" s="2">
        <v>7.9</v>
      </c>
      <c r="FA29" s="2">
        <v>8.0399999999999991</v>
      </c>
      <c r="FB29" s="2">
        <v>8.06</v>
      </c>
      <c r="FC29" s="2">
        <v>8.07</v>
      </c>
      <c r="FD29" s="2">
        <v>8.06</v>
      </c>
      <c r="FF29" s="2"/>
      <c r="FG29" s="4" t="s">
        <v>19</v>
      </c>
      <c r="FH29" s="2">
        <v>8.33</v>
      </c>
      <c r="FI29" s="2">
        <v>8.5</v>
      </c>
      <c r="FJ29" s="2">
        <v>8.5500000000000007</v>
      </c>
      <c r="FK29" s="2">
        <v>8.43</v>
      </c>
      <c r="FL29" s="2">
        <v>8.2799999999999994</v>
      </c>
      <c r="FN29" s="2"/>
      <c r="FO29" s="4" t="s">
        <v>19</v>
      </c>
      <c r="FP29" s="2">
        <v>8.1300000000000008</v>
      </c>
      <c r="FQ29" s="2">
        <v>8.14</v>
      </c>
      <c r="FR29" s="2">
        <v>8.1199999999999992</v>
      </c>
      <c r="FS29" s="2">
        <v>8.08</v>
      </c>
      <c r="FT29" s="2">
        <v>8.06</v>
      </c>
    </row>
    <row r="31" spans="2:176" x14ac:dyDescent="0.45">
      <c r="B31" s="2"/>
      <c r="C31" s="2"/>
      <c r="D31" s="2" t="s">
        <v>0</v>
      </c>
      <c r="E31" s="2" t="s">
        <v>1</v>
      </c>
      <c r="F31" s="2" t="s">
        <v>2</v>
      </c>
      <c r="G31" s="2" t="s">
        <v>3</v>
      </c>
      <c r="H31" s="2" t="s">
        <v>4</v>
      </c>
      <c r="J31" s="2"/>
      <c r="K31" s="2"/>
      <c r="L31" s="2" t="s">
        <v>0</v>
      </c>
      <c r="M31" s="2" t="s">
        <v>1</v>
      </c>
      <c r="N31" s="2" t="s">
        <v>2</v>
      </c>
      <c r="O31" s="2" t="s">
        <v>3</v>
      </c>
      <c r="P31" s="2" t="s">
        <v>4</v>
      </c>
      <c r="R31" s="2"/>
      <c r="S31" s="2"/>
      <c r="T31" s="2" t="s">
        <v>0</v>
      </c>
      <c r="U31" s="2" t="s">
        <v>1</v>
      </c>
      <c r="V31" s="2" t="s">
        <v>2</v>
      </c>
      <c r="W31" s="2" t="s">
        <v>3</v>
      </c>
      <c r="X31" s="2" t="s">
        <v>4</v>
      </c>
      <c r="Z31" s="2"/>
      <c r="AA31" s="2"/>
      <c r="AB31" s="2" t="s">
        <v>0</v>
      </c>
      <c r="AC31" s="2" t="s">
        <v>1</v>
      </c>
      <c r="AD31" s="2" t="s">
        <v>2</v>
      </c>
      <c r="AE31" s="2" t="s">
        <v>3</v>
      </c>
      <c r="AF31" s="2" t="s">
        <v>4</v>
      </c>
      <c r="AH31" s="2"/>
      <c r="AI31" s="2"/>
      <c r="AJ31" s="2" t="s">
        <v>0</v>
      </c>
      <c r="AK31" s="2" t="s">
        <v>1</v>
      </c>
      <c r="AL31" s="2" t="s">
        <v>2</v>
      </c>
      <c r="AM31" s="2" t="s">
        <v>3</v>
      </c>
      <c r="AN31" s="2" t="s">
        <v>4</v>
      </c>
      <c r="AP31" s="2"/>
      <c r="AQ31" s="2"/>
      <c r="AR31" s="2" t="s">
        <v>0</v>
      </c>
      <c r="AS31" s="2" t="s">
        <v>1</v>
      </c>
      <c r="AT31" s="2" t="s">
        <v>2</v>
      </c>
      <c r="AU31" s="2" t="s">
        <v>3</v>
      </c>
      <c r="AV31" s="2" t="s">
        <v>4</v>
      </c>
      <c r="AX31" s="2"/>
      <c r="AY31" s="2"/>
      <c r="AZ31" s="2" t="s">
        <v>0</v>
      </c>
      <c r="BA31" s="2" t="s">
        <v>1</v>
      </c>
      <c r="BB31" s="2" t="s">
        <v>2</v>
      </c>
      <c r="BC31" s="2" t="s">
        <v>3</v>
      </c>
      <c r="BD31" s="2" t="s">
        <v>4</v>
      </c>
      <c r="BF31" s="2"/>
      <c r="BG31" s="2"/>
      <c r="BH31" s="2" t="s">
        <v>0</v>
      </c>
      <c r="BI31" s="2" t="s">
        <v>1</v>
      </c>
      <c r="BJ31" s="2" t="s">
        <v>2</v>
      </c>
      <c r="BK31" s="2" t="s">
        <v>3</v>
      </c>
      <c r="BL31" s="2" t="s">
        <v>4</v>
      </c>
      <c r="BN31" s="2"/>
      <c r="BO31" s="2"/>
      <c r="BP31" s="2" t="s">
        <v>0</v>
      </c>
      <c r="BQ31" s="2" t="s">
        <v>1</v>
      </c>
      <c r="BR31" s="2" t="s">
        <v>2</v>
      </c>
      <c r="BS31" s="2" t="s">
        <v>3</v>
      </c>
      <c r="BT31" s="2" t="s">
        <v>4</v>
      </c>
      <c r="BV31" s="2"/>
      <c r="BW31" s="2"/>
      <c r="BX31" s="2" t="s">
        <v>0</v>
      </c>
      <c r="BY31" s="2" t="s">
        <v>1</v>
      </c>
      <c r="BZ31" s="2" t="s">
        <v>2</v>
      </c>
      <c r="CA31" s="2" t="s">
        <v>3</v>
      </c>
      <c r="CB31" s="2" t="s">
        <v>4</v>
      </c>
      <c r="CD31" s="2"/>
      <c r="CE31" s="2"/>
      <c r="CF31" s="2" t="s">
        <v>0</v>
      </c>
      <c r="CG31" s="2" t="s">
        <v>1</v>
      </c>
      <c r="CH31" s="2" t="s">
        <v>2</v>
      </c>
      <c r="CI31" s="2" t="s">
        <v>3</v>
      </c>
      <c r="CJ31" s="2" t="s">
        <v>4</v>
      </c>
      <c r="CL31" s="2"/>
      <c r="CM31" s="2"/>
      <c r="CN31" s="2" t="s">
        <v>0</v>
      </c>
      <c r="CO31" s="2" t="s">
        <v>1</v>
      </c>
      <c r="CP31" s="2" t="s">
        <v>2</v>
      </c>
      <c r="CQ31" s="2" t="s">
        <v>3</v>
      </c>
      <c r="CR31" s="2" t="s">
        <v>4</v>
      </c>
      <c r="CT31" s="2"/>
      <c r="CU31" s="2"/>
      <c r="CV31" s="2" t="s">
        <v>0</v>
      </c>
      <c r="CW31" s="2" t="s">
        <v>1</v>
      </c>
      <c r="CX31" s="2" t="s">
        <v>2</v>
      </c>
      <c r="CY31" s="2" t="s">
        <v>3</v>
      </c>
      <c r="CZ31" s="2" t="s">
        <v>4</v>
      </c>
      <c r="DB31" s="2"/>
      <c r="DC31" s="2"/>
      <c r="DD31" s="2" t="s">
        <v>0</v>
      </c>
      <c r="DE31" s="2" t="s">
        <v>1</v>
      </c>
      <c r="DF31" s="2" t="s">
        <v>2</v>
      </c>
      <c r="DG31" s="2" t="s">
        <v>3</v>
      </c>
      <c r="DH31" s="2" t="s">
        <v>4</v>
      </c>
      <c r="DJ31" s="2"/>
      <c r="DK31" s="2"/>
      <c r="DL31" s="2" t="s">
        <v>0</v>
      </c>
      <c r="DM31" s="2" t="s">
        <v>1</v>
      </c>
      <c r="DN31" s="2" t="s">
        <v>2</v>
      </c>
      <c r="DO31" s="2" t="s">
        <v>3</v>
      </c>
      <c r="DP31" s="2" t="s">
        <v>4</v>
      </c>
      <c r="DR31" s="2"/>
      <c r="DS31" s="2"/>
      <c r="DT31" s="2" t="s">
        <v>0</v>
      </c>
      <c r="DU31" s="2" t="s">
        <v>1</v>
      </c>
      <c r="DV31" s="2" t="s">
        <v>2</v>
      </c>
      <c r="DW31" s="2" t="s">
        <v>3</v>
      </c>
      <c r="DX31" s="2" t="s">
        <v>4</v>
      </c>
      <c r="DZ31" s="2"/>
      <c r="EA31" s="2"/>
      <c r="EB31" s="2" t="s">
        <v>0</v>
      </c>
      <c r="EC31" s="2" t="s">
        <v>1</v>
      </c>
      <c r="ED31" s="2" t="s">
        <v>2</v>
      </c>
      <c r="EE31" s="2" t="s">
        <v>3</v>
      </c>
      <c r="EF31" s="2" t="s">
        <v>4</v>
      </c>
      <c r="EH31" s="2"/>
      <c r="EI31" s="2"/>
      <c r="EJ31" s="2" t="s">
        <v>0</v>
      </c>
      <c r="EK31" s="2" t="s">
        <v>1</v>
      </c>
      <c r="EL31" s="2" t="s">
        <v>2</v>
      </c>
      <c r="EM31" s="2" t="s">
        <v>3</v>
      </c>
      <c r="EN31" s="2" t="s">
        <v>4</v>
      </c>
      <c r="EP31" s="2"/>
      <c r="EQ31" s="2"/>
      <c r="ER31" s="2" t="s">
        <v>0</v>
      </c>
      <c r="ES31" s="2" t="s">
        <v>1</v>
      </c>
      <c r="ET31" s="2" t="s">
        <v>2</v>
      </c>
      <c r="EU31" s="2" t="s">
        <v>3</v>
      </c>
      <c r="EV31" s="2" t="s">
        <v>4</v>
      </c>
      <c r="EX31" s="2"/>
      <c r="EY31" s="2"/>
      <c r="EZ31" s="2" t="s">
        <v>0</v>
      </c>
      <c r="FA31" s="2" t="s">
        <v>1</v>
      </c>
      <c r="FB31" s="2" t="s">
        <v>2</v>
      </c>
      <c r="FC31" s="2" t="s">
        <v>3</v>
      </c>
      <c r="FD31" s="2" t="s">
        <v>4</v>
      </c>
      <c r="FF31" s="2"/>
      <c r="FG31" s="2"/>
      <c r="FH31" s="2" t="s">
        <v>0</v>
      </c>
      <c r="FI31" s="2" t="s">
        <v>1</v>
      </c>
      <c r="FJ31" s="2" t="s">
        <v>2</v>
      </c>
      <c r="FK31" s="2" t="s">
        <v>3</v>
      </c>
      <c r="FL31" s="2" t="s">
        <v>4</v>
      </c>
      <c r="FN31" s="2"/>
      <c r="FO31" s="2"/>
      <c r="FP31" s="2" t="s">
        <v>0</v>
      </c>
      <c r="FQ31" s="2" t="s">
        <v>1</v>
      </c>
      <c r="FR31" s="2" t="s">
        <v>2</v>
      </c>
      <c r="FS31" s="2" t="s">
        <v>3</v>
      </c>
      <c r="FT31" s="2" t="s">
        <v>4</v>
      </c>
    </row>
    <row r="32" spans="2:176" x14ac:dyDescent="0.45">
      <c r="B32" s="2" t="s">
        <v>24</v>
      </c>
      <c r="C32" s="2" t="s">
        <v>6</v>
      </c>
      <c r="D32" s="2">
        <v>20.7</v>
      </c>
      <c r="E32" s="2">
        <v>20.7</v>
      </c>
      <c r="F32" s="2">
        <v>20.7</v>
      </c>
      <c r="G32" s="2">
        <v>17.600000000000001</v>
      </c>
      <c r="H32" s="2">
        <v>15.4</v>
      </c>
      <c r="J32" s="2" t="s">
        <v>24</v>
      </c>
      <c r="K32" s="2" t="s">
        <v>6</v>
      </c>
      <c r="L32" s="2">
        <v>22.4</v>
      </c>
      <c r="M32" s="2">
        <v>22.4</v>
      </c>
      <c r="N32" s="2">
        <v>22.4</v>
      </c>
      <c r="O32" s="2">
        <v>21.7</v>
      </c>
      <c r="P32" s="2">
        <v>17.600000000000001</v>
      </c>
      <c r="R32" s="2" t="s">
        <v>24</v>
      </c>
      <c r="S32" s="2" t="s">
        <v>6</v>
      </c>
      <c r="T32" s="2">
        <v>22.2</v>
      </c>
      <c r="U32" s="2">
        <v>21.4</v>
      </c>
      <c r="V32" s="2">
        <v>21.2</v>
      </c>
      <c r="W32" s="2">
        <v>20.7</v>
      </c>
      <c r="X32" s="2">
        <v>19.3</v>
      </c>
      <c r="Z32" s="2" t="s">
        <v>24</v>
      </c>
      <c r="AA32" s="2" t="s">
        <v>6</v>
      </c>
      <c r="AB32" s="2">
        <v>24.8</v>
      </c>
      <c r="AC32" s="2">
        <v>23.2</v>
      </c>
      <c r="AD32" s="2">
        <v>22.6</v>
      </c>
      <c r="AE32" s="2">
        <v>20.7</v>
      </c>
      <c r="AF32" s="2">
        <v>19.600000000000001</v>
      </c>
      <c r="AH32" s="2" t="s">
        <v>24</v>
      </c>
      <c r="AI32" s="2" t="s">
        <v>6</v>
      </c>
      <c r="AJ32" s="2">
        <v>22.6</v>
      </c>
      <c r="AK32" s="2">
        <v>22.6</v>
      </c>
      <c r="AL32" s="2">
        <v>22.6</v>
      </c>
      <c r="AM32" s="2">
        <v>22.4</v>
      </c>
      <c r="AN32" s="2">
        <v>19.899999999999999</v>
      </c>
      <c r="AP32" s="2" t="s">
        <v>24</v>
      </c>
      <c r="AQ32" s="2" t="s">
        <v>6</v>
      </c>
      <c r="AR32" s="2">
        <v>21.3</v>
      </c>
      <c r="AS32" s="2">
        <v>21.1</v>
      </c>
      <c r="AT32" s="2">
        <v>21</v>
      </c>
      <c r="AU32" s="2">
        <v>20.9</v>
      </c>
      <c r="AV32" s="2">
        <v>20.399999999999999</v>
      </c>
      <c r="AX32" s="2" t="s">
        <v>24</v>
      </c>
      <c r="AY32" s="2" t="s">
        <v>6</v>
      </c>
      <c r="AZ32" s="2">
        <v>22.7</v>
      </c>
      <c r="BA32" s="2">
        <v>22.6</v>
      </c>
      <c r="BB32" s="2">
        <v>22.4</v>
      </c>
      <c r="BC32" s="2">
        <v>21.5</v>
      </c>
      <c r="BD32" s="2">
        <v>19.600000000000001</v>
      </c>
      <c r="BF32" s="2" t="s">
        <v>24</v>
      </c>
      <c r="BG32" s="2" t="s">
        <v>6</v>
      </c>
      <c r="BH32" s="2">
        <v>24.8</v>
      </c>
      <c r="BI32" s="2">
        <v>23.8</v>
      </c>
      <c r="BJ32" s="2">
        <v>22.6</v>
      </c>
      <c r="BK32" s="2">
        <v>20.7</v>
      </c>
      <c r="BL32" s="2">
        <v>19.5</v>
      </c>
      <c r="BN32" s="2" t="s">
        <v>24</v>
      </c>
      <c r="BO32" s="2" t="s">
        <v>6</v>
      </c>
      <c r="BP32" s="2">
        <v>24.5</v>
      </c>
      <c r="BQ32" s="2">
        <v>24.3</v>
      </c>
      <c r="BR32" s="2">
        <v>24.2</v>
      </c>
      <c r="BS32" s="2">
        <v>22.8</v>
      </c>
      <c r="BT32" s="2">
        <v>20.7</v>
      </c>
      <c r="BV32" s="2" t="s">
        <v>24</v>
      </c>
      <c r="BW32" s="2" t="s">
        <v>6</v>
      </c>
      <c r="BX32" s="2">
        <v>21.2</v>
      </c>
      <c r="BY32" s="2">
        <v>21.2</v>
      </c>
      <c r="BZ32" s="2">
        <v>21.1</v>
      </c>
      <c r="CA32" s="2">
        <v>21</v>
      </c>
      <c r="CB32" s="2">
        <v>20.8</v>
      </c>
      <c r="CD32" s="2" t="s">
        <v>24</v>
      </c>
      <c r="CE32" s="2" t="s">
        <v>6</v>
      </c>
      <c r="CF32" s="2">
        <v>20.7</v>
      </c>
      <c r="CG32" s="2">
        <v>20.7</v>
      </c>
      <c r="CH32" s="2">
        <v>20.5</v>
      </c>
      <c r="CI32" s="2">
        <v>20.3</v>
      </c>
      <c r="CJ32" s="2">
        <v>20.2</v>
      </c>
      <c r="CL32" s="2" t="s">
        <v>24</v>
      </c>
      <c r="CM32" s="2" t="s">
        <v>6</v>
      </c>
      <c r="CN32" s="2">
        <v>20.2</v>
      </c>
      <c r="CO32" s="2">
        <v>20</v>
      </c>
      <c r="CP32" s="2">
        <v>19.8</v>
      </c>
      <c r="CQ32" s="2">
        <v>19.7</v>
      </c>
      <c r="CR32" s="2">
        <v>19.5</v>
      </c>
      <c r="CT32" s="2" t="s">
        <v>24</v>
      </c>
      <c r="CU32" s="2" t="s">
        <v>6</v>
      </c>
      <c r="CV32" s="2">
        <v>20.8</v>
      </c>
      <c r="CW32" s="2">
        <v>20.399999999999999</v>
      </c>
      <c r="CX32" s="2">
        <v>20.399999999999999</v>
      </c>
      <c r="CY32" s="2">
        <v>19.5</v>
      </c>
      <c r="CZ32" s="2">
        <v>19.3</v>
      </c>
      <c r="DB32" s="2" t="s">
        <v>24</v>
      </c>
      <c r="DC32" s="2" t="s">
        <v>6</v>
      </c>
      <c r="DD32" s="2">
        <v>21.1</v>
      </c>
      <c r="DE32" s="2">
        <v>21</v>
      </c>
      <c r="DF32" s="2">
        <v>21</v>
      </c>
      <c r="DG32" s="2">
        <v>20.9</v>
      </c>
      <c r="DH32" s="2">
        <v>20</v>
      </c>
      <c r="DJ32" s="2" t="s">
        <v>24</v>
      </c>
      <c r="DK32" s="2" t="s">
        <v>6</v>
      </c>
      <c r="DL32" s="2">
        <v>21</v>
      </c>
      <c r="DM32" s="2">
        <v>20.6</v>
      </c>
      <c r="DN32" s="2">
        <v>20.2</v>
      </c>
      <c r="DO32" s="2">
        <v>20</v>
      </c>
      <c r="DP32" s="2">
        <v>20</v>
      </c>
      <c r="DR32" s="2" t="s">
        <v>24</v>
      </c>
      <c r="DS32" s="2" t="s">
        <v>6</v>
      </c>
      <c r="DT32" s="2">
        <v>21.4</v>
      </c>
      <c r="DU32" s="2">
        <v>21.2</v>
      </c>
      <c r="DV32" s="2">
        <v>21</v>
      </c>
      <c r="DW32" s="2">
        <v>20.7</v>
      </c>
      <c r="DX32" s="2">
        <v>20.2</v>
      </c>
      <c r="DZ32" s="2" t="s">
        <v>24</v>
      </c>
      <c r="EA32" s="2" t="s">
        <v>6</v>
      </c>
      <c r="EB32" s="2">
        <v>18.8</v>
      </c>
      <c r="EC32" s="2">
        <v>18.7</v>
      </c>
      <c r="ED32" s="2">
        <v>18.5</v>
      </c>
      <c r="EE32" s="2">
        <v>18.5</v>
      </c>
      <c r="EF32" s="2">
        <v>18.600000000000001</v>
      </c>
      <c r="EH32" s="2" t="s">
        <v>24</v>
      </c>
      <c r="EI32" s="2" t="s">
        <v>6</v>
      </c>
      <c r="EJ32" s="2">
        <v>17.600000000000001</v>
      </c>
      <c r="EK32" s="2">
        <v>17.600000000000001</v>
      </c>
      <c r="EL32" s="2">
        <v>17.600000000000001</v>
      </c>
      <c r="EM32" s="2">
        <v>17.600000000000001</v>
      </c>
      <c r="EN32" s="2">
        <v>17.600000000000001</v>
      </c>
      <c r="EP32" s="2" t="s">
        <v>24</v>
      </c>
      <c r="EQ32" s="2" t="s">
        <v>6</v>
      </c>
      <c r="ER32" s="2">
        <v>15.2</v>
      </c>
      <c r="ES32" s="2">
        <v>15.2</v>
      </c>
      <c r="ET32" s="2">
        <v>15.3</v>
      </c>
      <c r="EU32" s="2">
        <v>15.2</v>
      </c>
      <c r="EV32" s="2">
        <v>15.5</v>
      </c>
      <c r="EX32" s="2" t="s">
        <v>24</v>
      </c>
      <c r="EY32" s="2" t="s">
        <v>6</v>
      </c>
      <c r="EZ32" s="2">
        <v>12.3</v>
      </c>
      <c r="FA32" s="2">
        <v>12.3</v>
      </c>
      <c r="FB32" s="2">
        <v>12.3</v>
      </c>
      <c r="FC32" s="2">
        <v>12.3</v>
      </c>
      <c r="FD32" s="2">
        <v>12.3</v>
      </c>
      <c r="FF32" s="2" t="s">
        <v>24</v>
      </c>
      <c r="FG32" s="2" t="s">
        <v>6</v>
      </c>
      <c r="FH32" s="2">
        <v>11.7</v>
      </c>
      <c r="FI32" s="2">
        <v>11.7</v>
      </c>
      <c r="FJ32" s="2">
        <v>11.7</v>
      </c>
      <c r="FK32" s="2">
        <v>11.6</v>
      </c>
      <c r="FL32" s="2">
        <v>11.6</v>
      </c>
      <c r="FN32" s="2" t="s">
        <v>24</v>
      </c>
      <c r="FO32" s="2" t="s">
        <v>6</v>
      </c>
      <c r="FP32" s="2">
        <v>10.1</v>
      </c>
      <c r="FQ32" s="2">
        <v>10</v>
      </c>
      <c r="FR32" s="2">
        <v>9.8000000000000007</v>
      </c>
      <c r="FS32" s="2">
        <v>9.8000000000000007</v>
      </c>
      <c r="FT32" s="2">
        <v>9.9</v>
      </c>
    </row>
    <row r="33" spans="2:176" x14ac:dyDescent="0.45">
      <c r="B33" s="2"/>
      <c r="C33" s="2" t="s">
        <v>7</v>
      </c>
      <c r="D33" s="2">
        <v>221</v>
      </c>
      <c r="E33" s="2">
        <v>124.3</v>
      </c>
      <c r="F33" s="2">
        <v>114.1</v>
      </c>
      <c r="G33" s="2">
        <v>66.7</v>
      </c>
      <c r="H33" s="2">
        <v>4.2</v>
      </c>
      <c r="J33" s="2"/>
      <c r="K33" s="2" t="s">
        <v>7</v>
      </c>
      <c r="L33" s="2">
        <v>88.8</v>
      </c>
      <c r="M33" s="2">
        <v>83.4</v>
      </c>
      <c r="N33" s="2">
        <v>82.3</v>
      </c>
      <c r="O33" s="2">
        <v>69.099999999999994</v>
      </c>
      <c r="P33" s="2">
        <v>3.8</v>
      </c>
      <c r="R33" s="2"/>
      <c r="S33" s="2" t="s">
        <v>7</v>
      </c>
      <c r="T33" s="2">
        <v>106</v>
      </c>
      <c r="U33" s="2">
        <v>107.2</v>
      </c>
      <c r="V33" s="2">
        <v>99.8</v>
      </c>
      <c r="W33" s="2">
        <v>60.5</v>
      </c>
      <c r="X33" s="2">
        <v>26.5</v>
      </c>
      <c r="Z33" s="2"/>
      <c r="AA33" s="2" t="s">
        <v>7</v>
      </c>
      <c r="AB33" s="2">
        <v>123.3</v>
      </c>
      <c r="AC33" s="2">
        <v>129.1</v>
      </c>
      <c r="AD33" s="2">
        <v>126.2</v>
      </c>
      <c r="AE33" s="2">
        <v>97.3</v>
      </c>
      <c r="AF33" s="2">
        <v>1.6</v>
      </c>
      <c r="AH33" s="2"/>
      <c r="AI33" s="2" t="s">
        <v>7</v>
      </c>
      <c r="AJ33" s="2">
        <v>88.7</v>
      </c>
      <c r="AK33" s="2">
        <v>88.4</v>
      </c>
      <c r="AL33" s="2">
        <v>90.7</v>
      </c>
      <c r="AM33" s="2">
        <v>65.3</v>
      </c>
      <c r="AN33" s="2">
        <v>3.3</v>
      </c>
      <c r="AP33" s="2"/>
      <c r="AQ33" s="2" t="s">
        <v>7</v>
      </c>
      <c r="AR33" s="2">
        <v>71.7</v>
      </c>
      <c r="AS33" s="2">
        <v>71</v>
      </c>
      <c r="AT33" s="2">
        <v>69.3</v>
      </c>
      <c r="AU33" s="2">
        <v>71.5</v>
      </c>
      <c r="AV33" s="2">
        <v>64.099999999999994</v>
      </c>
      <c r="AX33" s="2"/>
      <c r="AY33" s="2" t="s">
        <v>7</v>
      </c>
      <c r="AZ33" s="2">
        <v>101.1</v>
      </c>
      <c r="BA33" s="2">
        <v>98.1</v>
      </c>
      <c r="BB33" s="2">
        <v>104.6</v>
      </c>
      <c r="BC33" s="2">
        <v>75.599999999999994</v>
      </c>
      <c r="BD33" s="2">
        <v>3.4</v>
      </c>
      <c r="BF33" s="2"/>
      <c r="BG33" s="2" t="s">
        <v>7</v>
      </c>
      <c r="BH33" s="2">
        <v>126.5</v>
      </c>
      <c r="BI33" s="2">
        <v>130.80000000000001</v>
      </c>
      <c r="BJ33" s="2">
        <v>129.6</v>
      </c>
      <c r="BK33" s="2">
        <v>97.5</v>
      </c>
      <c r="BL33" s="2">
        <v>4.4000000000000004</v>
      </c>
      <c r="BN33" s="2"/>
      <c r="BO33" s="2" t="s">
        <v>7</v>
      </c>
      <c r="BP33" s="2">
        <v>89.4</v>
      </c>
      <c r="BQ33" s="2">
        <v>96.2</v>
      </c>
      <c r="BR33" s="2">
        <v>96</v>
      </c>
      <c r="BS33" s="2">
        <v>71.3</v>
      </c>
      <c r="BT33" s="2">
        <v>8.5</v>
      </c>
      <c r="BV33" s="2"/>
      <c r="BW33" s="2" t="s">
        <v>7</v>
      </c>
      <c r="BX33" s="2">
        <v>69.2</v>
      </c>
      <c r="BY33" s="2">
        <v>70.8</v>
      </c>
      <c r="BZ33" s="2">
        <v>69.5</v>
      </c>
      <c r="CA33" s="2">
        <v>60.4</v>
      </c>
      <c r="CB33" s="2">
        <v>5.5</v>
      </c>
      <c r="CD33" s="2"/>
      <c r="CE33" s="2" t="s">
        <v>7</v>
      </c>
      <c r="CF33" s="2">
        <v>92.9</v>
      </c>
      <c r="CG33" s="2">
        <v>92.8</v>
      </c>
      <c r="CH33" s="2">
        <v>89.2</v>
      </c>
      <c r="CI33" s="2">
        <v>86.8</v>
      </c>
      <c r="CJ33" s="2">
        <v>59.5</v>
      </c>
      <c r="CL33" s="2"/>
      <c r="CM33" s="2" t="s">
        <v>7</v>
      </c>
      <c r="CN33" s="2">
        <v>90.9</v>
      </c>
      <c r="CO33" s="2">
        <v>88.6</v>
      </c>
      <c r="CP33" s="2">
        <v>91.7</v>
      </c>
      <c r="CQ33" s="2">
        <v>89.3</v>
      </c>
      <c r="CR33" s="2">
        <v>48.2</v>
      </c>
      <c r="CT33" s="2"/>
      <c r="CU33" s="2" t="s">
        <v>7</v>
      </c>
      <c r="CV33" s="2">
        <v>85.9</v>
      </c>
      <c r="CW33" s="2">
        <v>87.4</v>
      </c>
      <c r="CX33" s="2">
        <v>87.6</v>
      </c>
      <c r="CY33" s="2">
        <v>69.5</v>
      </c>
      <c r="CZ33" s="2">
        <v>14.7</v>
      </c>
      <c r="DB33" s="2"/>
      <c r="DC33" s="2" t="s">
        <v>7</v>
      </c>
      <c r="DD33" s="2">
        <v>72.5</v>
      </c>
      <c r="DE33" s="2">
        <v>70.8</v>
      </c>
      <c r="DF33" s="2">
        <v>70.8</v>
      </c>
      <c r="DG33" s="2">
        <v>69.3</v>
      </c>
      <c r="DH33" s="2">
        <v>3.3</v>
      </c>
      <c r="DJ33" s="2"/>
      <c r="DK33" s="2" t="s">
        <v>7</v>
      </c>
      <c r="DL33" s="2">
        <v>66.5</v>
      </c>
      <c r="DM33" s="2">
        <v>68.8</v>
      </c>
      <c r="DN33" s="2">
        <v>70.8</v>
      </c>
      <c r="DO33" s="2">
        <v>69.2</v>
      </c>
      <c r="DP33" s="2">
        <v>57</v>
      </c>
      <c r="DR33" s="2"/>
      <c r="DS33" s="2" t="s">
        <v>7</v>
      </c>
      <c r="DT33" s="2">
        <v>79.900000000000006</v>
      </c>
      <c r="DU33" s="2">
        <v>81.900000000000006</v>
      </c>
      <c r="DV33" s="2">
        <v>82.8</v>
      </c>
      <c r="DW33" s="2">
        <v>73.5</v>
      </c>
      <c r="DX33" s="2">
        <v>16.3</v>
      </c>
      <c r="DZ33" s="2"/>
      <c r="EA33" s="2" t="s">
        <v>7</v>
      </c>
      <c r="EB33" s="2">
        <v>74.099999999999994</v>
      </c>
      <c r="EC33" s="2">
        <v>74.099999999999994</v>
      </c>
      <c r="ED33" s="2">
        <v>72.900000000000006</v>
      </c>
      <c r="EE33" s="2">
        <v>69.7</v>
      </c>
      <c r="EF33" s="2">
        <v>59.5</v>
      </c>
      <c r="EH33" s="2"/>
      <c r="EI33" s="2" t="s">
        <v>7</v>
      </c>
      <c r="EJ33" s="2">
        <v>77.5</v>
      </c>
      <c r="EK33" s="2">
        <v>77.8</v>
      </c>
      <c r="EL33" s="2">
        <v>77.2</v>
      </c>
      <c r="EM33" s="2">
        <v>76.900000000000006</v>
      </c>
      <c r="EN33" s="2">
        <v>72.7</v>
      </c>
      <c r="EP33" s="2"/>
      <c r="EQ33" s="2" t="s">
        <v>7</v>
      </c>
      <c r="ER33" s="2">
        <v>69.5</v>
      </c>
      <c r="ES33" s="2">
        <v>66</v>
      </c>
      <c r="ET33" s="2">
        <v>65.099999999999994</v>
      </c>
      <c r="EU33" s="2">
        <v>65.099999999999994</v>
      </c>
      <c r="EV33" s="2">
        <v>52</v>
      </c>
      <c r="EX33" s="2"/>
      <c r="EY33" s="2" t="s">
        <v>7</v>
      </c>
      <c r="EZ33" s="2">
        <v>67.8</v>
      </c>
      <c r="FA33" s="2">
        <v>64.7</v>
      </c>
      <c r="FB33" s="2">
        <v>64</v>
      </c>
      <c r="FC33" s="2">
        <v>63</v>
      </c>
      <c r="FD33" s="2">
        <v>61.3</v>
      </c>
      <c r="FF33" s="2"/>
      <c r="FG33" s="2" t="s">
        <v>7</v>
      </c>
      <c r="FH33" s="2">
        <v>94.5</v>
      </c>
      <c r="FI33" s="2">
        <v>92.1</v>
      </c>
      <c r="FJ33" s="2">
        <v>90.2</v>
      </c>
      <c r="FK33" s="2">
        <v>84.3</v>
      </c>
      <c r="FL33" s="2">
        <v>58</v>
      </c>
      <c r="FN33" s="2"/>
      <c r="FO33" s="2" t="s">
        <v>7</v>
      </c>
      <c r="FP33" s="2">
        <v>85.3</v>
      </c>
      <c r="FQ33" s="2">
        <v>83</v>
      </c>
      <c r="FR33" s="2">
        <v>82.2</v>
      </c>
      <c r="FS33" s="2">
        <v>77.099999999999994</v>
      </c>
      <c r="FT33" s="2">
        <v>72.7</v>
      </c>
    </row>
    <row r="34" spans="2:176" x14ac:dyDescent="0.45">
      <c r="B34" s="2"/>
      <c r="C34" s="2" t="s">
        <v>8</v>
      </c>
      <c r="D34" s="2">
        <v>746</v>
      </c>
      <c r="E34" s="2">
        <v>746</v>
      </c>
      <c r="F34" s="2">
        <v>754</v>
      </c>
      <c r="G34" s="2">
        <v>777</v>
      </c>
      <c r="H34" s="2">
        <v>782</v>
      </c>
      <c r="J34" s="2"/>
      <c r="K34" s="2" t="s">
        <v>8</v>
      </c>
      <c r="L34" s="2">
        <v>761</v>
      </c>
      <c r="M34" s="2">
        <v>761</v>
      </c>
      <c r="N34" s="2">
        <v>761</v>
      </c>
      <c r="O34" s="2">
        <v>768</v>
      </c>
      <c r="P34" s="2">
        <v>783</v>
      </c>
      <c r="R34" s="2"/>
      <c r="S34" s="2" t="s">
        <v>8</v>
      </c>
      <c r="T34" s="2">
        <v>758</v>
      </c>
      <c r="U34" s="2">
        <v>758</v>
      </c>
      <c r="V34" s="2">
        <v>758</v>
      </c>
      <c r="W34" s="2">
        <v>759</v>
      </c>
      <c r="X34" s="2">
        <v>756</v>
      </c>
      <c r="Z34" s="2"/>
      <c r="AA34" s="2" t="s">
        <v>8</v>
      </c>
      <c r="AB34" s="2">
        <v>749</v>
      </c>
      <c r="AC34" s="2">
        <v>747</v>
      </c>
      <c r="AD34" s="2">
        <v>746</v>
      </c>
      <c r="AE34" s="2">
        <v>753</v>
      </c>
      <c r="AF34" s="2">
        <v>766</v>
      </c>
      <c r="AH34" s="2"/>
      <c r="AI34" s="2" t="s">
        <v>8</v>
      </c>
      <c r="AJ34" s="2">
        <v>739</v>
      </c>
      <c r="AK34" s="2">
        <v>740</v>
      </c>
      <c r="AL34" s="2">
        <v>740</v>
      </c>
      <c r="AM34" s="2">
        <v>742</v>
      </c>
      <c r="AN34" s="2">
        <v>758</v>
      </c>
      <c r="AP34" s="2"/>
      <c r="AQ34" s="2" t="s">
        <v>8</v>
      </c>
      <c r="AR34" s="2">
        <v>746</v>
      </c>
      <c r="AS34" s="2">
        <v>747</v>
      </c>
      <c r="AT34" s="2">
        <v>746</v>
      </c>
      <c r="AU34" s="2">
        <v>746</v>
      </c>
      <c r="AV34" s="2">
        <v>737</v>
      </c>
      <c r="AX34" s="2"/>
      <c r="AY34" s="2" t="s">
        <v>8</v>
      </c>
      <c r="AZ34" s="2">
        <v>747</v>
      </c>
      <c r="BA34" s="2">
        <v>748</v>
      </c>
      <c r="BB34" s="2">
        <v>747</v>
      </c>
      <c r="BC34" s="2">
        <v>749</v>
      </c>
      <c r="BD34" s="2">
        <v>755</v>
      </c>
      <c r="BF34" s="2"/>
      <c r="BG34" s="2" t="s">
        <v>8</v>
      </c>
      <c r="BH34" s="2">
        <v>740</v>
      </c>
      <c r="BI34" s="2">
        <v>739</v>
      </c>
      <c r="BJ34" s="2">
        <v>740</v>
      </c>
      <c r="BK34" s="2">
        <v>749</v>
      </c>
      <c r="BL34" s="2">
        <v>754</v>
      </c>
      <c r="BN34" s="2"/>
      <c r="BO34" s="2" t="s">
        <v>8</v>
      </c>
      <c r="BP34" s="2">
        <v>727</v>
      </c>
      <c r="BQ34" s="2">
        <v>727</v>
      </c>
      <c r="BR34" s="2">
        <v>727</v>
      </c>
      <c r="BS34" s="2">
        <v>745</v>
      </c>
      <c r="BT34" s="2">
        <v>760</v>
      </c>
      <c r="BV34" s="2"/>
      <c r="BW34" s="2" t="s">
        <v>8</v>
      </c>
      <c r="BX34" s="2">
        <v>736</v>
      </c>
      <c r="BY34" s="2">
        <v>736</v>
      </c>
      <c r="BZ34" s="2">
        <v>736</v>
      </c>
      <c r="CA34" s="2">
        <v>737</v>
      </c>
      <c r="CB34" s="2">
        <v>734</v>
      </c>
      <c r="CD34" s="2"/>
      <c r="CE34" s="2" t="s">
        <v>8</v>
      </c>
      <c r="CF34" s="2">
        <v>728</v>
      </c>
      <c r="CG34" s="2">
        <v>729</v>
      </c>
      <c r="CH34" s="2">
        <v>728</v>
      </c>
      <c r="CI34" s="2">
        <v>729</v>
      </c>
      <c r="CJ34" s="2">
        <v>728</v>
      </c>
      <c r="CL34" s="2"/>
      <c r="CM34" s="2" t="s">
        <v>8</v>
      </c>
      <c r="CN34" s="2">
        <v>729</v>
      </c>
      <c r="CO34" s="2">
        <v>730</v>
      </c>
      <c r="CP34" s="2">
        <v>729</v>
      </c>
      <c r="CQ34" s="2">
        <v>730</v>
      </c>
      <c r="CR34" s="2">
        <v>732</v>
      </c>
      <c r="CT34" s="2"/>
      <c r="CU34" s="2" t="s">
        <v>8</v>
      </c>
      <c r="CV34" s="2">
        <v>730</v>
      </c>
      <c r="CW34" s="2">
        <v>729</v>
      </c>
      <c r="CX34" s="2">
        <v>730</v>
      </c>
      <c r="CY34" s="2">
        <v>715</v>
      </c>
      <c r="CZ34" s="2">
        <v>706</v>
      </c>
      <c r="DB34" s="2"/>
      <c r="DC34" s="2" t="s">
        <v>8</v>
      </c>
      <c r="DD34" s="2">
        <v>719</v>
      </c>
      <c r="DE34" s="2">
        <v>718</v>
      </c>
      <c r="DF34" s="2">
        <v>720</v>
      </c>
      <c r="DG34" s="2">
        <v>720</v>
      </c>
      <c r="DH34" s="2">
        <v>720</v>
      </c>
      <c r="DJ34" s="2"/>
      <c r="DK34" s="2" t="s">
        <v>8</v>
      </c>
      <c r="DL34" s="2">
        <v>717</v>
      </c>
      <c r="DM34" s="2">
        <v>716</v>
      </c>
      <c r="DN34" s="2">
        <v>714</v>
      </c>
      <c r="DO34" s="2">
        <v>715</v>
      </c>
      <c r="DP34" s="2">
        <v>707</v>
      </c>
      <c r="DR34" s="2"/>
      <c r="DS34" s="2" t="s">
        <v>8</v>
      </c>
      <c r="DT34" s="2">
        <v>720</v>
      </c>
      <c r="DU34" s="2">
        <v>720</v>
      </c>
      <c r="DV34" s="2">
        <v>719</v>
      </c>
      <c r="DW34" s="2">
        <v>721</v>
      </c>
      <c r="DX34" s="2">
        <v>709</v>
      </c>
      <c r="DZ34" s="2"/>
      <c r="EA34" s="2" t="s">
        <v>8</v>
      </c>
      <c r="EB34" s="2">
        <v>717</v>
      </c>
      <c r="EC34" s="2">
        <v>717</v>
      </c>
      <c r="ED34" s="2">
        <v>717</v>
      </c>
      <c r="EE34" s="2">
        <v>717</v>
      </c>
      <c r="EF34" s="2">
        <v>715</v>
      </c>
      <c r="EH34" s="2"/>
      <c r="EI34" s="2" t="s">
        <v>8</v>
      </c>
      <c r="EJ34" s="2">
        <v>719</v>
      </c>
      <c r="EK34" s="2">
        <v>719</v>
      </c>
      <c r="EL34" s="2">
        <v>719</v>
      </c>
      <c r="EM34" s="2">
        <v>719</v>
      </c>
      <c r="EN34" s="2">
        <v>709</v>
      </c>
      <c r="EP34" s="2"/>
      <c r="EQ34" s="2" t="s">
        <v>8</v>
      </c>
      <c r="ER34" s="2">
        <v>720</v>
      </c>
      <c r="ES34" s="2">
        <v>720</v>
      </c>
      <c r="ET34" s="2">
        <v>720</v>
      </c>
      <c r="EU34" s="2">
        <v>720</v>
      </c>
      <c r="EV34" s="2">
        <v>706</v>
      </c>
      <c r="EX34" s="2"/>
      <c r="EY34" s="2" t="s">
        <v>8</v>
      </c>
      <c r="EZ34" s="2">
        <v>719</v>
      </c>
      <c r="FA34" s="2">
        <v>719</v>
      </c>
      <c r="FB34" s="2">
        <v>719</v>
      </c>
      <c r="FC34" s="2">
        <v>719</v>
      </c>
      <c r="FD34" s="2">
        <v>716</v>
      </c>
      <c r="FF34" s="2"/>
      <c r="FG34" s="2" t="s">
        <v>8</v>
      </c>
      <c r="FH34" s="2">
        <v>715</v>
      </c>
      <c r="FI34" s="2">
        <v>715</v>
      </c>
      <c r="FJ34" s="2">
        <v>715</v>
      </c>
      <c r="FK34" s="2">
        <v>719</v>
      </c>
      <c r="FL34" s="2">
        <v>715</v>
      </c>
      <c r="FN34" s="2"/>
      <c r="FO34" s="2" t="s">
        <v>8</v>
      </c>
      <c r="FP34" s="2">
        <v>712</v>
      </c>
      <c r="FQ34" s="2">
        <v>712</v>
      </c>
      <c r="FR34" s="2">
        <v>712</v>
      </c>
      <c r="FS34" s="2">
        <v>713</v>
      </c>
      <c r="FT34" s="2">
        <v>697.3</v>
      </c>
    </row>
    <row r="35" spans="2:176" x14ac:dyDescent="0.45">
      <c r="B35" s="2"/>
      <c r="C35" s="2" t="s">
        <v>21</v>
      </c>
      <c r="D35" s="2">
        <f>[1]Ammonium!$E$10</f>
        <v>0.89582866113478343</v>
      </c>
      <c r="E35" s="2"/>
      <c r="F35" s="2"/>
      <c r="G35" s="2"/>
      <c r="H35" s="2">
        <f>[1]Ammonium!$E$18</f>
        <v>0.62671002466920822</v>
      </c>
      <c r="J35" s="2"/>
      <c r="K35" s="2" t="s">
        <v>21</v>
      </c>
      <c r="L35" s="2">
        <f>[1]Ammonium!$K$10</f>
        <v>0.18546759363085888</v>
      </c>
      <c r="M35" s="2"/>
      <c r="N35" s="2"/>
      <c r="O35" s="2"/>
      <c r="P35" s="2">
        <f>[1]Ammonium!$K$18</f>
        <v>0.43888764296927563</v>
      </c>
      <c r="R35" s="2"/>
      <c r="S35" s="2" t="s">
        <v>21</v>
      </c>
      <c r="T35" s="2">
        <f>[1]Ammonium!$Q$10</f>
        <v>0.10248934738730656</v>
      </c>
      <c r="U35" s="2"/>
      <c r="V35" s="2"/>
      <c r="W35" s="2"/>
      <c r="X35" s="2">
        <v>0</v>
      </c>
      <c r="Z35" s="2"/>
      <c r="AA35" s="2" t="s">
        <v>21</v>
      </c>
      <c r="AB35" s="2">
        <v>0</v>
      </c>
      <c r="AC35" s="2"/>
      <c r="AD35" s="2"/>
      <c r="AE35" s="2"/>
      <c r="AF35" s="2">
        <v>0</v>
      </c>
      <c r="AH35" s="2"/>
      <c r="AI35" s="2" t="s">
        <v>21</v>
      </c>
      <c r="AJ35" s="2">
        <v>0</v>
      </c>
      <c r="AK35" s="2"/>
      <c r="AL35" s="2"/>
      <c r="AM35" s="2"/>
      <c r="AN35" s="2">
        <v>0</v>
      </c>
      <c r="AP35" s="2"/>
      <c r="AQ35" s="2" t="s">
        <v>21</v>
      </c>
      <c r="AR35" s="2">
        <v>0</v>
      </c>
      <c r="AS35" s="2"/>
      <c r="AT35" s="2"/>
      <c r="AU35" s="2"/>
      <c r="AV35" s="2">
        <v>0</v>
      </c>
      <c r="AX35" s="2"/>
      <c r="AY35" s="2" t="s">
        <v>21</v>
      </c>
      <c r="AZ35" s="2">
        <v>0</v>
      </c>
      <c r="BA35" s="2"/>
      <c r="BB35" s="2"/>
      <c r="BC35" s="2"/>
      <c r="BD35" s="2">
        <v>0</v>
      </c>
      <c r="BF35" s="2"/>
      <c r="BG35" s="2" t="s">
        <v>21</v>
      </c>
      <c r="BH35" s="2">
        <v>0</v>
      </c>
      <c r="BI35" s="2"/>
      <c r="BJ35" s="2"/>
      <c r="BK35" s="2"/>
      <c r="BL35" s="2">
        <v>0</v>
      </c>
      <c r="BN35" s="2"/>
      <c r="BO35" s="2" t="s">
        <v>21</v>
      </c>
      <c r="BP35" s="2">
        <v>0</v>
      </c>
      <c r="BQ35" s="2"/>
      <c r="BR35" s="2"/>
      <c r="BS35" s="2"/>
      <c r="BT35" s="2">
        <v>0</v>
      </c>
      <c r="BV35" s="2"/>
      <c r="BW35" s="2" t="s">
        <v>21</v>
      </c>
      <c r="BX35" s="2">
        <v>0</v>
      </c>
      <c r="BY35" s="2"/>
      <c r="BZ35" s="2"/>
      <c r="CA35" s="2"/>
      <c r="CB35" s="2">
        <v>0</v>
      </c>
      <c r="CD35" s="2"/>
      <c r="CE35" s="2" t="s">
        <v>21</v>
      </c>
      <c r="CF35" s="2">
        <f>[1]Ammonium!$BM$10</f>
        <v>0.108656649472976</v>
      </c>
      <c r="CG35" s="2"/>
      <c r="CH35" s="2"/>
      <c r="CI35" s="2"/>
      <c r="CJ35" s="2">
        <v>0</v>
      </c>
      <c r="CL35" s="2"/>
      <c r="CM35" s="2" t="s">
        <v>21</v>
      </c>
      <c r="CN35" s="2">
        <f>[1]Ammonium!$BS$10</f>
        <v>0.21518277640726619</v>
      </c>
      <c r="CO35" s="2"/>
      <c r="CP35" s="2"/>
      <c r="CQ35" s="2"/>
      <c r="CR35" s="2">
        <f>[1]Ammonium!$BS$18</f>
        <v>0.62390670553935845</v>
      </c>
      <c r="CT35" s="2"/>
      <c r="CU35" s="2" t="s">
        <v>21</v>
      </c>
      <c r="CV35" s="2">
        <v>0</v>
      </c>
      <c r="CW35" s="2"/>
      <c r="CX35" s="2"/>
      <c r="CY35" s="2"/>
      <c r="CZ35" s="2">
        <f>[1]Ammonium!$BY$18</f>
        <v>0.13332585781565373</v>
      </c>
      <c r="DB35" s="2"/>
      <c r="DC35" s="2" t="s">
        <v>21</v>
      </c>
      <c r="DD35" s="2">
        <v>0</v>
      </c>
      <c r="DE35" s="2"/>
      <c r="DF35" s="2"/>
      <c r="DG35" s="2"/>
      <c r="DH35" s="2">
        <v>0</v>
      </c>
      <c r="DJ35" s="2"/>
      <c r="DK35" s="2" t="s">
        <v>21</v>
      </c>
      <c r="DL35" s="2">
        <v>0</v>
      </c>
      <c r="DM35" s="2"/>
      <c r="DN35" s="2"/>
      <c r="DO35" s="2"/>
      <c r="DP35" s="2">
        <v>0</v>
      </c>
      <c r="DR35" s="2"/>
      <c r="DS35" s="2" t="s">
        <v>21</v>
      </c>
      <c r="DT35" s="2">
        <f>[1]Ammonium!$CQ$10</f>
        <v>0.10697465799506616</v>
      </c>
      <c r="DU35" s="2"/>
      <c r="DV35" s="2"/>
      <c r="DW35" s="2"/>
      <c r="DX35" s="2">
        <v>0</v>
      </c>
      <c r="DZ35" s="2"/>
      <c r="EA35" s="2" t="s">
        <v>21</v>
      </c>
      <c r="EB35" s="2">
        <v>0</v>
      </c>
      <c r="EC35" s="2"/>
      <c r="ED35" s="2"/>
      <c r="EE35" s="2"/>
      <c r="EF35" s="2">
        <v>0</v>
      </c>
      <c r="EH35" s="2"/>
      <c r="EI35" s="2" t="s">
        <v>21</v>
      </c>
      <c r="EJ35" s="2">
        <f>[1]Ammonium!$DC$10</f>
        <v>0.10921731329894595</v>
      </c>
      <c r="EK35" s="2"/>
      <c r="EL35" s="2"/>
      <c r="EM35" s="2"/>
      <c r="EN35" s="2">
        <v>0</v>
      </c>
      <c r="EP35" s="2"/>
      <c r="EQ35" s="2" t="s">
        <v>21</v>
      </c>
      <c r="ER35" s="2">
        <v>0</v>
      </c>
      <c r="ES35" s="2"/>
      <c r="ET35" s="2"/>
      <c r="EU35" s="2"/>
      <c r="EV35" s="2">
        <v>0</v>
      </c>
      <c r="EX35" s="2"/>
      <c r="EY35" s="2" t="s">
        <v>21</v>
      </c>
      <c r="EZ35" s="2">
        <f>[1]Ammonium!$DO$10</f>
        <v>0.1030500112132765</v>
      </c>
      <c r="FA35" s="2"/>
      <c r="FB35" s="2"/>
      <c r="FC35" s="2"/>
      <c r="FD35" s="2">
        <v>0</v>
      </c>
      <c r="FF35" s="2"/>
      <c r="FG35" s="2" t="s">
        <v>21</v>
      </c>
      <c r="FH35" s="2">
        <v>0</v>
      </c>
      <c r="FI35" s="2"/>
      <c r="FJ35" s="2"/>
      <c r="FK35" s="2"/>
      <c r="FL35" s="2">
        <v>0</v>
      </c>
      <c r="FN35" s="2"/>
      <c r="FO35" s="2" t="s">
        <v>21</v>
      </c>
      <c r="FP35" s="2">
        <v>0</v>
      </c>
      <c r="FQ35" s="2"/>
      <c r="FR35" s="2"/>
      <c r="FS35" s="2"/>
      <c r="FT35" s="2">
        <v>0</v>
      </c>
    </row>
    <row r="36" spans="2:176" x14ac:dyDescent="0.45">
      <c r="B36" s="2"/>
      <c r="C36" s="2" t="s">
        <v>22</v>
      </c>
      <c r="D36">
        <f>[1]Nitrat!$E$15</f>
        <v>0.18055940182774854</v>
      </c>
      <c r="E36" s="2"/>
      <c r="F36" s="2"/>
      <c r="G36" s="2"/>
      <c r="H36" s="2">
        <f>[1]Nitrat!$E$23</f>
        <v>0.3010246469122127</v>
      </c>
      <c r="J36" s="2"/>
      <c r="K36" s="2" t="s">
        <v>22</v>
      </c>
      <c r="L36" s="3">
        <f>[1]Nitrat!$K$15</f>
        <v>0.17640542785931879</v>
      </c>
      <c r="M36" s="2"/>
      <c r="O36" s="2"/>
      <c r="P36" s="2">
        <f>[1]Nitrat!$K$23</f>
        <v>0.50733868734422594</v>
      </c>
      <c r="R36" s="2"/>
      <c r="S36" s="2" t="s">
        <v>22</v>
      </c>
      <c r="T36" s="3">
        <v>0</v>
      </c>
      <c r="U36" s="2"/>
      <c r="V36" s="2"/>
      <c r="W36" s="2"/>
      <c r="X36" s="2">
        <f>[1]Nitrat!$Q$23</f>
        <v>0.17086679590141235</v>
      </c>
      <c r="Z36" s="2"/>
      <c r="AA36" s="2" t="s">
        <v>22</v>
      </c>
      <c r="AB36" s="2">
        <v>0</v>
      </c>
      <c r="AC36" s="2"/>
      <c r="AD36" s="2"/>
      <c r="AE36" s="2"/>
      <c r="AF36" s="2">
        <v>0</v>
      </c>
      <c r="AH36" s="2"/>
      <c r="AI36" s="2" t="s">
        <v>22</v>
      </c>
      <c r="AJ36" s="2">
        <v>0</v>
      </c>
      <c r="AK36" s="2"/>
      <c r="AL36" s="2"/>
      <c r="AM36" s="2"/>
      <c r="AN36" s="2">
        <v>0</v>
      </c>
      <c r="AP36" s="2"/>
      <c r="AQ36" s="2" t="s">
        <v>22</v>
      </c>
      <c r="AR36" s="2">
        <v>0</v>
      </c>
      <c r="AS36" s="2"/>
      <c r="AT36" s="2"/>
      <c r="AU36" s="2"/>
      <c r="AV36" s="2">
        <v>0</v>
      </c>
      <c r="AX36" s="2"/>
      <c r="AY36" s="2" t="s">
        <v>22</v>
      </c>
      <c r="AZ36" s="2">
        <v>0</v>
      </c>
      <c r="BA36" s="2"/>
      <c r="BB36" s="2"/>
      <c r="BC36" s="2"/>
      <c r="BD36" s="2">
        <v>0</v>
      </c>
      <c r="BF36" s="2"/>
      <c r="BG36" s="2" t="s">
        <v>22</v>
      </c>
      <c r="BH36" s="2">
        <v>0</v>
      </c>
      <c r="BI36" s="2"/>
      <c r="BJ36" s="2"/>
      <c r="BK36" s="2"/>
      <c r="BL36" s="2">
        <v>0</v>
      </c>
      <c r="BN36" s="2"/>
      <c r="BO36" s="2" t="s">
        <v>22</v>
      </c>
      <c r="BP36" s="2">
        <v>0</v>
      </c>
      <c r="BQ36" s="2"/>
      <c r="BR36" s="2"/>
      <c r="BS36" s="2"/>
      <c r="BT36" s="2">
        <v>0</v>
      </c>
      <c r="BV36" s="2"/>
      <c r="BW36" s="2" t="s">
        <v>22</v>
      </c>
      <c r="BX36" s="2">
        <v>0</v>
      </c>
      <c r="BY36" s="2"/>
      <c r="BZ36" s="2"/>
      <c r="CA36" s="2"/>
      <c r="CB36" s="2">
        <v>0</v>
      </c>
      <c r="CD36" s="2"/>
      <c r="CE36" s="2" t="s">
        <v>22</v>
      </c>
      <c r="CF36" s="2">
        <v>0</v>
      </c>
      <c r="CG36" s="2"/>
      <c r="CH36" s="2"/>
      <c r="CI36" s="2"/>
      <c r="CJ36" s="2">
        <v>0</v>
      </c>
      <c r="CL36" s="2"/>
      <c r="CM36" s="2" t="s">
        <v>22</v>
      </c>
      <c r="CN36" s="2">
        <v>0</v>
      </c>
      <c r="CO36" s="2"/>
      <c r="CP36" s="2"/>
      <c r="CQ36" s="2"/>
      <c r="CR36" s="2">
        <f>[1]Nitrat!$BS$23</f>
        <v>0.13901966214345057</v>
      </c>
      <c r="CT36" s="2"/>
      <c r="CU36" s="2" t="s">
        <v>22</v>
      </c>
      <c r="CV36" s="2">
        <v>0</v>
      </c>
      <c r="CW36" s="2"/>
      <c r="CX36" s="2"/>
      <c r="CY36" s="2"/>
      <c r="CZ36" s="2">
        <f>[1]Nitrat!$BY$23</f>
        <v>0.52256992522846857</v>
      </c>
      <c r="DB36" s="2"/>
      <c r="DC36" s="2" t="s">
        <v>22</v>
      </c>
      <c r="DD36" s="2">
        <v>0</v>
      </c>
      <c r="DE36" s="2"/>
      <c r="DF36" s="2"/>
      <c r="DG36" s="2"/>
      <c r="DH36" s="2">
        <f>[1]Nitrat!$CE$23</f>
        <v>0.15563555801716977</v>
      </c>
      <c r="DJ36" s="2"/>
      <c r="DK36" s="2" t="s">
        <v>22</v>
      </c>
      <c r="DL36" s="2">
        <v>0</v>
      </c>
      <c r="DM36" s="2"/>
      <c r="DN36" s="2"/>
      <c r="DO36" s="2"/>
      <c r="DP36" s="2">
        <f>[1]Nitrat!$CK$23</f>
        <v>0.17225145389088894</v>
      </c>
      <c r="DR36" s="2"/>
      <c r="DS36" s="2" t="s">
        <v>22</v>
      </c>
      <c r="DT36" s="2">
        <v>0</v>
      </c>
      <c r="DU36" s="2"/>
      <c r="DV36" s="2"/>
      <c r="DW36" s="2"/>
      <c r="DX36" s="2">
        <f>[1]Nitrat!$CQ$23</f>
        <v>0.12794239822763778</v>
      </c>
      <c r="DZ36" s="2"/>
      <c r="EA36" s="2" t="s">
        <v>22</v>
      </c>
      <c r="EB36" s="2">
        <v>0</v>
      </c>
      <c r="EC36" s="2"/>
      <c r="ED36" s="2"/>
      <c r="EE36" s="2"/>
      <c r="EF36" s="2">
        <v>0</v>
      </c>
      <c r="EH36" s="2"/>
      <c r="EI36" s="2" t="s">
        <v>22</v>
      </c>
      <c r="EJ36" s="2">
        <v>0</v>
      </c>
      <c r="EK36" s="2"/>
      <c r="EL36" s="2"/>
      <c r="EM36" s="2"/>
      <c r="EN36" s="2">
        <v>0</v>
      </c>
      <c r="EP36" s="2"/>
      <c r="EQ36" s="2" t="s">
        <v>22</v>
      </c>
      <c r="ER36" s="2">
        <v>0</v>
      </c>
      <c r="ES36" s="2"/>
      <c r="ET36" s="2"/>
      <c r="EU36" s="2"/>
      <c r="EV36" s="2">
        <v>0</v>
      </c>
      <c r="EX36" s="2"/>
      <c r="EY36" s="2" t="s">
        <v>22</v>
      </c>
      <c r="EZ36" s="2">
        <v>0</v>
      </c>
      <c r="FA36" s="2"/>
      <c r="FB36" s="2"/>
      <c r="FC36" s="2"/>
      <c r="FD36" s="2">
        <f>[1]Nitrat!$DO$23</f>
        <v>0.13486568817502079</v>
      </c>
      <c r="FF36" s="2"/>
      <c r="FG36" s="2" t="s">
        <v>22</v>
      </c>
      <c r="FH36" s="2">
        <v>0</v>
      </c>
      <c r="FI36" s="2"/>
      <c r="FJ36" s="2"/>
      <c r="FK36" s="2"/>
      <c r="FL36" s="2">
        <f>[1]Nitrat!$DU$23</f>
        <v>0.14178897812240376</v>
      </c>
      <c r="FN36" s="2"/>
      <c r="FO36" s="2" t="s">
        <v>22</v>
      </c>
      <c r="FP36" s="2">
        <v>0</v>
      </c>
      <c r="FQ36" s="2"/>
      <c r="FR36" s="2"/>
      <c r="FS36" s="2"/>
      <c r="FT36" s="2">
        <v>0</v>
      </c>
    </row>
    <row r="37" spans="2:176" x14ac:dyDescent="0.45">
      <c r="B37" s="2"/>
      <c r="C37" s="2" t="s">
        <v>23</v>
      </c>
      <c r="D37" s="2">
        <f>[1]Phosphat!$E$10</f>
        <v>1.2251795521757499E-2</v>
      </c>
      <c r="E37" s="2"/>
      <c r="F37" s="2"/>
      <c r="G37" s="2"/>
      <c r="H37" s="2">
        <f>[1]Phosphat!$E$18</f>
        <v>2.7038445289395859E-2</v>
      </c>
      <c r="J37" s="2"/>
      <c r="K37" s="2" t="s">
        <v>23</v>
      </c>
      <c r="L37" s="2">
        <v>0</v>
      </c>
      <c r="M37" s="2"/>
      <c r="N37" s="2"/>
      <c r="O37" s="2"/>
      <c r="P37" s="2">
        <v>0</v>
      </c>
      <c r="R37" s="2"/>
      <c r="S37" s="2" t="s">
        <v>23</v>
      </c>
      <c r="T37" s="2">
        <v>0</v>
      </c>
      <c r="U37" s="2"/>
      <c r="V37" s="2"/>
      <c r="W37" s="2"/>
      <c r="X37" s="2">
        <v>0</v>
      </c>
      <c r="Z37" s="2"/>
      <c r="AA37" s="2" t="s">
        <v>23</v>
      </c>
      <c r="AB37" s="2">
        <v>0</v>
      </c>
      <c r="AC37" s="2"/>
      <c r="AD37" s="2"/>
      <c r="AE37" s="2"/>
      <c r="AF37" s="2">
        <v>0</v>
      </c>
      <c r="AH37" s="2"/>
      <c r="AI37" s="2" t="s">
        <v>23</v>
      </c>
      <c r="AJ37" s="2">
        <f>[1]Phosphat!$AC$10</f>
        <v>5.8724123362906624E-2</v>
      </c>
      <c r="AK37" s="2"/>
      <c r="AL37" s="2"/>
      <c r="AM37" s="2"/>
      <c r="AN37" s="2">
        <f>[1]Phosphat!$AC$18</f>
        <v>6.0836501901140677E-2</v>
      </c>
      <c r="AP37" s="2"/>
      <c r="AQ37" s="2" t="s">
        <v>23</v>
      </c>
      <c r="AR37" s="2">
        <v>0</v>
      </c>
      <c r="AS37" s="2"/>
      <c r="AT37" s="2"/>
      <c r="AU37" s="2"/>
      <c r="AV37" s="2">
        <v>0</v>
      </c>
      <c r="AX37" s="2"/>
      <c r="AY37" s="2" t="s">
        <v>23</v>
      </c>
      <c r="AZ37" s="2">
        <v>0</v>
      </c>
      <c r="BA37" s="2"/>
      <c r="BB37" s="2"/>
      <c r="BC37" s="2"/>
      <c r="BD37" s="2">
        <v>0</v>
      </c>
      <c r="BF37" s="2"/>
      <c r="BG37" s="2" t="s">
        <v>23</v>
      </c>
      <c r="BH37" s="2">
        <v>0</v>
      </c>
      <c r="BI37" s="2"/>
      <c r="BJ37" s="2"/>
      <c r="BK37" s="2"/>
      <c r="BL37" s="2">
        <v>0</v>
      </c>
      <c r="BN37" s="2"/>
      <c r="BO37" s="2" t="s">
        <v>23</v>
      </c>
      <c r="BP37" s="2">
        <v>0</v>
      </c>
      <c r="BQ37" s="2"/>
      <c r="BR37" s="2"/>
      <c r="BS37" s="2"/>
      <c r="BT37" s="2">
        <v>0</v>
      </c>
      <c r="BV37" s="2"/>
      <c r="BW37" s="2" t="s">
        <v>23</v>
      </c>
      <c r="BX37" s="2">
        <v>0</v>
      </c>
      <c r="BY37" s="2"/>
      <c r="BZ37" s="2"/>
      <c r="CA37" s="2"/>
      <c r="CB37" s="2">
        <v>0</v>
      </c>
      <c r="CD37" s="2"/>
      <c r="CE37" s="2" t="s">
        <v>23</v>
      </c>
      <c r="CF37" s="2">
        <v>0</v>
      </c>
      <c r="CG37" s="2"/>
      <c r="CH37" s="2"/>
      <c r="CI37" s="2"/>
      <c r="CJ37" s="2">
        <v>0</v>
      </c>
      <c r="CL37" s="2"/>
      <c r="CM37" s="2" t="s">
        <v>23</v>
      </c>
      <c r="CN37" s="2">
        <v>0</v>
      </c>
      <c r="CO37" s="2"/>
      <c r="CP37" s="2"/>
      <c r="CQ37" s="2"/>
      <c r="CR37" s="2">
        <f>[1]Phosphat!$BS$18</f>
        <v>5.6611744824672586E-2</v>
      </c>
      <c r="CT37" s="2"/>
      <c r="CU37" s="2" t="s">
        <v>23</v>
      </c>
      <c r="CV37" s="2">
        <v>0</v>
      </c>
      <c r="CW37" s="2"/>
      <c r="CX37" s="2"/>
      <c r="CY37" s="2"/>
      <c r="CZ37" s="2">
        <v>0</v>
      </c>
      <c r="DB37" s="2"/>
      <c r="DC37" s="2" t="s">
        <v>23</v>
      </c>
      <c r="DD37" s="2">
        <v>0</v>
      </c>
      <c r="DE37" s="2"/>
      <c r="DF37" s="2"/>
      <c r="DG37" s="2"/>
      <c r="DH37" s="2">
        <f>[1]Phosphat!$CE$18</f>
        <v>1.6476552598225603E-2</v>
      </c>
      <c r="DJ37" s="2"/>
      <c r="DK37" s="2" t="s">
        <v>23</v>
      </c>
      <c r="DL37" s="2">
        <v>0</v>
      </c>
      <c r="DM37" s="2"/>
      <c r="DN37" s="2"/>
      <c r="DO37" s="2"/>
      <c r="DP37" s="2">
        <v>0</v>
      </c>
      <c r="DR37" s="2"/>
      <c r="DS37" s="2" t="s">
        <v>23</v>
      </c>
      <c r="DT37" s="2">
        <v>0</v>
      </c>
      <c r="DU37" s="2"/>
      <c r="DV37" s="2"/>
      <c r="DW37" s="2"/>
      <c r="DX37" s="2">
        <v>0</v>
      </c>
      <c r="DZ37" s="2"/>
      <c r="EA37" s="2" t="s">
        <v>23</v>
      </c>
      <c r="EB37" s="2">
        <v>0</v>
      </c>
      <c r="EC37" s="2"/>
      <c r="ED37" s="2"/>
      <c r="EE37" s="2"/>
      <c r="EF37" s="2">
        <v>0</v>
      </c>
      <c r="EH37" s="2"/>
      <c r="EI37" s="2" t="s">
        <v>23</v>
      </c>
      <c r="EJ37" s="2">
        <v>0</v>
      </c>
      <c r="EK37" s="2"/>
      <c r="EL37" s="2"/>
      <c r="EM37" s="2"/>
      <c r="EN37" s="2">
        <v>0</v>
      </c>
      <c r="EP37" s="2"/>
      <c r="EQ37" s="2" t="s">
        <v>23</v>
      </c>
      <c r="ER37" s="2">
        <v>0</v>
      </c>
      <c r="ES37" s="2"/>
      <c r="ET37" s="2"/>
      <c r="EU37" s="2"/>
      <c r="EV37" s="2">
        <v>0</v>
      </c>
      <c r="EX37" s="2"/>
      <c r="EY37" s="2" t="s">
        <v>23</v>
      </c>
      <c r="EZ37" s="2">
        <v>0</v>
      </c>
      <c r="FA37" s="2"/>
      <c r="FB37" s="2"/>
      <c r="FC37" s="2"/>
      <c r="FD37" s="2">
        <f>[1]Phosphat!$DO$18</f>
        <v>2.8094634558512886E-2</v>
      </c>
      <c r="FF37" s="2"/>
      <c r="FG37" s="2" t="s">
        <v>23</v>
      </c>
      <c r="FH37" s="2">
        <v>0</v>
      </c>
      <c r="FI37" s="2"/>
      <c r="FJ37" s="2"/>
      <c r="FK37" s="2"/>
      <c r="FL37" s="2">
        <v>0</v>
      </c>
      <c r="FN37" s="2"/>
      <c r="FO37" s="2" t="s">
        <v>23</v>
      </c>
      <c r="FP37" s="2">
        <v>0</v>
      </c>
      <c r="FQ37" s="2"/>
      <c r="FR37" s="2"/>
      <c r="FS37" s="2"/>
      <c r="FT37" s="2">
        <v>0</v>
      </c>
    </row>
    <row r="38" spans="2:176" x14ac:dyDescent="0.45">
      <c r="B38" s="2"/>
      <c r="C38" s="2" t="s">
        <v>14</v>
      </c>
      <c r="D38" s="2">
        <v>19.399999999999999</v>
      </c>
      <c r="E38" s="2">
        <v>31.3</v>
      </c>
      <c r="F38" s="2">
        <v>36.700000000000003</v>
      </c>
      <c r="G38" s="2">
        <v>66.900000000000006</v>
      </c>
      <c r="H38" s="2">
        <v>39.4</v>
      </c>
      <c r="J38" s="2"/>
      <c r="K38" s="2" t="s">
        <v>14</v>
      </c>
      <c r="L38" s="2">
        <v>8.5</v>
      </c>
      <c r="M38" s="2">
        <v>10</v>
      </c>
      <c r="N38" s="2">
        <v>11</v>
      </c>
      <c r="O38" s="2">
        <v>24.6</v>
      </c>
      <c r="P38" s="2">
        <v>27.9</v>
      </c>
      <c r="R38" s="2"/>
      <c r="S38" s="2" t="s">
        <v>14</v>
      </c>
      <c r="T38" s="2">
        <v>31.6</v>
      </c>
      <c r="U38" s="2">
        <v>38.4</v>
      </c>
      <c r="V38" s="2">
        <v>50.7</v>
      </c>
      <c r="W38" s="2">
        <v>36.200000000000003</v>
      </c>
      <c r="X38" s="2">
        <v>31.9</v>
      </c>
      <c r="Z38" s="2"/>
      <c r="AA38" s="2" t="s">
        <v>14</v>
      </c>
      <c r="AB38" s="2">
        <v>17.100000000000001</v>
      </c>
      <c r="AC38" s="2">
        <v>21.1</v>
      </c>
      <c r="AD38" s="2">
        <v>36.799999999999997</v>
      </c>
      <c r="AE38" s="2">
        <v>54.5</v>
      </c>
      <c r="AF38" s="2">
        <v>68.099999999999994</v>
      </c>
      <c r="AH38" s="2"/>
      <c r="AI38" s="2" t="s">
        <v>14</v>
      </c>
      <c r="AJ38" s="2">
        <v>22.8</v>
      </c>
      <c r="AK38" s="2">
        <v>29.1</v>
      </c>
      <c r="AL38" s="2">
        <v>31</v>
      </c>
      <c r="AM38" s="2">
        <v>35.1</v>
      </c>
      <c r="AN38" s="2">
        <v>85.4</v>
      </c>
      <c r="AP38" s="2"/>
      <c r="AQ38" s="2" t="s">
        <v>14</v>
      </c>
      <c r="AR38" s="2">
        <v>46.4</v>
      </c>
      <c r="AS38" s="2">
        <v>47</v>
      </c>
      <c r="AT38" s="2">
        <v>45.5</v>
      </c>
      <c r="AU38" s="2">
        <v>42.7</v>
      </c>
      <c r="AV38" s="2">
        <v>32.1</v>
      </c>
      <c r="AX38" s="2"/>
      <c r="AY38" s="2" t="s">
        <v>14</v>
      </c>
      <c r="AZ38" s="2">
        <v>33.9</v>
      </c>
      <c r="BA38" s="2">
        <v>38.200000000000003</v>
      </c>
      <c r="BB38" s="2">
        <v>36.4</v>
      </c>
      <c r="BC38" s="2">
        <v>52.5</v>
      </c>
      <c r="BD38" s="2">
        <v>46.9</v>
      </c>
      <c r="BF38" s="2"/>
      <c r="BG38" s="2" t="s">
        <v>14</v>
      </c>
      <c r="BH38" s="2">
        <v>16.2</v>
      </c>
      <c r="BI38" s="2">
        <v>19.100000000000001</v>
      </c>
      <c r="BJ38" s="2">
        <v>28.9</v>
      </c>
      <c r="BK38" s="2">
        <v>68.5</v>
      </c>
      <c r="BL38" s="2">
        <v>62.8</v>
      </c>
      <c r="BN38" s="2"/>
      <c r="BO38" s="2" t="s">
        <v>14</v>
      </c>
      <c r="BP38" s="2">
        <v>18.2</v>
      </c>
      <c r="BQ38" s="2">
        <v>20.6</v>
      </c>
      <c r="BR38" s="2">
        <v>20.399999999999999</v>
      </c>
      <c r="BS38" s="2">
        <v>40.9</v>
      </c>
      <c r="BT38" s="2">
        <v>43.1</v>
      </c>
      <c r="BV38" s="2"/>
      <c r="BW38" s="2" t="s">
        <v>14</v>
      </c>
      <c r="BX38" s="2">
        <v>32</v>
      </c>
      <c r="BY38" s="2">
        <v>37.200000000000003</v>
      </c>
      <c r="BZ38" s="2">
        <v>38.4</v>
      </c>
      <c r="CA38" s="2">
        <v>37.700000000000003</v>
      </c>
      <c r="CB38" s="2">
        <v>29.4</v>
      </c>
      <c r="CD38" s="2"/>
      <c r="CE38" s="2" t="s">
        <v>14</v>
      </c>
      <c r="CF38" s="2">
        <v>23.8</v>
      </c>
      <c r="CG38" s="2">
        <v>29.5</v>
      </c>
      <c r="CH38" s="2">
        <v>34.6</v>
      </c>
      <c r="CI38" s="2">
        <v>31.2</v>
      </c>
      <c r="CJ38" s="2">
        <v>22.6</v>
      </c>
      <c r="CL38" s="2"/>
      <c r="CM38" s="2" t="s">
        <v>14</v>
      </c>
      <c r="CN38" s="2">
        <v>15.3</v>
      </c>
      <c r="CO38" s="2">
        <v>17.899999999999999</v>
      </c>
      <c r="CP38" s="2">
        <v>19.7</v>
      </c>
      <c r="CQ38" s="2">
        <v>20</v>
      </c>
      <c r="CR38" s="2">
        <v>23.9</v>
      </c>
      <c r="CT38" s="2"/>
      <c r="CU38" s="2" t="s">
        <v>14</v>
      </c>
      <c r="CV38" s="2">
        <v>22.9</v>
      </c>
      <c r="CW38" s="2">
        <v>21.2</v>
      </c>
      <c r="CX38" s="2">
        <v>29.4</v>
      </c>
      <c r="CY38" s="2">
        <v>32.9</v>
      </c>
      <c r="CZ38" s="2">
        <v>16.399999999999999</v>
      </c>
      <c r="DB38" s="2"/>
      <c r="DC38" s="2" t="s">
        <v>14</v>
      </c>
      <c r="DD38" s="2">
        <v>24.6</v>
      </c>
      <c r="DE38" s="2">
        <v>25.1</v>
      </c>
      <c r="DF38" s="2">
        <v>25.5</v>
      </c>
      <c r="DG38" s="2">
        <v>25.3</v>
      </c>
      <c r="DH38" s="2">
        <v>18.7</v>
      </c>
      <c r="DJ38" s="2"/>
      <c r="DK38" s="2" t="s">
        <v>14</v>
      </c>
      <c r="DL38" s="2">
        <v>24.3</v>
      </c>
      <c r="DM38" s="2">
        <v>25.1</v>
      </c>
      <c r="DN38" s="2">
        <v>31.4</v>
      </c>
      <c r="DO38" s="2">
        <v>32.200000000000003</v>
      </c>
      <c r="DP38" s="2">
        <v>17.2</v>
      </c>
      <c r="DR38" s="2"/>
      <c r="DS38" s="2" t="s">
        <v>14</v>
      </c>
      <c r="DT38" s="2">
        <v>15.2</v>
      </c>
      <c r="DU38" s="2">
        <v>18.100000000000001</v>
      </c>
      <c r="DV38" s="2">
        <v>18.7</v>
      </c>
      <c r="DW38" s="2">
        <v>28.3</v>
      </c>
      <c r="DX38" s="2">
        <v>20.3</v>
      </c>
      <c r="DZ38" s="2"/>
      <c r="EA38" s="2" t="s">
        <v>14</v>
      </c>
      <c r="EB38" s="2">
        <v>33.6</v>
      </c>
      <c r="EC38" s="2">
        <v>38.6</v>
      </c>
      <c r="ED38" s="2">
        <v>40.1</v>
      </c>
      <c r="EE38" s="2">
        <v>38.5</v>
      </c>
      <c r="EF38" s="2">
        <v>22.1</v>
      </c>
      <c r="EH38" s="2"/>
      <c r="EI38" s="2" t="s">
        <v>14</v>
      </c>
      <c r="EJ38" s="2">
        <v>25</v>
      </c>
      <c r="EK38" s="2">
        <v>25.6</v>
      </c>
      <c r="EL38" s="2">
        <v>25.6</v>
      </c>
      <c r="EM38" s="2">
        <v>25.2</v>
      </c>
      <c r="EN38" s="2">
        <v>21.2</v>
      </c>
      <c r="EP38" s="2"/>
      <c r="EQ38" s="2" t="s">
        <v>14</v>
      </c>
      <c r="ER38" s="2">
        <v>33.9</v>
      </c>
      <c r="ES38" s="2">
        <v>33.799999999999997</v>
      </c>
      <c r="ET38" s="2">
        <v>33.6</v>
      </c>
      <c r="EU38" s="2">
        <v>33.4</v>
      </c>
      <c r="EV38" s="2">
        <v>22.5</v>
      </c>
      <c r="EX38" s="2"/>
      <c r="EY38" s="2" t="s">
        <v>14</v>
      </c>
      <c r="EZ38" s="2">
        <v>56</v>
      </c>
      <c r="FA38" s="2">
        <v>57.3</v>
      </c>
      <c r="FB38" s="2">
        <v>54.8</v>
      </c>
      <c r="FC38" s="2">
        <v>53</v>
      </c>
      <c r="FD38" s="2">
        <v>45.9</v>
      </c>
      <c r="FF38" s="2"/>
      <c r="FG38" s="2" t="s">
        <v>14</v>
      </c>
      <c r="FH38" s="2">
        <v>76</v>
      </c>
      <c r="FI38" s="2">
        <v>77.900000000000006</v>
      </c>
      <c r="FJ38" s="2">
        <v>74</v>
      </c>
      <c r="FK38" s="2">
        <v>64.400000000000006</v>
      </c>
      <c r="FL38" s="2">
        <v>48</v>
      </c>
      <c r="FN38" s="2"/>
      <c r="FO38" s="2" t="s">
        <v>14</v>
      </c>
      <c r="FP38" s="2">
        <v>73.5</v>
      </c>
      <c r="FQ38" s="2">
        <v>91.4</v>
      </c>
      <c r="FR38" s="2">
        <v>85.8</v>
      </c>
      <c r="FS38" s="2">
        <v>79.099999999999994</v>
      </c>
      <c r="FT38" s="2">
        <v>42.2</v>
      </c>
    </row>
    <row r="39" spans="2:176" x14ac:dyDescent="0.45">
      <c r="B39" s="2"/>
      <c r="C39" s="2" t="s">
        <v>15</v>
      </c>
      <c r="D39" s="2">
        <v>1.2</v>
      </c>
      <c r="E39" s="2">
        <v>2.5</v>
      </c>
      <c r="F39" s="2">
        <v>3.8</v>
      </c>
      <c r="G39" s="2">
        <v>4</v>
      </c>
      <c r="H39" s="2">
        <v>8.4</v>
      </c>
      <c r="J39" s="2"/>
      <c r="K39" s="2" t="s">
        <v>15</v>
      </c>
      <c r="L39" s="2">
        <v>1</v>
      </c>
      <c r="M39" s="2">
        <v>1</v>
      </c>
      <c r="N39" s="2">
        <v>0.8</v>
      </c>
      <c r="O39" s="2">
        <v>3.7</v>
      </c>
      <c r="P39" s="2">
        <v>4.8</v>
      </c>
      <c r="R39" s="2"/>
      <c r="S39" s="2" t="s">
        <v>15</v>
      </c>
      <c r="T39" s="2">
        <v>5.7</v>
      </c>
      <c r="U39" s="2">
        <v>7.1</v>
      </c>
      <c r="V39" s="2">
        <v>7.7</v>
      </c>
      <c r="W39" s="2">
        <v>7.1</v>
      </c>
      <c r="X39" s="2">
        <v>6.4</v>
      </c>
      <c r="Z39" s="2"/>
      <c r="AA39" s="2" t="s">
        <v>15</v>
      </c>
      <c r="AB39" s="2">
        <v>1.8</v>
      </c>
      <c r="AC39" s="2">
        <v>2.6</v>
      </c>
      <c r="AD39" s="2">
        <v>4.5</v>
      </c>
      <c r="AE39" s="2">
        <v>10</v>
      </c>
      <c r="AF39" s="2">
        <v>14.1</v>
      </c>
      <c r="AH39" s="2"/>
      <c r="AI39" s="2" t="s">
        <v>15</v>
      </c>
      <c r="AJ39" s="2">
        <v>4.9000000000000004</v>
      </c>
      <c r="AK39" s="2">
        <v>5.3</v>
      </c>
      <c r="AL39" s="2">
        <v>5.7</v>
      </c>
      <c r="AM39" s="2">
        <v>10.4</v>
      </c>
      <c r="AN39" s="2">
        <v>14.6</v>
      </c>
      <c r="AP39" s="2"/>
      <c r="AQ39" s="2" t="s">
        <v>15</v>
      </c>
      <c r="AR39" s="2">
        <v>9.6999999999999993</v>
      </c>
      <c r="AS39" s="2">
        <v>10.3</v>
      </c>
      <c r="AT39" s="2">
        <v>10.3</v>
      </c>
      <c r="AU39" s="2">
        <v>9.4</v>
      </c>
      <c r="AV39" s="2">
        <v>9.1</v>
      </c>
      <c r="AX39" s="2"/>
      <c r="AY39" s="2" t="s">
        <v>15</v>
      </c>
      <c r="AZ39" s="2">
        <v>7.4</v>
      </c>
      <c r="BA39" s="2">
        <v>8.4</v>
      </c>
      <c r="BB39" s="2">
        <v>8.9</v>
      </c>
      <c r="BC39" s="2">
        <v>15.4</v>
      </c>
      <c r="BD39" s="2">
        <v>16.2</v>
      </c>
      <c r="BF39" s="2"/>
      <c r="BG39" s="2" t="s">
        <v>15</v>
      </c>
      <c r="BH39" s="2">
        <v>5.0999999999999996</v>
      </c>
      <c r="BI39" s="2">
        <v>6.4</v>
      </c>
      <c r="BJ39" s="2">
        <v>9.3000000000000007</v>
      </c>
      <c r="BK39" s="2">
        <v>20.9</v>
      </c>
      <c r="BL39" s="2">
        <v>22.6</v>
      </c>
      <c r="BN39" s="2"/>
      <c r="BO39" s="2" t="s">
        <v>15</v>
      </c>
      <c r="BP39" s="2">
        <v>7.8</v>
      </c>
      <c r="BQ39" s="2">
        <v>8.4</v>
      </c>
      <c r="BR39" s="2">
        <v>8.6999999999999993</v>
      </c>
      <c r="BS39" s="2">
        <v>15.6</v>
      </c>
      <c r="BT39" s="2">
        <v>16.7</v>
      </c>
      <c r="BV39" s="2"/>
      <c r="BW39" s="2" t="s">
        <v>15</v>
      </c>
      <c r="BX39" s="2">
        <v>19.2</v>
      </c>
      <c r="BY39" s="2">
        <v>22.5</v>
      </c>
      <c r="BZ39" s="2">
        <v>24.8</v>
      </c>
      <c r="CA39" s="2">
        <v>25.9</v>
      </c>
      <c r="CB39" s="2">
        <v>16.600000000000001</v>
      </c>
      <c r="CD39" s="2"/>
      <c r="CE39" s="2" t="s">
        <v>15</v>
      </c>
      <c r="CF39" s="2">
        <v>12.7</v>
      </c>
      <c r="CG39" s="2">
        <v>14.5</v>
      </c>
      <c r="CH39" s="2">
        <v>18.600000000000001</v>
      </c>
      <c r="CI39" s="2">
        <v>18</v>
      </c>
      <c r="CJ39" s="2">
        <v>12.8</v>
      </c>
      <c r="CL39" s="2"/>
      <c r="CM39" s="2" t="s">
        <v>15</v>
      </c>
      <c r="CN39" s="2">
        <v>7.4</v>
      </c>
      <c r="CO39" s="2">
        <v>8.1</v>
      </c>
      <c r="CP39" s="2">
        <v>8.6999999999999993</v>
      </c>
      <c r="CQ39" s="2">
        <v>9.1999999999999993</v>
      </c>
      <c r="CR39" s="2">
        <v>13.7</v>
      </c>
      <c r="CT39" s="2"/>
      <c r="CU39" s="2" t="s">
        <v>15</v>
      </c>
      <c r="CV39" s="2">
        <v>7.6</v>
      </c>
      <c r="CW39" s="2">
        <v>7.2</v>
      </c>
      <c r="CX39" s="2">
        <v>9</v>
      </c>
      <c r="CY39" s="2">
        <v>19.2</v>
      </c>
      <c r="CZ39" s="2">
        <v>9.6</v>
      </c>
      <c r="DB39" s="2"/>
      <c r="DC39" s="2" t="s">
        <v>15</v>
      </c>
      <c r="DD39" s="2">
        <v>6.4</v>
      </c>
      <c r="DE39" s="2">
        <v>6.4</v>
      </c>
      <c r="DF39" s="2">
        <v>6.6</v>
      </c>
      <c r="DG39" s="2">
        <v>7.5</v>
      </c>
      <c r="DH39" s="2">
        <v>8.6999999999999993</v>
      </c>
      <c r="DJ39" s="2"/>
      <c r="DK39" s="2" t="s">
        <v>15</v>
      </c>
      <c r="DL39" s="2">
        <v>12.2</v>
      </c>
      <c r="DM39" s="2">
        <v>11.2</v>
      </c>
      <c r="DN39" s="2">
        <v>12.8</v>
      </c>
      <c r="DO39" s="2">
        <v>15</v>
      </c>
      <c r="DP39" s="2">
        <v>9.3000000000000007</v>
      </c>
      <c r="DR39" s="2"/>
      <c r="DS39" s="2" t="s">
        <v>15</v>
      </c>
      <c r="DT39" s="2">
        <v>5.5</v>
      </c>
      <c r="DU39" s="2">
        <v>6.1</v>
      </c>
      <c r="DV39" s="2">
        <v>7.3</v>
      </c>
      <c r="DW39" s="2">
        <v>16.8</v>
      </c>
      <c r="DX39" s="2">
        <v>13.1</v>
      </c>
      <c r="DZ39" s="2"/>
      <c r="EA39" s="2" t="s">
        <v>15</v>
      </c>
      <c r="EB39" s="2">
        <v>23.5</v>
      </c>
      <c r="EC39" s="2">
        <v>27.1</v>
      </c>
      <c r="ED39" s="2">
        <v>28.9</v>
      </c>
      <c r="EE39" s="2">
        <v>27.7</v>
      </c>
      <c r="EF39" s="2">
        <v>14.3</v>
      </c>
      <c r="EH39" s="2"/>
      <c r="EI39" s="2" t="s">
        <v>15</v>
      </c>
      <c r="EJ39" s="2">
        <v>13.2</v>
      </c>
      <c r="EK39" s="2">
        <v>13.7</v>
      </c>
      <c r="EL39" s="2">
        <v>14.1</v>
      </c>
      <c r="EM39" s="2">
        <v>14.3</v>
      </c>
      <c r="EN39" s="2">
        <v>11.5</v>
      </c>
      <c r="EP39" s="2"/>
      <c r="EQ39" s="2" t="s">
        <v>15</v>
      </c>
      <c r="ER39" s="2">
        <v>22.3</v>
      </c>
      <c r="ES39" s="2">
        <v>22.7</v>
      </c>
      <c r="ET39" s="2">
        <v>22.9</v>
      </c>
      <c r="EU39" s="2">
        <v>22.6</v>
      </c>
      <c r="EV39" s="2">
        <v>12.8</v>
      </c>
      <c r="EX39" s="2"/>
      <c r="EY39" s="2" t="s">
        <v>15</v>
      </c>
      <c r="EZ39" s="2">
        <v>45.4</v>
      </c>
      <c r="FA39" s="2">
        <v>46.8</v>
      </c>
      <c r="FB39" s="2">
        <v>44.9</v>
      </c>
      <c r="FC39" s="2">
        <v>43.6</v>
      </c>
      <c r="FD39" s="2">
        <v>33</v>
      </c>
      <c r="FF39" s="2"/>
      <c r="FG39" s="2" t="s">
        <v>15</v>
      </c>
      <c r="FH39" s="2">
        <v>47.7</v>
      </c>
      <c r="FI39" s="2">
        <v>57.6</v>
      </c>
      <c r="FJ39" s="2">
        <v>59.3</v>
      </c>
      <c r="FK39" s="2">
        <v>53.5</v>
      </c>
      <c r="FL39" s="2">
        <v>38.200000000000003</v>
      </c>
      <c r="FN39" s="2"/>
      <c r="FO39" s="2" t="s">
        <v>15</v>
      </c>
      <c r="FP39" s="2">
        <v>61.1</v>
      </c>
      <c r="FQ39" s="2">
        <v>71.099999999999994</v>
      </c>
      <c r="FR39" s="2">
        <v>71.099999999999994</v>
      </c>
      <c r="FS39" s="2">
        <v>66.7</v>
      </c>
      <c r="FT39" s="2">
        <v>29.2</v>
      </c>
    </row>
    <row r="40" spans="2:176" x14ac:dyDescent="0.45">
      <c r="B40" s="2"/>
      <c r="C40" s="4" t="s">
        <v>16</v>
      </c>
      <c r="D40" s="2">
        <f>D38-D39</f>
        <v>18.2</v>
      </c>
      <c r="E40" s="2">
        <f>E38-E39</f>
        <v>28.8</v>
      </c>
      <c r="F40" s="2">
        <f>F38-F39</f>
        <v>32.900000000000006</v>
      </c>
      <c r="G40" s="2">
        <f>G38-G39</f>
        <v>62.900000000000006</v>
      </c>
      <c r="H40" s="2">
        <f>H38-H39</f>
        <v>31</v>
      </c>
      <c r="J40" s="2"/>
      <c r="K40" s="4" t="s">
        <v>16</v>
      </c>
      <c r="L40" s="2">
        <f>L38-L39</f>
        <v>7.5</v>
      </c>
      <c r="M40" s="2">
        <f>M38-M39</f>
        <v>9</v>
      </c>
      <c r="N40" s="2">
        <f>N38-N39</f>
        <v>10.199999999999999</v>
      </c>
      <c r="O40" s="2">
        <f>O38-O39</f>
        <v>20.900000000000002</v>
      </c>
      <c r="P40" s="2">
        <f>P38-P39</f>
        <v>23.099999999999998</v>
      </c>
      <c r="R40" s="2"/>
      <c r="S40" s="4" t="s">
        <v>16</v>
      </c>
      <c r="T40" s="2">
        <f>T38-T39</f>
        <v>25.900000000000002</v>
      </c>
      <c r="U40" s="2">
        <f>U38-U39</f>
        <v>31.299999999999997</v>
      </c>
      <c r="V40" s="2">
        <f>V38-V39</f>
        <v>43</v>
      </c>
      <c r="W40" s="2">
        <f>W38-W39</f>
        <v>29.1</v>
      </c>
      <c r="X40" s="2">
        <f>X38-X39</f>
        <v>25.5</v>
      </c>
      <c r="Z40" s="2"/>
      <c r="AA40" s="4" t="s">
        <v>16</v>
      </c>
      <c r="AB40" s="2">
        <f>AB38-AB39</f>
        <v>15.3</v>
      </c>
      <c r="AC40" s="2">
        <f>AC38-AC39</f>
        <v>18.5</v>
      </c>
      <c r="AD40" s="2">
        <f>AD38-AD39</f>
        <v>32.299999999999997</v>
      </c>
      <c r="AE40" s="2">
        <f>AE38-AE39</f>
        <v>44.5</v>
      </c>
      <c r="AF40" s="2">
        <f>AF38-AF39</f>
        <v>53.999999999999993</v>
      </c>
      <c r="AH40" s="2"/>
      <c r="AI40" s="4" t="s">
        <v>16</v>
      </c>
      <c r="AJ40" s="2">
        <f>AJ38-AJ39</f>
        <v>17.899999999999999</v>
      </c>
      <c r="AK40" s="2">
        <f>AK38-AK39</f>
        <v>23.8</v>
      </c>
      <c r="AL40" s="2">
        <f>AL38-AL39</f>
        <v>25.3</v>
      </c>
      <c r="AM40" s="2">
        <f>AM38-AM39</f>
        <v>24.700000000000003</v>
      </c>
      <c r="AN40" s="2">
        <f>AN38-AN39</f>
        <v>70.800000000000011</v>
      </c>
      <c r="AP40" s="2"/>
      <c r="AQ40" s="4" t="s">
        <v>16</v>
      </c>
      <c r="AR40" s="2">
        <f>AR38-AR39</f>
        <v>36.700000000000003</v>
      </c>
      <c r="AS40" s="2">
        <f>AS38-AS39</f>
        <v>36.700000000000003</v>
      </c>
      <c r="AT40" s="2">
        <f>AT38-AT39</f>
        <v>35.200000000000003</v>
      </c>
      <c r="AU40" s="2">
        <f>AU38-AU39</f>
        <v>33.300000000000004</v>
      </c>
      <c r="AV40" s="2">
        <f>AV38-AV39</f>
        <v>23</v>
      </c>
      <c r="AX40" s="2"/>
      <c r="AY40" s="4" t="s">
        <v>16</v>
      </c>
      <c r="AZ40" s="2">
        <f>AZ38-AZ39</f>
        <v>26.5</v>
      </c>
      <c r="BA40" s="2">
        <f>BA38-BA39</f>
        <v>29.800000000000004</v>
      </c>
      <c r="BB40" s="2">
        <f>BB38-BB39</f>
        <v>27.5</v>
      </c>
      <c r="BC40" s="2">
        <f>BC38-BC39</f>
        <v>37.1</v>
      </c>
      <c r="BD40" s="2">
        <f>BD38-BD39</f>
        <v>30.7</v>
      </c>
      <c r="BF40" s="2"/>
      <c r="BG40" s="4" t="s">
        <v>16</v>
      </c>
      <c r="BH40" s="2">
        <f>BH38-BH39</f>
        <v>11.1</v>
      </c>
      <c r="BI40" s="2">
        <f>BI38-BI39</f>
        <v>12.700000000000001</v>
      </c>
      <c r="BJ40" s="2">
        <f>BJ38-BJ39</f>
        <v>19.599999999999998</v>
      </c>
      <c r="BK40" s="2">
        <f>BK38-BK39</f>
        <v>47.6</v>
      </c>
      <c r="BL40" s="2">
        <f>BL38-BL39</f>
        <v>40.199999999999996</v>
      </c>
      <c r="BN40" s="2"/>
      <c r="BO40" s="4" t="s">
        <v>16</v>
      </c>
      <c r="BP40" s="2">
        <f>BP38-BP39</f>
        <v>10.399999999999999</v>
      </c>
      <c r="BQ40" s="2">
        <f>BQ38-BQ39</f>
        <v>12.200000000000001</v>
      </c>
      <c r="BR40" s="2">
        <f>BR38-BR39</f>
        <v>11.7</v>
      </c>
      <c r="BS40" s="2">
        <f>BS38-BS39</f>
        <v>25.299999999999997</v>
      </c>
      <c r="BT40" s="2">
        <f>BT38-BT39</f>
        <v>26.400000000000002</v>
      </c>
      <c r="BV40" s="2"/>
      <c r="BW40" s="4" t="s">
        <v>16</v>
      </c>
      <c r="BX40" s="2">
        <f>BX38-BX39</f>
        <v>12.8</v>
      </c>
      <c r="BY40" s="2">
        <f>BY38-BY39</f>
        <v>14.700000000000003</v>
      </c>
      <c r="BZ40" s="2">
        <f>BZ38-BZ39</f>
        <v>13.599999999999998</v>
      </c>
      <c r="CA40" s="2">
        <f>CA38-CA39</f>
        <v>11.800000000000004</v>
      </c>
      <c r="CB40" s="2">
        <f>CB38-CB39</f>
        <v>12.799999999999997</v>
      </c>
      <c r="CD40" s="2"/>
      <c r="CE40" s="4" t="s">
        <v>16</v>
      </c>
      <c r="CF40" s="2">
        <f>CF38-CF39</f>
        <v>11.100000000000001</v>
      </c>
      <c r="CG40" s="2">
        <f>CG38-CG39</f>
        <v>15</v>
      </c>
      <c r="CH40" s="2">
        <f>CH38-CH39</f>
        <v>16</v>
      </c>
      <c r="CI40" s="2">
        <f>CI38-CI39</f>
        <v>13.2</v>
      </c>
      <c r="CJ40" s="2">
        <f>CJ38-CJ39</f>
        <v>9.8000000000000007</v>
      </c>
      <c r="CL40" s="2"/>
      <c r="CM40" s="4" t="s">
        <v>16</v>
      </c>
      <c r="CN40" s="2">
        <f>CN38-CN39</f>
        <v>7.9</v>
      </c>
      <c r="CO40" s="2">
        <f>CO38-CO39</f>
        <v>9.7999999999999989</v>
      </c>
      <c r="CP40" s="2">
        <f>CP38-CP39</f>
        <v>11</v>
      </c>
      <c r="CQ40" s="2">
        <f>CQ38-CQ39</f>
        <v>10.8</v>
      </c>
      <c r="CR40" s="2">
        <f>CR38-CR39</f>
        <v>10.199999999999999</v>
      </c>
      <c r="CT40" s="2"/>
      <c r="CU40" s="4" t="s">
        <v>16</v>
      </c>
      <c r="CV40" s="2">
        <f>CV38-CV39</f>
        <v>15.299999999999999</v>
      </c>
      <c r="CW40" s="2">
        <f>CW38-CW39</f>
        <v>14</v>
      </c>
      <c r="CX40" s="2">
        <f>CX38-CX39</f>
        <v>20.399999999999999</v>
      </c>
      <c r="CY40" s="2">
        <f>CY38-CY39</f>
        <v>13.7</v>
      </c>
      <c r="CZ40" s="2">
        <f>CZ38-CZ39</f>
        <v>6.7999999999999989</v>
      </c>
      <c r="DB40" s="2"/>
      <c r="DC40" s="4" t="s">
        <v>16</v>
      </c>
      <c r="DD40" s="2">
        <f>DD38-DD39</f>
        <v>18.200000000000003</v>
      </c>
      <c r="DE40" s="2">
        <f>DE38-DE39</f>
        <v>18.700000000000003</v>
      </c>
      <c r="DF40" s="2">
        <f>DF38-DF39</f>
        <v>18.899999999999999</v>
      </c>
      <c r="DG40" s="2">
        <f>DG38-DG39</f>
        <v>17.8</v>
      </c>
      <c r="DH40" s="2">
        <f>DH38-DH39</f>
        <v>10</v>
      </c>
      <c r="DJ40" s="2"/>
      <c r="DK40" s="4" t="s">
        <v>16</v>
      </c>
      <c r="DL40" s="2">
        <f>DL38-DL39</f>
        <v>12.100000000000001</v>
      </c>
      <c r="DM40" s="2">
        <f>DM38-DM39</f>
        <v>13.900000000000002</v>
      </c>
      <c r="DN40" s="2">
        <f>DN38-DN39</f>
        <v>18.599999999999998</v>
      </c>
      <c r="DO40" s="2">
        <f>DO38-DO39</f>
        <v>17.200000000000003</v>
      </c>
      <c r="DP40" s="2">
        <f>DP38-DP39</f>
        <v>7.8999999999999986</v>
      </c>
      <c r="DR40" s="2"/>
      <c r="DS40" s="4" t="s">
        <v>16</v>
      </c>
      <c r="DT40" s="2">
        <f>DT38-DT39</f>
        <v>9.6999999999999993</v>
      </c>
      <c r="DU40" s="2">
        <f>DU38-DU39</f>
        <v>12.000000000000002</v>
      </c>
      <c r="DV40" s="2">
        <f>DV38-DV39</f>
        <v>11.399999999999999</v>
      </c>
      <c r="DW40" s="2">
        <f>DW38-DW39</f>
        <v>11.5</v>
      </c>
      <c r="DX40" s="2">
        <f>DX38-DX39</f>
        <v>7.2000000000000011</v>
      </c>
      <c r="DZ40" s="2"/>
      <c r="EA40" s="4" t="s">
        <v>16</v>
      </c>
      <c r="EB40" s="2">
        <f>EB38-EB39</f>
        <v>10.100000000000001</v>
      </c>
      <c r="EC40" s="2">
        <f>EC38-EC39</f>
        <v>11.5</v>
      </c>
      <c r="ED40" s="2">
        <f>ED38-ED39</f>
        <v>11.200000000000003</v>
      </c>
      <c r="EE40" s="2">
        <f>EE38-EE39</f>
        <v>10.8</v>
      </c>
      <c r="EF40" s="2">
        <f>EF38-EF39</f>
        <v>7.8000000000000007</v>
      </c>
      <c r="EH40" s="2"/>
      <c r="EI40" s="4" t="s">
        <v>16</v>
      </c>
      <c r="EJ40" s="2">
        <f>EJ38-EJ39</f>
        <v>11.8</v>
      </c>
      <c r="EK40" s="2">
        <f>EK38-EK39</f>
        <v>11.900000000000002</v>
      </c>
      <c r="EL40" s="2">
        <f>EL38-EL39</f>
        <v>11.500000000000002</v>
      </c>
      <c r="EM40" s="2">
        <f>EM38-EM39</f>
        <v>10.899999999999999</v>
      </c>
      <c r="EN40" s="2">
        <f>EN38-EN39</f>
        <v>9.6999999999999993</v>
      </c>
      <c r="EP40" s="2"/>
      <c r="EQ40" s="4" t="s">
        <v>16</v>
      </c>
      <c r="ER40" s="2">
        <f>ER38-ER39</f>
        <v>11.599999999999998</v>
      </c>
      <c r="ES40" s="2">
        <f>ES38-ES39</f>
        <v>11.099999999999998</v>
      </c>
      <c r="ET40" s="2">
        <f>ET38-ET39</f>
        <v>10.700000000000003</v>
      </c>
      <c r="EU40" s="2">
        <f>EU38-EU39</f>
        <v>10.799999999999997</v>
      </c>
      <c r="EV40" s="2">
        <f>EV38-EV39</f>
        <v>9.6999999999999993</v>
      </c>
      <c r="EX40" s="2"/>
      <c r="EY40" s="4" t="s">
        <v>16</v>
      </c>
      <c r="EZ40" s="2">
        <f>EZ38-EZ39</f>
        <v>10.600000000000001</v>
      </c>
      <c r="FA40" s="2">
        <f>FA38-FA39</f>
        <v>10.5</v>
      </c>
      <c r="FB40" s="2">
        <f>FB38-FB39</f>
        <v>9.8999999999999986</v>
      </c>
      <c r="FC40" s="2">
        <f>FC38-FC39</f>
        <v>9.3999999999999986</v>
      </c>
      <c r="FD40" s="2">
        <f>FD38-FD39</f>
        <v>12.899999999999999</v>
      </c>
      <c r="FF40" s="2"/>
      <c r="FG40" s="4" t="s">
        <v>16</v>
      </c>
      <c r="FH40" s="2">
        <f>FH38-FH39</f>
        <v>28.299999999999997</v>
      </c>
      <c r="FI40" s="2">
        <f>FI38-FI39</f>
        <v>20.300000000000004</v>
      </c>
      <c r="FJ40" s="2">
        <f>FJ38-FJ39</f>
        <v>14.700000000000003</v>
      </c>
      <c r="FK40" s="2">
        <f>FK38-FK39</f>
        <v>10.900000000000006</v>
      </c>
      <c r="FL40" s="2">
        <f>FL38-FL39</f>
        <v>9.7999999999999972</v>
      </c>
      <c r="FN40" s="2"/>
      <c r="FO40" s="4" t="s">
        <v>16</v>
      </c>
      <c r="FP40" s="2">
        <f>FP38-FP39</f>
        <v>12.399999999999999</v>
      </c>
      <c r="FQ40" s="2">
        <f>FQ38-FQ39</f>
        <v>20.300000000000011</v>
      </c>
      <c r="FR40" s="2">
        <f>FR38-FR39</f>
        <v>14.700000000000003</v>
      </c>
      <c r="FS40" s="2">
        <f>FS38-FS39</f>
        <v>12.399999999999991</v>
      </c>
      <c r="FT40" s="2">
        <f>FT38-FT39</f>
        <v>13.000000000000004</v>
      </c>
    </row>
    <row r="41" spans="2:176" x14ac:dyDescent="0.45">
      <c r="B41" s="2"/>
      <c r="C41" s="2" t="s">
        <v>17</v>
      </c>
      <c r="D41" s="2">
        <v>4.4000000000000004</v>
      </c>
      <c r="E41" s="2">
        <v>4.8</v>
      </c>
      <c r="F41" s="2">
        <v>4.7</v>
      </c>
      <c r="G41" s="2">
        <v>5.0999999999999996</v>
      </c>
      <c r="H41" s="2">
        <v>18.8</v>
      </c>
      <c r="J41" s="2"/>
      <c r="K41" s="2" t="s">
        <v>17</v>
      </c>
      <c r="L41" s="2">
        <v>3.9</v>
      </c>
      <c r="M41" s="2">
        <v>4</v>
      </c>
      <c r="N41" s="2">
        <v>3.9</v>
      </c>
      <c r="O41" s="2">
        <v>4.9000000000000004</v>
      </c>
      <c r="P41" s="2">
        <v>7</v>
      </c>
      <c r="R41" s="2"/>
      <c r="S41" s="2" t="s">
        <v>17</v>
      </c>
      <c r="T41" s="2">
        <v>5.0999999999999996</v>
      </c>
      <c r="U41" s="2">
        <v>5.5</v>
      </c>
      <c r="V41" s="2">
        <v>5.7</v>
      </c>
      <c r="W41" s="2">
        <v>5.5</v>
      </c>
      <c r="X41" s="2">
        <v>11.8</v>
      </c>
      <c r="Z41" s="2"/>
      <c r="AA41" s="2" t="s">
        <v>17</v>
      </c>
      <c r="AB41" s="2">
        <v>4.4000000000000004</v>
      </c>
      <c r="AC41" s="2">
        <v>4.5</v>
      </c>
      <c r="AD41" s="2">
        <v>4.8</v>
      </c>
      <c r="AE41" s="2">
        <v>6</v>
      </c>
      <c r="AF41" s="2">
        <v>10.5</v>
      </c>
      <c r="AH41" s="2"/>
      <c r="AI41" s="2" t="s">
        <v>17</v>
      </c>
      <c r="AJ41" s="2">
        <v>5.7</v>
      </c>
      <c r="AK41" s="2">
        <v>5.7</v>
      </c>
      <c r="AL41" s="2">
        <v>5.7</v>
      </c>
      <c r="AM41" s="2">
        <v>6.8</v>
      </c>
      <c r="AN41" s="2">
        <v>19.600000000000001</v>
      </c>
      <c r="AP41" s="2"/>
      <c r="AQ41" s="2" t="s">
        <v>17</v>
      </c>
      <c r="AR41" s="2">
        <v>6.4</v>
      </c>
      <c r="AS41" s="2">
        <v>6.3</v>
      </c>
      <c r="AT41" s="2">
        <v>6.3</v>
      </c>
      <c r="AU41" s="2">
        <v>6.2</v>
      </c>
      <c r="AV41" s="2">
        <v>19.399999999999999</v>
      </c>
      <c r="AX41" s="2"/>
      <c r="AY41" s="2" t="s">
        <v>17</v>
      </c>
      <c r="AZ41" s="2">
        <v>5.9</v>
      </c>
      <c r="BA41" s="2">
        <v>5.7</v>
      </c>
      <c r="BB41" s="2">
        <v>5.7</v>
      </c>
      <c r="BC41" s="2">
        <v>6.5</v>
      </c>
      <c r="BD41" s="2">
        <v>18.899999999999999</v>
      </c>
      <c r="BF41" s="2"/>
      <c r="BG41" s="2" t="s">
        <v>17</v>
      </c>
      <c r="BH41" s="2">
        <v>4.7</v>
      </c>
      <c r="BI41" s="2">
        <v>4.5999999999999996</v>
      </c>
      <c r="BJ41" s="2">
        <v>4.8</v>
      </c>
      <c r="BK41" s="2">
        <v>6.5</v>
      </c>
      <c r="BL41" s="2">
        <v>13.4</v>
      </c>
      <c r="BN41" s="2"/>
      <c r="BO41" s="2" t="s">
        <v>17</v>
      </c>
      <c r="BP41" s="2">
        <v>4.2</v>
      </c>
      <c r="BQ41" s="2">
        <v>4.2</v>
      </c>
      <c r="BR41" s="2">
        <v>4.0999999999999996</v>
      </c>
      <c r="BS41" s="2">
        <v>6</v>
      </c>
      <c r="BT41" s="2">
        <v>18.600000000000001</v>
      </c>
      <c r="BV41" s="2"/>
      <c r="BW41" s="2" t="s">
        <v>17</v>
      </c>
      <c r="BX41" s="2">
        <v>5.8</v>
      </c>
      <c r="BY41" s="2">
        <v>5.8</v>
      </c>
      <c r="BZ41" s="2">
        <v>5.8</v>
      </c>
      <c r="CA41" s="2">
        <v>7.2</v>
      </c>
      <c r="CB41" s="2">
        <v>25.8</v>
      </c>
      <c r="CD41" s="2"/>
      <c r="CE41" s="2" t="s">
        <v>17</v>
      </c>
      <c r="CF41" s="2">
        <v>5.7</v>
      </c>
      <c r="CG41" s="2">
        <v>5.6</v>
      </c>
      <c r="CH41" s="2">
        <v>6</v>
      </c>
      <c r="CI41" s="2">
        <v>5.9</v>
      </c>
      <c r="CJ41" s="2">
        <v>22</v>
      </c>
      <c r="CL41" s="2"/>
      <c r="CM41" s="2" t="s">
        <v>17</v>
      </c>
      <c r="CN41" s="2">
        <v>5.0999999999999996</v>
      </c>
      <c r="CO41" s="2">
        <v>5.2</v>
      </c>
      <c r="CP41" s="2">
        <v>5.3</v>
      </c>
      <c r="CQ41" s="2">
        <v>5.2</v>
      </c>
      <c r="CR41" s="2">
        <v>23.3</v>
      </c>
      <c r="CT41" s="2"/>
      <c r="CU41" s="2" t="s">
        <v>17</v>
      </c>
      <c r="CV41" s="2">
        <v>5.9</v>
      </c>
      <c r="CW41" s="2">
        <v>5.8</v>
      </c>
      <c r="CX41" s="2">
        <v>5.7</v>
      </c>
      <c r="CY41" s="2">
        <v>6.2</v>
      </c>
      <c r="CZ41" s="2">
        <v>22.4</v>
      </c>
      <c r="DB41" s="2"/>
      <c r="DC41" s="2" t="s">
        <v>17</v>
      </c>
      <c r="DD41" s="2">
        <v>5.8</v>
      </c>
      <c r="DE41" s="2">
        <v>5.9</v>
      </c>
      <c r="DF41" s="2">
        <v>5.8</v>
      </c>
      <c r="DG41" s="2">
        <v>6.2</v>
      </c>
      <c r="DH41" s="2">
        <v>14.2</v>
      </c>
      <c r="DJ41" s="2"/>
      <c r="DK41" s="2" t="s">
        <v>17</v>
      </c>
      <c r="DL41" s="2">
        <v>8.9</v>
      </c>
      <c r="DM41" s="2">
        <v>8.8000000000000007</v>
      </c>
      <c r="DN41" s="2">
        <v>8.9</v>
      </c>
      <c r="DO41" s="2">
        <v>9.1</v>
      </c>
      <c r="DP41" s="2">
        <v>26.3</v>
      </c>
      <c r="DR41" s="2"/>
      <c r="DS41" s="2" t="s">
        <v>17</v>
      </c>
      <c r="DT41" s="2">
        <v>8.3000000000000007</v>
      </c>
      <c r="DU41" s="2">
        <v>8.4</v>
      </c>
      <c r="DV41" s="2">
        <v>8.1999999999999993</v>
      </c>
      <c r="DW41" s="2">
        <v>9.3000000000000007</v>
      </c>
      <c r="DX41" s="2">
        <v>21.4</v>
      </c>
      <c r="DZ41" s="2"/>
      <c r="EA41" s="2" t="s">
        <v>17</v>
      </c>
      <c r="EB41" s="2">
        <v>10.4</v>
      </c>
      <c r="EC41" s="2">
        <v>10.3</v>
      </c>
      <c r="ED41" s="2">
        <v>10.3</v>
      </c>
      <c r="EE41" s="2">
        <v>10.6</v>
      </c>
      <c r="EF41" s="2">
        <v>27</v>
      </c>
      <c r="EH41" s="2"/>
      <c r="EI41" s="2" t="s">
        <v>17</v>
      </c>
      <c r="EJ41" s="2">
        <v>10.7</v>
      </c>
      <c r="EK41" s="2">
        <v>10.8</v>
      </c>
      <c r="EL41" s="2">
        <v>10.9</v>
      </c>
      <c r="EM41" s="2">
        <v>11</v>
      </c>
      <c r="EN41" s="2">
        <v>35.200000000000003</v>
      </c>
      <c r="EP41" s="2"/>
      <c r="EQ41" s="2" t="s">
        <v>17</v>
      </c>
      <c r="ER41" s="2">
        <v>11.1</v>
      </c>
      <c r="ES41" s="2">
        <v>11.1</v>
      </c>
      <c r="ET41" s="2">
        <v>11.2</v>
      </c>
      <c r="EU41" s="2">
        <v>10.9</v>
      </c>
      <c r="EV41" s="2">
        <v>43.6</v>
      </c>
      <c r="EX41" s="2"/>
      <c r="EY41" s="2" t="s">
        <v>17</v>
      </c>
      <c r="EZ41" s="2">
        <v>11.8</v>
      </c>
      <c r="FA41" s="2">
        <v>11.3</v>
      </c>
      <c r="FB41" s="2">
        <v>10.9</v>
      </c>
      <c r="FC41" s="2">
        <v>10.9</v>
      </c>
      <c r="FD41" s="2">
        <v>36.6</v>
      </c>
      <c r="FF41" s="2"/>
      <c r="FG41" s="2" t="s">
        <v>17</v>
      </c>
      <c r="FH41" s="2">
        <v>11.7</v>
      </c>
      <c r="FI41" s="2">
        <v>12.3</v>
      </c>
      <c r="FJ41" s="2">
        <v>12.4</v>
      </c>
      <c r="FK41" s="2">
        <v>10.9</v>
      </c>
      <c r="FL41" s="2">
        <v>23.9</v>
      </c>
      <c r="FN41" s="2"/>
      <c r="FO41" s="2" t="s">
        <v>17</v>
      </c>
      <c r="FP41" s="2">
        <v>13</v>
      </c>
      <c r="FQ41" s="2">
        <v>12.4</v>
      </c>
      <c r="FR41" s="2">
        <v>12</v>
      </c>
      <c r="FS41" s="2">
        <v>12</v>
      </c>
      <c r="FT41" s="2">
        <v>59.1</v>
      </c>
    </row>
    <row r="42" spans="2:176" x14ac:dyDescent="0.45">
      <c r="B42" s="2"/>
      <c r="C42" s="2" t="s">
        <v>18</v>
      </c>
      <c r="D42" s="2">
        <v>1</v>
      </c>
      <c r="E42" s="2"/>
      <c r="F42" s="2"/>
      <c r="G42" s="2"/>
      <c r="H42" s="2"/>
      <c r="J42" s="2"/>
      <c r="K42" s="2" t="s">
        <v>18</v>
      </c>
      <c r="L42" s="2">
        <v>2</v>
      </c>
      <c r="M42" s="2"/>
      <c r="N42" s="2"/>
      <c r="O42" s="2"/>
      <c r="P42" s="2"/>
      <c r="R42" s="2"/>
      <c r="S42" s="2" t="s">
        <v>18</v>
      </c>
      <c r="T42" s="2">
        <v>0.8</v>
      </c>
      <c r="U42" s="2"/>
      <c r="V42" s="2"/>
      <c r="W42" s="2"/>
      <c r="X42" s="2"/>
      <c r="Z42" s="2"/>
      <c r="AA42" s="2" t="s">
        <v>18</v>
      </c>
      <c r="AB42" s="2">
        <v>0.9</v>
      </c>
      <c r="AC42" s="2"/>
      <c r="AD42" s="2"/>
      <c r="AE42" s="2"/>
      <c r="AF42" s="2"/>
      <c r="AH42" s="2"/>
      <c r="AI42" s="2" t="s">
        <v>18</v>
      </c>
      <c r="AJ42" s="2">
        <v>0.7</v>
      </c>
      <c r="AK42" s="2"/>
      <c r="AL42" s="2"/>
      <c r="AM42" s="2"/>
      <c r="AN42" s="2"/>
      <c r="AP42" s="2"/>
      <c r="AQ42" s="2" t="s">
        <v>18</v>
      </c>
      <c r="AR42" s="2">
        <v>0.6</v>
      </c>
      <c r="AS42" s="2"/>
      <c r="AT42" s="2"/>
      <c r="AU42" s="2"/>
      <c r="AV42" s="2"/>
      <c r="AX42" s="2"/>
      <c r="AY42" s="2" t="s">
        <v>18</v>
      </c>
      <c r="AZ42" s="2">
        <v>0.7</v>
      </c>
      <c r="BA42" s="2"/>
      <c r="BB42" s="2"/>
      <c r="BC42" s="2"/>
      <c r="BD42" s="2"/>
      <c r="BF42" s="2"/>
      <c r="BG42" s="2" t="s">
        <v>18</v>
      </c>
      <c r="BH42" s="2">
        <v>0.8</v>
      </c>
      <c r="BI42" s="2"/>
      <c r="BJ42" s="2"/>
      <c r="BK42" s="2"/>
      <c r="BL42" s="2"/>
      <c r="BN42" s="2"/>
      <c r="BO42" s="2" t="s">
        <v>18</v>
      </c>
      <c r="BP42" s="2">
        <v>0.7</v>
      </c>
      <c r="BQ42" s="2"/>
      <c r="BR42" s="2"/>
      <c r="BS42" s="2"/>
      <c r="BT42" s="2"/>
      <c r="BV42" s="2"/>
      <c r="BW42" s="2" t="s">
        <v>18</v>
      </c>
      <c r="BX42" s="2">
        <v>0.6</v>
      </c>
      <c r="BY42" s="2"/>
      <c r="BZ42" s="2"/>
      <c r="CA42" s="2"/>
      <c r="CB42" s="2"/>
      <c r="CD42" s="2"/>
      <c r="CE42" s="2" t="s">
        <v>18</v>
      </c>
      <c r="CF42" s="2">
        <v>0.6</v>
      </c>
      <c r="CG42" s="2"/>
      <c r="CH42" s="2"/>
      <c r="CI42" s="2"/>
      <c r="CJ42" s="2"/>
      <c r="CL42" s="2"/>
      <c r="CM42" s="2" t="s">
        <v>18</v>
      </c>
      <c r="CN42" s="2">
        <v>0.6</v>
      </c>
      <c r="CO42" s="2"/>
      <c r="CP42" s="2"/>
      <c r="CQ42" s="2"/>
      <c r="CR42" s="2"/>
      <c r="CT42" s="2"/>
      <c r="CU42" s="2" t="s">
        <v>18</v>
      </c>
      <c r="CV42" s="2">
        <v>0.8</v>
      </c>
      <c r="CW42" s="2"/>
      <c r="CX42" s="2"/>
      <c r="CY42" s="2"/>
      <c r="CZ42" s="2"/>
      <c r="DB42" s="2"/>
      <c r="DC42" s="2" t="s">
        <v>18</v>
      </c>
      <c r="DD42" s="2">
        <v>1</v>
      </c>
      <c r="DE42" s="2"/>
      <c r="DF42" s="2"/>
      <c r="DG42" s="2"/>
      <c r="DH42" s="2"/>
      <c r="DJ42" s="2"/>
      <c r="DK42" s="2" t="s">
        <v>18</v>
      </c>
      <c r="DL42" s="2">
        <v>0.8</v>
      </c>
      <c r="DM42" s="2"/>
      <c r="DN42" s="2"/>
      <c r="DO42" s="2"/>
      <c r="DP42" s="2"/>
      <c r="DR42" s="2"/>
      <c r="DS42" s="2" t="s">
        <v>18</v>
      </c>
      <c r="DT42" s="2">
        <v>0.9</v>
      </c>
      <c r="DU42" s="2"/>
      <c r="DV42" s="2"/>
      <c r="DW42" s="2"/>
      <c r="DX42" s="2"/>
      <c r="DZ42" s="2"/>
      <c r="EA42" s="2" t="s">
        <v>18</v>
      </c>
      <c r="EB42" s="2">
        <v>0.7</v>
      </c>
      <c r="EC42" s="2"/>
      <c r="ED42" s="2"/>
      <c r="EE42" s="2"/>
      <c r="EF42" s="2"/>
      <c r="EH42" s="2"/>
      <c r="EI42" s="2" t="s">
        <v>18</v>
      </c>
      <c r="EJ42" s="2">
        <v>0.6</v>
      </c>
      <c r="EK42" s="2"/>
      <c r="EL42" s="2"/>
      <c r="EM42" s="2"/>
      <c r="EN42" s="2"/>
      <c r="EP42" s="2"/>
      <c r="EQ42" s="2" t="s">
        <v>18</v>
      </c>
      <c r="ER42" s="2">
        <v>0.6</v>
      </c>
      <c r="ES42" s="2"/>
      <c r="ET42" s="2"/>
      <c r="EU42" s="2"/>
      <c r="EV42" s="2"/>
      <c r="EX42" s="2"/>
      <c r="EY42" s="2" t="s">
        <v>18</v>
      </c>
      <c r="EZ42" s="2">
        <v>0.6</v>
      </c>
      <c r="FA42" s="2"/>
      <c r="FB42" s="2"/>
      <c r="FC42" s="2"/>
      <c r="FD42" s="2"/>
      <c r="FF42" s="2"/>
      <c r="FG42" s="2" t="s">
        <v>18</v>
      </c>
      <c r="FH42" s="2">
        <v>0.5</v>
      </c>
      <c r="FI42" s="2"/>
      <c r="FJ42" s="2"/>
      <c r="FK42" s="2"/>
      <c r="FL42" s="2"/>
      <c r="FN42" s="2"/>
      <c r="FO42" s="2" t="s">
        <v>18</v>
      </c>
      <c r="FP42" s="2">
        <v>0.5</v>
      </c>
      <c r="FQ42" s="2"/>
      <c r="FR42" s="2"/>
      <c r="FS42" s="2"/>
      <c r="FT42" s="2"/>
    </row>
    <row r="43" spans="2:176" x14ac:dyDescent="0.45">
      <c r="B43" s="2"/>
      <c r="C43" s="4" t="s">
        <v>19</v>
      </c>
      <c r="D43" s="2">
        <v>8.67</v>
      </c>
      <c r="E43" s="2">
        <v>8.68</v>
      </c>
      <c r="F43" s="2">
        <v>8.6199999999999992</v>
      </c>
      <c r="G43" s="2">
        <v>8.2899999999999991</v>
      </c>
      <c r="H43" s="2">
        <v>7.94</v>
      </c>
      <c r="J43" s="2"/>
      <c r="K43" s="4" t="s">
        <v>19</v>
      </c>
      <c r="L43" s="2">
        <v>8.2799999999999994</v>
      </c>
      <c r="M43" s="2">
        <v>8.31</v>
      </c>
      <c r="N43" s="2">
        <v>8.31</v>
      </c>
      <c r="O43" s="2">
        <v>8.07</v>
      </c>
      <c r="P43" s="2">
        <v>7.63</v>
      </c>
      <c r="R43" s="2"/>
      <c r="S43" s="4" t="s">
        <v>19</v>
      </c>
      <c r="T43" s="2">
        <v>8.33</v>
      </c>
      <c r="U43" s="2">
        <v>8.48</v>
      </c>
      <c r="V43" s="2">
        <v>8.48</v>
      </c>
      <c r="W43" s="2">
        <v>8.36</v>
      </c>
      <c r="X43" s="2">
        <v>7.93</v>
      </c>
      <c r="Z43" s="2"/>
      <c r="AA43" s="4" t="s">
        <v>19</v>
      </c>
      <c r="AB43" s="2">
        <v>8.6999999999999993</v>
      </c>
      <c r="AC43" s="2">
        <v>8.75</v>
      </c>
      <c r="AD43" s="2">
        <v>8.73</v>
      </c>
      <c r="AE43" s="2">
        <v>8.56</v>
      </c>
      <c r="AF43" s="2">
        <v>8.01</v>
      </c>
      <c r="AH43" s="2"/>
      <c r="AI43" s="4" t="s">
        <v>19</v>
      </c>
      <c r="AJ43" s="2">
        <v>8.17</v>
      </c>
      <c r="AK43" s="2">
        <v>8.33</v>
      </c>
      <c r="AL43" s="2">
        <v>8.35</v>
      </c>
      <c r="AM43" s="2">
        <v>8.18</v>
      </c>
      <c r="AN43" s="2">
        <v>7.6</v>
      </c>
      <c r="AP43" s="2"/>
      <c r="AQ43" s="4" t="s">
        <v>19</v>
      </c>
      <c r="AR43" s="2">
        <v>8.02</v>
      </c>
      <c r="AS43" s="2">
        <v>8.0399999999999991</v>
      </c>
      <c r="AT43" s="2">
        <v>8.0399999999999991</v>
      </c>
      <c r="AU43" s="2">
        <v>8.0500000000000007</v>
      </c>
      <c r="AV43" s="2">
        <v>7.51</v>
      </c>
      <c r="AX43" s="2"/>
      <c r="AY43" s="4" t="s">
        <v>19</v>
      </c>
      <c r="AZ43" s="2">
        <v>8.5500000000000007</v>
      </c>
      <c r="BA43" s="2">
        <v>8.56</v>
      </c>
      <c r="BB43" s="2">
        <v>8.57</v>
      </c>
      <c r="BC43" s="2">
        <v>8.19</v>
      </c>
      <c r="BD43" s="2">
        <v>7.41</v>
      </c>
      <c r="BF43" s="2"/>
      <c r="BG43" s="4" t="s">
        <v>19</v>
      </c>
      <c r="BH43" s="2">
        <v>8.69</v>
      </c>
      <c r="BI43" s="2">
        <v>8.7100000000000009</v>
      </c>
      <c r="BJ43" s="2">
        <v>8.7200000000000006</v>
      </c>
      <c r="BK43" s="2">
        <v>8.5500000000000007</v>
      </c>
      <c r="BL43" s="2">
        <v>7.8</v>
      </c>
      <c r="BN43" s="2"/>
      <c r="BO43" s="4" t="s">
        <v>19</v>
      </c>
      <c r="BP43" s="2">
        <v>8.6300000000000008</v>
      </c>
      <c r="BQ43" s="2">
        <v>8.6300000000000008</v>
      </c>
      <c r="BR43" s="2">
        <v>8.6300000000000008</v>
      </c>
      <c r="BS43" s="2">
        <v>8.52</v>
      </c>
      <c r="BT43" s="2">
        <v>7.39</v>
      </c>
      <c r="BV43" s="2"/>
      <c r="BW43" s="4" t="s">
        <v>19</v>
      </c>
      <c r="BX43" s="2">
        <v>8.23</v>
      </c>
      <c r="BY43" s="2">
        <v>8.2200000000000006</v>
      </c>
      <c r="BZ43" s="2">
        <v>8.19</v>
      </c>
      <c r="CA43" s="2">
        <v>8.1</v>
      </c>
      <c r="CB43" s="2">
        <v>7.34</v>
      </c>
      <c r="CD43" s="2"/>
      <c r="CE43" s="4" t="s">
        <v>19</v>
      </c>
      <c r="CF43" s="2">
        <v>8.6</v>
      </c>
      <c r="CG43" s="2">
        <v>8.61</v>
      </c>
      <c r="CH43" s="2">
        <v>8.9499999999999993</v>
      </c>
      <c r="CI43" s="2">
        <v>8.58</v>
      </c>
      <c r="CJ43" s="2">
        <v>8.5</v>
      </c>
      <c r="CL43" s="2"/>
      <c r="CM43" s="4" t="s">
        <v>19</v>
      </c>
      <c r="CN43" s="2">
        <v>8.6</v>
      </c>
      <c r="CO43" s="2">
        <v>8.65</v>
      </c>
      <c r="CP43" s="2">
        <v>8.67</v>
      </c>
      <c r="CQ43" s="2">
        <v>8.65</v>
      </c>
      <c r="CR43" s="2">
        <v>8.3699999999999992</v>
      </c>
      <c r="CT43" s="2"/>
      <c r="CU43" s="4" t="s">
        <v>19</v>
      </c>
      <c r="CV43" s="2">
        <v>8.59</v>
      </c>
      <c r="CW43" s="2">
        <v>8.6</v>
      </c>
      <c r="CX43" s="2">
        <v>8.61</v>
      </c>
      <c r="CY43" s="2">
        <v>8.41</v>
      </c>
      <c r="CZ43" s="2">
        <v>8.24</v>
      </c>
      <c r="DB43" s="2"/>
      <c r="DC43" s="4" t="s">
        <v>19</v>
      </c>
      <c r="DD43" s="2">
        <v>8.4</v>
      </c>
      <c r="DE43" s="2">
        <v>8.43</v>
      </c>
      <c r="DF43" s="2">
        <v>8.44</v>
      </c>
      <c r="DG43" s="2">
        <v>8.3800000000000008</v>
      </c>
      <c r="DH43" s="2">
        <v>8.06</v>
      </c>
      <c r="DJ43" s="2"/>
      <c r="DK43" s="4" t="s">
        <v>19</v>
      </c>
      <c r="DL43" s="2">
        <v>8.44</v>
      </c>
      <c r="DM43" s="2">
        <v>8.41</v>
      </c>
      <c r="DN43" s="2">
        <v>8.4</v>
      </c>
      <c r="DO43" s="2">
        <v>8.32</v>
      </c>
      <c r="DP43" s="2">
        <v>8.1</v>
      </c>
      <c r="DR43" s="2"/>
      <c r="DS43" s="4" t="s">
        <v>19</v>
      </c>
      <c r="DT43" s="2">
        <v>8.5500000000000007</v>
      </c>
      <c r="DU43" s="2">
        <v>8.5500000000000007</v>
      </c>
      <c r="DV43" s="2">
        <v>8.5399999999999991</v>
      </c>
      <c r="DW43" s="2">
        <v>8.4</v>
      </c>
      <c r="DX43" s="2">
        <v>7.62</v>
      </c>
      <c r="DZ43" s="2"/>
      <c r="EA43" s="4" t="s">
        <v>19</v>
      </c>
      <c r="EB43" s="2">
        <v>8.34</v>
      </c>
      <c r="EC43" s="2">
        <v>8.34</v>
      </c>
      <c r="ED43" s="2">
        <v>8.34</v>
      </c>
      <c r="EE43" s="2">
        <v>8.3000000000000007</v>
      </c>
      <c r="EF43" s="2">
        <v>8.18</v>
      </c>
      <c r="EH43" s="2"/>
      <c r="EI43" s="4" t="s">
        <v>19</v>
      </c>
      <c r="EJ43" s="2">
        <v>8.2799999999999994</v>
      </c>
      <c r="EK43" s="2">
        <v>8.34</v>
      </c>
      <c r="EL43" s="2">
        <v>8.4</v>
      </c>
      <c r="EM43" s="2">
        <v>8.42</v>
      </c>
      <c r="EN43" s="2">
        <v>8.36</v>
      </c>
      <c r="EP43" s="2"/>
      <c r="EQ43" s="4" t="s">
        <v>19</v>
      </c>
      <c r="ER43" s="2">
        <v>8.02</v>
      </c>
      <c r="ES43" s="2">
        <v>8.17</v>
      </c>
      <c r="ET43" s="2">
        <v>8.19</v>
      </c>
      <c r="EU43" s="2">
        <v>8.19</v>
      </c>
      <c r="EV43" s="2">
        <v>8.15</v>
      </c>
      <c r="EX43" s="2"/>
      <c r="EY43" s="4" t="s">
        <v>19</v>
      </c>
      <c r="EZ43" s="2">
        <v>8</v>
      </c>
      <c r="FA43" s="2">
        <v>8.06</v>
      </c>
      <c r="FB43" s="2">
        <v>8.09</v>
      </c>
      <c r="FC43" s="2">
        <v>8.09</v>
      </c>
      <c r="FD43" s="2">
        <v>8.08</v>
      </c>
      <c r="FF43" s="2"/>
      <c r="FG43" s="4" t="s">
        <v>19</v>
      </c>
      <c r="FH43" s="2">
        <v>8.4600000000000009</v>
      </c>
      <c r="FI43" s="2">
        <v>8.48</v>
      </c>
      <c r="FJ43" s="2">
        <v>8.5</v>
      </c>
      <c r="FK43" s="2">
        <v>8.43</v>
      </c>
      <c r="FL43" s="2">
        <v>8.2799999999999994</v>
      </c>
      <c r="FN43" s="2"/>
      <c r="FO43" s="4" t="s">
        <v>19</v>
      </c>
      <c r="FP43" s="2">
        <v>8.2100000000000009</v>
      </c>
      <c r="FQ43" s="2">
        <v>8.24</v>
      </c>
      <c r="FR43" s="2">
        <v>8.25</v>
      </c>
      <c r="FS43" s="2">
        <v>8.2200000000000006</v>
      </c>
      <c r="FT43" s="2">
        <v>8.19</v>
      </c>
    </row>
    <row r="45" spans="2:176" x14ac:dyDescent="0.45">
      <c r="B45" s="2"/>
      <c r="C45" s="2"/>
      <c r="D45" s="2" t="s">
        <v>0</v>
      </c>
      <c r="E45" s="2" t="s">
        <v>1</v>
      </c>
      <c r="F45" s="2" t="s">
        <v>2</v>
      </c>
      <c r="G45" s="2" t="s">
        <v>3</v>
      </c>
      <c r="H45" s="2" t="s">
        <v>4</v>
      </c>
      <c r="J45" s="2"/>
      <c r="K45" s="2"/>
      <c r="L45" s="2" t="s">
        <v>0</v>
      </c>
      <c r="M45" s="2" t="s">
        <v>1</v>
      </c>
      <c r="N45" s="2" t="s">
        <v>2</v>
      </c>
      <c r="O45" s="2" t="s">
        <v>3</v>
      </c>
      <c r="P45" s="2" t="s">
        <v>4</v>
      </c>
      <c r="R45" s="2"/>
      <c r="S45" s="2"/>
      <c r="T45" s="2" t="s">
        <v>0</v>
      </c>
      <c r="U45" s="2" t="s">
        <v>1</v>
      </c>
      <c r="V45" s="2" t="s">
        <v>2</v>
      </c>
      <c r="W45" s="2" t="s">
        <v>3</v>
      </c>
      <c r="X45" s="2" t="s">
        <v>4</v>
      </c>
      <c r="Z45" s="2"/>
      <c r="AA45" s="2"/>
      <c r="AB45" s="2" t="s">
        <v>0</v>
      </c>
      <c r="AC45" s="2" t="s">
        <v>1</v>
      </c>
      <c r="AD45" s="2" t="s">
        <v>2</v>
      </c>
      <c r="AE45" s="2" t="s">
        <v>3</v>
      </c>
      <c r="AF45" s="2" t="s">
        <v>4</v>
      </c>
      <c r="AH45" s="2"/>
      <c r="AI45" s="2"/>
      <c r="AJ45" s="2" t="s">
        <v>0</v>
      </c>
      <c r="AK45" s="2" t="s">
        <v>1</v>
      </c>
      <c r="AL45" s="2" t="s">
        <v>2</v>
      </c>
      <c r="AM45" s="2" t="s">
        <v>3</v>
      </c>
      <c r="AN45" s="2" t="s">
        <v>4</v>
      </c>
      <c r="AP45" s="2"/>
      <c r="AQ45" s="2"/>
      <c r="AR45" s="2" t="s">
        <v>0</v>
      </c>
      <c r="AS45" s="2" t="s">
        <v>1</v>
      </c>
      <c r="AT45" s="2" t="s">
        <v>2</v>
      </c>
      <c r="AU45" s="2" t="s">
        <v>3</v>
      </c>
      <c r="AV45" s="2" t="s">
        <v>4</v>
      </c>
      <c r="AX45" s="2"/>
      <c r="AY45" s="2"/>
      <c r="AZ45" s="2" t="s">
        <v>0</v>
      </c>
      <c r="BA45" s="2" t="s">
        <v>1</v>
      </c>
      <c r="BB45" s="2" t="s">
        <v>2</v>
      </c>
      <c r="BC45" s="2" t="s">
        <v>3</v>
      </c>
      <c r="BD45" s="2" t="s">
        <v>4</v>
      </c>
      <c r="BF45" s="2"/>
      <c r="BG45" s="2"/>
      <c r="BH45" s="2" t="s">
        <v>0</v>
      </c>
      <c r="BI45" s="2" t="s">
        <v>1</v>
      </c>
      <c r="BJ45" s="2" t="s">
        <v>2</v>
      </c>
      <c r="BK45" s="2" t="s">
        <v>3</v>
      </c>
      <c r="BL45" s="2" t="s">
        <v>4</v>
      </c>
      <c r="BN45" s="2"/>
      <c r="BO45" s="2"/>
      <c r="BP45" s="2" t="s">
        <v>0</v>
      </c>
      <c r="BQ45" s="2" t="s">
        <v>1</v>
      </c>
      <c r="BR45" s="2" t="s">
        <v>2</v>
      </c>
      <c r="BS45" s="2" t="s">
        <v>3</v>
      </c>
      <c r="BT45" s="2" t="s">
        <v>4</v>
      </c>
      <c r="BV45" s="2"/>
      <c r="BW45" s="2"/>
      <c r="BX45" s="2" t="s">
        <v>0</v>
      </c>
      <c r="BY45" s="2" t="s">
        <v>1</v>
      </c>
      <c r="BZ45" s="2" t="s">
        <v>2</v>
      </c>
      <c r="CA45" s="2" t="s">
        <v>3</v>
      </c>
      <c r="CB45" s="2" t="s">
        <v>4</v>
      </c>
      <c r="CD45" s="2"/>
      <c r="CE45" s="2"/>
      <c r="CF45" s="2" t="s">
        <v>0</v>
      </c>
      <c r="CG45" s="2" t="s">
        <v>1</v>
      </c>
      <c r="CH45" s="2" t="s">
        <v>2</v>
      </c>
      <c r="CI45" s="2" t="s">
        <v>3</v>
      </c>
      <c r="CJ45" s="2" t="s">
        <v>4</v>
      </c>
      <c r="CL45" s="2"/>
      <c r="CM45" s="2"/>
      <c r="CN45" s="2" t="s">
        <v>0</v>
      </c>
      <c r="CO45" s="2" t="s">
        <v>1</v>
      </c>
      <c r="CP45" s="2" t="s">
        <v>2</v>
      </c>
      <c r="CQ45" s="2" t="s">
        <v>3</v>
      </c>
      <c r="CR45" s="2" t="s">
        <v>4</v>
      </c>
      <c r="CT45" s="2"/>
      <c r="CU45" s="2"/>
      <c r="CV45" s="2" t="s">
        <v>0</v>
      </c>
      <c r="CW45" s="2" t="s">
        <v>1</v>
      </c>
      <c r="CX45" s="2" t="s">
        <v>2</v>
      </c>
      <c r="CY45" s="2" t="s">
        <v>3</v>
      </c>
      <c r="CZ45" s="2" t="s">
        <v>4</v>
      </c>
      <c r="DB45" s="2"/>
      <c r="DC45" s="2"/>
      <c r="DD45" s="2" t="s">
        <v>0</v>
      </c>
      <c r="DE45" s="2" t="s">
        <v>1</v>
      </c>
      <c r="DF45" s="2" t="s">
        <v>2</v>
      </c>
      <c r="DG45" s="2" t="s">
        <v>3</v>
      </c>
      <c r="DH45" s="2" t="s">
        <v>4</v>
      </c>
      <c r="DJ45" s="2"/>
      <c r="DK45" s="2"/>
      <c r="DL45" s="2" t="s">
        <v>0</v>
      </c>
      <c r="DM45" s="2" t="s">
        <v>1</v>
      </c>
      <c r="DN45" s="2" t="s">
        <v>2</v>
      </c>
      <c r="DO45" s="2" t="s">
        <v>3</v>
      </c>
      <c r="DP45" s="2" t="s">
        <v>4</v>
      </c>
      <c r="DR45" s="2"/>
      <c r="DS45" s="2"/>
      <c r="DT45" s="2" t="s">
        <v>0</v>
      </c>
      <c r="DU45" s="2" t="s">
        <v>1</v>
      </c>
      <c r="DV45" s="2" t="s">
        <v>2</v>
      </c>
      <c r="DW45" s="2" t="s">
        <v>3</v>
      </c>
      <c r="DX45" s="2" t="s">
        <v>4</v>
      </c>
      <c r="DZ45" s="2"/>
      <c r="EA45" s="2"/>
      <c r="EB45" s="2" t="s">
        <v>0</v>
      </c>
      <c r="EC45" s="2" t="s">
        <v>1</v>
      </c>
      <c r="ED45" s="2" t="s">
        <v>2</v>
      </c>
      <c r="EE45" s="2" t="s">
        <v>3</v>
      </c>
      <c r="EF45" s="2" t="s">
        <v>4</v>
      </c>
      <c r="EH45" s="2"/>
      <c r="EI45" s="2"/>
      <c r="EJ45" s="2" t="s">
        <v>0</v>
      </c>
      <c r="EK45" s="2" t="s">
        <v>1</v>
      </c>
      <c r="EL45" s="2" t="s">
        <v>2</v>
      </c>
      <c r="EM45" s="2" t="s">
        <v>3</v>
      </c>
      <c r="EN45" s="2" t="s">
        <v>4</v>
      </c>
      <c r="EP45" s="2"/>
      <c r="EQ45" s="2"/>
      <c r="ER45" s="2" t="s">
        <v>0</v>
      </c>
      <c r="ES45" s="2" t="s">
        <v>1</v>
      </c>
      <c r="ET45" s="2" t="s">
        <v>2</v>
      </c>
      <c r="EU45" s="2" t="s">
        <v>3</v>
      </c>
      <c r="EV45" s="2" t="s">
        <v>4</v>
      </c>
      <c r="EX45" s="2"/>
      <c r="EY45" s="2"/>
      <c r="EZ45" s="2" t="s">
        <v>0</v>
      </c>
      <c r="FA45" s="2" t="s">
        <v>1</v>
      </c>
      <c r="FB45" s="2" t="s">
        <v>2</v>
      </c>
      <c r="FC45" s="2" t="s">
        <v>3</v>
      </c>
      <c r="FD45" s="2" t="s">
        <v>4</v>
      </c>
      <c r="FF45" s="2"/>
      <c r="FG45" s="2"/>
      <c r="FH45" s="2" t="s">
        <v>0</v>
      </c>
      <c r="FI45" s="2" t="s">
        <v>1</v>
      </c>
      <c r="FJ45" s="2" t="s">
        <v>2</v>
      </c>
      <c r="FK45" s="2" t="s">
        <v>3</v>
      </c>
      <c r="FL45" s="2" t="s">
        <v>4</v>
      </c>
      <c r="FN45" s="2"/>
      <c r="FO45" s="2"/>
      <c r="FP45" s="2" t="s">
        <v>0</v>
      </c>
      <c r="FQ45" s="2" t="s">
        <v>1</v>
      </c>
      <c r="FR45" s="2" t="s">
        <v>2</v>
      </c>
      <c r="FS45" s="2" t="s">
        <v>3</v>
      </c>
      <c r="FT45" s="2" t="s">
        <v>4</v>
      </c>
    </row>
    <row r="46" spans="2:176" x14ac:dyDescent="0.45">
      <c r="B46" s="2" t="s">
        <v>25</v>
      </c>
      <c r="C46" s="2" t="s">
        <v>6</v>
      </c>
      <c r="D46" s="2">
        <v>20.7</v>
      </c>
      <c r="E46" s="2">
        <v>20.7</v>
      </c>
      <c r="F46" s="2">
        <v>20.7</v>
      </c>
      <c r="G46" s="2">
        <v>17.899999999999999</v>
      </c>
      <c r="H46" s="2">
        <v>16</v>
      </c>
      <c r="J46" s="2" t="s">
        <v>25</v>
      </c>
      <c r="K46" s="2" t="s">
        <v>6</v>
      </c>
      <c r="L46" s="2">
        <v>22.2</v>
      </c>
      <c r="M46" s="2">
        <v>22.3</v>
      </c>
      <c r="N46" s="2">
        <v>22.2</v>
      </c>
      <c r="O46" s="2">
        <v>21.4</v>
      </c>
      <c r="P46" s="2">
        <v>17.399999999999999</v>
      </c>
      <c r="R46" s="2" t="s">
        <v>25</v>
      </c>
      <c r="S46" s="2" t="s">
        <v>6</v>
      </c>
      <c r="T46" s="2">
        <v>22.1</v>
      </c>
      <c r="U46" s="2">
        <v>21.4</v>
      </c>
      <c r="V46" s="2">
        <v>21.1</v>
      </c>
      <c r="W46" s="2">
        <v>20.7</v>
      </c>
      <c r="X46" s="2">
        <v>18.399999999999999</v>
      </c>
      <c r="Z46" s="2" t="s">
        <v>25</v>
      </c>
      <c r="AA46" s="2" t="s">
        <v>6</v>
      </c>
      <c r="AB46" s="2">
        <v>24</v>
      </c>
      <c r="AC46" s="2">
        <v>23.2</v>
      </c>
      <c r="AD46" s="2">
        <v>22.7</v>
      </c>
      <c r="AE46" s="2">
        <v>20.7</v>
      </c>
      <c r="AF46" s="2">
        <v>19.899999999999999</v>
      </c>
      <c r="AH46" s="2" t="s">
        <v>25</v>
      </c>
      <c r="AI46" s="2" t="s">
        <v>6</v>
      </c>
      <c r="AJ46" s="2">
        <v>22.9</v>
      </c>
      <c r="AK46" s="2">
        <v>22.7</v>
      </c>
      <c r="AL46" s="2">
        <v>22.6</v>
      </c>
      <c r="AM46" s="2">
        <v>22.3</v>
      </c>
      <c r="AN46" s="2">
        <v>20.8</v>
      </c>
      <c r="AP46" s="2" t="s">
        <v>25</v>
      </c>
      <c r="AQ46" s="2" t="s">
        <v>6</v>
      </c>
      <c r="AR46" s="2">
        <v>21</v>
      </c>
      <c r="AS46" s="2">
        <v>21</v>
      </c>
      <c r="AT46" s="2">
        <v>20.8</v>
      </c>
      <c r="AU46" s="2">
        <v>20.7</v>
      </c>
      <c r="AV46" s="2">
        <v>20.5</v>
      </c>
      <c r="AX46" s="2" t="s">
        <v>25</v>
      </c>
      <c r="AY46" s="2" t="s">
        <v>6</v>
      </c>
      <c r="AZ46" s="2">
        <v>22.7</v>
      </c>
      <c r="BA46" s="2">
        <v>22.5</v>
      </c>
      <c r="BB46" s="2">
        <v>22.4</v>
      </c>
      <c r="BC46" s="2">
        <v>21.2</v>
      </c>
      <c r="BD46" s="2">
        <v>20.3</v>
      </c>
      <c r="BF46" s="2" t="s">
        <v>25</v>
      </c>
      <c r="BG46" s="2" t="s">
        <v>6</v>
      </c>
      <c r="BH46" s="2">
        <v>25.4</v>
      </c>
      <c r="BI46" s="2">
        <v>23.6</v>
      </c>
      <c r="BJ46" s="2">
        <v>22.6</v>
      </c>
      <c r="BK46" s="2">
        <v>20.5</v>
      </c>
      <c r="BL46" s="2">
        <v>19.600000000000001</v>
      </c>
      <c r="BN46" s="2" t="s">
        <v>25</v>
      </c>
      <c r="BO46" s="2" t="s">
        <v>6</v>
      </c>
      <c r="BP46" s="2">
        <v>24.9</v>
      </c>
      <c r="BQ46" s="2">
        <v>24.5</v>
      </c>
      <c r="BR46" s="2">
        <v>24.3</v>
      </c>
      <c r="BS46" s="2">
        <v>22.4</v>
      </c>
      <c r="BT46" s="2">
        <v>19.899999999999999</v>
      </c>
      <c r="BV46" s="2" t="s">
        <v>25</v>
      </c>
      <c r="BW46" s="2" t="s">
        <v>6</v>
      </c>
      <c r="BX46" s="2">
        <v>21.4</v>
      </c>
      <c r="BY46" s="2">
        <v>21.2</v>
      </c>
      <c r="BZ46" s="2">
        <v>21.1</v>
      </c>
      <c r="CA46" s="2">
        <v>20.9</v>
      </c>
      <c r="CB46" s="2">
        <v>20.9</v>
      </c>
      <c r="CD46" s="2" t="s">
        <v>25</v>
      </c>
      <c r="CE46" s="2" t="s">
        <v>6</v>
      </c>
      <c r="CF46" s="2">
        <v>20.6</v>
      </c>
      <c r="CG46" s="2">
        <v>20.5</v>
      </c>
      <c r="CH46" s="2">
        <v>20.3</v>
      </c>
      <c r="CI46" s="2">
        <v>20.2</v>
      </c>
      <c r="CJ46" s="2">
        <v>20.2</v>
      </c>
      <c r="CL46" s="2" t="s">
        <v>25</v>
      </c>
      <c r="CM46" s="2" t="s">
        <v>6</v>
      </c>
      <c r="CN46" s="2">
        <v>20.399999999999999</v>
      </c>
      <c r="CO46" s="2">
        <v>20.100000000000001</v>
      </c>
      <c r="CP46" s="2">
        <v>20</v>
      </c>
      <c r="CQ46" s="2">
        <v>19.7</v>
      </c>
      <c r="CR46" s="2">
        <v>19.5</v>
      </c>
      <c r="CT46" s="2" t="s">
        <v>25</v>
      </c>
      <c r="CU46" s="2" t="s">
        <v>6</v>
      </c>
      <c r="CV46" s="2">
        <v>21.2</v>
      </c>
      <c r="CW46" s="2">
        <v>20.7</v>
      </c>
      <c r="CX46" s="2">
        <v>20.3</v>
      </c>
      <c r="CY46" s="2">
        <v>19.7</v>
      </c>
      <c r="CZ46" s="2">
        <v>19.399999999999999</v>
      </c>
      <c r="DB46" s="2" t="s">
        <v>25</v>
      </c>
      <c r="DC46" s="2" t="s">
        <v>6</v>
      </c>
      <c r="DD46" s="2">
        <v>21.8</v>
      </c>
      <c r="DE46" s="2">
        <v>21.3</v>
      </c>
      <c r="DF46" s="2">
        <v>21</v>
      </c>
      <c r="DG46" s="2">
        <v>20.8</v>
      </c>
      <c r="DH46" s="2">
        <v>20.8</v>
      </c>
      <c r="DJ46" s="2" t="s">
        <v>25</v>
      </c>
      <c r="DK46" s="2" t="s">
        <v>6</v>
      </c>
      <c r="DL46" s="2">
        <v>21.2</v>
      </c>
      <c r="DM46" s="2">
        <v>20.399999999999999</v>
      </c>
      <c r="DN46" s="2">
        <v>20.2</v>
      </c>
      <c r="DO46" s="2">
        <v>20.100000000000001</v>
      </c>
      <c r="DP46" s="2">
        <v>20</v>
      </c>
      <c r="DR46" s="2" t="s">
        <v>25</v>
      </c>
      <c r="DS46" s="2" t="s">
        <v>6</v>
      </c>
      <c r="DT46" s="2">
        <v>21.9</v>
      </c>
      <c r="DU46" s="2">
        <v>21.4</v>
      </c>
      <c r="DV46" s="2">
        <v>21.2</v>
      </c>
      <c r="DW46" s="2">
        <v>20.7</v>
      </c>
      <c r="DX46" s="2">
        <v>20.399999999999999</v>
      </c>
      <c r="DZ46" s="2" t="s">
        <v>25</v>
      </c>
      <c r="EA46" s="2" t="s">
        <v>6</v>
      </c>
      <c r="EB46" s="2">
        <v>18.8</v>
      </c>
      <c r="EC46" s="2">
        <v>18.8</v>
      </c>
      <c r="ED46" s="2">
        <v>18.5</v>
      </c>
      <c r="EE46" s="2">
        <v>18.399999999999999</v>
      </c>
      <c r="EF46" s="2">
        <v>18.5</v>
      </c>
      <c r="EH46" s="2" t="s">
        <v>25</v>
      </c>
      <c r="EI46" s="2" t="s">
        <v>6</v>
      </c>
      <c r="EJ46" s="2">
        <v>17.7</v>
      </c>
      <c r="EK46" s="2">
        <v>17.7</v>
      </c>
      <c r="EL46" s="2">
        <v>17.600000000000001</v>
      </c>
      <c r="EM46" s="2">
        <v>17.600000000000001</v>
      </c>
      <c r="EN46" s="2">
        <v>17.600000000000001</v>
      </c>
      <c r="EP46" s="2" t="s">
        <v>25</v>
      </c>
      <c r="EQ46" s="2" t="s">
        <v>6</v>
      </c>
      <c r="ER46" s="2">
        <v>15.6</v>
      </c>
      <c r="ES46" s="2">
        <v>15.3</v>
      </c>
      <c r="ET46" s="2">
        <v>15.2</v>
      </c>
      <c r="EU46" s="2">
        <v>15.2</v>
      </c>
      <c r="EV46" s="2">
        <v>15.3</v>
      </c>
      <c r="EX46" s="2" t="s">
        <v>25</v>
      </c>
      <c r="EY46" s="2" t="s">
        <v>6</v>
      </c>
      <c r="EZ46" s="2">
        <v>12.3</v>
      </c>
      <c r="FA46" s="2">
        <v>12.3</v>
      </c>
      <c r="FB46" s="2">
        <v>12.3</v>
      </c>
      <c r="FC46" s="2">
        <v>12.3</v>
      </c>
      <c r="FD46" s="2">
        <v>12.3</v>
      </c>
      <c r="FF46" s="2" t="s">
        <v>25</v>
      </c>
      <c r="FG46" s="2" t="s">
        <v>6</v>
      </c>
      <c r="FH46" s="2">
        <v>11.7</v>
      </c>
      <c r="FI46" s="2">
        <v>11.6</v>
      </c>
      <c r="FJ46" s="2">
        <v>11.6</v>
      </c>
      <c r="FK46" s="2">
        <v>11.6</v>
      </c>
      <c r="FL46" s="2">
        <v>11.6</v>
      </c>
      <c r="FN46" s="2" t="s">
        <v>25</v>
      </c>
      <c r="FO46" s="2" t="s">
        <v>6</v>
      </c>
      <c r="FP46" s="2">
        <v>10.1</v>
      </c>
      <c r="FQ46" s="2">
        <v>9.9</v>
      </c>
      <c r="FR46" s="2">
        <v>9.9</v>
      </c>
      <c r="FS46" s="2">
        <v>9.8000000000000007</v>
      </c>
      <c r="FT46" s="2">
        <v>9.8000000000000007</v>
      </c>
    </row>
    <row r="47" spans="2:176" x14ac:dyDescent="0.45">
      <c r="B47" s="2"/>
      <c r="C47" s="2" t="s">
        <v>7</v>
      </c>
      <c r="D47" s="2">
        <v>122.1</v>
      </c>
      <c r="E47" s="2">
        <v>118.4</v>
      </c>
      <c r="F47" s="2">
        <v>120.7</v>
      </c>
      <c r="G47" s="2">
        <v>87</v>
      </c>
      <c r="H47" s="2">
        <v>4.2</v>
      </c>
      <c r="J47" s="2"/>
      <c r="K47" s="2" t="s">
        <v>7</v>
      </c>
      <c r="L47" s="2">
        <v>83.5</v>
      </c>
      <c r="M47" s="2">
        <v>82.8</v>
      </c>
      <c r="N47" s="2">
        <v>80.900000000000006</v>
      </c>
      <c r="O47" s="2">
        <v>50.5</v>
      </c>
      <c r="P47" s="2">
        <v>3.5</v>
      </c>
      <c r="R47" s="2"/>
      <c r="S47" s="2" t="s">
        <v>7</v>
      </c>
      <c r="T47" s="2">
        <v>97</v>
      </c>
      <c r="U47" s="2">
        <v>101.2</v>
      </c>
      <c r="V47" s="2">
        <v>94.6</v>
      </c>
      <c r="W47" s="2">
        <v>64.900000000000006</v>
      </c>
      <c r="X47" s="2">
        <v>4.0999999999999996</v>
      </c>
      <c r="Z47" s="2"/>
      <c r="AA47" s="2" t="s">
        <v>7</v>
      </c>
      <c r="AB47" s="2">
        <v>116.8</v>
      </c>
      <c r="AC47" s="2">
        <v>120.4</v>
      </c>
      <c r="AD47" s="2">
        <v>119.8</v>
      </c>
      <c r="AE47" s="2">
        <v>87.9</v>
      </c>
      <c r="AF47" s="2">
        <v>7.4</v>
      </c>
      <c r="AH47" s="2"/>
      <c r="AI47" s="2" t="s">
        <v>7</v>
      </c>
      <c r="AJ47" s="2">
        <v>87.3</v>
      </c>
      <c r="AK47" s="2">
        <v>85.5</v>
      </c>
      <c r="AL47" s="2">
        <v>81.5</v>
      </c>
      <c r="AM47" s="2">
        <v>78.2</v>
      </c>
      <c r="AN47" s="2">
        <v>9.8000000000000007</v>
      </c>
      <c r="AP47" s="2"/>
      <c r="AQ47" s="2" t="s">
        <v>7</v>
      </c>
      <c r="AR47" s="2">
        <v>76.900000000000006</v>
      </c>
      <c r="AS47" s="2">
        <v>75.099999999999994</v>
      </c>
      <c r="AT47" s="2">
        <v>71.7</v>
      </c>
      <c r="AU47" s="2">
        <v>70.7</v>
      </c>
      <c r="AV47" s="2">
        <v>3.5</v>
      </c>
      <c r="AX47" s="2"/>
      <c r="AY47" s="2" t="s">
        <v>7</v>
      </c>
      <c r="AZ47" s="2">
        <v>96.6</v>
      </c>
      <c r="BA47" s="2">
        <v>98.1</v>
      </c>
      <c r="BB47" s="2">
        <v>95.4</v>
      </c>
      <c r="BC47" s="2">
        <v>44.6</v>
      </c>
      <c r="BD47" s="2">
        <v>7.1</v>
      </c>
      <c r="BF47" s="2"/>
      <c r="BG47" s="2" t="s">
        <v>7</v>
      </c>
      <c r="BH47" s="2">
        <v>116.2</v>
      </c>
      <c r="BI47" s="2">
        <v>124.4</v>
      </c>
      <c r="BJ47" s="2">
        <v>125.3</v>
      </c>
      <c r="BK47" s="2">
        <v>90.3</v>
      </c>
      <c r="BL47" s="2">
        <v>3.5</v>
      </c>
      <c r="BN47" s="2"/>
      <c r="BO47" s="2" t="s">
        <v>7</v>
      </c>
      <c r="BP47" s="2">
        <v>102.1</v>
      </c>
      <c r="BQ47" s="2">
        <v>102.6</v>
      </c>
      <c r="BR47" s="2">
        <v>74.8</v>
      </c>
      <c r="BS47" s="2">
        <v>28.7</v>
      </c>
      <c r="BT47" s="2">
        <v>7.5</v>
      </c>
      <c r="BV47" s="2"/>
      <c r="BW47" s="2" t="s">
        <v>7</v>
      </c>
      <c r="BX47" s="2">
        <v>61.8</v>
      </c>
      <c r="BY47" s="2">
        <v>71.599999999999994</v>
      </c>
      <c r="BZ47" s="2">
        <v>74</v>
      </c>
      <c r="CA47" s="2">
        <v>68.900000000000006</v>
      </c>
      <c r="CB47" s="2">
        <v>50.4</v>
      </c>
      <c r="CD47" s="2"/>
      <c r="CE47" s="2" t="s">
        <v>7</v>
      </c>
      <c r="CF47" s="2">
        <v>77.900000000000006</v>
      </c>
      <c r="CG47" s="2">
        <v>84.9</v>
      </c>
      <c r="CH47" s="2">
        <v>86.7</v>
      </c>
      <c r="CI47" s="2">
        <v>85.3</v>
      </c>
      <c r="CJ47" s="2">
        <v>4.5999999999999996</v>
      </c>
      <c r="CL47" s="2"/>
      <c r="CM47" s="2" t="s">
        <v>7</v>
      </c>
      <c r="CN47" s="2">
        <v>93.9</v>
      </c>
      <c r="CO47" s="2">
        <v>92.7</v>
      </c>
      <c r="CP47" s="2">
        <v>91.5</v>
      </c>
      <c r="CQ47" s="2">
        <v>80.5</v>
      </c>
      <c r="CR47" s="2">
        <v>42</v>
      </c>
      <c r="CT47" s="2"/>
      <c r="CU47" s="2" t="s">
        <v>7</v>
      </c>
      <c r="CV47" s="2">
        <v>84.4</v>
      </c>
      <c r="CW47" s="2">
        <v>87.5</v>
      </c>
      <c r="CX47" s="2">
        <v>83.3</v>
      </c>
      <c r="CY47" s="2">
        <v>50.1</v>
      </c>
      <c r="CZ47" s="2">
        <v>40.200000000000003</v>
      </c>
      <c r="DB47" s="2"/>
      <c r="DC47" s="2" t="s">
        <v>7</v>
      </c>
      <c r="DD47" s="2">
        <v>77.8</v>
      </c>
      <c r="DE47" s="2">
        <v>79.3</v>
      </c>
      <c r="DF47" s="2">
        <v>75.8</v>
      </c>
      <c r="DG47" s="2">
        <v>70.3</v>
      </c>
      <c r="DH47" s="2">
        <v>65.099999999999994</v>
      </c>
      <c r="DJ47" s="2"/>
      <c r="DK47" s="2" t="s">
        <v>7</v>
      </c>
      <c r="DL47" s="2">
        <v>71.3</v>
      </c>
      <c r="DM47" s="2">
        <v>71.099999999999994</v>
      </c>
      <c r="DN47" s="2">
        <v>70.7</v>
      </c>
      <c r="DO47" s="2">
        <v>68.099999999999994</v>
      </c>
      <c r="DP47" s="2">
        <v>60</v>
      </c>
      <c r="DR47" s="2"/>
      <c r="DS47" s="2" t="s">
        <v>7</v>
      </c>
      <c r="DT47" s="2">
        <v>77.400000000000006</v>
      </c>
      <c r="DU47" s="2">
        <v>79.2</v>
      </c>
      <c r="DV47" s="2">
        <v>79</v>
      </c>
      <c r="DW47" s="2">
        <v>50.1</v>
      </c>
      <c r="DX47" s="2">
        <v>16.2</v>
      </c>
      <c r="DZ47" s="2"/>
      <c r="EA47" s="2" t="s">
        <v>7</v>
      </c>
      <c r="EB47" s="2">
        <v>77.2</v>
      </c>
      <c r="EC47" s="2">
        <v>76.400000000000006</v>
      </c>
      <c r="ED47" s="2">
        <v>75.7</v>
      </c>
      <c r="EE47" s="2">
        <v>72</v>
      </c>
      <c r="EF47" s="2">
        <v>67.7</v>
      </c>
      <c r="EH47" s="2"/>
      <c r="EI47" s="2" t="s">
        <v>7</v>
      </c>
      <c r="EJ47" s="2">
        <v>76.099999999999994</v>
      </c>
      <c r="EK47" s="2">
        <v>74.8</v>
      </c>
      <c r="EL47" s="2">
        <v>75.099999999999994</v>
      </c>
      <c r="EM47" s="2">
        <v>74.7</v>
      </c>
      <c r="EN47" s="2">
        <v>72.400000000000006</v>
      </c>
      <c r="EP47" s="2"/>
      <c r="EQ47" s="2" t="s">
        <v>7</v>
      </c>
      <c r="ER47" s="2">
        <v>67.599999999999994</v>
      </c>
      <c r="ES47" s="2">
        <v>62.4</v>
      </c>
      <c r="ET47" s="2">
        <v>68</v>
      </c>
      <c r="EU47" s="2">
        <v>66.5</v>
      </c>
      <c r="EV47" s="2">
        <v>60.9</v>
      </c>
      <c r="EX47" s="2"/>
      <c r="EY47" s="2" t="s">
        <v>7</v>
      </c>
      <c r="EZ47" s="2">
        <v>73.400000000000006</v>
      </c>
      <c r="FA47" s="2">
        <v>70.900000000000006</v>
      </c>
      <c r="FB47" s="2">
        <v>70.599999999999994</v>
      </c>
      <c r="FC47" s="2">
        <v>68.3</v>
      </c>
      <c r="FD47" s="2">
        <v>67.7</v>
      </c>
      <c r="FF47" s="2"/>
      <c r="FG47" s="2" t="s">
        <v>7</v>
      </c>
      <c r="FH47" s="2">
        <v>86.1</v>
      </c>
      <c r="FI47" s="2">
        <v>84.1</v>
      </c>
      <c r="FJ47" s="2">
        <v>81.400000000000006</v>
      </c>
      <c r="FK47" s="2">
        <v>76.400000000000006</v>
      </c>
      <c r="FL47" s="2">
        <v>76.3</v>
      </c>
      <c r="FN47" s="2"/>
      <c r="FO47" s="2" t="s">
        <v>7</v>
      </c>
      <c r="FP47" s="2">
        <v>88.7</v>
      </c>
      <c r="FQ47" s="2">
        <v>86.6</v>
      </c>
      <c r="FR47" s="2">
        <v>86.5</v>
      </c>
      <c r="FS47" s="2">
        <v>81.2</v>
      </c>
      <c r="FT47" s="2">
        <v>78.400000000000006</v>
      </c>
    </row>
    <row r="48" spans="2:176" x14ac:dyDescent="0.45">
      <c r="B48" s="2"/>
      <c r="C48" s="2" t="s">
        <v>8</v>
      </c>
      <c r="D48" s="2">
        <v>746</v>
      </c>
      <c r="E48" s="2">
        <v>746</v>
      </c>
      <c r="F48" s="2">
        <v>747</v>
      </c>
      <c r="G48" s="2">
        <v>772</v>
      </c>
      <c r="H48" s="2">
        <v>708</v>
      </c>
      <c r="J48" s="2"/>
      <c r="K48" s="2" t="s">
        <v>8</v>
      </c>
      <c r="L48" s="2">
        <v>762</v>
      </c>
      <c r="M48" s="2">
        <v>762</v>
      </c>
      <c r="N48" s="2">
        <v>762</v>
      </c>
      <c r="O48" s="2">
        <v>772</v>
      </c>
      <c r="P48" s="2">
        <v>774</v>
      </c>
      <c r="R48" s="2"/>
      <c r="S48" s="2" t="s">
        <v>8</v>
      </c>
      <c r="T48" s="2">
        <v>761</v>
      </c>
      <c r="U48" s="2">
        <v>758</v>
      </c>
      <c r="V48" s="2">
        <v>758</v>
      </c>
      <c r="W48" s="2">
        <v>760</v>
      </c>
      <c r="X48" s="2">
        <v>785</v>
      </c>
      <c r="Z48" s="2"/>
      <c r="AA48" s="2" t="s">
        <v>8</v>
      </c>
      <c r="AB48" s="2">
        <v>746</v>
      </c>
      <c r="AC48" s="2">
        <v>746</v>
      </c>
      <c r="AD48" s="2">
        <v>746</v>
      </c>
      <c r="AE48" s="2">
        <v>755</v>
      </c>
      <c r="AF48" s="2">
        <v>763</v>
      </c>
      <c r="AH48" s="2"/>
      <c r="AI48" s="2" t="s">
        <v>8</v>
      </c>
      <c r="AJ48" s="2">
        <v>740</v>
      </c>
      <c r="AK48" s="2">
        <v>740</v>
      </c>
      <c r="AL48" s="2">
        <v>741</v>
      </c>
      <c r="AM48" s="2">
        <v>741</v>
      </c>
      <c r="AN48" s="2">
        <v>755</v>
      </c>
      <c r="AP48" s="2"/>
      <c r="AQ48" s="2" t="s">
        <v>8</v>
      </c>
      <c r="AR48" s="2">
        <v>746</v>
      </c>
      <c r="AS48" s="2">
        <v>746</v>
      </c>
      <c r="AT48" s="2">
        <v>746</v>
      </c>
      <c r="AU48" s="2">
        <v>746</v>
      </c>
      <c r="AV48" s="2">
        <v>700</v>
      </c>
      <c r="AX48" s="2"/>
      <c r="AY48" s="2" t="s">
        <v>8</v>
      </c>
      <c r="AZ48" s="2">
        <v>748</v>
      </c>
      <c r="BA48" s="2">
        <v>748</v>
      </c>
      <c r="BB48" s="2">
        <v>749</v>
      </c>
      <c r="BC48" s="2">
        <v>752</v>
      </c>
      <c r="BD48" s="2">
        <v>755</v>
      </c>
      <c r="BF48" s="2"/>
      <c r="BG48" s="2" t="s">
        <v>8</v>
      </c>
      <c r="BH48" s="2">
        <v>744</v>
      </c>
      <c r="BI48" s="2">
        <v>743</v>
      </c>
      <c r="BJ48" s="2">
        <v>740</v>
      </c>
      <c r="BK48" s="2">
        <v>750</v>
      </c>
      <c r="BL48" s="2">
        <v>758</v>
      </c>
      <c r="BN48" s="2"/>
      <c r="BO48" s="2" t="s">
        <v>8</v>
      </c>
      <c r="BP48" s="2">
        <v>729</v>
      </c>
      <c r="BQ48" s="2">
        <v>729</v>
      </c>
      <c r="BR48" s="2">
        <v>729</v>
      </c>
      <c r="BS48" s="2">
        <v>751</v>
      </c>
      <c r="BT48" s="2">
        <v>752</v>
      </c>
      <c r="BV48" s="2"/>
      <c r="BW48" s="2" t="s">
        <v>8</v>
      </c>
      <c r="BX48" s="2">
        <v>736</v>
      </c>
      <c r="BY48" s="2">
        <v>736</v>
      </c>
      <c r="BZ48" s="2">
        <v>735</v>
      </c>
      <c r="CA48" s="2">
        <v>736</v>
      </c>
      <c r="CB48" s="2">
        <v>738</v>
      </c>
      <c r="CD48" s="2"/>
      <c r="CE48" s="2" t="s">
        <v>8</v>
      </c>
      <c r="CF48" s="2">
        <v>725</v>
      </c>
      <c r="CG48" s="2">
        <v>728</v>
      </c>
      <c r="CH48" s="2">
        <v>728</v>
      </c>
      <c r="CI48" s="2">
        <v>728</v>
      </c>
      <c r="CJ48" s="2">
        <v>700</v>
      </c>
      <c r="CL48" s="2"/>
      <c r="CM48" s="2" t="s">
        <v>8</v>
      </c>
      <c r="CN48" s="2">
        <v>732</v>
      </c>
      <c r="CO48" s="2">
        <v>732</v>
      </c>
      <c r="CP48" s="2">
        <v>732</v>
      </c>
      <c r="CQ48" s="2">
        <v>733</v>
      </c>
      <c r="CR48" s="2">
        <v>732</v>
      </c>
      <c r="CT48" s="2"/>
      <c r="CU48" s="2" t="s">
        <v>8</v>
      </c>
      <c r="CV48" s="2">
        <v>731</v>
      </c>
      <c r="CW48" s="2">
        <v>731</v>
      </c>
      <c r="CX48" s="2">
        <v>731</v>
      </c>
      <c r="CY48" s="2">
        <v>721</v>
      </c>
      <c r="CZ48" s="2">
        <v>701</v>
      </c>
      <c r="DB48" s="2"/>
      <c r="DC48" s="2" t="s">
        <v>8</v>
      </c>
      <c r="DD48" s="2">
        <v>722</v>
      </c>
      <c r="DE48" s="2">
        <v>723</v>
      </c>
      <c r="DF48" s="2">
        <v>722</v>
      </c>
      <c r="DG48" s="2">
        <v>723</v>
      </c>
      <c r="DH48" s="2">
        <v>722</v>
      </c>
      <c r="DJ48" s="2"/>
      <c r="DK48" s="2" t="s">
        <v>8</v>
      </c>
      <c r="DL48" s="2">
        <v>718</v>
      </c>
      <c r="DM48" s="2">
        <v>716</v>
      </c>
      <c r="DN48" s="2">
        <v>716</v>
      </c>
      <c r="DO48" s="2">
        <v>716</v>
      </c>
      <c r="DP48" s="2">
        <v>709</v>
      </c>
      <c r="DR48" s="2"/>
      <c r="DS48" s="2" t="s">
        <v>8</v>
      </c>
      <c r="DT48" s="2">
        <v>718</v>
      </c>
      <c r="DU48" s="2">
        <v>719</v>
      </c>
      <c r="DV48" s="2">
        <v>720</v>
      </c>
      <c r="DW48" s="2">
        <v>723</v>
      </c>
      <c r="DX48" s="2">
        <v>713</v>
      </c>
      <c r="DZ48" s="2"/>
      <c r="EA48" s="2" t="s">
        <v>8</v>
      </c>
      <c r="EB48" s="2">
        <v>717</v>
      </c>
      <c r="EC48" s="2">
        <v>717</v>
      </c>
      <c r="ED48" s="2">
        <v>717</v>
      </c>
      <c r="EE48" s="2">
        <v>717</v>
      </c>
      <c r="EF48" s="2">
        <v>714</v>
      </c>
      <c r="EH48" s="2"/>
      <c r="EI48" s="2" t="s">
        <v>8</v>
      </c>
      <c r="EJ48" s="2">
        <v>719</v>
      </c>
      <c r="EK48" s="2">
        <v>719</v>
      </c>
      <c r="EL48" s="2">
        <v>719</v>
      </c>
      <c r="EM48" s="2">
        <v>719</v>
      </c>
      <c r="EN48" s="2">
        <v>704</v>
      </c>
      <c r="EP48" s="2"/>
      <c r="EQ48" s="2" t="s">
        <v>8</v>
      </c>
      <c r="ER48" s="2">
        <v>720</v>
      </c>
      <c r="ES48" s="2">
        <v>720</v>
      </c>
      <c r="ET48" s="2">
        <v>719</v>
      </c>
      <c r="EU48" s="2">
        <v>720</v>
      </c>
      <c r="EV48" s="2">
        <v>712</v>
      </c>
      <c r="EX48" s="2"/>
      <c r="EY48" s="2" t="s">
        <v>8</v>
      </c>
      <c r="EZ48" s="2">
        <v>718</v>
      </c>
      <c r="FA48" s="2">
        <v>719</v>
      </c>
      <c r="FB48" s="2">
        <v>719</v>
      </c>
      <c r="FC48" s="2">
        <v>719</v>
      </c>
      <c r="FD48" s="2">
        <v>711</v>
      </c>
      <c r="FF48" s="2"/>
      <c r="FG48" s="2" t="s">
        <v>8</v>
      </c>
      <c r="FH48" s="2">
        <v>718</v>
      </c>
      <c r="FI48" s="2">
        <v>719</v>
      </c>
      <c r="FJ48" s="2">
        <v>718</v>
      </c>
      <c r="FK48" s="2">
        <v>719</v>
      </c>
      <c r="FL48" s="2">
        <v>715</v>
      </c>
      <c r="FN48" s="2"/>
      <c r="FO48" s="2" t="s">
        <v>8</v>
      </c>
      <c r="FP48" s="2">
        <v>712</v>
      </c>
      <c r="FQ48" s="2">
        <v>712</v>
      </c>
      <c r="FR48" s="2">
        <v>712</v>
      </c>
      <c r="FS48" s="2">
        <v>713</v>
      </c>
      <c r="FT48" s="2">
        <v>697.3</v>
      </c>
    </row>
    <row r="49" spans="2:176" x14ac:dyDescent="0.45">
      <c r="B49" s="2"/>
      <c r="C49" s="2" t="s">
        <v>21</v>
      </c>
      <c r="D49" s="2">
        <f>[1]Ammonium!$E$12</f>
        <v>1.0481402881715625</v>
      </c>
      <c r="E49" s="2"/>
      <c r="F49" s="2"/>
      <c r="G49" s="2"/>
      <c r="H49" s="2">
        <f>[1]Ammonium!$E$20</f>
        <v>0.9277864992150705</v>
      </c>
      <c r="J49" s="2"/>
      <c r="K49" s="2" t="s">
        <v>21</v>
      </c>
      <c r="L49" s="2">
        <f>[1]Ammonium!$K$12</f>
        <v>0.65698587127158536</v>
      </c>
      <c r="M49" s="2"/>
      <c r="N49" s="2"/>
      <c r="O49" s="2"/>
      <c r="P49" s="2">
        <f>[1]Ammonium!$K$20</f>
        <v>0.12603722807804438</v>
      </c>
      <c r="R49" s="2"/>
      <c r="S49" s="2" t="s">
        <v>21</v>
      </c>
      <c r="T49" s="2">
        <v>0</v>
      </c>
      <c r="U49" s="2"/>
      <c r="V49" s="2"/>
      <c r="W49" s="2"/>
      <c r="X49" s="2">
        <f>[1]Ammonium!$Q$20</f>
        <v>0.38282126037228076</v>
      </c>
      <c r="Z49" s="2"/>
      <c r="AA49" s="2" t="s">
        <v>21</v>
      </c>
      <c r="AB49" s="2">
        <v>0</v>
      </c>
      <c r="AC49" s="2"/>
      <c r="AD49" s="2"/>
      <c r="AE49" s="2"/>
      <c r="AF49" s="2">
        <v>0</v>
      </c>
      <c r="AH49" s="2"/>
      <c r="AI49" s="2" t="s">
        <v>21</v>
      </c>
      <c r="AJ49" s="2">
        <v>0</v>
      </c>
      <c r="AK49" s="2"/>
      <c r="AL49" s="2"/>
      <c r="AM49" s="2"/>
      <c r="AN49" s="2">
        <v>0</v>
      </c>
      <c r="AP49" s="2"/>
      <c r="AQ49" s="2" t="s">
        <v>21</v>
      </c>
      <c r="AR49" s="2">
        <v>0</v>
      </c>
      <c r="AS49" s="2"/>
      <c r="AT49" s="2"/>
      <c r="AU49" s="2"/>
      <c r="AV49" s="2">
        <v>0</v>
      </c>
      <c r="AX49" s="2"/>
      <c r="AY49" s="2" t="s">
        <v>21</v>
      </c>
      <c r="AZ49" s="2">
        <v>0</v>
      </c>
      <c r="BA49" s="2"/>
      <c r="BB49" s="2"/>
      <c r="BC49" s="2"/>
      <c r="BD49" s="2">
        <v>0</v>
      </c>
      <c r="BF49" s="2"/>
      <c r="BG49" s="2" t="s">
        <v>21</v>
      </c>
      <c r="BH49" s="2">
        <v>0</v>
      </c>
      <c r="BI49" s="2"/>
      <c r="BJ49" s="2"/>
      <c r="BK49" s="2"/>
      <c r="BL49" s="2">
        <v>0</v>
      </c>
      <c r="BN49" s="2"/>
      <c r="BO49" s="2" t="s">
        <v>21</v>
      </c>
      <c r="BP49" s="2">
        <v>0</v>
      </c>
      <c r="BQ49" s="2"/>
      <c r="BR49" s="2"/>
      <c r="BS49" s="2"/>
      <c r="BT49" s="2">
        <v>0</v>
      </c>
      <c r="BV49" s="2"/>
      <c r="BW49" s="2" t="s">
        <v>21</v>
      </c>
      <c r="BX49" s="2">
        <v>0</v>
      </c>
      <c r="BY49" s="2"/>
      <c r="BZ49" s="2"/>
      <c r="CA49" s="2"/>
      <c r="CB49" s="2">
        <v>0</v>
      </c>
      <c r="CD49" s="2"/>
      <c r="CE49" s="2" t="s">
        <v>21</v>
      </c>
      <c r="CF49" s="2">
        <f>[1]Ammonium!$BM$12</f>
        <v>0.10136801973536666</v>
      </c>
      <c r="CG49" s="2"/>
      <c r="CH49" s="2"/>
      <c r="CI49" s="2"/>
      <c r="CJ49" s="2">
        <v>0</v>
      </c>
      <c r="CL49" s="2"/>
      <c r="CM49" s="2" t="s">
        <v>21</v>
      </c>
      <c r="CN49" s="2">
        <f>[1]Ammonium!$BS$12</f>
        <v>0.15799506615833145</v>
      </c>
      <c r="CO49" s="2"/>
      <c r="CP49" s="2"/>
      <c r="CQ49" s="2"/>
      <c r="CR49" s="2">
        <v>0</v>
      </c>
      <c r="CT49" s="2"/>
      <c r="CU49" s="2" t="s">
        <v>21</v>
      </c>
      <c r="CV49" s="2">
        <v>0</v>
      </c>
      <c r="CW49" s="2"/>
      <c r="CX49" s="2"/>
      <c r="CY49" s="2"/>
      <c r="CZ49" s="2">
        <v>0</v>
      </c>
      <c r="DB49" s="2"/>
      <c r="DC49" s="2" t="s">
        <v>21</v>
      </c>
      <c r="DD49" s="2">
        <v>0</v>
      </c>
      <c r="DE49" s="2"/>
      <c r="DF49" s="2"/>
      <c r="DG49" s="2"/>
      <c r="DH49" s="2">
        <v>0</v>
      </c>
      <c r="DJ49" s="2"/>
      <c r="DK49" s="2" t="s">
        <v>21</v>
      </c>
      <c r="DL49" s="2">
        <v>0</v>
      </c>
      <c r="DM49" s="2"/>
      <c r="DN49" s="2"/>
      <c r="DO49" s="2"/>
      <c r="DP49" s="2">
        <v>0</v>
      </c>
      <c r="DR49" s="2"/>
      <c r="DS49" s="2" t="s">
        <v>21</v>
      </c>
      <c r="DT49" s="2">
        <v>0</v>
      </c>
      <c r="DU49" s="2"/>
      <c r="DV49" s="2"/>
      <c r="DW49" s="2"/>
      <c r="DX49" s="2">
        <v>0</v>
      </c>
      <c r="DZ49" s="2"/>
      <c r="EA49" s="2" t="s">
        <v>21</v>
      </c>
      <c r="EB49" s="2">
        <v>0</v>
      </c>
      <c r="EC49" s="2"/>
      <c r="ED49" s="2"/>
      <c r="EE49" s="2"/>
      <c r="EF49" s="2">
        <v>0</v>
      </c>
      <c r="EH49" s="2"/>
      <c r="EI49" s="2" t="s">
        <v>21</v>
      </c>
      <c r="EJ49" s="2">
        <f>[1]Ammonium!$DC$12</f>
        <v>0.14005382372729311</v>
      </c>
      <c r="EK49" s="2"/>
      <c r="EL49" s="2"/>
      <c r="EM49" s="2"/>
      <c r="EN49" s="2">
        <f>[1]Ammonium!$DC$20</f>
        <v>0.3402108095985647</v>
      </c>
      <c r="EP49" s="2"/>
      <c r="EQ49" s="2" t="s">
        <v>21</v>
      </c>
      <c r="ER49" s="2">
        <v>0</v>
      </c>
      <c r="ES49" s="2"/>
      <c r="ET49" s="2"/>
      <c r="EU49" s="2"/>
      <c r="EV49" s="2">
        <v>0</v>
      </c>
      <c r="EX49" s="2"/>
      <c r="EY49" s="2" t="s">
        <v>21</v>
      </c>
      <c r="EZ49" s="2">
        <f>[1]Ammonium!$DO$12</f>
        <v>0.11650594303655527</v>
      </c>
      <c r="FA49" s="2"/>
      <c r="FB49" s="2"/>
      <c r="FC49" s="2"/>
      <c r="FD49" s="2">
        <f>[1]Ammonium!$DO$20</f>
        <v>0.12211258129625475</v>
      </c>
      <c r="FF49" s="2"/>
      <c r="FG49" s="2" t="s">
        <v>21</v>
      </c>
      <c r="FH49" s="2">
        <v>0</v>
      </c>
      <c r="FI49" s="2"/>
      <c r="FJ49" s="2"/>
      <c r="FK49" s="2"/>
      <c r="FL49" s="2">
        <v>0</v>
      </c>
      <c r="FN49" s="2"/>
      <c r="FO49" s="2" t="s">
        <v>21</v>
      </c>
      <c r="FP49" s="2">
        <v>0</v>
      </c>
      <c r="FQ49" s="2"/>
      <c r="FR49" s="2"/>
      <c r="FS49" s="2"/>
      <c r="FT49" s="2">
        <v>0</v>
      </c>
    </row>
    <row r="50" spans="2:176" x14ac:dyDescent="0.45">
      <c r="B50" s="2"/>
      <c r="C50" s="2" t="s">
        <v>22</v>
      </c>
      <c r="D50">
        <f>[1]Nitrat!$E$17</f>
        <v>0.27194682913320412</v>
      </c>
      <c r="E50" s="2"/>
      <c r="F50" s="2"/>
      <c r="G50" s="2"/>
      <c r="H50" s="2">
        <f>[1]Nitrat!$E$25</f>
        <v>0.15840487399612296</v>
      </c>
      <c r="J50" s="2"/>
      <c r="K50" s="2" t="s">
        <v>22</v>
      </c>
      <c r="L50" s="3">
        <v>0</v>
      </c>
      <c r="M50" s="2"/>
      <c r="N50" s="2"/>
      <c r="O50" s="2"/>
      <c r="P50" s="2">
        <f>[1]Nitrat!$K$25</f>
        <v>0.15286624203821655</v>
      </c>
      <c r="R50" s="2"/>
      <c r="S50" s="2" t="s">
        <v>22</v>
      </c>
      <c r="T50" s="3">
        <v>0</v>
      </c>
      <c r="U50" s="2"/>
      <c r="V50" s="2"/>
      <c r="W50" s="2"/>
      <c r="X50" s="2">
        <f>[1]Nitrat!$Q$25</f>
        <v>0.18332871780670174</v>
      </c>
      <c r="Z50" s="2"/>
      <c r="AA50" s="2" t="s">
        <v>22</v>
      </c>
      <c r="AB50" s="2">
        <v>0</v>
      </c>
      <c r="AC50" s="2"/>
      <c r="AD50" s="2"/>
      <c r="AE50" s="2"/>
      <c r="AF50" s="2">
        <v>0</v>
      </c>
      <c r="AH50" s="2"/>
      <c r="AI50" s="2" t="s">
        <v>22</v>
      </c>
      <c r="AJ50" s="2">
        <v>0</v>
      </c>
      <c r="AK50" s="2"/>
      <c r="AL50" s="2"/>
      <c r="AM50" s="2"/>
      <c r="AN50" s="2">
        <v>0</v>
      </c>
      <c r="AP50" s="2"/>
      <c r="AQ50" s="2" t="s">
        <v>22</v>
      </c>
      <c r="AR50" s="2">
        <v>0</v>
      </c>
      <c r="AS50" s="2"/>
      <c r="AT50" s="2"/>
      <c r="AU50" s="2"/>
      <c r="AV50" s="2">
        <v>0</v>
      </c>
      <c r="AX50" s="2"/>
      <c r="AY50" s="2" t="s">
        <v>22</v>
      </c>
      <c r="AZ50" s="2">
        <v>0</v>
      </c>
      <c r="BA50" s="2"/>
      <c r="BB50" s="2"/>
      <c r="BC50" s="2"/>
      <c r="BD50" s="2">
        <v>0</v>
      </c>
      <c r="BF50" s="2"/>
      <c r="BG50" s="2" t="s">
        <v>22</v>
      </c>
      <c r="BH50" s="2">
        <v>0</v>
      </c>
      <c r="BI50" s="2"/>
      <c r="BJ50" s="2"/>
      <c r="BK50" s="2"/>
      <c r="BL50" s="2">
        <v>0</v>
      </c>
      <c r="BN50" s="2"/>
      <c r="BO50" s="2" t="s">
        <v>22</v>
      </c>
      <c r="BP50" s="2">
        <v>0</v>
      </c>
      <c r="BQ50" s="2"/>
      <c r="BR50" s="2"/>
      <c r="BS50" s="2"/>
      <c r="BT50" s="2">
        <v>0</v>
      </c>
      <c r="BV50" s="2"/>
      <c r="BW50" s="2" t="s">
        <v>22</v>
      </c>
      <c r="BX50" s="2">
        <v>0</v>
      </c>
      <c r="BY50" s="2"/>
      <c r="BZ50" s="2"/>
      <c r="CA50" s="2"/>
      <c r="CB50" s="2">
        <v>0</v>
      </c>
      <c r="CD50" s="2"/>
      <c r="CE50" s="2" t="s">
        <v>22</v>
      </c>
      <c r="CF50" s="2">
        <v>0</v>
      </c>
      <c r="CG50" s="2"/>
      <c r="CH50" s="2"/>
      <c r="CI50" s="2"/>
      <c r="CJ50" s="2">
        <v>0</v>
      </c>
      <c r="CL50" s="2"/>
      <c r="CM50" s="2" t="s">
        <v>22</v>
      </c>
      <c r="CN50" s="2">
        <v>0</v>
      </c>
      <c r="CO50" s="2"/>
      <c r="CP50" s="2"/>
      <c r="CQ50" s="2"/>
      <c r="CR50" s="2">
        <v>0</v>
      </c>
      <c r="CT50" s="2"/>
      <c r="CU50" s="2" t="s">
        <v>22</v>
      </c>
      <c r="CV50" s="2">
        <v>0</v>
      </c>
      <c r="CW50" s="2"/>
      <c r="CX50" s="2"/>
      <c r="CY50" s="2"/>
      <c r="CZ50" s="2">
        <f>[1]Nitrat!$BY$25</f>
        <v>0.34810301855441711</v>
      </c>
      <c r="DB50" s="2"/>
      <c r="DC50" s="2" t="s">
        <v>22</v>
      </c>
      <c r="DD50" s="2">
        <v>0</v>
      </c>
      <c r="DE50" s="2"/>
      <c r="DF50" s="2"/>
      <c r="DG50" s="2"/>
      <c r="DH50" s="2">
        <v>0</v>
      </c>
      <c r="DJ50" s="2"/>
      <c r="DK50" s="2" t="s">
        <v>22</v>
      </c>
      <c r="DL50" s="2">
        <f>[1]Nitrat!$CK$17</f>
        <v>0.17640542785931879</v>
      </c>
      <c r="DM50" s="2"/>
      <c r="DN50" s="2"/>
      <c r="DO50" s="2"/>
      <c r="DP50" s="2">
        <f>[1]Nitrat!$CK$25</f>
        <v>0.14732761008031017</v>
      </c>
      <c r="DR50" s="2"/>
      <c r="DS50" s="2" t="s">
        <v>22</v>
      </c>
      <c r="DT50" s="2">
        <v>0</v>
      </c>
      <c r="DU50" s="2"/>
      <c r="DV50" s="2"/>
      <c r="DW50" s="2"/>
      <c r="DX50" s="2">
        <v>0</v>
      </c>
      <c r="DZ50" s="2"/>
      <c r="EA50" s="2" t="s">
        <v>22</v>
      </c>
      <c r="EB50" s="2">
        <v>0</v>
      </c>
      <c r="EC50" s="2"/>
      <c r="ED50" s="2"/>
      <c r="EE50" s="2"/>
      <c r="EF50" s="2">
        <v>0</v>
      </c>
      <c r="EH50" s="2"/>
      <c r="EI50" s="2" t="s">
        <v>22</v>
      </c>
      <c r="EJ50" s="2">
        <v>0</v>
      </c>
      <c r="EK50" s="2"/>
      <c r="EL50" s="2"/>
      <c r="EM50" s="2"/>
      <c r="EN50" s="2">
        <v>0</v>
      </c>
      <c r="EP50" s="2"/>
      <c r="EQ50" s="2" t="s">
        <v>22</v>
      </c>
      <c r="ER50" s="2">
        <v>0</v>
      </c>
      <c r="ES50" s="2"/>
      <c r="ET50" s="2"/>
      <c r="EU50" s="2"/>
      <c r="EV50" s="2">
        <v>0</v>
      </c>
      <c r="EX50" s="2"/>
      <c r="EY50" s="2" t="s">
        <v>22</v>
      </c>
      <c r="EZ50" s="2">
        <v>0</v>
      </c>
      <c r="FA50" s="2"/>
      <c r="FB50" s="2"/>
      <c r="FC50" s="2"/>
      <c r="FD50" s="2">
        <v>0</v>
      </c>
      <c r="FF50" s="2"/>
      <c r="FG50" s="2" t="s">
        <v>22</v>
      </c>
      <c r="FH50" s="2">
        <f>[1]Nitrat!$DU$17</f>
        <v>0.1196344502907782</v>
      </c>
      <c r="FI50" s="2"/>
      <c r="FJ50" s="2"/>
      <c r="FK50" s="2"/>
      <c r="FL50" s="2">
        <f>[1]Nitrat!$DU$25</f>
        <v>0.12517308224868459</v>
      </c>
      <c r="FN50" s="2"/>
      <c r="FO50" s="2" t="s">
        <v>22</v>
      </c>
      <c r="FP50" s="2">
        <v>0</v>
      </c>
      <c r="FQ50" s="2"/>
      <c r="FR50" s="2"/>
      <c r="FS50" s="2"/>
      <c r="FT50" s="2">
        <v>0</v>
      </c>
    </row>
    <row r="51" spans="2:176" x14ac:dyDescent="0.45">
      <c r="B51" s="2"/>
      <c r="C51" s="2" t="s">
        <v>23</v>
      </c>
      <c r="D51" s="2">
        <v>0</v>
      </c>
      <c r="E51" s="2"/>
      <c r="F51" s="2"/>
      <c r="G51" s="2"/>
      <c r="H51" s="2">
        <f>[1]Phosphat!$E$20</f>
        <v>2.3869877482044784E-2</v>
      </c>
      <c r="J51" s="2"/>
      <c r="K51" s="2" t="s">
        <v>23</v>
      </c>
      <c r="L51" s="2">
        <v>0</v>
      </c>
      <c r="M51" s="2"/>
      <c r="N51" s="2"/>
      <c r="O51" s="2"/>
      <c r="P51" s="2">
        <v>0</v>
      </c>
      <c r="R51" s="2"/>
      <c r="S51" s="2" t="s">
        <v>23</v>
      </c>
      <c r="T51" s="2">
        <v>0</v>
      </c>
      <c r="U51" s="2"/>
      <c r="V51" s="2"/>
      <c r="W51" s="2"/>
      <c r="X51" s="2">
        <f>[1]Phosphat!$Q$20</f>
        <v>3.1263202365863961E-2</v>
      </c>
      <c r="Z51" s="2"/>
      <c r="AA51" s="2" t="s">
        <v>23</v>
      </c>
      <c r="AB51" s="2">
        <v>0</v>
      </c>
      <c r="AC51" s="2"/>
      <c r="AD51" s="2"/>
      <c r="AE51" s="2"/>
      <c r="AF51" s="2">
        <v>0</v>
      </c>
      <c r="AH51" s="2"/>
      <c r="AI51" s="2" t="s">
        <v>23</v>
      </c>
      <c r="AJ51" s="2">
        <f>[1]Phosphat!$AC$12</f>
        <v>9.35783692437685E-2</v>
      </c>
      <c r="AK51" s="2"/>
      <c r="AL51" s="2"/>
      <c r="AM51" s="2"/>
      <c r="AN51" s="2">
        <f>[1]Phosphat!$AC$20</f>
        <v>3.8656527249683145E-2</v>
      </c>
      <c r="AP51" s="2"/>
      <c r="AQ51" s="2" t="s">
        <v>23</v>
      </c>
      <c r="AR51" s="2">
        <v>0</v>
      </c>
      <c r="AS51" s="2"/>
      <c r="AT51" s="2"/>
      <c r="AU51" s="2"/>
      <c r="AV51" s="2">
        <f>[1]Phosphat!$AI$20</f>
        <v>1.9645120405576671E-2</v>
      </c>
      <c r="AX51" s="2"/>
      <c r="AY51" s="2" t="s">
        <v>23</v>
      </c>
      <c r="AZ51" s="2">
        <v>0</v>
      </c>
      <c r="BA51" s="2"/>
      <c r="BB51" s="2"/>
      <c r="BC51" s="2"/>
      <c r="BD51" s="2">
        <v>0</v>
      </c>
      <c r="BF51" s="2"/>
      <c r="BG51" s="2" t="s">
        <v>23</v>
      </c>
      <c r="BH51" s="2">
        <f>[1]Phosphat!$AU$12</f>
        <v>3.9720068091545303E-2</v>
      </c>
      <c r="BI51" s="2"/>
      <c r="BJ51" s="2"/>
      <c r="BK51" s="2"/>
      <c r="BL51" s="2">
        <v>0</v>
      </c>
      <c r="BN51" s="2"/>
      <c r="BO51" s="2" t="s">
        <v>23</v>
      </c>
      <c r="BP51" s="2">
        <v>0</v>
      </c>
      <c r="BQ51" s="2"/>
      <c r="BR51" s="2"/>
      <c r="BS51" s="2"/>
      <c r="BT51" s="2">
        <v>0</v>
      </c>
      <c r="BV51" s="2"/>
      <c r="BW51" s="2" t="s">
        <v>23</v>
      </c>
      <c r="BX51" s="2">
        <v>0</v>
      </c>
      <c r="BY51" s="2"/>
      <c r="BZ51" s="2"/>
      <c r="CA51" s="2"/>
      <c r="CB51" s="2">
        <v>0</v>
      </c>
      <c r="CD51" s="2"/>
      <c r="CE51" s="2" t="s">
        <v>23</v>
      </c>
      <c r="CF51" s="2">
        <v>0</v>
      </c>
      <c r="CG51" s="2"/>
      <c r="CH51" s="2"/>
      <c r="CI51" s="2"/>
      <c r="CJ51" s="2">
        <f>[1]Phosphat!$BM$20</f>
        <v>1.119560625264047E-2</v>
      </c>
      <c r="CL51" s="2"/>
      <c r="CM51" s="2" t="s">
        <v>23</v>
      </c>
      <c r="CN51" s="2">
        <f>[1]Phosphat!$BS$12</f>
        <v>1.2251795521757492E-2</v>
      </c>
      <c r="CO51" s="2"/>
      <c r="CP51" s="2"/>
      <c r="CQ51" s="2"/>
      <c r="CR51" s="2">
        <v>0</v>
      </c>
      <c r="CT51" s="2"/>
      <c r="CU51" s="2" t="s">
        <v>23</v>
      </c>
      <c r="CV51" s="2">
        <v>0</v>
      </c>
      <c r="CW51" s="2"/>
      <c r="CX51" s="2"/>
      <c r="CY51" s="2"/>
      <c r="CZ51" s="2">
        <v>0</v>
      </c>
      <c r="DB51" s="2"/>
      <c r="DC51" s="2" t="s">
        <v>23</v>
      </c>
      <c r="DD51" s="2">
        <v>0</v>
      </c>
      <c r="DE51" s="2"/>
      <c r="DF51" s="2"/>
      <c r="DG51" s="2"/>
      <c r="DH51" s="2">
        <v>0</v>
      </c>
      <c r="DJ51" s="2"/>
      <c r="DK51" s="2" t="s">
        <v>23</v>
      </c>
      <c r="DL51" s="2">
        <v>0</v>
      </c>
      <c r="DM51" s="2"/>
      <c r="DN51" s="2"/>
      <c r="DO51" s="2"/>
      <c r="DP51" s="2">
        <v>0</v>
      </c>
      <c r="DR51" s="2"/>
      <c r="DS51" s="2" t="s">
        <v>23</v>
      </c>
      <c r="DT51" s="2">
        <v>0</v>
      </c>
      <c r="DU51" s="2"/>
      <c r="DV51" s="2"/>
      <c r="DW51" s="2"/>
      <c r="DX51" s="2">
        <v>0</v>
      </c>
      <c r="DZ51" s="2"/>
      <c r="EA51" s="2" t="s">
        <v>23</v>
      </c>
      <c r="EB51" s="2">
        <v>0</v>
      </c>
      <c r="EC51" s="2"/>
      <c r="ED51" s="2"/>
      <c r="EE51" s="2"/>
      <c r="EF51" s="2">
        <f>[1]Phosphat!$CW$20</f>
        <v>1.8588931136459659E-2</v>
      </c>
      <c r="EH51" s="2"/>
      <c r="EI51" s="2" t="s">
        <v>23</v>
      </c>
      <c r="EJ51" s="2">
        <v>0</v>
      </c>
      <c r="EK51" s="2"/>
      <c r="EL51" s="2"/>
      <c r="EM51" s="2"/>
      <c r="EN51" s="2">
        <v>0</v>
      </c>
      <c r="EP51" s="2"/>
      <c r="EQ51" s="2" t="s">
        <v>23</v>
      </c>
      <c r="ER51" s="2">
        <v>0</v>
      </c>
      <c r="ES51" s="2"/>
      <c r="ET51" s="2"/>
      <c r="EU51" s="2"/>
      <c r="EV51" s="2">
        <v>0</v>
      </c>
      <c r="EX51" s="2"/>
      <c r="EY51" s="2" t="s">
        <v>23</v>
      </c>
      <c r="EZ51" s="2">
        <f>[1]Phosphat!$DO$12</f>
        <v>1.013941698352345E-2</v>
      </c>
      <c r="FA51" s="2"/>
      <c r="FB51" s="2"/>
      <c r="FC51" s="2"/>
      <c r="FD51" s="2">
        <v>0</v>
      </c>
      <c r="FF51" s="2"/>
      <c r="FG51" s="2" t="s">
        <v>23</v>
      </c>
      <c r="FH51" s="2">
        <v>0</v>
      </c>
      <c r="FI51" s="2"/>
      <c r="FJ51" s="2"/>
      <c r="FK51" s="2"/>
      <c r="FL51" s="2">
        <v>0</v>
      </c>
      <c r="FN51" s="2"/>
      <c r="FO51" s="2" t="s">
        <v>23</v>
      </c>
      <c r="FP51" s="2">
        <v>0</v>
      </c>
      <c r="FQ51" s="2"/>
      <c r="FR51" s="2"/>
      <c r="FS51" s="2"/>
      <c r="FT51" s="2">
        <v>0</v>
      </c>
    </row>
    <row r="52" spans="2:176" x14ac:dyDescent="0.45">
      <c r="B52" s="2"/>
      <c r="C52" s="2" t="s">
        <v>14</v>
      </c>
      <c r="D52" s="2">
        <v>26.3</v>
      </c>
      <c r="E52" s="2">
        <v>30.6</v>
      </c>
      <c r="F52" s="2">
        <v>47.4</v>
      </c>
      <c r="G52" s="2">
        <v>59</v>
      </c>
      <c r="H52" s="2">
        <v>86.6</v>
      </c>
      <c r="J52" s="2"/>
      <c r="K52" s="2" t="s">
        <v>14</v>
      </c>
      <c r="L52" s="2">
        <v>2</v>
      </c>
      <c r="M52" s="2">
        <v>10.5</v>
      </c>
      <c r="N52" s="2">
        <v>11.5</v>
      </c>
      <c r="O52" s="2">
        <v>28.5</v>
      </c>
      <c r="P52" s="2">
        <v>44.4</v>
      </c>
      <c r="R52" s="2"/>
      <c r="S52" s="2" t="s">
        <v>14</v>
      </c>
      <c r="T52" s="2">
        <v>32.9</v>
      </c>
      <c r="U52" s="2">
        <v>42.1</v>
      </c>
      <c r="V52" s="2">
        <v>45.7</v>
      </c>
      <c r="W52" s="2">
        <v>44.7</v>
      </c>
      <c r="X52" s="2">
        <v>42.2</v>
      </c>
      <c r="Z52" s="2"/>
      <c r="AA52" s="2" t="s">
        <v>14</v>
      </c>
      <c r="AB52" s="2">
        <v>13.2</v>
      </c>
      <c r="AC52" s="2">
        <v>24.4</v>
      </c>
      <c r="AD52" s="2">
        <v>33.1</v>
      </c>
      <c r="AE52" s="2">
        <v>72.2</v>
      </c>
      <c r="AF52" s="2">
        <v>70</v>
      </c>
      <c r="AH52" s="2"/>
      <c r="AI52" s="2" t="s">
        <v>14</v>
      </c>
      <c r="AJ52" s="2">
        <v>28</v>
      </c>
      <c r="AK52" s="2">
        <v>33.6</v>
      </c>
      <c r="AL52" s="2">
        <v>32.5</v>
      </c>
      <c r="AM52" s="2">
        <v>35</v>
      </c>
      <c r="AN52" s="2">
        <v>42.8</v>
      </c>
      <c r="AP52" s="2"/>
      <c r="AQ52" s="2" t="s">
        <v>14</v>
      </c>
      <c r="AR52" s="2">
        <v>28.8</v>
      </c>
      <c r="AS52" s="2">
        <v>41.8</v>
      </c>
      <c r="AT52" s="2">
        <v>53.5</v>
      </c>
      <c r="AU52" s="2">
        <v>44.5</v>
      </c>
      <c r="AV52" s="2">
        <v>32.5</v>
      </c>
      <c r="AX52" s="2"/>
      <c r="AY52" s="2" t="s">
        <v>14</v>
      </c>
      <c r="AZ52" s="2">
        <v>33.4</v>
      </c>
      <c r="BA52" s="2">
        <v>31.7</v>
      </c>
      <c r="BB52" s="2">
        <v>42.4</v>
      </c>
      <c r="BC52" s="2">
        <v>59.8</v>
      </c>
      <c r="BD52" s="2">
        <v>27.1</v>
      </c>
      <c r="BF52" s="2"/>
      <c r="BG52" s="2" t="s">
        <v>14</v>
      </c>
      <c r="BH52" s="2">
        <v>15.7</v>
      </c>
      <c r="BI52" s="2">
        <v>26.2</v>
      </c>
      <c r="BJ52" s="2">
        <v>15.7</v>
      </c>
      <c r="BK52" s="2">
        <v>79.400000000000006</v>
      </c>
      <c r="BL52" s="2">
        <v>62.9</v>
      </c>
      <c r="BN52" s="2"/>
      <c r="BO52" s="2" t="s">
        <v>14</v>
      </c>
      <c r="BP52" s="2">
        <v>14.8</v>
      </c>
      <c r="BQ52" s="2">
        <v>15.2</v>
      </c>
      <c r="BR52" s="2">
        <v>18.7</v>
      </c>
      <c r="BS52" s="2">
        <v>56.9</v>
      </c>
      <c r="BT52" s="2">
        <v>80.400000000000006</v>
      </c>
      <c r="BV52" s="2"/>
      <c r="BW52" s="2" t="s">
        <v>14</v>
      </c>
      <c r="BX52" s="2">
        <v>30.5</v>
      </c>
      <c r="BY52" s="2">
        <v>37.299999999999997</v>
      </c>
      <c r="BZ52" s="2">
        <v>36.4</v>
      </c>
      <c r="CA52" s="2">
        <v>34.6</v>
      </c>
      <c r="CB52" s="2">
        <v>23.6</v>
      </c>
      <c r="CD52" s="2"/>
      <c r="CE52" s="2" t="s">
        <v>14</v>
      </c>
      <c r="CF52" s="2">
        <v>25.8</v>
      </c>
      <c r="CG52" s="2">
        <v>28.2</v>
      </c>
      <c r="CH52" s="2">
        <v>30.5</v>
      </c>
      <c r="CI52" s="2">
        <v>30.9</v>
      </c>
      <c r="CJ52" s="2">
        <v>42.4</v>
      </c>
      <c r="CL52" s="2"/>
      <c r="CM52" s="2" t="s">
        <v>14</v>
      </c>
      <c r="CN52" s="2">
        <v>11.9</v>
      </c>
      <c r="CO52" s="2">
        <v>19.399999999999999</v>
      </c>
      <c r="CP52" s="2">
        <v>21</v>
      </c>
      <c r="CQ52" s="2">
        <v>37.200000000000003</v>
      </c>
      <c r="CR52" s="2">
        <v>41.6</v>
      </c>
      <c r="CT52" s="2"/>
      <c r="CU52" s="2" t="s">
        <v>14</v>
      </c>
      <c r="CV52" s="2">
        <v>14.7</v>
      </c>
      <c r="CW52" s="2">
        <v>23.4</v>
      </c>
      <c r="CX52" s="2">
        <v>31.8</v>
      </c>
      <c r="CY52" s="2">
        <v>35.799999999999997</v>
      </c>
      <c r="CZ52" s="2">
        <v>25.8</v>
      </c>
      <c r="DB52" s="2"/>
      <c r="DC52" s="2" t="s">
        <v>14</v>
      </c>
      <c r="DD52" s="2">
        <v>12.1</v>
      </c>
      <c r="DE52" s="2">
        <v>15.1</v>
      </c>
      <c r="DF52" s="2">
        <v>22.8</v>
      </c>
      <c r="DG52" s="2">
        <v>31.1</v>
      </c>
      <c r="DH52" s="2">
        <v>40.1</v>
      </c>
      <c r="DJ52" s="2"/>
      <c r="DK52" s="2" t="s">
        <v>14</v>
      </c>
      <c r="DL52" s="2">
        <v>20.100000000000001</v>
      </c>
      <c r="DM52" s="2">
        <v>24.7</v>
      </c>
      <c r="DN52" s="2">
        <v>30.5</v>
      </c>
      <c r="DO52" s="2">
        <v>30.4</v>
      </c>
      <c r="DP52" s="2">
        <v>32.4</v>
      </c>
      <c r="DR52" s="2"/>
      <c r="DS52" s="2" t="s">
        <v>14</v>
      </c>
      <c r="DT52" s="2">
        <v>11.8</v>
      </c>
      <c r="DU52" s="2">
        <v>16.2</v>
      </c>
      <c r="DV52" s="2">
        <v>21.2</v>
      </c>
      <c r="DW52" s="2">
        <v>37.4</v>
      </c>
      <c r="DX52" s="2">
        <v>29.9</v>
      </c>
      <c r="DZ52" s="2"/>
      <c r="EA52" s="2" t="s">
        <v>14</v>
      </c>
      <c r="EB52" s="2">
        <v>28.8</v>
      </c>
      <c r="EC52" s="2">
        <v>34.4</v>
      </c>
      <c r="ED52" s="2">
        <v>38</v>
      </c>
      <c r="EE52" s="2">
        <v>37.4</v>
      </c>
      <c r="EF52" s="2">
        <v>36.700000000000003</v>
      </c>
      <c r="EH52" s="2"/>
      <c r="EI52" s="2" t="s">
        <v>14</v>
      </c>
      <c r="EJ52" s="2">
        <v>24.3</v>
      </c>
      <c r="EK52" s="2">
        <v>24.7</v>
      </c>
      <c r="EL52" s="2">
        <v>24.2</v>
      </c>
      <c r="EM52" s="2">
        <v>24.1</v>
      </c>
      <c r="EN52" s="2">
        <v>24.3</v>
      </c>
      <c r="EP52" s="2"/>
      <c r="EQ52" s="2" t="s">
        <v>14</v>
      </c>
      <c r="ER52" s="2">
        <v>25</v>
      </c>
      <c r="ES52" s="2">
        <v>32.6</v>
      </c>
      <c r="ET52" s="2">
        <v>34.4</v>
      </c>
      <c r="EU52" s="2">
        <v>32</v>
      </c>
      <c r="EV52" s="2">
        <v>16.7</v>
      </c>
      <c r="EX52" s="2"/>
      <c r="EY52" s="2" t="s">
        <v>14</v>
      </c>
      <c r="EZ52" s="2">
        <v>61.1</v>
      </c>
      <c r="FA52" s="2">
        <v>58.8</v>
      </c>
      <c r="FB52" s="2">
        <v>56.1</v>
      </c>
      <c r="FC52" s="2">
        <v>55.3</v>
      </c>
      <c r="FD52" s="2">
        <v>30.1</v>
      </c>
      <c r="FF52" s="2"/>
      <c r="FG52" s="2" t="s">
        <v>14</v>
      </c>
      <c r="FH52" s="2">
        <v>49.4</v>
      </c>
      <c r="FI52" s="2">
        <v>63.5</v>
      </c>
      <c r="FJ52" s="2">
        <v>67.5</v>
      </c>
      <c r="FK52" s="2">
        <v>63</v>
      </c>
      <c r="FL52" s="2">
        <v>52.5</v>
      </c>
      <c r="FN52" s="2"/>
      <c r="FO52" s="2" t="s">
        <v>14</v>
      </c>
      <c r="FP52" s="2">
        <v>76.7</v>
      </c>
      <c r="FQ52" s="2">
        <v>91.8</v>
      </c>
      <c r="FR52" s="2">
        <v>85.4</v>
      </c>
      <c r="FS52" s="2">
        <v>79.7</v>
      </c>
      <c r="FT52" s="2">
        <v>54.7</v>
      </c>
    </row>
    <row r="53" spans="2:176" x14ac:dyDescent="0.45">
      <c r="B53" s="2"/>
      <c r="C53" s="2" t="s">
        <v>15</v>
      </c>
      <c r="D53" s="2">
        <v>2.5</v>
      </c>
      <c r="E53" s="2">
        <v>2.4</v>
      </c>
      <c r="F53" s="2">
        <v>3.9</v>
      </c>
      <c r="G53" s="2">
        <v>4.5999999999999996</v>
      </c>
      <c r="H53" s="2">
        <v>13.3</v>
      </c>
      <c r="J53" s="2"/>
      <c r="K53" s="2" t="s">
        <v>15</v>
      </c>
      <c r="L53" s="2">
        <v>0.1</v>
      </c>
      <c r="M53" s="2">
        <v>1.1000000000000001</v>
      </c>
      <c r="N53" s="2">
        <v>1.2</v>
      </c>
      <c r="O53" s="2">
        <v>4.4000000000000004</v>
      </c>
      <c r="P53" s="2">
        <v>8.5</v>
      </c>
      <c r="R53" s="2"/>
      <c r="S53" s="2" t="s">
        <v>15</v>
      </c>
      <c r="T53" s="2">
        <v>5.4</v>
      </c>
      <c r="U53" s="2">
        <v>7.1</v>
      </c>
      <c r="V53" s="2">
        <v>8.1</v>
      </c>
      <c r="W53" s="2">
        <v>8.1999999999999993</v>
      </c>
      <c r="X53" s="2">
        <v>5.8</v>
      </c>
      <c r="Z53" s="2"/>
      <c r="AA53" s="2" t="s">
        <v>15</v>
      </c>
      <c r="AB53" s="2">
        <v>1.8</v>
      </c>
      <c r="AC53" s="2">
        <v>2.2999999999999998</v>
      </c>
      <c r="AD53" s="2">
        <v>3.6</v>
      </c>
      <c r="AE53" s="2">
        <v>14.2</v>
      </c>
      <c r="AF53" s="2">
        <v>14.6</v>
      </c>
      <c r="AH53" s="2"/>
      <c r="AI53" s="2" t="s">
        <v>15</v>
      </c>
      <c r="AJ53" s="2">
        <v>5.5</v>
      </c>
      <c r="AK53" s="2">
        <v>5.9</v>
      </c>
      <c r="AL53" s="2">
        <v>6.4</v>
      </c>
      <c r="AM53" s="2">
        <v>8.1999999999999993</v>
      </c>
      <c r="AN53" s="2">
        <v>11.2</v>
      </c>
      <c r="AP53" s="2"/>
      <c r="AQ53" s="2" t="s">
        <v>15</v>
      </c>
      <c r="AR53" s="2">
        <v>5.8</v>
      </c>
      <c r="AS53" s="2">
        <v>8.4</v>
      </c>
      <c r="AT53" s="2">
        <v>11.1</v>
      </c>
      <c r="AU53" s="2">
        <v>11.2</v>
      </c>
      <c r="AV53" s="2">
        <v>10.6</v>
      </c>
      <c r="AX53" s="2"/>
      <c r="AY53" s="2" t="s">
        <v>15</v>
      </c>
      <c r="AZ53" s="2">
        <v>7.3</v>
      </c>
      <c r="BA53" s="2">
        <v>7.6</v>
      </c>
      <c r="BB53" s="2">
        <v>10.3</v>
      </c>
      <c r="BC53" s="2">
        <v>17.5</v>
      </c>
      <c r="BD53" s="2">
        <v>11.4</v>
      </c>
      <c r="BF53" s="2"/>
      <c r="BG53" s="2" t="s">
        <v>15</v>
      </c>
      <c r="BH53" s="2">
        <v>5.2</v>
      </c>
      <c r="BI53" s="2">
        <v>5.9</v>
      </c>
      <c r="BJ53" s="2">
        <v>5.2</v>
      </c>
      <c r="BK53" s="2">
        <v>24.3</v>
      </c>
      <c r="BL53" s="2">
        <v>23.4</v>
      </c>
      <c r="BN53" s="2"/>
      <c r="BO53" s="2" t="s">
        <v>15</v>
      </c>
      <c r="BP53" s="2">
        <v>5.5</v>
      </c>
      <c r="BQ53" s="2">
        <v>6.2</v>
      </c>
      <c r="BR53" s="2">
        <v>7</v>
      </c>
      <c r="BS53" s="2">
        <v>19.100000000000001</v>
      </c>
      <c r="BT53" s="2">
        <v>26.1</v>
      </c>
      <c r="BV53" s="2"/>
      <c r="BW53" s="2" t="s">
        <v>15</v>
      </c>
      <c r="BX53" s="2">
        <v>17.600000000000001</v>
      </c>
      <c r="BY53" s="2">
        <v>22.1</v>
      </c>
      <c r="BZ53" s="2">
        <v>22.9</v>
      </c>
      <c r="CA53" s="2">
        <v>24.4</v>
      </c>
      <c r="CB53" s="2">
        <v>14</v>
      </c>
      <c r="CD53" s="2"/>
      <c r="CE53" s="2" t="s">
        <v>15</v>
      </c>
      <c r="CF53" s="2">
        <v>14</v>
      </c>
      <c r="CG53" s="2">
        <v>13.1</v>
      </c>
      <c r="CH53" s="2">
        <v>15.7</v>
      </c>
      <c r="CI53" s="2">
        <v>17.600000000000001</v>
      </c>
      <c r="CJ53" s="2">
        <v>19.100000000000001</v>
      </c>
      <c r="CL53" s="2"/>
      <c r="CM53" s="2" t="s">
        <v>15</v>
      </c>
      <c r="CN53" s="2">
        <v>5.8</v>
      </c>
      <c r="CO53" s="2">
        <v>7.4</v>
      </c>
      <c r="CP53" s="2">
        <v>8.9</v>
      </c>
      <c r="CQ53" s="2">
        <v>22.8</v>
      </c>
      <c r="CR53" s="2">
        <v>26.7</v>
      </c>
      <c r="CT53" s="2"/>
      <c r="CU53" s="2" t="s">
        <v>15</v>
      </c>
      <c r="CV53" s="2">
        <v>5.3</v>
      </c>
      <c r="CW53" s="2">
        <v>6.2</v>
      </c>
      <c r="CX53" s="2">
        <v>10.1</v>
      </c>
      <c r="CY53" s="2">
        <v>21</v>
      </c>
      <c r="CZ53" s="2">
        <v>15.2</v>
      </c>
      <c r="DB53" s="2"/>
      <c r="DC53" s="2" t="s">
        <v>15</v>
      </c>
      <c r="DD53" s="2">
        <v>3.9</v>
      </c>
      <c r="DE53" s="2">
        <v>4.0999999999999996</v>
      </c>
      <c r="DF53" s="2">
        <v>5.4</v>
      </c>
      <c r="DG53" s="2">
        <v>8.6</v>
      </c>
      <c r="DH53" s="2">
        <v>13.6</v>
      </c>
      <c r="DJ53" s="2"/>
      <c r="DK53" s="2" t="s">
        <v>15</v>
      </c>
      <c r="DL53" s="2">
        <v>9.1</v>
      </c>
      <c r="DM53" s="2">
        <v>10.1</v>
      </c>
      <c r="DN53" s="2">
        <v>12.3</v>
      </c>
      <c r="DO53" s="2">
        <v>12.4</v>
      </c>
      <c r="DP53" s="2">
        <v>13.2</v>
      </c>
      <c r="DR53" s="2"/>
      <c r="DS53" s="2" t="s">
        <v>15</v>
      </c>
      <c r="DT53" s="2">
        <v>5.0999999999999996</v>
      </c>
      <c r="DU53" s="2">
        <v>6.3</v>
      </c>
      <c r="DV53" s="2">
        <v>9.1</v>
      </c>
      <c r="DW53" s="2">
        <v>25</v>
      </c>
      <c r="DX53" s="2">
        <v>18.7</v>
      </c>
      <c r="DZ53" s="2"/>
      <c r="EA53" s="2" t="s">
        <v>15</v>
      </c>
      <c r="EB53" s="2">
        <v>18.600000000000001</v>
      </c>
      <c r="EC53" s="2">
        <v>21.2</v>
      </c>
      <c r="ED53" s="2">
        <v>24.8</v>
      </c>
      <c r="EE53" s="2">
        <v>25.3</v>
      </c>
      <c r="EF53" s="2">
        <v>21.4</v>
      </c>
      <c r="EH53" s="2"/>
      <c r="EI53" s="2" t="s">
        <v>15</v>
      </c>
      <c r="EJ53" s="2">
        <v>12.6</v>
      </c>
      <c r="EK53" s="2">
        <v>13.1</v>
      </c>
      <c r="EL53" s="2">
        <v>13</v>
      </c>
      <c r="EM53" s="2">
        <v>12.9</v>
      </c>
      <c r="EN53" s="2">
        <v>12.5</v>
      </c>
      <c r="EP53" s="2"/>
      <c r="EQ53" s="2" t="s">
        <v>15</v>
      </c>
      <c r="ER53" s="2">
        <v>17</v>
      </c>
      <c r="ES53" s="2">
        <v>20.399999999999999</v>
      </c>
      <c r="ET53" s="2">
        <v>22.9</v>
      </c>
      <c r="EU53" s="2">
        <v>21</v>
      </c>
      <c r="EV53" s="2">
        <v>11.1</v>
      </c>
      <c r="EX53" s="2"/>
      <c r="EY53" s="2" t="s">
        <v>15</v>
      </c>
      <c r="EZ53" s="2">
        <v>46.9</v>
      </c>
      <c r="FA53" s="2">
        <v>45.5</v>
      </c>
      <c r="FB53" s="2">
        <v>44.4</v>
      </c>
      <c r="FC53" s="2">
        <v>43.1</v>
      </c>
      <c r="FD53" s="2">
        <v>19.5</v>
      </c>
      <c r="FF53" s="2"/>
      <c r="FG53" s="2" t="s">
        <v>15</v>
      </c>
      <c r="FH53" s="2">
        <v>39</v>
      </c>
      <c r="FI53" s="2">
        <v>49.9</v>
      </c>
      <c r="FJ53" s="2">
        <v>55.3</v>
      </c>
      <c r="FK53" s="2">
        <v>52.3</v>
      </c>
      <c r="FL53" s="2">
        <v>37.9</v>
      </c>
      <c r="FN53" s="2"/>
      <c r="FO53" s="2" t="s">
        <v>15</v>
      </c>
      <c r="FP53" s="2">
        <v>60.3</v>
      </c>
      <c r="FQ53" s="2">
        <v>68.400000000000006</v>
      </c>
      <c r="FR53" s="2">
        <v>71.2</v>
      </c>
      <c r="FS53" s="2">
        <v>67.599999999999994</v>
      </c>
      <c r="FT53" s="2">
        <v>39.799999999999997</v>
      </c>
    </row>
    <row r="54" spans="2:176" x14ac:dyDescent="0.45">
      <c r="B54" s="2"/>
      <c r="C54" s="4" t="s">
        <v>16</v>
      </c>
      <c r="D54" s="2">
        <f>D52-D53</f>
        <v>23.8</v>
      </c>
      <c r="E54" s="2">
        <f>E52-E53</f>
        <v>28.200000000000003</v>
      </c>
      <c r="F54" s="2">
        <f>F52-F53</f>
        <v>43.5</v>
      </c>
      <c r="G54" s="2">
        <f>G52-G53</f>
        <v>54.4</v>
      </c>
      <c r="H54" s="2">
        <f>H52-H53</f>
        <v>73.3</v>
      </c>
      <c r="J54" s="2"/>
      <c r="K54" s="4" t="s">
        <v>16</v>
      </c>
      <c r="L54" s="2">
        <f>L52-L53</f>
        <v>1.9</v>
      </c>
      <c r="M54" s="2">
        <f>M52-M53</f>
        <v>9.4</v>
      </c>
      <c r="N54" s="2">
        <f>N52-N53</f>
        <v>10.3</v>
      </c>
      <c r="O54" s="2">
        <f>O52-O53</f>
        <v>24.1</v>
      </c>
      <c r="P54" s="2">
        <f>P52-P53</f>
        <v>35.9</v>
      </c>
      <c r="R54" s="2"/>
      <c r="S54" s="4" t="s">
        <v>16</v>
      </c>
      <c r="T54" s="2">
        <f>T52-T53</f>
        <v>27.5</v>
      </c>
      <c r="U54" s="2">
        <f>U52-U53</f>
        <v>35</v>
      </c>
      <c r="V54" s="2">
        <f>V52-V53</f>
        <v>37.6</v>
      </c>
      <c r="W54" s="2">
        <f>W52-W53</f>
        <v>36.5</v>
      </c>
      <c r="X54" s="2">
        <f>X52-X53</f>
        <v>36.400000000000006</v>
      </c>
      <c r="Z54" s="2"/>
      <c r="AA54" s="4" t="s">
        <v>16</v>
      </c>
      <c r="AB54" s="2">
        <f>AB52-AB53</f>
        <v>11.399999999999999</v>
      </c>
      <c r="AC54" s="2">
        <f>AC52-AC53</f>
        <v>22.099999999999998</v>
      </c>
      <c r="AD54" s="2">
        <f>AD52-AD53</f>
        <v>29.5</v>
      </c>
      <c r="AE54" s="2">
        <f>AE52-AE53</f>
        <v>58</v>
      </c>
      <c r="AF54" s="2">
        <f>AF52-AF53</f>
        <v>55.4</v>
      </c>
      <c r="AH54" s="2"/>
      <c r="AI54" s="4" t="s">
        <v>16</v>
      </c>
      <c r="AJ54" s="2">
        <f>AJ52-AJ53</f>
        <v>22.5</v>
      </c>
      <c r="AK54" s="2">
        <f>AK52-AK53</f>
        <v>27.700000000000003</v>
      </c>
      <c r="AL54" s="2">
        <f>AL52-AL53</f>
        <v>26.1</v>
      </c>
      <c r="AM54" s="2">
        <f>AM52-AM53</f>
        <v>26.8</v>
      </c>
      <c r="AN54" s="2">
        <f>AN52-AN53</f>
        <v>31.599999999999998</v>
      </c>
      <c r="AP54" s="2"/>
      <c r="AQ54" s="4" t="s">
        <v>16</v>
      </c>
      <c r="AR54" s="2">
        <f>AR52-AR53</f>
        <v>23</v>
      </c>
      <c r="AS54" s="2">
        <f>AS52-AS53</f>
        <v>33.4</v>
      </c>
      <c r="AT54" s="2">
        <f>AT52-AT53</f>
        <v>42.4</v>
      </c>
      <c r="AU54" s="2">
        <f>AU52-AU53</f>
        <v>33.299999999999997</v>
      </c>
      <c r="AV54" s="2">
        <f>AV52-AV53</f>
        <v>21.9</v>
      </c>
      <c r="AX54" s="2"/>
      <c r="AY54" s="4" t="s">
        <v>16</v>
      </c>
      <c r="AZ54" s="2">
        <f>AZ52-AZ53</f>
        <v>26.099999999999998</v>
      </c>
      <c r="BA54" s="2">
        <f>BA52-BA53</f>
        <v>24.1</v>
      </c>
      <c r="BB54" s="2">
        <f>BB52-BB53</f>
        <v>32.099999999999994</v>
      </c>
      <c r="BC54" s="2">
        <f>BC52-BC53</f>
        <v>42.3</v>
      </c>
      <c r="BD54" s="2">
        <f>BD52-BD53</f>
        <v>15.700000000000001</v>
      </c>
      <c r="BF54" s="2"/>
      <c r="BG54" s="4" t="s">
        <v>16</v>
      </c>
      <c r="BH54" s="2">
        <f>BH52-BH53</f>
        <v>10.5</v>
      </c>
      <c r="BI54" s="2">
        <f>BI52-BI53</f>
        <v>20.299999999999997</v>
      </c>
      <c r="BJ54" s="2">
        <f>BJ52-BJ53</f>
        <v>10.5</v>
      </c>
      <c r="BK54" s="2">
        <f>BK52-BK53</f>
        <v>55.100000000000009</v>
      </c>
      <c r="BL54" s="2">
        <f>BL52-BL53</f>
        <v>39.5</v>
      </c>
      <c r="BN54" s="2"/>
      <c r="BO54" s="4" t="s">
        <v>16</v>
      </c>
      <c r="BP54" s="2">
        <f>BP52-BP53</f>
        <v>9.3000000000000007</v>
      </c>
      <c r="BQ54" s="2">
        <f>BQ52-BQ53</f>
        <v>9</v>
      </c>
      <c r="BR54" s="2">
        <f>BR52-BR53</f>
        <v>11.7</v>
      </c>
      <c r="BS54" s="2">
        <f>BS52-BS53</f>
        <v>37.799999999999997</v>
      </c>
      <c r="BT54" s="2">
        <f>BT52-BT53</f>
        <v>54.300000000000004</v>
      </c>
      <c r="BV54" s="2"/>
      <c r="BW54" s="4" t="s">
        <v>16</v>
      </c>
      <c r="BX54" s="2">
        <f>BX52-BX53</f>
        <v>12.899999999999999</v>
      </c>
      <c r="BY54" s="2">
        <f>BY52-BY53</f>
        <v>15.199999999999996</v>
      </c>
      <c r="BZ54" s="2">
        <f>BZ52-BZ53</f>
        <v>13.5</v>
      </c>
      <c r="CA54" s="2">
        <f>CA52-CA53</f>
        <v>10.200000000000003</v>
      </c>
      <c r="CB54" s="2">
        <f>CB52-CB53</f>
        <v>9.6000000000000014</v>
      </c>
      <c r="CD54" s="2"/>
      <c r="CE54" s="4" t="s">
        <v>16</v>
      </c>
      <c r="CF54" s="2">
        <f>CF52-CF53</f>
        <v>11.8</v>
      </c>
      <c r="CG54" s="2">
        <f>CG52-CG53</f>
        <v>15.1</v>
      </c>
      <c r="CH54" s="2">
        <f>CH52-CH53</f>
        <v>14.8</v>
      </c>
      <c r="CI54" s="2">
        <f>CI52-CI53</f>
        <v>13.299999999999997</v>
      </c>
      <c r="CJ54" s="2">
        <f>CJ52-CJ53</f>
        <v>23.299999999999997</v>
      </c>
      <c r="CL54" s="2"/>
      <c r="CM54" s="4" t="s">
        <v>16</v>
      </c>
      <c r="CN54" s="2">
        <f>CN52-CN53</f>
        <v>6.1000000000000005</v>
      </c>
      <c r="CO54" s="2">
        <f>CO52-CO53</f>
        <v>11.999999999999998</v>
      </c>
      <c r="CP54" s="2">
        <f>CP52-CP53</f>
        <v>12.1</v>
      </c>
      <c r="CQ54" s="2">
        <f>CQ52-CQ53</f>
        <v>14.400000000000002</v>
      </c>
      <c r="CR54" s="2">
        <f>CR52-CR53</f>
        <v>14.900000000000002</v>
      </c>
      <c r="CT54" s="2"/>
      <c r="CU54" s="4" t="s">
        <v>16</v>
      </c>
      <c r="CV54" s="2">
        <f>CV52-CV53</f>
        <v>9.3999999999999986</v>
      </c>
      <c r="CW54" s="2">
        <f>CW52-CW53</f>
        <v>17.2</v>
      </c>
      <c r="CX54" s="2">
        <f>CX52-CX53</f>
        <v>21.700000000000003</v>
      </c>
      <c r="CY54" s="2">
        <f>CY52-CY53</f>
        <v>14.799999999999997</v>
      </c>
      <c r="CZ54" s="2">
        <f>CZ52-CZ53</f>
        <v>10.600000000000001</v>
      </c>
      <c r="DB54" s="2"/>
      <c r="DC54" s="4" t="s">
        <v>16</v>
      </c>
      <c r="DD54" s="2">
        <f>DD52-DD53</f>
        <v>8.1999999999999993</v>
      </c>
      <c r="DE54" s="2">
        <f>DE52-DE53</f>
        <v>11</v>
      </c>
      <c r="DF54" s="2">
        <f>DF52-DF53</f>
        <v>17.399999999999999</v>
      </c>
      <c r="DG54" s="2">
        <f>DG52-DG53</f>
        <v>22.5</v>
      </c>
      <c r="DH54" s="2">
        <f>DH52-DH53</f>
        <v>26.5</v>
      </c>
      <c r="DJ54" s="2"/>
      <c r="DK54" s="4" t="s">
        <v>16</v>
      </c>
      <c r="DL54" s="2">
        <f>DL52-DL53</f>
        <v>11.000000000000002</v>
      </c>
      <c r="DM54" s="2">
        <f>DM52-DM53</f>
        <v>14.6</v>
      </c>
      <c r="DN54" s="2">
        <f>DN52-DN53</f>
        <v>18.2</v>
      </c>
      <c r="DO54" s="2">
        <f>DO52-DO53</f>
        <v>18</v>
      </c>
      <c r="DP54" s="2">
        <f>DP52-DP53</f>
        <v>19.2</v>
      </c>
      <c r="DR54" s="2"/>
      <c r="DS54" s="4" t="s">
        <v>16</v>
      </c>
      <c r="DT54" s="2">
        <f>DT52-DT53</f>
        <v>6.7000000000000011</v>
      </c>
      <c r="DU54" s="2">
        <f>DU52-DU53</f>
        <v>9.8999999999999986</v>
      </c>
      <c r="DV54" s="2">
        <f>DV52-DV53</f>
        <v>12.1</v>
      </c>
      <c r="DW54" s="2">
        <f>DW52-DW53</f>
        <v>12.399999999999999</v>
      </c>
      <c r="DX54" s="2">
        <f>DX52-DX53</f>
        <v>11.2</v>
      </c>
      <c r="DZ54" s="2"/>
      <c r="EA54" s="4" t="s">
        <v>16</v>
      </c>
      <c r="EB54" s="2">
        <f>EB52-EB53</f>
        <v>10.199999999999999</v>
      </c>
      <c r="EC54" s="2">
        <f>EC52-EC53</f>
        <v>13.2</v>
      </c>
      <c r="ED54" s="2">
        <f>ED52-ED53</f>
        <v>13.2</v>
      </c>
      <c r="EE54" s="2">
        <f>EE52-EE53</f>
        <v>12.099999999999998</v>
      </c>
      <c r="EF54" s="2">
        <f>EF52-EF53</f>
        <v>15.300000000000004</v>
      </c>
      <c r="EH54" s="2"/>
      <c r="EI54" s="4" t="s">
        <v>16</v>
      </c>
      <c r="EJ54" s="2">
        <f>EJ52-EJ53</f>
        <v>11.700000000000001</v>
      </c>
      <c r="EK54" s="2">
        <f>EK52-EK53</f>
        <v>11.6</v>
      </c>
      <c r="EL54" s="2">
        <f>EL52-EL53</f>
        <v>11.2</v>
      </c>
      <c r="EM54" s="2">
        <f>EM52-EM53</f>
        <v>11.200000000000001</v>
      </c>
      <c r="EN54" s="2">
        <f>EN52-EN53</f>
        <v>11.8</v>
      </c>
      <c r="EP54" s="2"/>
      <c r="EQ54" s="4" t="s">
        <v>16</v>
      </c>
      <c r="ER54" s="2">
        <f>ER52-ER53</f>
        <v>8</v>
      </c>
      <c r="ES54" s="2">
        <f>ES52-ES53</f>
        <v>12.200000000000003</v>
      </c>
      <c r="ET54" s="2">
        <f>ET52-ET53</f>
        <v>11.5</v>
      </c>
      <c r="EU54" s="2">
        <f>EU52-EU53</f>
        <v>11</v>
      </c>
      <c r="EV54" s="2">
        <f>EV52-EV53</f>
        <v>5.6</v>
      </c>
      <c r="EX54" s="2"/>
      <c r="EY54" s="4" t="s">
        <v>16</v>
      </c>
      <c r="EZ54" s="2">
        <f>EZ52-EZ53</f>
        <v>14.200000000000003</v>
      </c>
      <c r="FA54" s="2">
        <f>FA52-FA53</f>
        <v>13.299999999999997</v>
      </c>
      <c r="FB54" s="2">
        <f>FB52-FB53</f>
        <v>11.700000000000003</v>
      </c>
      <c r="FC54" s="2">
        <f>FC52-FC53</f>
        <v>12.199999999999996</v>
      </c>
      <c r="FD54" s="2">
        <f>FD52-FD53</f>
        <v>10.600000000000001</v>
      </c>
      <c r="FF54" s="2"/>
      <c r="FG54" s="4" t="s">
        <v>16</v>
      </c>
      <c r="FH54" s="2">
        <f>FH52-FH53</f>
        <v>10.399999999999999</v>
      </c>
      <c r="FI54" s="2">
        <f>FI52-FI53</f>
        <v>13.600000000000001</v>
      </c>
      <c r="FJ54" s="2">
        <f>FJ52-FJ53</f>
        <v>12.200000000000003</v>
      </c>
      <c r="FK54" s="2">
        <f>FK52-FK53</f>
        <v>10.700000000000003</v>
      </c>
      <c r="FL54" s="2">
        <f>FL52-FL53</f>
        <v>14.600000000000001</v>
      </c>
      <c r="FN54" s="2"/>
      <c r="FO54" s="4" t="s">
        <v>16</v>
      </c>
      <c r="FP54" s="2">
        <f>FP52-FP53</f>
        <v>16.400000000000006</v>
      </c>
      <c r="FQ54" s="2">
        <f>FQ52-FQ53</f>
        <v>23.399999999999991</v>
      </c>
      <c r="FR54" s="2">
        <f>FR52-FR53</f>
        <v>14.200000000000003</v>
      </c>
      <c r="FS54" s="2">
        <f>FS52-FS53</f>
        <v>12.100000000000009</v>
      </c>
      <c r="FT54" s="2">
        <f>FT52-FT53</f>
        <v>14.900000000000006</v>
      </c>
    </row>
    <row r="55" spans="2:176" x14ac:dyDescent="0.45">
      <c r="B55" s="2"/>
      <c r="C55" s="2" t="s">
        <v>17</v>
      </c>
      <c r="D55" s="2">
        <v>4.4000000000000004</v>
      </c>
      <c r="E55" s="2">
        <v>4.4000000000000004</v>
      </c>
      <c r="F55" s="2">
        <v>4.3</v>
      </c>
      <c r="G55" s="2">
        <v>5</v>
      </c>
      <c r="H55" s="2">
        <v>23</v>
      </c>
      <c r="J55" s="2"/>
      <c r="K55" s="2" t="s">
        <v>17</v>
      </c>
      <c r="L55" s="2">
        <v>5.5</v>
      </c>
      <c r="M55" s="2">
        <v>3.9</v>
      </c>
      <c r="N55" s="2">
        <v>4</v>
      </c>
      <c r="O55" s="2">
        <v>5.3</v>
      </c>
      <c r="P55" s="2">
        <v>13.2</v>
      </c>
      <c r="R55" s="2"/>
      <c r="S55" s="2" t="s">
        <v>17</v>
      </c>
      <c r="T55" s="2">
        <v>5.5</v>
      </c>
      <c r="U55" s="2">
        <v>5.9</v>
      </c>
      <c r="V55" s="2">
        <v>5.8</v>
      </c>
      <c r="W55" s="2">
        <v>5.7</v>
      </c>
      <c r="X55" s="2">
        <v>9.5</v>
      </c>
      <c r="Z55" s="2"/>
      <c r="AA55" s="2" t="s">
        <v>17</v>
      </c>
      <c r="AB55" s="2">
        <v>4.0999999999999996</v>
      </c>
      <c r="AC55" s="2">
        <v>4.5</v>
      </c>
      <c r="AD55" s="2">
        <v>4.7</v>
      </c>
      <c r="AE55" s="2">
        <v>6.8</v>
      </c>
      <c r="AF55" s="2">
        <v>15.7</v>
      </c>
      <c r="AH55" s="2"/>
      <c r="AI55" s="2" t="s">
        <v>17</v>
      </c>
      <c r="AJ55" s="2">
        <v>5.7</v>
      </c>
      <c r="AK55" s="2">
        <v>5.8</v>
      </c>
      <c r="AL55" s="2">
        <v>5.7</v>
      </c>
      <c r="AM55" s="2">
        <v>6.8</v>
      </c>
      <c r="AN55" s="2">
        <v>9</v>
      </c>
      <c r="AP55" s="2"/>
      <c r="AQ55" s="2" t="s">
        <v>17</v>
      </c>
      <c r="AR55" s="2">
        <v>4.5999999999999996</v>
      </c>
      <c r="AS55" s="2">
        <v>6.2</v>
      </c>
      <c r="AT55" s="2">
        <v>6.5</v>
      </c>
      <c r="AU55" s="2">
        <v>6.7</v>
      </c>
      <c r="AV55" s="2">
        <v>21.4</v>
      </c>
      <c r="AX55" s="2"/>
      <c r="AY55" s="2" t="s">
        <v>17</v>
      </c>
      <c r="AZ55" s="2">
        <v>5.5</v>
      </c>
      <c r="BA55" s="2">
        <v>5.6</v>
      </c>
      <c r="BB55" s="2">
        <v>5.7</v>
      </c>
      <c r="BC55" s="2">
        <v>6.3</v>
      </c>
      <c r="BD55" s="2">
        <v>18.7</v>
      </c>
      <c r="BF55" s="2"/>
      <c r="BG55" s="2" t="s">
        <v>17</v>
      </c>
      <c r="BH55" s="2">
        <v>4.8</v>
      </c>
      <c r="BI55" s="2">
        <v>5.0999999999999996</v>
      </c>
      <c r="BJ55" s="2">
        <v>4.8</v>
      </c>
      <c r="BK55" s="2">
        <v>6.5</v>
      </c>
      <c r="BL55" s="2">
        <v>14.5</v>
      </c>
      <c r="BN55" s="2"/>
      <c r="BO55" s="2" t="s">
        <v>17</v>
      </c>
      <c r="BP55" s="2">
        <v>4.3</v>
      </c>
      <c r="BQ55" s="2">
        <v>4.4000000000000004</v>
      </c>
      <c r="BR55" s="2">
        <v>4.5</v>
      </c>
      <c r="BS55" s="2">
        <v>7.5</v>
      </c>
      <c r="BT55" s="2">
        <v>19.7</v>
      </c>
      <c r="BV55" s="2"/>
      <c r="BW55" s="2" t="s">
        <v>17</v>
      </c>
      <c r="BX55" s="2">
        <v>5.5</v>
      </c>
      <c r="BY55" s="2">
        <v>5.7</v>
      </c>
      <c r="BZ55" s="2">
        <v>5.7</v>
      </c>
      <c r="CA55" s="2">
        <v>6</v>
      </c>
      <c r="CB55" s="2">
        <v>25.6</v>
      </c>
      <c r="CD55" s="2"/>
      <c r="CE55" s="2" t="s">
        <v>17</v>
      </c>
      <c r="CF55" s="2">
        <v>5.7</v>
      </c>
      <c r="CG55" s="2">
        <v>5.5</v>
      </c>
      <c r="CH55" s="2">
        <v>5.5</v>
      </c>
      <c r="CI55" s="2">
        <v>5.7</v>
      </c>
      <c r="CJ55" s="2">
        <v>41.7</v>
      </c>
      <c r="CL55" s="2"/>
      <c r="CM55" s="2" t="s">
        <v>17</v>
      </c>
      <c r="CN55" s="2">
        <v>5.4</v>
      </c>
      <c r="CO55" s="2">
        <v>5.7</v>
      </c>
      <c r="CP55" s="2">
        <v>5.8</v>
      </c>
      <c r="CQ55" s="2">
        <v>7.7</v>
      </c>
      <c r="CR55" s="2">
        <v>24</v>
      </c>
      <c r="CT55" s="2"/>
      <c r="CU55" s="2" t="s">
        <v>17</v>
      </c>
      <c r="CV55" s="2">
        <v>5.6</v>
      </c>
      <c r="CW55" s="2">
        <v>5.9</v>
      </c>
      <c r="CX55" s="2">
        <v>6.1</v>
      </c>
      <c r="CY55" s="2">
        <v>6.8</v>
      </c>
      <c r="CZ55" s="2">
        <v>22.7</v>
      </c>
      <c r="DB55" s="2"/>
      <c r="DC55" s="2" t="s">
        <v>17</v>
      </c>
      <c r="DD55" s="2">
        <v>5.5</v>
      </c>
      <c r="DE55" s="2">
        <v>6</v>
      </c>
      <c r="DF55" s="2">
        <v>6.2</v>
      </c>
      <c r="DG55" s="2">
        <v>7.2</v>
      </c>
      <c r="DH55" s="2">
        <v>11.1</v>
      </c>
      <c r="DJ55" s="2"/>
      <c r="DK55" s="2" t="s">
        <v>17</v>
      </c>
      <c r="DL55" s="2">
        <v>8.8000000000000007</v>
      </c>
      <c r="DM55" s="2">
        <v>9</v>
      </c>
      <c r="DN55" s="2">
        <v>9.1</v>
      </c>
      <c r="DO55" s="2">
        <v>9.1999999999999993</v>
      </c>
      <c r="DP55" s="2">
        <v>26.5</v>
      </c>
      <c r="DR55" s="2"/>
      <c r="DS55" s="2" t="s">
        <v>17</v>
      </c>
      <c r="DT55" s="2">
        <v>8.5</v>
      </c>
      <c r="DU55" s="2">
        <v>8.6999999999999993</v>
      </c>
      <c r="DV55" s="2">
        <v>8.8000000000000007</v>
      </c>
      <c r="DW55" s="2">
        <v>11.4</v>
      </c>
      <c r="DX55" s="2">
        <v>26.9</v>
      </c>
      <c r="DZ55" s="2"/>
      <c r="EA55" s="2" t="s">
        <v>17</v>
      </c>
      <c r="EB55" s="2">
        <v>10.7</v>
      </c>
      <c r="EC55" s="2">
        <v>10.8</v>
      </c>
      <c r="ED55" s="2">
        <v>10.7</v>
      </c>
      <c r="EE55" s="2">
        <v>10.7</v>
      </c>
      <c r="EF55" s="2">
        <v>27.1</v>
      </c>
      <c r="EH55" s="2"/>
      <c r="EI55" s="2" t="s">
        <v>17</v>
      </c>
      <c r="EJ55" s="2">
        <v>11</v>
      </c>
      <c r="EK55" s="2">
        <v>10.9</v>
      </c>
      <c r="EL55" s="2">
        <v>10.7</v>
      </c>
      <c r="EM55" s="2">
        <v>11.1</v>
      </c>
      <c r="EN55" s="2">
        <v>16.600000000000001</v>
      </c>
      <c r="EP55" s="2"/>
      <c r="EQ55" s="2" t="s">
        <v>17</v>
      </c>
      <c r="ER55" s="2">
        <v>11.1</v>
      </c>
      <c r="ES55" s="2">
        <v>11.2</v>
      </c>
      <c r="ET55" s="2">
        <v>11</v>
      </c>
      <c r="EU55" s="2">
        <v>10.8</v>
      </c>
      <c r="EV55" s="2">
        <v>36.4</v>
      </c>
      <c r="EX55" s="2"/>
      <c r="EY55" s="2" t="s">
        <v>17</v>
      </c>
      <c r="EZ55" s="2">
        <v>11.7</v>
      </c>
      <c r="FA55" s="2">
        <v>11.4</v>
      </c>
      <c r="FB55" s="2">
        <v>11.4</v>
      </c>
      <c r="FC55" s="2">
        <v>11.6</v>
      </c>
      <c r="FD55" s="2">
        <v>51.2</v>
      </c>
      <c r="FF55" s="2"/>
      <c r="FG55" s="2" t="s">
        <v>17</v>
      </c>
      <c r="FH55" s="2">
        <v>11.4</v>
      </c>
      <c r="FI55" s="2">
        <v>11.5</v>
      </c>
      <c r="FJ55" s="2">
        <v>11.5</v>
      </c>
      <c r="FK55" s="2">
        <v>11.1</v>
      </c>
      <c r="FL55" s="2">
        <v>38.700000000000003</v>
      </c>
      <c r="FN55" s="2"/>
      <c r="FO55" s="2" t="s">
        <v>17</v>
      </c>
      <c r="FP55" s="2">
        <v>12.4</v>
      </c>
      <c r="FQ55" s="2">
        <v>12.8</v>
      </c>
      <c r="FR55" s="2">
        <v>12.5</v>
      </c>
      <c r="FS55" s="2">
        <v>13.5</v>
      </c>
      <c r="FT55" s="2">
        <v>46.6</v>
      </c>
    </row>
    <row r="56" spans="2:176" x14ac:dyDescent="0.45">
      <c r="B56" s="2"/>
      <c r="C56" s="2" t="s">
        <v>18</v>
      </c>
      <c r="D56" s="2">
        <v>1</v>
      </c>
      <c r="E56" s="2"/>
      <c r="F56" s="2"/>
      <c r="G56" s="2"/>
      <c r="H56" s="2"/>
      <c r="J56" s="2"/>
      <c r="K56" s="2" t="s">
        <v>18</v>
      </c>
      <c r="L56" s="2">
        <v>1.6</v>
      </c>
      <c r="M56" s="2"/>
      <c r="N56" s="2"/>
      <c r="O56" s="2"/>
      <c r="P56" s="2"/>
      <c r="R56" s="2"/>
      <c r="S56" s="2" t="s">
        <v>18</v>
      </c>
      <c r="T56" s="2">
        <v>0.8</v>
      </c>
      <c r="U56" s="2"/>
      <c r="V56" s="2"/>
      <c r="W56" s="2"/>
      <c r="X56" s="2"/>
      <c r="Z56" s="2"/>
      <c r="AA56" s="2" t="s">
        <v>18</v>
      </c>
      <c r="AB56" s="2">
        <v>0.8</v>
      </c>
      <c r="AC56" s="2"/>
      <c r="AD56" s="2"/>
      <c r="AE56" s="2"/>
      <c r="AF56" s="2"/>
      <c r="AH56" s="2"/>
      <c r="AI56" s="2" t="s">
        <v>18</v>
      </c>
      <c r="AJ56" s="2">
        <v>0.7</v>
      </c>
      <c r="AK56" s="2"/>
      <c r="AL56" s="2"/>
      <c r="AM56" s="2"/>
      <c r="AN56" s="2"/>
      <c r="AP56" s="2"/>
      <c r="AQ56" s="2" t="s">
        <v>18</v>
      </c>
      <c r="AR56" s="2">
        <v>0.6</v>
      </c>
      <c r="AS56" s="2"/>
      <c r="AT56" s="2"/>
      <c r="AU56" s="2"/>
      <c r="AV56" s="2"/>
      <c r="AX56" s="2"/>
      <c r="AY56" s="2" t="s">
        <v>18</v>
      </c>
      <c r="AZ56" s="2">
        <v>0.7</v>
      </c>
      <c r="BA56" s="2"/>
      <c r="BB56" s="2"/>
      <c r="BC56" s="2"/>
      <c r="BD56" s="2"/>
      <c r="BF56" s="2"/>
      <c r="BG56" s="2" t="s">
        <v>18</v>
      </c>
      <c r="BH56" s="2">
        <v>0.8</v>
      </c>
      <c r="BI56" s="2"/>
      <c r="BJ56" s="2"/>
      <c r="BK56" s="2"/>
      <c r="BL56" s="2"/>
      <c r="BN56" s="2"/>
      <c r="BO56" s="2" t="s">
        <v>18</v>
      </c>
      <c r="BP56" s="2">
        <v>0.7</v>
      </c>
      <c r="BQ56" s="2"/>
      <c r="BR56" s="2"/>
      <c r="BS56" s="2"/>
      <c r="BT56" s="2"/>
      <c r="BV56" s="2"/>
      <c r="BW56" s="2" t="s">
        <v>18</v>
      </c>
      <c r="BX56" s="2">
        <v>0.6</v>
      </c>
      <c r="BY56" s="2"/>
      <c r="BZ56" s="2"/>
      <c r="CA56" s="2"/>
      <c r="CB56" s="2"/>
      <c r="CD56" s="2"/>
      <c r="CE56" s="2" t="s">
        <v>18</v>
      </c>
      <c r="CF56" s="2">
        <v>0.6</v>
      </c>
      <c r="CG56" s="2"/>
      <c r="CH56" s="2"/>
      <c r="CI56" s="2"/>
      <c r="CJ56" s="2"/>
      <c r="CL56" s="2"/>
      <c r="CM56" s="2" t="s">
        <v>18</v>
      </c>
      <c r="CN56" s="2">
        <v>0.5</v>
      </c>
      <c r="CO56" s="2"/>
      <c r="CP56" s="2"/>
      <c r="CQ56" s="2"/>
      <c r="CR56" s="2"/>
      <c r="CT56" s="2"/>
      <c r="CU56" s="2" t="s">
        <v>18</v>
      </c>
      <c r="CV56" s="2">
        <v>0.8</v>
      </c>
      <c r="CW56" s="2"/>
      <c r="CX56" s="2"/>
      <c r="CY56" s="2"/>
      <c r="CZ56" s="2"/>
      <c r="DB56" s="2"/>
      <c r="DC56" s="2" t="s">
        <v>18</v>
      </c>
      <c r="DD56" s="2">
        <v>0.8</v>
      </c>
      <c r="DE56" s="2"/>
      <c r="DF56" s="2"/>
      <c r="DG56" s="2"/>
      <c r="DH56" s="2"/>
      <c r="DJ56" s="2"/>
      <c r="DK56" s="2" t="s">
        <v>18</v>
      </c>
      <c r="DL56" s="2">
        <v>0.8</v>
      </c>
      <c r="DM56" s="2"/>
      <c r="DN56" s="2"/>
      <c r="DO56" s="2"/>
      <c r="DP56" s="2"/>
      <c r="DR56" s="2"/>
      <c r="DS56" s="2" t="s">
        <v>18</v>
      </c>
      <c r="DT56" s="2">
        <v>0.8</v>
      </c>
      <c r="DU56" s="2"/>
      <c r="DV56" s="2"/>
      <c r="DW56" s="2"/>
      <c r="DX56" s="2"/>
      <c r="DZ56" s="2"/>
      <c r="EA56" s="2" t="s">
        <v>18</v>
      </c>
      <c r="EB56" s="2">
        <v>0.6</v>
      </c>
      <c r="EC56" s="2"/>
      <c r="ED56" s="2"/>
      <c r="EE56" s="2"/>
      <c r="EF56" s="2"/>
      <c r="EH56" s="2"/>
      <c r="EI56" s="2" t="s">
        <v>18</v>
      </c>
      <c r="EJ56" s="2">
        <v>0.6</v>
      </c>
      <c r="EK56" s="2"/>
      <c r="EL56" s="2"/>
      <c r="EM56" s="2"/>
      <c r="EN56" s="2"/>
      <c r="EP56" s="2"/>
      <c r="EQ56" s="2" t="s">
        <v>18</v>
      </c>
      <c r="ER56" s="2">
        <v>0.7</v>
      </c>
      <c r="ES56" s="2"/>
      <c r="ET56" s="2"/>
      <c r="EU56" s="2"/>
      <c r="EV56" s="2"/>
      <c r="EX56" s="2"/>
      <c r="EY56" s="2" t="s">
        <v>18</v>
      </c>
      <c r="EZ56" s="2">
        <v>0.6</v>
      </c>
      <c r="FA56" s="2"/>
      <c r="FB56" s="2"/>
      <c r="FC56" s="2"/>
      <c r="FD56" s="2"/>
      <c r="FF56" s="2"/>
      <c r="FG56" s="2" t="s">
        <v>18</v>
      </c>
      <c r="FH56" s="2">
        <v>0.6</v>
      </c>
      <c r="FI56" s="2"/>
      <c r="FJ56" s="2"/>
      <c r="FK56" s="2"/>
      <c r="FL56" s="2"/>
      <c r="FN56" s="2"/>
      <c r="FO56" s="2" t="s">
        <v>18</v>
      </c>
      <c r="FP56" s="2">
        <v>0.5</v>
      </c>
      <c r="FQ56" s="2"/>
      <c r="FR56" s="2"/>
      <c r="FS56" s="2"/>
      <c r="FT56" s="2"/>
    </row>
    <row r="57" spans="2:176" x14ac:dyDescent="0.45">
      <c r="B57" s="2"/>
      <c r="C57" s="4" t="s">
        <v>19</v>
      </c>
      <c r="D57" s="2">
        <v>8.66</v>
      </c>
      <c r="E57" s="2">
        <v>8.66</v>
      </c>
      <c r="F57" s="2">
        <v>8.65</v>
      </c>
      <c r="G57" s="2">
        <v>8.24</v>
      </c>
      <c r="H57" s="2">
        <v>7.81</v>
      </c>
      <c r="J57" s="2"/>
      <c r="K57" s="4" t="s">
        <v>19</v>
      </c>
      <c r="L57" s="2">
        <v>8.14</v>
      </c>
      <c r="M57" s="2">
        <v>8.2799999999999994</v>
      </c>
      <c r="N57" s="2">
        <v>8.2899999999999991</v>
      </c>
      <c r="O57" s="2">
        <v>8.02</v>
      </c>
      <c r="P57" s="2">
        <v>7.79</v>
      </c>
      <c r="R57" s="2"/>
      <c r="S57" s="4" t="s">
        <v>19</v>
      </c>
      <c r="T57" s="2">
        <v>8.26</v>
      </c>
      <c r="U57" s="2">
        <v>8.4600000000000009</v>
      </c>
      <c r="V57" s="2">
        <v>8.4600000000000009</v>
      </c>
      <c r="W57" s="2">
        <v>8.2899999999999991</v>
      </c>
      <c r="X57" s="2">
        <v>7.88</v>
      </c>
      <c r="Z57" s="2"/>
      <c r="AA57" s="4" t="s">
        <v>19</v>
      </c>
      <c r="AB57" s="2">
        <v>8.75</v>
      </c>
      <c r="AC57" s="2">
        <v>8.77</v>
      </c>
      <c r="AD57" s="2">
        <v>8.76</v>
      </c>
      <c r="AE57" s="2">
        <v>8.58</v>
      </c>
      <c r="AF57" s="2">
        <v>8.17</v>
      </c>
      <c r="AH57" s="2"/>
      <c r="AI57" s="4" t="s">
        <v>19</v>
      </c>
      <c r="AJ57" s="2">
        <v>8.3000000000000007</v>
      </c>
      <c r="AK57" s="2">
        <v>8.34</v>
      </c>
      <c r="AL57" s="2">
        <v>8.33</v>
      </c>
      <c r="AM57" s="2">
        <v>8.31</v>
      </c>
      <c r="AN57" s="2">
        <v>7.87</v>
      </c>
      <c r="AP57" s="2"/>
      <c r="AQ57" s="4" t="s">
        <v>19</v>
      </c>
      <c r="AR57" s="2">
        <v>8.11</v>
      </c>
      <c r="AS57" s="2">
        <v>8.1199999999999992</v>
      </c>
      <c r="AT57" s="2">
        <v>8.1</v>
      </c>
      <c r="AU57" s="2">
        <v>8.06</v>
      </c>
      <c r="AV57" s="2">
        <v>7.78</v>
      </c>
      <c r="AX57" s="2"/>
      <c r="AY57" s="4" t="s">
        <v>19</v>
      </c>
      <c r="AZ57" s="2">
        <v>8.5399999999999991</v>
      </c>
      <c r="BA57" s="2">
        <v>8.57</v>
      </c>
      <c r="BB57" s="2">
        <v>8.5500000000000007</v>
      </c>
      <c r="BC57" s="2">
        <v>8.0500000000000007</v>
      </c>
      <c r="BD57" s="2">
        <v>7.63</v>
      </c>
      <c r="BF57" s="2"/>
      <c r="BG57" s="4" t="s">
        <v>19</v>
      </c>
      <c r="BH57" s="2">
        <v>8.7200000000000006</v>
      </c>
      <c r="BI57" s="2">
        <v>8.76</v>
      </c>
      <c r="BJ57" s="2">
        <v>8.76</v>
      </c>
      <c r="BK57" s="2">
        <v>8.56</v>
      </c>
      <c r="BL57" s="2">
        <v>7.73</v>
      </c>
      <c r="BN57" s="2"/>
      <c r="BO57" s="4" t="s">
        <v>19</v>
      </c>
      <c r="BP57" s="2">
        <v>8.4600000000000009</v>
      </c>
      <c r="BQ57" s="2">
        <v>8.48</v>
      </c>
      <c r="BR57" s="2">
        <v>8.4499999999999993</v>
      </c>
      <c r="BS57" s="2">
        <v>8.0299999999999994</v>
      </c>
      <c r="BT57" s="2">
        <v>7.2</v>
      </c>
      <c r="BV57" s="2"/>
      <c r="BW57" s="4" t="s">
        <v>19</v>
      </c>
      <c r="BX57" s="2">
        <v>8.27</v>
      </c>
      <c r="BY57" s="2">
        <v>8.2799999999999994</v>
      </c>
      <c r="BZ57" s="2">
        <v>8.25</v>
      </c>
      <c r="CA57" s="2">
        <v>8.1999999999999993</v>
      </c>
      <c r="CB57" s="2">
        <v>8.06</v>
      </c>
      <c r="CD57" s="2"/>
      <c r="CE57" s="4" t="s">
        <v>19</v>
      </c>
      <c r="CF57" s="2">
        <v>8.5500000000000007</v>
      </c>
      <c r="CG57" s="2">
        <v>8.6</v>
      </c>
      <c r="CH57" s="2">
        <v>8.64</v>
      </c>
      <c r="CI57" s="2">
        <v>8.6300000000000008</v>
      </c>
      <c r="CJ57" s="2">
        <v>8.23</v>
      </c>
      <c r="CL57" s="2"/>
      <c r="CM57" s="4" t="s">
        <v>19</v>
      </c>
      <c r="CN57" s="2">
        <v>8.58</v>
      </c>
      <c r="CO57" s="2">
        <v>8.59</v>
      </c>
      <c r="CP57" s="2">
        <v>8.6</v>
      </c>
      <c r="CQ57" s="2">
        <v>8.52</v>
      </c>
      <c r="CR57" s="2">
        <v>8.2799999999999994</v>
      </c>
      <c r="CT57" s="2"/>
      <c r="CU57" s="4" t="s">
        <v>19</v>
      </c>
      <c r="CV57" s="2">
        <v>8.75</v>
      </c>
      <c r="CW57" s="2">
        <v>8.73</v>
      </c>
      <c r="CX57" s="2">
        <v>8.65</v>
      </c>
      <c r="CY57" s="2">
        <v>8.42</v>
      </c>
      <c r="CZ57" s="2">
        <v>8.19</v>
      </c>
      <c r="DB57" s="2"/>
      <c r="DC57" s="4" t="s">
        <v>19</v>
      </c>
      <c r="DD57" s="2">
        <v>8.39</v>
      </c>
      <c r="DE57" s="2">
        <v>8.4499999999999993</v>
      </c>
      <c r="DF57" s="2">
        <v>8.48</v>
      </c>
      <c r="DG57" s="2">
        <v>8.33</v>
      </c>
      <c r="DH57" s="2">
        <v>8.19</v>
      </c>
      <c r="DJ57" s="2"/>
      <c r="DK57" s="4" t="s">
        <v>19</v>
      </c>
      <c r="DL57" s="2">
        <v>8.4700000000000006</v>
      </c>
      <c r="DM57" s="2">
        <v>8.49</v>
      </c>
      <c r="DN57" s="2">
        <v>8.4600000000000009</v>
      </c>
      <c r="DO57" s="2">
        <v>8.93</v>
      </c>
      <c r="DP57" s="2">
        <v>8.27</v>
      </c>
      <c r="DR57" s="2"/>
      <c r="DS57" s="4" t="s">
        <v>19</v>
      </c>
      <c r="DT57" s="2">
        <v>8.3699999999999992</v>
      </c>
      <c r="DU57" s="2">
        <v>8.5299999999999994</v>
      </c>
      <c r="DV57" s="2">
        <v>8.5299999999999994</v>
      </c>
      <c r="DW57" s="2">
        <v>8.2200000000000006</v>
      </c>
      <c r="DX57" s="2">
        <v>7.81</v>
      </c>
      <c r="DZ57" s="2"/>
      <c r="EA57" s="4" t="s">
        <v>19</v>
      </c>
      <c r="EB57" s="2">
        <v>8.3800000000000008</v>
      </c>
      <c r="EC57" s="2">
        <v>8.39</v>
      </c>
      <c r="ED57" s="2">
        <v>8.39</v>
      </c>
      <c r="EE57" s="2">
        <v>8.35</v>
      </c>
      <c r="EF57" s="2">
        <v>8.3000000000000007</v>
      </c>
      <c r="EH57" s="2"/>
      <c r="EI57" s="4" t="s">
        <v>19</v>
      </c>
      <c r="EJ57" s="2">
        <v>8.3000000000000007</v>
      </c>
      <c r="EK57" s="2">
        <v>8.35</v>
      </c>
      <c r="EL57" s="2">
        <v>8.4</v>
      </c>
      <c r="EM57" s="2">
        <v>8.41</v>
      </c>
      <c r="EN57" s="2">
        <v>8.41</v>
      </c>
      <c r="EP57" s="2"/>
      <c r="EQ57" s="4" t="s">
        <v>19</v>
      </c>
      <c r="ER57" s="2">
        <v>8.1300000000000008</v>
      </c>
      <c r="ES57" s="2">
        <v>8.26</v>
      </c>
      <c r="ET57" s="2">
        <v>8.26</v>
      </c>
      <c r="EU57" s="2">
        <v>8.24</v>
      </c>
      <c r="EV57" s="2">
        <v>8.2200000000000006</v>
      </c>
      <c r="EX57" s="2"/>
      <c r="EY57" s="4" t="s">
        <v>19</v>
      </c>
      <c r="EZ57" s="2">
        <v>8.14</v>
      </c>
      <c r="FA57" s="2">
        <v>8.1300000000000008</v>
      </c>
      <c r="FB57" s="2">
        <v>8.14</v>
      </c>
      <c r="FC57" s="2">
        <v>8.1300000000000008</v>
      </c>
      <c r="FD57" s="2">
        <v>8.1199999999999992</v>
      </c>
      <c r="FF57" s="2"/>
      <c r="FG57" s="4" t="s">
        <v>19</v>
      </c>
      <c r="FH57" s="2">
        <v>8.4</v>
      </c>
      <c r="FI57" s="2">
        <v>8.34</v>
      </c>
      <c r="FJ57" s="2">
        <v>8.35</v>
      </c>
      <c r="FK57" s="2">
        <v>8.32</v>
      </c>
      <c r="FL57" s="2">
        <v>8.3000000000000007</v>
      </c>
      <c r="FN57" s="2"/>
      <c r="FO57" s="4" t="s">
        <v>19</v>
      </c>
      <c r="FP57" s="2">
        <v>8.3000000000000007</v>
      </c>
      <c r="FQ57" s="2">
        <v>8.35</v>
      </c>
      <c r="FR57" s="2">
        <v>8.36</v>
      </c>
      <c r="FS57" s="2">
        <v>8.33</v>
      </c>
      <c r="FT57" s="2">
        <v>8.2799999999999994</v>
      </c>
    </row>
    <row r="59" spans="2:176" x14ac:dyDescent="0.45">
      <c r="AP59" s="6" t="s">
        <v>26</v>
      </c>
      <c r="AQ59" s="7" t="s">
        <v>6</v>
      </c>
      <c r="AR59" s="2">
        <v>21.1</v>
      </c>
    </row>
    <row r="60" spans="2:176" x14ac:dyDescent="0.45">
      <c r="AP60" s="8"/>
      <c r="AQ60" s="7" t="s">
        <v>7</v>
      </c>
      <c r="AR60" s="2">
        <v>74.2</v>
      </c>
    </row>
    <row r="61" spans="2:176" x14ac:dyDescent="0.45">
      <c r="AP61" s="8"/>
      <c r="AQ61" s="7" t="s">
        <v>8</v>
      </c>
      <c r="AR61" s="2">
        <v>747</v>
      </c>
    </row>
    <row r="62" spans="2:176" x14ac:dyDescent="0.45">
      <c r="AP62" s="8"/>
      <c r="AQ62" s="9" t="s">
        <v>19</v>
      </c>
      <c r="AR62" s="2">
        <v>7.87</v>
      </c>
    </row>
    <row r="63" spans="2:176" x14ac:dyDescent="0.45">
      <c r="AP63" s="8"/>
      <c r="AQ63" s="10" t="s">
        <v>27</v>
      </c>
      <c r="AR63" t="s">
        <v>28</v>
      </c>
    </row>
    <row r="64" spans="2:176" x14ac:dyDescent="0.45">
      <c r="AQ64" s="7" t="s">
        <v>22</v>
      </c>
      <c r="AR64" s="2">
        <v>0.84</v>
      </c>
      <c r="AS64">
        <f>[1]Nitrat!$AC$28</f>
        <v>6.6842105263157897E-2</v>
      </c>
    </row>
    <row r="65" spans="42:45" x14ac:dyDescent="0.45">
      <c r="AQ65" s="10" t="s">
        <v>29</v>
      </c>
      <c r="AS65">
        <f>[1]Phosphat!$AI$23</f>
        <v>4.7106041402619356E-2</v>
      </c>
    </row>
    <row r="66" spans="42:45" x14ac:dyDescent="0.45">
      <c r="AP66" s="6" t="s">
        <v>30</v>
      </c>
      <c r="AQ66" s="7" t="s">
        <v>6</v>
      </c>
      <c r="AR66" s="2">
        <v>16.2</v>
      </c>
    </row>
    <row r="67" spans="42:45" x14ac:dyDescent="0.45">
      <c r="AP67" s="8"/>
      <c r="AQ67" s="7" t="s">
        <v>7</v>
      </c>
      <c r="AR67" s="2">
        <v>95.2</v>
      </c>
    </row>
    <row r="68" spans="42:45" x14ac:dyDescent="0.45">
      <c r="AP68" s="8"/>
      <c r="AQ68" s="7" t="s">
        <v>8</v>
      </c>
      <c r="AR68" s="2">
        <v>747</v>
      </c>
    </row>
    <row r="69" spans="42:45" x14ac:dyDescent="0.45">
      <c r="AP69" s="8"/>
      <c r="AQ69" s="9" t="s">
        <v>19</v>
      </c>
      <c r="AR69" s="2">
        <v>7.33</v>
      </c>
    </row>
    <row r="70" spans="42:45" x14ac:dyDescent="0.45">
      <c r="AP70" s="11"/>
      <c r="AQ70" s="10" t="s">
        <v>27</v>
      </c>
      <c r="AR70" t="s">
        <v>28</v>
      </c>
    </row>
    <row r="71" spans="42:45" x14ac:dyDescent="0.45">
      <c r="AQ71" s="7" t="s">
        <v>22</v>
      </c>
      <c r="AR71" s="2">
        <v>2.0699999999999998</v>
      </c>
      <c r="AS71">
        <f>[1]Nitrat!$AC$29</f>
        <v>2.3063157894736839</v>
      </c>
    </row>
    <row r="72" spans="42:45" x14ac:dyDescent="0.45">
      <c r="AQ72" s="10" t="s">
        <v>29</v>
      </c>
      <c r="AS72">
        <f>[1]Phosphat!$AI$24</f>
        <v>0.1062526404731728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5"/>
  <sheetViews>
    <sheetView topLeftCell="Y1" workbookViewId="0">
      <selection activeCell="F156" sqref="F156"/>
    </sheetView>
  </sheetViews>
  <sheetFormatPr baseColWidth="10" defaultRowHeight="14.25" x14ac:dyDescent="0.45"/>
  <sheetData>
    <row r="1" spans="1:56" x14ac:dyDescent="0.45">
      <c r="A1" s="1">
        <v>42522</v>
      </c>
      <c r="B1" s="2"/>
      <c r="C1" s="2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"/>
      <c r="Q1" s="2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2"/>
      <c r="AE1" s="2">
        <v>3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R1" s="2"/>
      <c r="AS1" s="2">
        <v>4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15.75" x14ac:dyDescent="0.55000000000000004">
      <c r="B2" s="2"/>
      <c r="C2" s="2" t="s">
        <v>6</v>
      </c>
      <c r="D2" s="2" t="s">
        <v>7</v>
      </c>
      <c r="E2" s="2" t="s">
        <v>8</v>
      </c>
      <c r="F2" s="2" t="s">
        <v>9</v>
      </c>
      <c r="G2" s="2" t="s">
        <v>11</v>
      </c>
      <c r="H2" s="2" t="s">
        <v>13</v>
      </c>
      <c r="I2" s="2" t="s">
        <v>14</v>
      </c>
      <c r="J2" s="2" t="s">
        <v>15</v>
      </c>
      <c r="K2" s="4" t="s">
        <v>16</v>
      </c>
      <c r="L2" s="2" t="s">
        <v>17</v>
      </c>
      <c r="M2" s="2" t="s">
        <v>18</v>
      </c>
      <c r="N2" s="4" t="s">
        <v>19</v>
      </c>
      <c r="P2" s="2"/>
      <c r="Q2" s="2" t="s">
        <v>6</v>
      </c>
      <c r="R2" s="2" t="s">
        <v>7</v>
      </c>
      <c r="S2" s="2" t="s">
        <v>8</v>
      </c>
      <c r="T2" s="2" t="s">
        <v>21</v>
      </c>
      <c r="U2" s="2" t="s">
        <v>22</v>
      </c>
      <c r="V2" s="2" t="s">
        <v>23</v>
      </c>
      <c r="W2" s="2" t="s">
        <v>14</v>
      </c>
      <c r="X2" s="2" t="s">
        <v>15</v>
      </c>
      <c r="Y2" s="4" t="s">
        <v>16</v>
      </c>
      <c r="Z2" s="2" t="s">
        <v>17</v>
      </c>
      <c r="AA2" s="2" t="s">
        <v>18</v>
      </c>
      <c r="AB2" s="4" t="s">
        <v>19</v>
      </c>
      <c r="AD2" s="2"/>
      <c r="AE2" s="2" t="s">
        <v>6</v>
      </c>
      <c r="AF2" s="2" t="s">
        <v>7</v>
      </c>
      <c r="AG2" s="2" t="s">
        <v>8</v>
      </c>
      <c r="AH2" s="2" t="s">
        <v>21</v>
      </c>
      <c r="AI2" s="2" t="s">
        <v>22</v>
      </c>
      <c r="AJ2" s="2" t="s">
        <v>23</v>
      </c>
      <c r="AK2" s="2" t="s">
        <v>14</v>
      </c>
      <c r="AL2" s="2" t="s">
        <v>15</v>
      </c>
      <c r="AM2" s="4" t="s">
        <v>16</v>
      </c>
      <c r="AN2" s="2" t="s">
        <v>17</v>
      </c>
      <c r="AO2" s="2" t="s">
        <v>18</v>
      </c>
      <c r="AP2" s="4" t="s">
        <v>19</v>
      </c>
      <c r="AR2" s="2"/>
      <c r="AS2" s="2" t="s">
        <v>6</v>
      </c>
      <c r="AT2" s="2" t="s">
        <v>7</v>
      </c>
      <c r="AU2" s="2" t="s">
        <v>8</v>
      </c>
      <c r="AV2" s="2" t="s">
        <v>21</v>
      </c>
      <c r="AW2" s="2" t="s">
        <v>22</v>
      </c>
      <c r="AX2" s="2" t="s">
        <v>23</v>
      </c>
      <c r="AY2" s="2" t="s">
        <v>14</v>
      </c>
      <c r="AZ2" s="2" t="s">
        <v>15</v>
      </c>
      <c r="BA2" s="4" t="s">
        <v>16</v>
      </c>
      <c r="BB2" s="2" t="s">
        <v>17</v>
      </c>
      <c r="BC2" s="2" t="s">
        <v>18</v>
      </c>
      <c r="BD2" s="4" t="s">
        <v>19</v>
      </c>
    </row>
    <row r="3" spans="1:56" x14ac:dyDescent="0.45">
      <c r="B3" s="2" t="s">
        <v>0</v>
      </c>
      <c r="C3" s="2">
        <v>20.8</v>
      </c>
      <c r="D3" s="2">
        <v>127.3</v>
      </c>
      <c r="E3" s="2">
        <v>748</v>
      </c>
      <c r="F3" s="2">
        <f>[1]Ammonium!$E$6</f>
        <v>0.87732675487777523</v>
      </c>
      <c r="G3">
        <f>[1]Nitrat!$E$11</f>
        <v>0.16255884796455278</v>
      </c>
      <c r="H3" s="2">
        <f>[1]Phosphat!$E$6</f>
        <v>1.2251795521757499E-2</v>
      </c>
      <c r="I3" s="2">
        <v>39.799999999999997</v>
      </c>
      <c r="J3" s="2">
        <v>3.2</v>
      </c>
      <c r="K3" s="2">
        <f>I3-J3</f>
        <v>36.599999999999994</v>
      </c>
      <c r="L3" s="2">
        <v>5.0999999999999996</v>
      </c>
      <c r="M3" s="2">
        <v>0.8</v>
      </c>
      <c r="N3" s="2">
        <v>8.6300000000000008</v>
      </c>
      <c r="P3" s="2" t="s">
        <v>0</v>
      </c>
      <c r="Q3" s="2">
        <v>20.8</v>
      </c>
      <c r="R3" s="2">
        <v>133</v>
      </c>
      <c r="S3" s="2">
        <v>746</v>
      </c>
      <c r="T3" s="2">
        <f>[1]Ammonium!$E$8</f>
        <v>1.2771138165977884</v>
      </c>
      <c r="U3">
        <f>[1]Nitrat!$E$13</f>
        <v>0.2677928551647743</v>
      </c>
      <c r="V3" s="2">
        <f>[1]Phosphat!$E$14</f>
        <v>3.1263202365863961E-2</v>
      </c>
      <c r="W3" s="2">
        <v>26.9</v>
      </c>
      <c r="X3" s="2">
        <v>2.1</v>
      </c>
      <c r="Y3" s="2">
        <f>W3-X3</f>
        <v>24.799999999999997</v>
      </c>
      <c r="Z3" s="2">
        <v>4.7</v>
      </c>
      <c r="AA3" s="2">
        <v>0.8</v>
      </c>
      <c r="AB3" s="2">
        <v>8.7200000000000006</v>
      </c>
      <c r="AD3" s="2" t="s">
        <v>0</v>
      </c>
      <c r="AE3" s="2">
        <v>20.7</v>
      </c>
      <c r="AF3" s="2">
        <v>221</v>
      </c>
      <c r="AG3" s="2">
        <v>746</v>
      </c>
      <c r="AH3" s="2">
        <f>[1]Ammonium!$E$10</f>
        <v>0.89582866113478343</v>
      </c>
      <c r="AI3">
        <f>[1]Nitrat!$E$15</f>
        <v>0.18055940182774854</v>
      </c>
      <c r="AJ3" s="2">
        <f>[1]Phosphat!$E$10</f>
        <v>1.2251795521757499E-2</v>
      </c>
      <c r="AK3" s="2">
        <v>19.399999999999999</v>
      </c>
      <c r="AL3" s="2">
        <v>1.2</v>
      </c>
      <c r="AM3" s="2">
        <f>AK3-AL3</f>
        <v>18.2</v>
      </c>
      <c r="AN3" s="2">
        <v>4.4000000000000004</v>
      </c>
      <c r="AO3" s="2">
        <v>1</v>
      </c>
      <c r="AP3" s="2">
        <v>8.67</v>
      </c>
      <c r="AR3" s="2" t="s">
        <v>0</v>
      </c>
      <c r="AS3" s="2">
        <v>20.7</v>
      </c>
      <c r="AT3" s="2">
        <v>122.1</v>
      </c>
      <c r="AU3" s="2">
        <v>746</v>
      </c>
      <c r="AV3" s="2">
        <f>[1]Ammonium!$E$12</f>
        <v>1.0481402881715625</v>
      </c>
      <c r="AW3">
        <f>[1]Nitrat!$E$17</f>
        <v>0.27194682913320412</v>
      </c>
      <c r="AX3" s="2">
        <v>0</v>
      </c>
      <c r="AY3" s="2">
        <v>26.3</v>
      </c>
      <c r="AZ3" s="2">
        <v>2.5</v>
      </c>
      <c r="BA3" s="2">
        <f>AY3-AZ3</f>
        <v>23.8</v>
      </c>
      <c r="BB3" s="2">
        <v>4.4000000000000004</v>
      </c>
      <c r="BC3" s="2">
        <v>1</v>
      </c>
      <c r="BD3" s="2">
        <v>8.66</v>
      </c>
    </row>
    <row r="4" spans="1:56" x14ac:dyDescent="0.45">
      <c r="B4" s="2" t="s">
        <v>1</v>
      </c>
      <c r="C4" s="2">
        <v>20.8</v>
      </c>
      <c r="D4" s="2">
        <v>127</v>
      </c>
      <c r="E4" s="2">
        <v>748</v>
      </c>
      <c r="F4" s="2"/>
      <c r="G4" s="2"/>
      <c r="H4" s="2"/>
      <c r="I4" s="2">
        <v>55.4</v>
      </c>
      <c r="J4" s="2">
        <v>3.7</v>
      </c>
      <c r="K4" s="2">
        <f>I4-J4</f>
        <v>51.699999999999996</v>
      </c>
      <c r="L4" s="2">
        <v>4.8</v>
      </c>
      <c r="M4" s="2"/>
      <c r="N4" s="2">
        <v>8.65</v>
      </c>
      <c r="P4" s="2" t="s">
        <v>1</v>
      </c>
      <c r="Q4" s="2">
        <v>20.8</v>
      </c>
      <c r="R4" s="2">
        <v>130.6</v>
      </c>
      <c r="S4" s="2">
        <v>746</v>
      </c>
      <c r="T4" s="2"/>
      <c r="U4" s="2"/>
      <c r="V4" s="2"/>
      <c r="W4" s="2">
        <v>47.8</v>
      </c>
      <c r="X4" s="2">
        <v>3.2</v>
      </c>
      <c r="Y4" s="2">
        <f>W4-X4</f>
        <v>44.599999999999994</v>
      </c>
      <c r="Z4" s="2">
        <v>4.5999999999999996</v>
      </c>
      <c r="AA4" s="2"/>
      <c r="AB4" s="2">
        <v>8.7200000000000006</v>
      </c>
      <c r="AD4" s="2" t="s">
        <v>1</v>
      </c>
      <c r="AE4" s="2">
        <v>20.7</v>
      </c>
      <c r="AF4" s="2">
        <v>124.3</v>
      </c>
      <c r="AG4" s="2">
        <v>746</v>
      </c>
      <c r="AH4" s="2"/>
      <c r="AI4" s="2"/>
      <c r="AJ4" s="2"/>
      <c r="AK4" s="2">
        <v>31.3</v>
      </c>
      <c r="AL4" s="2">
        <v>2.5</v>
      </c>
      <c r="AM4" s="2">
        <f>AK4-AL4</f>
        <v>28.8</v>
      </c>
      <c r="AN4" s="2">
        <v>4.8</v>
      </c>
      <c r="AO4" s="2"/>
      <c r="AP4" s="2">
        <v>8.68</v>
      </c>
      <c r="AR4" s="2" t="s">
        <v>1</v>
      </c>
      <c r="AS4" s="2">
        <v>20.7</v>
      </c>
      <c r="AT4" s="2">
        <v>118.4</v>
      </c>
      <c r="AU4" s="2">
        <v>746</v>
      </c>
      <c r="AV4" s="2"/>
      <c r="AW4" s="2"/>
      <c r="AX4" s="2"/>
      <c r="AY4" s="2">
        <v>30.6</v>
      </c>
      <c r="AZ4" s="2">
        <v>2.4</v>
      </c>
      <c r="BA4" s="2">
        <f>AY4-AZ4</f>
        <v>28.200000000000003</v>
      </c>
      <c r="BB4" s="2">
        <v>4.4000000000000004</v>
      </c>
      <c r="BC4" s="2"/>
      <c r="BD4" s="2">
        <v>8.66</v>
      </c>
    </row>
    <row r="5" spans="1:56" x14ac:dyDescent="0.45">
      <c r="B5" s="2" t="s">
        <v>2</v>
      </c>
      <c r="C5" s="2">
        <v>20.399999999999999</v>
      </c>
      <c r="D5" s="2">
        <v>131.4</v>
      </c>
      <c r="E5" s="2">
        <v>756</v>
      </c>
      <c r="F5" s="2"/>
      <c r="G5" s="2"/>
      <c r="H5" s="2"/>
      <c r="I5" s="2">
        <v>45.6</v>
      </c>
      <c r="J5" s="2">
        <v>3</v>
      </c>
      <c r="K5" s="2">
        <f>I5-J5</f>
        <v>42.6</v>
      </c>
      <c r="L5" s="2">
        <v>4.9000000000000004</v>
      </c>
      <c r="M5" s="2"/>
      <c r="N5" s="2">
        <v>8.66</v>
      </c>
      <c r="P5" s="2" t="s">
        <v>2</v>
      </c>
      <c r="Q5" s="2">
        <v>20.6</v>
      </c>
      <c r="R5" s="2">
        <v>129.5</v>
      </c>
      <c r="S5" s="2">
        <v>756</v>
      </c>
      <c r="T5" s="2"/>
      <c r="U5" s="2"/>
      <c r="V5" s="2"/>
      <c r="W5" s="2">
        <v>50.4</v>
      </c>
      <c r="X5" s="2">
        <v>5.7</v>
      </c>
      <c r="Y5" s="2">
        <f>W5-X5</f>
        <v>44.699999999999996</v>
      </c>
      <c r="Z5" s="2">
        <v>4.8</v>
      </c>
      <c r="AA5" s="2"/>
      <c r="AB5" s="2">
        <v>8.69</v>
      </c>
      <c r="AD5" s="2" t="s">
        <v>2</v>
      </c>
      <c r="AE5" s="2">
        <v>20.7</v>
      </c>
      <c r="AF5" s="2">
        <v>114.1</v>
      </c>
      <c r="AG5" s="2">
        <v>754</v>
      </c>
      <c r="AH5" s="2"/>
      <c r="AI5" s="2"/>
      <c r="AJ5" s="2"/>
      <c r="AK5" s="2">
        <v>36.700000000000003</v>
      </c>
      <c r="AL5" s="2">
        <v>3.8</v>
      </c>
      <c r="AM5" s="2">
        <f>AK5-AL5</f>
        <v>32.900000000000006</v>
      </c>
      <c r="AN5" s="2">
        <v>4.7</v>
      </c>
      <c r="AO5" s="2"/>
      <c r="AP5" s="2">
        <v>8.6199999999999992</v>
      </c>
      <c r="AR5" s="2" t="s">
        <v>2</v>
      </c>
      <c r="AS5" s="2">
        <v>20.7</v>
      </c>
      <c r="AT5" s="2">
        <v>120.7</v>
      </c>
      <c r="AU5" s="2">
        <v>747</v>
      </c>
      <c r="AV5" s="2"/>
      <c r="AW5" s="2"/>
      <c r="AX5" s="2"/>
      <c r="AY5" s="2">
        <v>47.4</v>
      </c>
      <c r="AZ5" s="2">
        <v>3.9</v>
      </c>
      <c r="BA5" s="2">
        <f>AY5-AZ5</f>
        <v>43.5</v>
      </c>
      <c r="BB5" s="2">
        <v>4.3</v>
      </c>
      <c r="BC5" s="2"/>
      <c r="BD5" s="2">
        <v>8.65</v>
      </c>
    </row>
    <row r="6" spans="1:56" x14ac:dyDescent="0.45">
      <c r="B6" s="2" t="s">
        <v>3</v>
      </c>
      <c r="C6" s="2">
        <v>18</v>
      </c>
      <c r="D6" s="2">
        <v>85.4</v>
      </c>
      <c r="E6" s="2">
        <v>775</v>
      </c>
      <c r="F6" s="2"/>
      <c r="G6" s="2"/>
      <c r="H6" s="2"/>
      <c r="I6" s="2">
        <v>41</v>
      </c>
      <c r="J6" s="2">
        <v>3.9</v>
      </c>
      <c r="K6" s="2">
        <f>I6-J6</f>
        <v>37.1</v>
      </c>
      <c r="L6" s="2">
        <v>5</v>
      </c>
      <c r="M6" s="2"/>
      <c r="N6" s="2">
        <v>8.25</v>
      </c>
      <c r="P6" s="2" t="s">
        <v>3</v>
      </c>
      <c r="Q6" s="2">
        <v>17.8</v>
      </c>
      <c r="R6" s="2">
        <v>87.2</v>
      </c>
      <c r="S6" s="2">
        <v>775</v>
      </c>
      <c r="T6" s="2"/>
      <c r="U6" s="2"/>
      <c r="V6" s="2"/>
      <c r="W6" s="2">
        <v>49.5</v>
      </c>
      <c r="X6" s="2">
        <v>5.0999999999999996</v>
      </c>
      <c r="Y6" s="2">
        <f>W6-X6</f>
        <v>44.4</v>
      </c>
      <c r="Z6" s="2">
        <v>4.9000000000000004</v>
      </c>
      <c r="AA6" s="2"/>
      <c r="AB6" s="2">
        <v>8.44</v>
      </c>
      <c r="AD6" s="2" t="s">
        <v>3</v>
      </c>
      <c r="AE6" s="2">
        <v>17.600000000000001</v>
      </c>
      <c r="AF6" s="2">
        <v>66.7</v>
      </c>
      <c r="AG6" s="2">
        <v>777</v>
      </c>
      <c r="AH6" s="2"/>
      <c r="AI6" s="2"/>
      <c r="AJ6" s="2"/>
      <c r="AK6" s="2">
        <v>66.900000000000006</v>
      </c>
      <c r="AL6" s="2">
        <v>4</v>
      </c>
      <c r="AM6" s="2">
        <f>AK6-AL6</f>
        <v>62.900000000000006</v>
      </c>
      <c r="AN6" s="2">
        <v>5.0999999999999996</v>
      </c>
      <c r="AO6" s="2"/>
      <c r="AP6" s="2">
        <v>8.2899999999999991</v>
      </c>
      <c r="AR6" s="2" t="s">
        <v>3</v>
      </c>
      <c r="AS6" s="2">
        <v>17.899999999999999</v>
      </c>
      <c r="AT6" s="2">
        <v>87</v>
      </c>
      <c r="AU6" s="2">
        <v>772</v>
      </c>
      <c r="AV6" s="2"/>
      <c r="AW6" s="2"/>
      <c r="AX6" s="2"/>
      <c r="AY6" s="2">
        <v>59</v>
      </c>
      <c r="AZ6" s="2">
        <v>4.5999999999999996</v>
      </c>
      <c r="BA6" s="2">
        <f>AY6-AZ6</f>
        <v>54.4</v>
      </c>
      <c r="BB6" s="2">
        <v>5</v>
      </c>
      <c r="BC6" s="2"/>
      <c r="BD6" s="2">
        <v>8.24</v>
      </c>
    </row>
    <row r="7" spans="1:56" x14ac:dyDescent="0.45">
      <c r="B7" s="2" t="s">
        <v>4</v>
      </c>
      <c r="C7" s="2">
        <v>15.8</v>
      </c>
      <c r="D7" s="2">
        <v>4</v>
      </c>
      <c r="E7" s="2">
        <v>786</v>
      </c>
      <c r="F7" s="2">
        <f>[1]Ammonium!$E$14</f>
        <v>1.0500112132765191</v>
      </c>
      <c r="G7" s="2">
        <f>[1]Nitrat!$E$19</f>
        <v>0.27056217114372749</v>
      </c>
      <c r="H7" s="2">
        <f>[1]Phosphat!$E$14</f>
        <v>3.1263202365863961E-2</v>
      </c>
      <c r="I7" s="2">
        <v>54.6</v>
      </c>
      <c r="J7" s="2">
        <v>5.8</v>
      </c>
      <c r="K7" s="2">
        <f>I7-J7</f>
        <v>48.800000000000004</v>
      </c>
      <c r="L7" s="2">
        <v>5.8</v>
      </c>
      <c r="M7" s="2"/>
      <c r="N7" s="2">
        <v>7.89</v>
      </c>
      <c r="P7" s="2" t="s">
        <v>4</v>
      </c>
      <c r="Q7" s="2">
        <v>15.3</v>
      </c>
      <c r="R7" s="2">
        <v>4.4000000000000004</v>
      </c>
      <c r="S7" s="2">
        <v>779</v>
      </c>
      <c r="T7" s="2">
        <f>[1]Ammonium!$E$16</f>
        <v>1.6440299341003015</v>
      </c>
      <c r="U7" s="2">
        <f>[1]Nitrat!$E$21</f>
        <v>0.36748823040708944</v>
      </c>
      <c r="V7" s="2">
        <f>[1]Phosphat!$E$16</f>
        <v>7.5623151668779046E-2</v>
      </c>
      <c r="W7" s="2">
        <v>57.3</v>
      </c>
      <c r="X7" s="2">
        <v>7.2</v>
      </c>
      <c r="Y7" s="2">
        <f>W7-X7</f>
        <v>50.099999999999994</v>
      </c>
      <c r="Z7" s="2">
        <v>6.5</v>
      </c>
      <c r="AA7" s="2"/>
      <c r="AB7" s="2">
        <v>7.83</v>
      </c>
      <c r="AD7" s="2" t="s">
        <v>4</v>
      </c>
      <c r="AE7" s="2">
        <v>15.4</v>
      </c>
      <c r="AF7" s="2">
        <v>4.2</v>
      </c>
      <c r="AG7" s="2">
        <v>782</v>
      </c>
      <c r="AH7" s="2">
        <f>[1]Ammonium!$E$18</f>
        <v>0.62671002466920822</v>
      </c>
      <c r="AI7" s="2">
        <f>[1]Nitrat!$E$23</f>
        <v>0.3010246469122127</v>
      </c>
      <c r="AJ7" s="2">
        <f>[1]Phosphat!$E$18</f>
        <v>2.7038445289395859E-2</v>
      </c>
      <c r="AK7" s="2">
        <v>39.4</v>
      </c>
      <c r="AL7" s="2">
        <v>8.4</v>
      </c>
      <c r="AM7" s="2">
        <f>AK7-AL7</f>
        <v>31</v>
      </c>
      <c r="AN7" s="2">
        <v>18.8</v>
      </c>
      <c r="AO7" s="2"/>
      <c r="AP7" s="2">
        <v>7.94</v>
      </c>
      <c r="AR7" s="2" t="s">
        <v>4</v>
      </c>
      <c r="AS7" s="2">
        <v>16</v>
      </c>
      <c r="AT7" s="2">
        <v>4.2</v>
      </c>
      <c r="AU7" s="2">
        <v>708</v>
      </c>
      <c r="AV7" s="2">
        <f>[1]Ammonium!$E$20</f>
        <v>0.9277864992150705</v>
      </c>
      <c r="AW7" s="2">
        <f>[1]Nitrat!$E$25</f>
        <v>0.15840487399612296</v>
      </c>
      <c r="AX7" s="2">
        <f>[1]Phosphat!$E$20</f>
        <v>2.3869877482044784E-2</v>
      </c>
      <c r="AY7" s="2">
        <v>86.6</v>
      </c>
      <c r="AZ7" s="2">
        <v>13.3</v>
      </c>
      <c r="BA7" s="2">
        <f>AY7-AZ7</f>
        <v>73.3</v>
      </c>
      <c r="BB7" s="2">
        <v>23</v>
      </c>
      <c r="BC7" s="2"/>
      <c r="BD7" s="2">
        <v>7.81</v>
      </c>
    </row>
    <row r="8" spans="1:56" x14ac:dyDescent="0.45">
      <c r="G8" t="s">
        <v>12</v>
      </c>
    </row>
    <row r="9" spans="1:56" x14ac:dyDescent="0.45">
      <c r="A9" s="1">
        <v>42529</v>
      </c>
      <c r="B9" s="2"/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/>
      <c r="Q9" s="2">
        <v>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2"/>
      <c r="AE9" s="2">
        <v>3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R9" s="2"/>
      <c r="AS9" s="2">
        <v>4</v>
      </c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15.75" x14ac:dyDescent="0.55000000000000004">
      <c r="B10" s="2"/>
      <c r="C10" s="2" t="s">
        <v>6</v>
      </c>
      <c r="D10" s="2" t="s">
        <v>7</v>
      </c>
      <c r="E10" s="2" t="s">
        <v>8</v>
      </c>
      <c r="F10" s="2" t="s">
        <v>9</v>
      </c>
      <c r="G10" s="2" t="s">
        <v>11</v>
      </c>
      <c r="H10" s="2" t="s">
        <v>13</v>
      </c>
      <c r="I10" s="2" t="s">
        <v>14</v>
      </c>
      <c r="J10" s="2" t="s">
        <v>15</v>
      </c>
      <c r="K10" s="4" t="s">
        <v>16</v>
      </c>
      <c r="L10" s="2" t="s">
        <v>17</v>
      </c>
      <c r="M10" s="2" t="s">
        <v>18</v>
      </c>
      <c r="N10" s="4" t="s">
        <v>19</v>
      </c>
      <c r="P10" s="2"/>
      <c r="Q10" s="2" t="s">
        <v>6</v>
      </c>
      <c r="R10" s="2" t="s">
        <v>7</v>
      </c>
      <c r="S10" s="2" t="s">
        <v>8</v>
      </c>
      <c r="T10" s="2" t="s">
        <v>21</v>
      </c>
      <c r="U10" s="2" t="s">
        <v>22</v>
      </c>
      <c r="V10" s="2" t="s">
        <v>23</v>
      </c>
      <c r="W10" s="2" t="s">
        <v>14</v>
      </c>
      <c r="X10" s="2" t="s">
        <v>15</v>
      </c>
      <c r="Y10" s="4" t="s">
        <v>16</v>
      </c>
      <c r="Z10" s="2" t="s">
        <v>17</v>
      </c>
      <c r="AA10" s="2" t="s">
        <v>18</v>
      </c>
      <c r="AB10" s="4" t="s">
        <v>19</v>
      </c>
      <c r="AD10" s="2"/>
      <c r="AE10" s="2" t="s">
        <v>6</v>
      </c>
      <c r="AF10" s="2" t="s">
        <v>7</v>
      </c>
      <c r="AG10" s="2" t="s">
        <v>8</v>
      </c>
      <c r="AH10" s="2" t="s">
        <v>21</v>
      </c>
      <c r="AI10" s="2" t="s">
        <v>22</v>
      </c>
      <c r="AJ10" s="2" t="s">
        <v>23</v>
      </c>
      <c r="AK10" s="2" t="s">
        <v>14</v>
      </c>
      <c r="AL10" s="2" t="s">
        <v>15</v>
      </c>
      <c r="AM10" s="4" t="s">
        <v>16</v>
      </c>
      <c r="AN10" s="2" t="s">
        <v>17</v>
      </c>
      <c r="AO10" s="2" t="s">
        <v>18</v>
      </c>
      <c r="AP10" s="4" t="s">
        <v>19</v>
      </c>
      <c r="AR10" s="2"/>
      <c r="AS10" s="2" t="s">
        <v>6</v>
      </c>
      <c r="AT10" s="2" t="s">
        <v>7</v>
      </c>
      <c r="AU10" s="2" t="s">
        <v>8</v>
      </c>
      <c r="AV10" s="2" t="s">
        <v>21</v>
      </c>
      <c r="AW10" s="2" t="s">
        <v>22</v>
      </c>
      <c r="AX10" s="2" t="s">
        <v>23</v>
      </c>
      <c r="AY10" s="2" t="s">
        <v>14</v>
      </c>
      <c r="AZ10" s="2" t="s">
        <v>15</v>
      </c>
      <c r="BA10" s="4" t="s">
        <v>16</v>
      </c>
      <c r="BB10" s="2" t="s">
        <v>17</v>
      </c>
      <c r="BC10" s="2" t="s">
        <v>18</v>
      </c>
      <c r="BD10" s="4" t="s">
        <v>19</v>
      </c>
    </row>
    <row r="11" spans="1:56" x14ac:dyDescent="0.45">
      <c r="B11" s="2" t="s">
        <v>0</v>
      </c>
      <c r="C11" s="2">
        <v>22.5</v>
      </c>
      <c r="D11" s="2">
        <v>76.599999999999994</v>
      </c>
      <c r="E11" s="2">
        <v>762</v>
      </c>
      <c r="F11" s="2">
        <f>[1]Ammonium!$K$6</f>
        <v>0.82182103610675028</v>
      </c>
      <c r="G11" s="3">
        <f>[1]Nitrat!$K$11</f>
        <v>0.12794239822763778</v>
      </c>
      <c r="H11" s="2">
        <v>0</v>
      </c>
      <c r="I11" s="2">
        <v>5.3</v>
      </c>
      <c r="J11" s="2">
        <v>0.9</v>
      </c>
      <c r="K11" s="2">
        <f>I11-J11</f>
        <v>4.3999999999999995</v>
      </c>
      <c r="L11" s="2">
        <v>5.3</v>
      </c>
      <c r="M11" s="2">
        <v>2</v>
      </c>
      <c r="N11" s="2">
        <v>8.17</v>
      </c>
      <c r="P11" s="2" t="s">
        <v>0</v>
      </c>
      <c r="Q11" s="2">
        <v>22.5</v>
      </c>
      <c r="R11" s="2">
        <v>81.599999999999994</v>
      </c>
      <c r="S11" s="2">
        <v>762</v>
      </c>
      <c r="T11" s="2">
        <f>[1]Ammonium!$K$8</f>
        <v>0.50560663825969954</v>
      </c>
      <c r="U11" s="3">
        <f>[1]Nitrat!$K$13</f>
        <v>0.33287178067017448</v>
      </c>
      <c r="V11" s="2">
        <f>[1]Phosphat!$K$8</f>
        <v>2.0701309674693705E-2</v>
      </c>
      <c r="W11" s="2">
        <v>7.9</v>
      </c>
      <c r="X11" s="2">
        <v>1.1000000000000001</v>
      </c>
      <c r="Y11" s="2">
        <f>W11-X11</f>
        <v>6.8000000000000007</v>
      </c>
      <c r="Z11" s="2">
        <v>4.0999999999999996</v>
      </c>
      <c r="AA11" s="2">
        <v>2</v>
      </c>
      <c r="AB11" s="2">
        <v>8.25</v>
      </c>
      <c r="AD11" s="2" t="s">
        <v>0</v>
      </c>
      <c r="AE11" s="2">
        <v>22.4</v>
      </c>
      <c r="AF11" s="2">
        <v>88.8</v>
      </c>
      <c r="AG11" s="2">
        <v>761</v>
      </c>
      <c r="AH11" s="2">
        <f>[1]Ammonium!$K$10</f>
        <v>0.18546759363085888</v>
      </c>
      <c r="AI11" s="3">
        <f>[1]Nitrat!$K$15</f>
        <v>0.17640542785931879</v>
      </c>
      <c r="AJ11" s="2">
        <v>0</v>
      </c>
      <c r="AK11" s="2">
        <v>8.5</v>
      </c>
      <c r="AL11" s="2">
        <v>1</v>
      </c>
      <c r="AM11" s="2">
        <f>AK11-AL11</f>
        <v>7.5</v>
      </c>
      <c r="AN11" s="2">
        <v>3.9</v>
      </c>
      <c r="AO11" s="2">
        <v>2</v>
      </c>
      <c r="AP11" s="2">
        <v>8.2799999999999994</v>
      </c>
      <c r="AR11" s="2" t="s">
        <v>0</v>
      </c>
      <c r="AS11" s="2">
        <v>22.2</v>
      </c>
      <c r="AT11" s="2">
        <v>83.5</v>
      </c>
      <c r="AU11" s="2">
        <v>762</v>
      </c>
      <c r="AV11" s="2">
        <f>[1]Ammonium!$K$12</f>
        <v>0.65698587127158536</v>
      </c>
      <c r="AW11" s="3">
        <v>0</v>
      </c>
      <c r="AX11" s="2">
        <v>0</v>
      </c>
      <c r="AY11" s="2">
        <v>2</v>
      </c>
      <c r="AZ11" s="2">
        <v>0.1</v>
      </c>
      <c r="BA11" s="2">
        <f>AY11-AZ11</f>
        <v>1.9</v>
      </c>
      <c r="BB11" s="2">
        <v>5.5</v>
      </c>
      <c r="BC11" s="2">
        <v>1.6</v>
      </c>
      <c r="BD11" s="2">
        <v>8.14</v>
      </c>
    </row>
    <row r="12" spans="1:56" x14ac:dyDescent="0.45">
      <c r="B12" s="2" t="s">
        <v>1</v>
      </c>
      <c r="C12" s="2">
        <v>22.5</v>
      </c>
      <c r="D12" s="2">
        <v>77</v>
      </c>
      <c r="E12" s="2">
        <v>763</v>
      </c>
      <c r="F12" s="2"/>
      <c r="G12" s="2"/>
      <c r="H12" s="2"/>
      <c r="I12" s="2">
        <v>6.9</v>
      </c>
      <c r="J12" s="2">
        <v>0.9</v>
      </c>
      <c r="K12" s="2">
        <f>I12-J12</f>
        <v>6</v>
      </c>
      <c r="L12" s="2">
        <v>4.3</v>
      </c>
      <c r="M12" s="2"/>
      <c r="N12" s="2">
        <v>8.18</v>
      </c>
      <c r="P12" s="2" t="s">
        <v>1</v>
      </c>
      <c r="Q12" s="2">
        <v>22.5</v>
      </c>
      <c r="R12" s="2">
        <v>83.3</v>
      </c>
      <c r="S12" s="2">
        <v>761</v>
      </c>
      <c r="T12" s="2"/>
      <c r="U12" s="2"/>
      <c r="V12" s="2"/>
      <c r="W12" s="2">
        <v>8.6999999999999993</v>
      </c>
      <c r="X12" s="2">
        <v>1.1000000000000001</v>
      </c>
      <c r="Y12" s="2">
        <f>W12-X12</f>
        <v>7.6</v>
      </c>
      <c r="Z12" s="2">
        <v>4</v>
      </c>
      <c r="AA12" s="2"/>
      <c r="AB12" s="2">
        <v>8.26</v>
      </c>
      <c r="AD12" s="2" t="s">
        <v>1</v>
      </c>
      <c r="AE12" s="2">
        <v>22.4</v>
      </c>
      <c r="AF12" s="2">
        <v>83.4</v>
      </c>
      <c r="AG12" s="2">
        <v>761</v>
      </c>
      <c r="AH12" s="2"/>
      <c r="AI12" s="2"/>
      <c r="AJ12" s="2"/>
      <c r="AK12" s="2">
        <v>10</v>
      </c>
      <c r="AL12" s="2">
        <v>1</v>
      </c>
      <c r="AM12" s="2">
        <f>AK12-AL12</f>
        <v>9</v>
      </c>
      <c r="AN12" s="2">
        <v>4</v>
      </c>
      <c r="AO12" s="2"/>
      <c r="AP12" s="2">
        <v>8.31</v>
      </c>
      <c r="AR12" s="2" t="s">
        <v>1</v>
      </c>
      <c r="AS12" s="2">
        <v>22.3</v>
      </c>
      <c r="AT12" s="2">
        <v>82.8</v>
      </c>
      <c r="AU12" s="2">
        <v>762</v>
      </c>
      <c r="AV12" s="2"/>
      <c r="AW12" s="2"/>
      <c r="AX12" s="2"/>
      <c r="AY12" s="2">
        <v>10.5</v>
      </c>
      <c r="AZ12" s="2">
        <v>1.1000000000000001</v>
      </c>
      <c r="BA12" s="2">
        <f>AY12-AZ12</f>
        <v>9.4</v>
      </c>
      <c r="BB12" s="2">
        <v>3.9</v>
      </c>
      <c r="BC12" s="2"/>
      <c r="BD12" s="2">
        <v>8.2799999999999994</v>
      </c>
    </row>
    <row r="13" spans="1:56" x14ac:dyDescent="0.45">
      <c r="B13" s="2" t="s">
        <v>2</v>
      </c>
      <c r="C13" s="2">
        <v>22.5</v>
      </c>
      <c r="D13" s="2">
        <v>73.2</v>
      </c>
      <c r="E13" s="2">
        <v>762</v>
      </c>
      <c r="F13" s="2"/>
      <c r="G13" s="2"/>
      <c r="H13" s="2"/>
      <c r="I13" s="2">
        <v>8.5</v>
      </c>
      <c r="J13" s="2">
        <v>0.9</v>
      </c>
      <c r="K13" s="2">
        <f>I13-J13</f>
        <v>7.6</v>
      </c>
      <c r="L13" s="2">
        <v>4.0999999999999996</v>
      </c>
      <c r="M13" s="2"/>
      <c r="N13" s="2">
        <v>8.06</v>
      </c>
      <c r="P13" s="2" t="s">
        <v>2</v>
      </c>
      <c r="Q13" s="2">
        <v>22.5</v>
      </c>
      <c r="R13" s="2">
        <v>84.6</v>
      </c>
      <c r="S13" s="2">
        <v>761</v>
      </c>
      <c r="T13" s="2"/>
      <c r="U13" s="2"/>
      <c r="V13" s="2"/>
      <c r="W13" s="2">
        <v>12</v>
      </c>
      <c r="X13" s="2">
        <v>1.3</v>
      </c>
      <c r="Y13" s="2">
        <f>W13-X13</f>
        <v>10.7</v>
      </c>
      <c r="Z13" s="2">
        <v>4.2</v>
      </c>
      <c r="AA13" s="2"/>
      <c r="AB13" s="2">
        <v>8.26</v>
      </c>
      <c r="AD13" s="2" t="s">
        <v>2</v>
      </c>
      <c r="AE13" s="2">
        <v>22.4</v>
      </c>
      <c r="AF13" s="2">
        <v>82.3</v>
      </c>
      <c r="AG13" s="2">
        <v>761</v>
      </c>
      <c r="AH13" s="2"/>
      <c r="AJ13" s="2"/>
      <c r="AK13" s="2">
        <v>11</v>
      </c>
      <c r="AL13" s="2">
        <v>0.8</v>
      </c>
      <c r="AM13" s="2">
        <f>AK13-AL13</f>
        <v>10.199999999999999</v>
      </c>
      <c r="AN13" s="2">
        <v>3.9</v>
      </c>
      <c r="AO13" s="2"/>
      <c r="AP13" s="2">
        <v>8.31</v>
      </c>
      <c r="AR13" s="2" t="s">
        <v>2</v>
      </c>
      <c r="AS13" s="2">
        <v>22.2</v>
      </c>
      <c r="AT13" s="2">
        <v>80.900000000000006</v>
      </c>
      <c r="AU13" s="2">
        <v>762</v>
      </c>
      <c r="AV13" s="2"/>
      <c r="AW13" s="2"/>
      <c r="AX13" s="2"/>
      <c r="AY13" s="2">
        <v>11.5</v>
      </c>
      <c r="AZ13" s="2">
        <v>1.2</v>
      </c>
      <c r="BA13" s="2">
        <f>AY13-AZ13</f>
        <v>10.3</v>
      </c>
      <c r="BB13" s="2">
        <v>4</v>
      </c>
      <c r="BC13" s="2"/>
      <c r="BD13" s="2">
        <v>8.2899999999999991</v>
      </c>
    </row>
    <row r="14" spans="1:56" x14ac:dyDescent="0.45">
      <c r="B14" s="2" t="s">
        <v>3</v>
      </c>
      <c r="C14" s="2">
        <v>21</v>
      </c>
      <c r="D14" s="2">
        <v>33.1</v>
      </c>
      <c r="E14" s="2">
        <v>776</v>
      </c>
      <c r="F14" s="2"/>
      <c r="G14" s="2"/>
      <c r="H14" s="2"/>
      <c r="I14" s="2">
        <v>19.600000000000001</v>
      </c>
      <c r="J14" s="2">
        <v>2.4</v>
      </c>
      <c r="K14" s="2">
        <f>I14-J14</f>
        <v>17.200000000000003</v>
      </c>
      <c r="L14" s="2">
        <v>4.7</v>
      </c>
      <c r="M14" s="2"/>
      <c r="N14" s="2">
        <v>7.9</v>
      </c>
      <c r="P14" s="2" t="s">
        <v>3</v>
      </c>
      <c r="Q14" s="2">
        <v>21.4</v>
      </c>
      <c r="R14" s="2">
        <v>84.9</v>
      </c>
      <c r="S14" s="2">
        <v>768</v>
      </c>
      <c r="T14" s="2"/>
      <c r="U14" s="2"/>
      <c r="V14" s="2"/>
      <c r="W14" s="2">
        <v>17.899999999999999</v>
      </c>
      <c r="X14" s="2">
        <v>2.5</v>
      </c>
      <c r="Y14" s="2">
        <f>W14-X14</f>
        <v>15.399999999999999</v>
      </c>
      <c r="Z14" s="2">
        <v>4.5</v>
      </c>
      <c r="AA14" s="2"/>
      <c r="AB14" s="2">
        <v>8.18</v>
      </c>
      <c r="AD14" s="2" t="s">
        <v>3</v>
      </c>
      <c r="AE14" s="2">
        <v>21.7</v>
      </c>
      <c r="AF14" s="2">
        <v>69.099999999999994</v>
      </c>
      <c r="AG14" s="2">
        <v>768</v>
      </c>
      <c r="AH14" s="2"/>
      <c r="AI14" s="2"/>
      <c r="AJ14" s="2"/>
      <c r="AK14" s="2">
        <v>24.6</v>
      </c>
      <c r="AL14" s="2">
        <v>3.7</v>
      </c>
      <c r="AM14" s="2">
        <f>AK14-AL14</f>
        <v>20.900000000000002</v>
      </c>
      <c r="AN14" s="2">
        <v>4.9000000000000004</v>
      </c>
      <c r="AO14" s="2"/>
      <c r="AP14" s="2">
        <v>8.07</v>
      </c>
      <c r="AR14" s="2" t="s">
        <v>3</v>
      </c>
      <c r="AS14" s="2">
        <v>21.4</v>
      </c>
      <c r="AT14" s="2">
        <v>50.5</v>
      </c>
      <c r="AU14" s="2">
        <v>772</v>
      </c>
      <c r="AV14" s="2"/>
      <c r="AW14" s="2"/>
      <c r="AX14" s="2"/>
      <c r="AY14" s="2">
        <v>28.5</v>
      </c>
      <c r="AZ14" s="2">
        <v>4.4000000000000004</v>
      </c>
      <c r="BA14" s="2">
        <f>AY14-AZ14</f>
        <v>24.1</v>
      </c>
      <c r="BB14" s="2">
        <v>5.3</v>
      </c>
      <c r="BC14" s="2"/>
      <c r="BD14" s="2">
        <v>8.02</v>
      </c>
    </row>
    <row r="15" spans="1:56" x14ac:dyDescent="0.45">
      <c r="B15" s="2" t="s">
        <v>4</v>
      </c>
      <c r="C15" s="2">
        <v>17.2</v>
      </c>
      <c r="D15" s="2">
        <v>2.4</v>
      </c>
      <c r="E15" s="2">
        <v>738</v>
      </c>
      <c r="F15" s="2">
        <f>[1]Ammonium!$K$14</f>
        <v>0.48149809374299168</v>
      </c>
      <c r="G15" s="2">
        <f>[1]Nitrat!$K$19</f>
        <v>0.41595126003877048</v>
      </c>
      <c r="H15" s="2">
        <v>0</v>
      </c>
      <c r="I15" s="2">
        <v>78.3</v>
      </c>
      <c r="J15" s="2">
        <v>12.5</v>
      </c>
      <c r="K15" s="2">
        <f>I15-J15</f>
        <v>65.8</v>
      </c>
      <c r="L15" s="2">
        <v>16.5</v>
      </c>
      <c r="M15" s="2"/>
      <c r="N15" s="2">
        <v>7.51</v>
      </c>
      <c r="P15" s="2" t="s">
        <v>4</v>
      </c>
      <c r="Q15" s="2">
        <v>17.5</v>
      </c>
      <c r="R15" s="2">
        <v>4.5999999999999996</v>
      </c>
      <c r="S15" s="2">
        <v>783</v>
      </c>
      <c r="T15" s="2">
        <f>[1]Ammonium!$K$16</f>
        <v>0.74220677281901759</v>
      </c>
      <c r="U15" s="2">
        <f>[1]Nitrat!$K$21</f>
        <v>0.37718083633342564</v>
      </c>
      <c r="V15" s="2">
        <f>[1]Phosphat!$K$16</f>
        <v>1.1195606252640473E-2</v>
      </c>
      <c r="W15" s="2">
        <v>42.9</v>
      </c>
      <c r="X15" s="2">
        <v>7.4</v>
      </c>
      <c r="Y15" s="2">
        <f>W15-X15</f>
        <v>35.5</v>
      </c>
      <c r="Z15" s="2">
        <v>6.6</v>
      </c>
      <c r="AA15" s="2"/>
      <c r="AB15" s="2">
        <v>7.92</v>
      </c>
      <c r="AD15" s="2" t="s">
        <v>4</v>
      </c>
      <c r="AE15" s="2">
        <v>17.600000000000001</v>
      </c>
      <c r="AF15" s="2">
        <v>3.8</v>
      </c>
      <c r="AG15" s="2">
        <v>783</v>
      </c>
      <c r="AH15" s="2">
        <f>[1]Ammonium!$K$18</f>
        <v>0.43888764296927563</v>
      </c>
      <c r="AI15" s="2">
        <f>[1]Nitrat!$K$23</f>
        <v>0.50733868734422594</v>
      </c>
      <c r="AJ15" s="2">
        <v>0</v>
      </c>
      <c r="AK15" s="2">
        <v>27.9</v>
      </c>
      <c r="AL15" s="2">
        <v>4.8</v>
      </c>
      <c r="AM15" s="2">
        <f>AK15-AL15</f>
        <v>23.099999999999998</v>
      </c>
      <c r="AN15" s="2">
        <v>7</v>
      </c>
      <c r="AO15" s="2"/>
      <c r="AP15" s="2">
        <v>7.63</v>
      </c>
      <c r="AR15" s="2" t="s">
        <v>4</v>
      </c>
      <c r="AS15" s="2">
        <v>17.399999999999999</v>
      </c>
      <c r="AT15" s="2">
        <v>3.5</v>
      </c>
      <c r="AU15" s="2">
        <v>774</v>
      </c>
      <c r="AV15" s="2">
        <f>[1]Ammonium!$K$20</f>
        <v>0.12603722807804438</v>
      </c>
      <c r="AW15" s="2">
        <f>[1]Nitrat!$K$25</f>
        <v>0.15286624203821655</v>
      </c>
      <c r="AX15" s="2">
        <v>0</v>
      </c>
      <c r="AY15" s="2">
        <v>44.4</v>
      </c>
      <c r="AZ15" s="2">
        <v>8.5</v>
      </c>
      <c r="BA15" s="2">
        <f>AY15-AZ15</f>
        <v>35.9</v>
      </c>
      <c r="BB15" s="2">
        <v>13.2</v>
      </c>
      <c r="BC15" s="2"/>
      <c r="BD15" s="2">
        <v>7.79</v>
      </c>
    </row>
    <row r="17" spans="1:56" x14ac:dyDescent="0.45">
      <c r="A17" s="1">
        <v>42536</v>
      </c>
      <c r="B17" s="2"/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>
        <v>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D17" s="2"/>
      <c r="AE17" s="2">
        <v>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R17" s="2"/>
      <c r="AS17" s="2">
        <v>4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15.75" x14ac:dyDescent="0.55000000000000004"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11</v>
      </c>
      <c r="H18" s="2" t="s">
        <v>13</v>
      </c>
      <c r="I18" s="2" t="s">
        <v>14</v>
      </c>
      <c r="J18" s="2" t="s">
        <v>15</v>
      </c>
      <c r="K18" s="4" t="s">
        <v>16</v>
      </c>
      <c r="L18" s="2" t="s">
        <v>17</v>
      </c>
      <c r="M18" s="2" t="s">
        <v>18</v>
      </c>
      <c r="N18" s="4" t="s">
        <v>19</v>
      </c>
      <c r="P18" s="2"/>
      <c r="Q18" s="2" t="s">
        <v>6</v>
      </c>
      <c r="R18" s="2" t="s">
        <v>7</v>
      </c>
      <c r="S18" s="2" t="s">
        <v>8</v>
      </c>
      <c r="T18" s="2" t="s">
        <v>21</v>
      </c>
      <c r="U18" s="2" t="s">
        <v>22</v>
      </c>
      <c r="V18" s="2" t="s">
        <v>23</v>
      </c>
      <c r="W18" s="2" t="s">
        <v>14</v>
      </c>
      <c r="X18" s="2" t="s">
        <v>15</v>
      </c>
      <c r="Y18" s="4" t="s">
        <v>16</v>
      </c>
      <c r="Z18" s="2" t="s">
        <v>17</v>
      </c>
      <c r="AA18" s="2" t="s">
        <v>18</v>
      </c>
      <c r="AB18" s="4" t="s">
        <v>19</v>
      </c>
      <c r="AD18" s="2"/>
      <c r="AE18" s="2" t="s">
        <v>6</v>
      </c>
      <c r="AF18" s="2" t="s">
        <v>7</v>
      </c>
      <c r="AG18" s="2" t="s">
        <v>8</v>
      </c>
      <c r="AH18" s="2" t="s">
        <v>21</v>
      </c>
      <c r="AI18" s="2" t="s">
        <v>22</v>
      </c>
      <c r="AJ18" s="2" t="s">
        <v>23</v>
      </c>
      <c r="AK18" s="2" t="s">
        <v>14</v>
      </c>
      <c r="AL18" s="2" t="s">
        <v>15</v>
      </c>
      <c r="AM18" s="4" t="s">
        <v>16</v>
      </c>
      <c r="AN18" s="2" t="s">
        <v>17</v>
      </c>
      <c r="AO18" s="2" t="s">
        <v>18</v>
      </c>
      <c r="AP18" s="4" t="s">
        <v>19</v>
      </c>
      <c r="AR18" s="2"/>
      <c r="AS18" s="2" t="s">
        <v>6</v>
      </c>
      <c r="AT18" s="2" t="s">
        <v>7</v>
      </c>
      <c r="AU18" s="2" t="s">
        <v>8</v>
      </c>
      <c r="AV18" s="2" t="s">
        <v>21</v>
      </c>
      <c r="AW18" s="2" t="s">
        <v>22</v>
      </c>
      <c r="AX18" s="2" t="s">
        <v>23</v>
      </c>
      <c r="AY18" s="2" t="s">
        <v>14</v>
      </c>
      <c r="AZ18" s="2" t="s">
        <v>15</v>
      </c>
      <c r="BA18" s="4" t="s">
        <v>16</v>
      </c>
      <c r="BB18" s="2" t="s">
        <v>17</v>
      </c>
      <c r="BC18" s="2" t="s">
        <v>18</v>
      </c>
      <c r="BD18" s="4" t="s">
        <v>19</v>
      </c>
    </row>
    <row r="19" spans="1:56" x14ac:dyDescent="0.45">
      <c r="B19" s="2" t="s">
        <v>0</v>
      </c>
      <c r="C19" s="2">
        <v>22.3</v>
      </c>
      <c r="D19" s="2">
        <v>109.2</v>
      </c>
      <c r="E19" s="2">
        <v>758</v>
      </c>
      <c r="F19" s="2">
        <f>[1]Ammonium!$Q$6</f>
        <v>3.4649024444942812E-2</v>
      </c>
      <c r="G19" s="2">
        <v>0</v>
      </c>
      <c r="H19" s="3">
        <v>0</v>
      </c>
      <c r="I19" s="2">
        <v>28.8</v>
      </c>
      <c r="J19" s="2">
        <v>6.1</v>
      </c>
      <c r="K19" s="2">
        <f>I19-J19</f>
        <v>22.700000000000003</v>
      </c>
      <c r="L19" s="2">
        <v>5.2</v>
      </c>
      <c r="M19" s="2">
        <v>1</v>
      </c>
      <c r="N19" s="2">
        <v>8.34</v>
      </c>
      <c r="P19" s="2" t="s">
        <v>0</v>
      </c>
      <c r="Q19" s="2">
        <v>22.1</v>
      </c>
      <c r="R19" s="2">
        <v>106.2</v>
      </c>
      <c r="S19" s="2">
        <v>758</v>
      </c>
      <c r="T19" s="2">
        <v>0</v>
      </c>
      <c r="U19" s="3">
        <v>0</v>
      </c>
      <c r="V19" s="2">
        <v>0</v>
      </c>
      <c r="W19" s="2">
        <v>29.3</v>
      </c>
      <c r="X19" s="2">
        <v>4.5999999999999996</v>
      </c>
      <c r="Y19" s="2">
        <f>W19-X19</f>
        <v>24.700000000000003</v>
      </c>
      <c r="Z19" s="2">
        <v>5.5</v>
      </c>
      <c r="AA19" s="2">
        <v>0.8</v>
      </c>
      <c r="AB19" s="2">
        <v>8.52</v>
      </c>
      <c r="AD19" s="2" t="s">
        <v>0</v>
      </c>
      <c r="AE19" s="2">
        <v>22.2</v>
      </c>
      <c r="AF19" s="2">
        <v>106</v>
      </c>
      <c r="AG19" s="2">
        <v>758</v>
      </c>
      <c r="AH19" s="2">
        <f>[1]Ammonium!$Q$10</f>
        <v>0.10248934738730656</v>
      </c>
      <c r="AI19" s="3">
        <v>0</v>
      </c>
      <c r="AJ19" s="2">
        <v>0</v>
      </c>
      <c r="AK19" s="2">
        <v>31.6</v>
      </c>
      <c r="AL19" s="2">
        <v>5.7</v>
      </c>
      <c r="AM19" s="2">
        <f>AK19-AL19</f>
        <v>25.900000000000002</v>
      </c>
      <c r="AN19" s="2">
        <v>5.0999999999999996</v>
      </c>
      <c r="AO19" s="2">
        <v>0.8</v>
      </c>
      <c r="AP19" s="2">
        <v>8.33</v>
      </c>
      <c r="AR19" s="2" t="s">
        <v>0</v>
      </c>
      <c r="AS19" s="2">
        <v>22.1</v>
      </c>
      <c r="AT19" s="2">
        <v>97</v>
      </c>
      <c r="AU19" s="2">
        <v>761</v>
      </c>
      <c r="AV19" s="2">
        <v>0</v>
      </c>
      <c r="AW19" s="3">
        <v>0</v>
      </c>
      <c r="AX19" s="2">
        <v>0</v>
      </c>
      <c r="AY19" s="2">
        <v>32.9</v>
      </c>
      <c r="AZ19" s="2">
        <v>5.4</v>
      </c>
      <c r="BA19" s="2">
        <f>AY19-AZ19</f>
        <v>27.5</v>
      </c>
      <c r="BB19" s="2">
        <v>5.5</v>
      </c>
      <c r="BC19" s="2">
        <v>0.8</v>
      </c>
      <c r="BD19" s="2">
        <v>8.26</v>
      </c>
    </row>
    <row r="20" spans="1:56" x14ac:dyDescent="0.45">
      <c r="B20" s="2" t="s">
        <v>1</v>
      </c>
      <c r="C20" s="2">
        <v>21.7</v>
      </c>
      <c r="D20" s="2">
        <v>109.5</v>
      </c>
      <c r="E20" s="2">
        <v>758</v>
      </c>
      <c r="F20" s="2"/>
      <c r="G20" s="2"/>
      <c r="H20" s="2"/>
      <c r="I20" s="2">
        <v>30</v>
      </c>
      <c r="J20" s="2">
        <v>4.5999999999999996</v>
      </c>
      <c r="K20" s="2">
        <f>I20-J20</f>
        <v>25.4</v>
      </c>
      <c r="L20" s="2">
        <v>5.4</v>
      </c>
      <c r="M20" s="2"/>
      <c r="N20" s="2">
        <v>8.43</v>
      </c>
      <c r="P20" s="2" t="s">
        <v>1</v>
      </c>
      <c r="Q20" s="2">
        <v>21.4</v>
      </c>
      <c r="R20" s="2">
        <v>106</v>
      </c>
      <c r="S20" s="2">
        <v>756</v>
      </c>
      <c r="T20" s="2"/>
      <c r="U20" s="2"/>
      <c r="V20" s="2"/>
      <c r="W20" s="2">
        <v>32</v>
      </c>
      <c r="X20" s="2">
        <v>5.3</v>
      </c>
      <c r="Y20" s="2">
        <f>W20-X20</f>
        <v>26.7</v>
      </c>
      <c r="Z20" s="2">
        <v>5.6</v>
      </c>
      <c r="AA20" s="2"/>
      <c r="AB20" s="2">
        <v>8.5399999999999991</v>
      </c>
      <c r="AD20" s="2" t="s">
        <v>1</v>
      </c>
      <c r="AE20" s="2">
        <v>21.4</v>
      </c>
      <c r="AF20" s="2">
        <v>107.2</v>
      </c>
      <c r="AG20" s="2">
        <v>758</v>
      </c>
      <c r="AH20" s="2"/>
      <c r="AI20" s="2"/>
      <c r="AJ20" s="2"/>
      <c r="AK20" s="2">
        <v>38.4</v>
      </c>
      <c r="AL20" s="2">
        <v>7.1</v>
      </c>
      <c r="AM20" s="2">
        <f>AK20-AL20</f>
        <v>31.299999999999997</v>
      </c>
      <c r="AN20" s="2">
        <v>5.5</v>
      </c>
      <c r="AO20" s="2"/>
      <c r="AP20" s="2">
        <v>8.48</v>
      </c>
      <c r="AR20" s="2" t="s">
        <v>1</v>
      </c>
      <c r="AS20" s="2">
        <v>21.4</v>
      </c>
      <c r="AT20" s="2">
        <v>101.2</v>
      </c>
      <c r="AU20" s="2">
        <v>758</v>
      </c>
      <c r="AV20" s="2"/>
      <c r="AW20" s="2"/>
      <c r="AX20" s="2"/>
      <c r="AY20" s="2">
        <v>42.1</v>
      </c>
      <c r="AZ20" s="2">
        <v>7.1</v>
      </c>
      <c r="BA20" s="2">
        <f>AY20-AZ20</f>
        <v>35</v>
      </c>
      <c r="BB20" s="2">
        <v>5.9</v>
      </c>
      <c r="BC20" s="2"/>
      <c r="BD20" s="2">
        <v>8.4600000000000009</v>
      </c>
    </row>
    <row r="21" spans="1:56" x14ac:dyDescent="0.45">
      <c r="B21" s="2" t="s">
        <v>2</v>
      </c>
      <c r="C21" s="2">
        <v>21.2</v>
      </c>
      <c r="D21" s="2">
        <v>112.2</v>
      </c>
      <c r="E21" s="2">
        <v>754</v>
      </c>
      <c r="F21" s="2"/>
      <c r="G21" s="2"/>
      <c r="H21" s="2"/>
      <c r="I21" s="2">
        <v>41.5</v>
      </c>
      <c r="J21" s="2">
        <v>5.6</v>
      </c>
      <c r="K21" s="2">
        <f>I21-J21</f>
        <v>35.9</v>
      </c>
      <c r="L21" s="2">
        <v>5.5</v>
      </c>
      <c r="M21" s="2"/>
      <c r="N21" s="2">
        <v>8.4700000000000006</v>
      </c>
      <c r="P21" s="2" t="s">
        <v>2</v>
      </c>
      <c r="Q21" s="2">
        <v>21.1</v>
      </c>
      <c r="R21" s="2">
        <v>108.5</v>
      </c>
      <c r="S21" s="2">
        <v>757</v>
      </c>
      <c r="T21" s="2"/>
      <c r="U21" s="2"/>
      <c r="V21" s="2"/>
      <c r="W21" s="2">
        <v>61.5</v>
      </c>
      <c r="X21" s="2">
        <v>7.9</v>
      </c>
      <c r="Y21" s="2">
        <f>W21-X21</f>
        <v>53.6</v>
      </c>
      <c r="Z21" s="2">
        <v>5.7</v>
      </c>
      <c r="AA21" s="2"/>
      <c r="AB21" s="2">
        <v>8.5399999999999991</v>
      </c>
      <c r="AD21" s="2" t="s">
        <v>2</v>
      </c>
      <c r="AE21" s="2">
        <v>21.2</v>
      </c>
      <c r="AF21" s="2">
        <v>99.8</v>
      </c>
      <c r="AG21" s="2">
        <v>758</v>
      </c>
      <c r="AH21" s="2"/>
      <c r="AI21" s="2"/>
      <c r="AJ21" s="2"/>
      <c r="AK21" s="2">
        <v>50.7</v>
      </c>
      <c r="AL21" s="2">
        <v>7.7</v>
      </c>
      <c r="AM21" s="2">
        <f>AK21-AL21</f>
        <v>43</v>
      </c>
      <c r="AN21" s="2">
        <v>5.7</v>
      </c>
      <c r="AO21" s="2"/>
      <c r="AP21" s="2">
        <v>8.48</v>
      </c>
      <c r="AR21" s="2" t="s">
        <v>2</v>
      </c>
      <c r="AS21" s="2">
        <v>21.1</v>
      </c>
      <c r="AT21" s="2">
        <v>94.6</v>
      </c>
      <c r="AU21" s="2">
        <v>758</v>
      </c>
      <c r="AV21" s="2"/>
      <c r="AW21" s="2"/>
      <c r="AX21" s="2"/>
      <c r="AY21" s="2">
        <v>45.7</v>
      </c>
      <c r="AZ21" s="2">
        <v>8.1</v>
      </c>
      <c r="BA21" s="2">
        <f>AY21-AZ21</f>
        <v>37.6</v>
      </c>
      <c r="BB21" s="2">
        <v>5.8</v>
      </c>
      <c r="BC21" s="2"/>
      <c r="BD21" s="2">
        <v>8.4600000000000009</v>
      </c>
    </row>
    <row r="22" spans="1:56" x14ac:dyDescent="0.45">
      <c r="B22" s="2" t="s">
        <v>3</v>
      </c>
      <c r="C22" s="2">
        <v>20.3</v>
      </c>
      <c r="D22" s="2">
        <v>93.9</v>
      </c>
      <c r="E22" s="2">
        <v>751</v>
      </c>
      <c r="F22" s="2"/>
      <c r="G22" s="2"/>
      <c r="H22" s="2"/>
      <c r="I22" s="2">
        <v>37.200000000000003</v>
      </c>
      <c r="J22" s="2">
        <v>6.8</v>
      </c>
      <c r="K22" s="2">
        <f>I22-J22</f>
        <v>30.400000000000002</v>
      </c>
      <c r="L22" s="2">
        <v>5.4</v>
      </c>
      <c r="M22" s="2"/>
      <c r="N22" s="2">
        <v>8.3699999999999992</v>
      </c>
      <c r="P22" s="2" t="s">
        <v>3</v>
      </c>
      <c r="Q22" s="2">
        <v>20.6</v>
      </c>
      <c r="R22" s="2">
        <v>84.5</v>
      </c>
      <c r="S22" s="2">
        <v>757</v>
      </c>
      <c r="T22" s="2"/>
      <c r="U22" s="2"/>
      <c r="V22" s="2"/>
      <c r="W22" s="2">
        <v>45.9</v>
      </c>
      <c r="X22" s="2">
        <v>8.3000000000000007</v>
      </c>
      <c r="Y22" s="2">
        <f>W22-X22</f>
        <v>37.599999999999994</v>
      </c>
      <c r="Z22" s="2">
        <v>5.5</v>
      </c>
      <c r="AA22" s="2"/>
      <c r="AB22" s="2">
        <v>8.33</v>
      </c>
      <c r="AD22" s="2" t="s">
        <v>3</v>
      </c>
      <c r="AE22" s="2">
        <v>20.7</v>
      </c>
      <c r="AF22" s="2">
        <v>60.5</v>
      </c>
      <c r="AG22" s="2">
        <v>759</v>
      </c>
      <c r="AH22" s="2"/>
      <c r="AI22" s="2"/>
      <c r="AJ22" s="2"/>
      <c r="AK22" s="2">
        <v>36.200000000000003</v>
      </c>
      <c r="AL22" s="2">
        <v>7.1</v>
      </c>
      <c r="AM22" s="2">
        <f>AK22-AL22</f>
        <v>29.1</v>
      </c>
      <c r="AN22" s="2">
        <v>5.5</v>
      </c>
      <c r="AO22" s="2"/>
      <c r="AP22" s="2">
        <v>8.36</v>
      </c>
      <c r="AR22" s="2" t="s">
        <v>3</v>
      </c>
      <c r="AS22" s="2">
        <v>20.7</v>
      </c>
      <c r="AT22" s="2">
        <v>64.900000000000006</v>
      </c>
      <c r="AU22" s="2">
        <v>760</v>
      </c>
      <c r="AV22" s="2"/>
      <c r="AW22" s="2"/>
      <c r="AX22" s="2"/>
      <c r="AY22" s="2">
        <v>44.7</v>
      </c>
      <c r="AZ22" s="2">
        <v>8.1999999999999993</v>
      </c>
      <c r="BA22" s="2">
        <f>AY22-AZ22</f>
        <v>36.5</v>
      </c>
      <c r="BB22" s="2">
        <v>5.7</v>
      </c>
      <c r="BC22" s="2"/>
      <c r="BD22" s="2">
        <v>8.2899999999999991</v>
      </c>
    </row>
    <row r="23" spans="1:56" x14ac:dyDescent="0.45">
      <c r="B23" s="2" t="s">
        <v>4</v>
      </c>
      <c r="C23" s="2">
        <v>19.399999999999999</v>
      </c>
      <c r="D23" s="2">
        <v>63.2</v>
      </c>
      <c r="E23" s="2">
        <v>740</v>
      </c>
      <c r="F23" s="2">
        <f>[1]Ammonium!$Q$14</f>
        <v>0.12491590042610452</v>
      </c>
      <c r="G23" s="2">
        <f>[1]Nitrat!$Q$19</f>
        <v>0.76350041539739688</v>
      </c>
      <c r="H23" s="2">
        <v>0</v>
      </c>
      <c r="I23" s="2">
        <v>30.6</v>
      </c>
      <c r="J23" s="2">
        <v>6.3</v>
      </c>
      <c r="K23" s="2">
        <f>I23-J23</f>
        <v>24.3</v>
      </c>
      <c r="L23" s="2">
        <v>12.6</v>
      </c>
      <c r="M23" s="2"/>
      <c r="N23" s="2">
        <v>7.96</v>
      </c>
      <c r="P23" s="2" t="s">
        <v>4</v>
      </c>
      <c r="Q23" s="2">
        <v>18.399999999999999</v>
      </c>
      <c r="R23" s="2">
        <v>3.8</v>
      </c>
      <c r="S23" s="2">
        <v>778</v>
      </c>
      <c r="T23" s="2">
        <f>[1]Ammonium!$Q$16</f>
        <v>0.46355685131195334</v>
      </c>
      <c r="U23" s="2">
        <f>[1]Nitrat!$Q$21</f>
        <v>0.34533370257546392</v>
      </c>
      <c r="V23" s="2">
        <f>[1]Phosphat!$Q$16</f>
        <v>2.0701309674693705E-2</v>
      </c>
      <c r="W23" s="2">
        <v>29.8</v>
      </c>
      <c r="X23" s="2">
        <v>5.4</v>
      </c>
      <c r="Y23" s="2">
        <f>W23-X23</f>
        <v>24.4</v>
      </c>
      <c r="Z23" s="2">
        <v>8.4</v>
      </c>
      <c r="AA23" s="2"/>
      <c r="AB23" s="2">
        <v>7.81</v>
      </c>
      <c r="AD23" s="2" t="s">
        <v>4</v>
      </c>
      <c r="AE23" s="2">
        <v>19.3</v>
      </c>
      <c r="AF23" s="2">
        <v>26.5</v>
      </c>
      <c r="AG23" s="2">
        <v>756</v>
      </c>
      <c r="AH23" s="2">
        <v>0</v>
      </c>
      <c r="AI23" s="2">
        <f>[1]Nitrat!$Q$23</f>
        <v>0.17086679590141235</v>
      </c>
      <c r="AJ23" s="2">
        <v>0</v>
      </c>
      <c r="AK23" s="2">
        <v>31.9</v>
      </c>
      <c r="AL23" s="2">
        <v>6.4</v>
      </c>
      <c r="AM23" s="2">
        <f>AK23-AL23</f>
        <v>25.5</v>
      </c>
      <c r="AN23" s="2">
        <v>11.8</v>
      </c>
      <c r="AO23" s="2"/>
      <c r="AP23" s="2">
        <v>7.93</v>
      </c>
      <c r="AR23" s="2" t="s">
        <v>4</v>
      </c>
      <c r="AS23" s="2">
        <v>18.399999999999999</v>
      </c>
      <c r="AT23" s="2">
        <v>4.0999999999999996</v>
      </c>
      <c r="AU23" s="2">
        <v>785</v>
      </c>
      <c r="AV23" s="2">
        <f>[1]Ammonium!$Q$20</f>
        <v>0.38282126037228076</v>
      </c>
      <c r="AW23" s="2">
        <f>[1]Nitrat!$Q$25</f>
        <v>0.18332871780670174</v>
      </c>
      <c r="AX23" s="2">
        <f>[1]Phosphat!$Q$20</f>
        <v>3.1263202365863961E-2</v>
      </c>
      <c r="AY23" s="2">
        <v>42.2</v>
      </c>
      <c r="AZ23" s="2">
        <v>5.8</v>
      </c>
      <c r="BA23" s="2">
        <f>AY23-AZ23</f>
        <v>36.400000000000006</v>
      </c>
      <c r="BB23" s="2">
        <v>9.5</v>
      </c>
      <c r="BC23" s="2"/>
      <c r="BD23" s="2">
        <v>7.88</v>
      </c>
    </row>
    <row r="25" spans="1:56" x14ac:dyDescent="0.45">
      <c r="A25" s="1">
        <v>42543</v>
      </c>
      <c r="B25" s="2"/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D25" s="2"/>
      <c r="AE25" s="2">
        <v>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R25" s="2"/>
      <c r="AS25" s="2">
        <v>4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15.75" x14ac:dyDescent="0.55000000000000004">
      <c r="B26" s="2"/>
      <c r="C26" s="2" t="s">
        <v>6</v>
      </c>
      <c r="D26" s="2" t="s">
        <v>7</v>
      </c>
      <c r="E26" s="2" t="s">
        <v>8</v>
      </c>
      <c r="F26" s="2" t="s">
        <v>9</v>
      </c>
      <c r="G26" s="2" t="s">
        <v>11</v>
      </c>
      <c r="H26" s="2" t="s">
        <v>13</v>
      </c>
      <c r="I26" s="2" t="s">
        <v>14</v>
      </c>
      <c r="J26" s="2" t="s">
        <v>15</v>
      </c>
      <c r="K26" s="4" t="s">
        <v>16</v>
      </c>
      <c r="L26" s="2" t="s">
        <v>17</v>
      </c>
      <c r="M26" s="2" t="s">
        <v>18</v>
      </c>
      <c r="N26" s="4" t="s">
        <v>19</v>
      </c>
      <c r="P26" s="2"/>
      <c r="Q26" s="2" t="s">
        <v>6</v>
      </c>
      <c r="R26" s="2" t="s">
        <v>7</v>
      </c>
      <c r="S26" s="2" t="s">
        <v>8</v>
      </c>
      <c r="T26" s="2" t="s">
        <v>21</v>
      </c>
      <c r="U26" s="2" t="s">
        <v>22</v>
      </c>
      <c r="V26" s="2" t="s">
        <v>23</v>
      </c>
      <c r="W26" s="2" t="s">
        <v>14</v>
      </c>
      <c r="X26" s="2" t="s">
        <v>15</v>
      </c>
      <c r="Y26" s="4" t="s">
        <v>16</v>
      </c>
      <c r="Z26" s="2" t="s">
        <v>17</v>
      </c>
      <c r="AA26" s="2" t="s">
        <v>18</v>
      </c>
      <c r="AB26" s="4" t="s">
        <v>19</v>
      </c>
      <c r="AD26" s="2"/>
      <c r="AE26" s="2" t="s">
        <v>6</v>
      </c>
      <c r="AF26" s="2" t="s">
        <v>7</v>
      </c>
      <c r="AG26" s="2" t="s">
        <v>8</v>
      </c>
      <c r="AH26" s="2" t="s">
        <v>21</v>
      </c>
      <c r="AI26" s="2" t="s">
        <v>22</v>
      </c>
      <c r="AJ26" s="2" t="s">
        <v>23</v>
      </c>
      <c r="AK26" s="2" t="s">
        <v>14</v>
      </c>
      <c r="AL26" s="2" t="s">
        <v>15</v>
      </c>
      <c r="AM26" s="4" t="s">
        <v>16</v>
      </c>
      <c r="AN26" s="2" t="s">
        <v>17</v>
      </c>
      <c r="AO26" s="2" t="s">
        <v>18</v>
      </c>
      <c r="AP26" s="4" t="s">
        <v>19</v>
      </c>
      <c r="AR26" s="2"/>
      <c r="AS26" s="2" t="s">
        <v>6</v>
      </c>
      <c r="AT26" s="2" t="s">
        <v>7</v>
      </c>
      <c r="AU26" s="2" t="s">
        <v>8</v>
      </c>
      <c r="AV26" s="2" t="s">
        <v>21</v>
      </c>
      <c r="AW26" s="2" t="s">
        <v>22</v>
      </c>
      <c r="AX26" s="2" t="s">
        <v>23</v>
      </c>
      <c r="AY26" s="2" t="s">
        <v>14</v>
      </c>
      <c r="AZ26" s="2" t="s">
        <v>15</v>
      </c>
      <c r="BA26" s="4" t="s">
        <v>16</v>
      </c>
      <c r="BB26" s="2" t="s">
        <v>17</v>
      </c>
      <c r="BC26" s="2" t="s">
        <v>18</v>
      </c>
      <c r="BD26" s="4" t="s">
        <v>19</v>
      </c>
    </row>
    <row r="27" spans="1:56" x14ac:dyDescent="0.45">
      <c r="B27" s="2" t="s">
        <v>0</v>
      </c>
      <c r="C27" s="2">
        <v>23.7</v>
      </c>
      <c r="D27" s="2">
        <v>134.6</v>
      </c>
      <c r="E27" s="2">
        <v>749</v>
      </c>
      <c r="F27" s="2">
        <f>[1]Ammonium!$W$6</f>
        <v>0.14509979816102264</v>
      </c>
      <c r="G27" s="2">
        <v>0</v>
      </c>
      <c r="H27" s="2">
        <v>0</v>
      </c>
      <c r="I27" s="2">
        <v>21</v>
      </c>
      <c r="J27" s="2">
        <v>2.4</v>
      </c>
      <c r="K27" s="2">
        <f>I27-J27</f>
        <v>18.600000000000001</v>
      </c>
      <c r="L27" s="2">
        <v>4.8</v>
      </c>
      <c r="M27" s="2">
        <v>0.9</v>
      </c>
      <c r="N27" s="2">
        <v>8.6300000000000008</v>
      </c>
      <c r="P27" s="2" t="s">
        <v>0</v>
      </c>
      <c r="Q27" s="2">
        <v>24.2</v>
      </c>
      <c r="R27" s="2">
        <v>130.6</v>
      </c>
      <c r="S27" s="2">
        <v>748</v>
      </c>
      <c r="T27">
        <v>0</v>
      </c>
      <c r="U27" s="2">
        <v>0</v>
      </c>
      <c r="V27" s="2">
        <v>0</v>
      </c>
      <c r="W27" s="2">
        <v>14.8</v>
      </c>
      <c r="X27" s="2">
        <v>2</v>
      </c>
      <c r="Y27" s="2">
        <f>W27-X27</f>
        <v>12.8</v>
      </c>
      <c r="Z27" s="2">
        <v>4.9000000000000004</v>
      </c>
      <c r="AA27" s="2">
        <v>0.8</v>
      </c>
      <c r="AB27" s="2">
        <v>8.69</v>
      </c>
      <c r="AD27" s="2" t="s">
        <v>0</v>
      </c>
      <c r="AE27" s="2">
        <v>24.8</v>
      </c>
      <c r="AF27" s="2">
        <v>123.3</v>
      </c>
      <c r="AG27" s="2">
        <v>749</v>
      </c>
      <c r="AH27" s="2">
        <v>0</v>
      </c>
      <c r="AI27" s="2">
        <v>0</v>
      </c>
      <c r="AJ27" s="2">
        <v>0</v>
      </c>
      <c r="AK27" s="2">
        <v>17.100000000000001</v>
      </c>
      <c r="AL27" s="2">
        <v>1.8</v>
      </c>
      <c r="AM27" s="2">
        <f>AK27-AL27</f>
        <v>15.3</v>
      </c>
      <c r="AN27" s="2">
        <v>4.4000000000000004</v>
      </c>
      <c r="AO27" s="2">
        <v>0.9</v>
      </c>
      <c r="AP27" s="2">
        <v>8.6999999999999993</v>
      </c>
      <c r="AR27" s="2" t="s">
        <v>0</v>
      </c>
      <c r="AS27" s="2">
        <v>24</v>
      </c>
      <c r="AT27" s="2">
        <v>116.8</v>
      </c>
      <c r="AU27" s="2">
        <v>746</v>
      </c>
      <c r="AV27" s="2">
        <v>0</v>
      </c>
      <c r="AW27" s="2">
        <v>0</v>
      </c>
      <c r="AX27" s="2">
        <v>0</v>
      </c>
      <c r="AY27" s="2">
        <v>13.2</v>
      </c>
      <c r="AZ27" s="2">
        <v>1.8</v>
      </c>
      <c r="BA27" s="2">
        <f>AY27-AZ27</f>
        <v>11.399999999999999</v>
      </c>
      <c r="BB27" s="2">
        <v>4.0999999999999996</v>
      </c>
      <c r="BC27" s="2">
        <v>0.8</v>
      </c>
      <c r="BD27" s="2">
        <v>8.75</v>
      </c>
    </row>
    <row r="28" spans="1:56" x14ac:dyDescent="0.45">
      <c r="B28" s="2" t="s">
        <v>1</v>
      </c>
      <c r="C28" s="2">
        <v>22.9</v>
      </c>
      <c r="D28" s="2">
        <v>134.69999999999999</v>
      </c>
      <c r="E28" s="2">
        <v>748</v>
      </c>
      <c r="F28" s="2"/>
      <c r="G28" s="2"/>
      <c r="H28" s="2"/>
      <c r="I28" s="2">
        <v>20.100000000000001</v>
      </c>
      <c r="J28" s="2">
        <v>2.5</v>
      </c>
      <c r="K28" s="2">
        <f>I28-J28</f>
        <v>17.600000000000001</v>
      </c>
      <c r="L28" s="2">
        <v>5.0999999999999996</v>
      </c>
      <c r="M28" s="2"/>
      <c r="N28" s="2">
        <v>8.7100000000000009</v>
      </c>
      <c r="P28" s="2" t="s">
        <v>1</v>
      </c>
      <c r="Q28" s="2">
        <v>23.1</v>
      </c>
      <c r="R28" s="2">
        <v>133.5</v>
      </c>
      <c r="S28" s="2">
        <v>748</v>
      </c>
      <c r="T28" s="2"/>
      <c r="U28" s="2"/>
      <c r="V28" s="2"/>
      <c r="W28" s="2">
        <v>17</v>
      </c>
      <c r="X28" s="2">
        <v>2.1</v>
      </c>
      <c r="Y28" s="2">
        <f>W28-X28</f>
        <v>14.9</v>
      </c>
      <c r="Z28" s="2">
        <v>4.8</v>
      </c>
      <c r="AA28" s="2"/>
      <c r="AB28" s="2">
        <v>8.73</v>
      </c>
      <c r="AD28" s="2" t="s">
        <v>1</v>
      </c>
      <c r="AE28" s="2">
        <v>23.2</v>
      </c>
      <c r="AF28" s="2">
        <v>129.1</v>
      </c>
      <c r="AG28" s="2">
        <v>747</v>
      </c>
      <c r="AH28" s="2"/>
      <c r="AI28" s="2"/>
      <c r="AJ28" s="2"/>
      <c r="AK28" s="2">
        <v>21.1</v>
      </c>
      <c r="AL28" s="2">
        <v>2.6</v>
      </c>
      <c r="AM28" s="2">
        <f>AK28-AL28</f>
        <v>18.5</v>
      </c>
      <c r="AN28" s="2">
        <v>4.5</v>
      </c>
      <c r="AO28" s="2"/>
      <c r="AP28" s="2">
        <v>8.75</v>
      </c>
      <c r="AR28" s="2" t="s">
        <v>1</v>
      </c>
      <c r="AS28" s="2">
        <v>23.2</v>
      </c>
      <c r="AT28" s="2">
        <v>120.4</v>
      </c>
      <c r="AU28" s="2">
        <v>746</v>
      </c>
      <c r="AV28" s="2"/>
      <c r="AW28" s="2"/>
      <c r="AX28" s="2"/>
      <c r="AY28" s="2">
        <v>24.4</v>
      </c>
      <c r="AZ28" s="2">
        <v>2.2999999999999998</v>
      </c>
      <c r="BA28" s="2">
        <f>AY28-AZ28</f>
        <v>22.099999999999998</v>
      </c>
      <c r="BB28" s="2">
        <v>4.5</v>
      </c>
      <c r="BC28" s="2"/>
      <c r="BD28" s="2">
        <v>8.77</v>
      </c>
    </row>
    <row r="29" spans="1:56" x14ac:dyDescent="0.45">
      <c r="B29" s="2" t="s">
        <v>2</v>
      </c>
      <c r="C29" s="2">
        <v>22.4</v>
      </c>
      <c r="D29" s="2">
        <v>133.5</v>
      </c>
      <c r="E29" s="2">
        <v>748</v>
      </c>
      <c r="F29" s="2"/>
      <c r="G29" s="2"/>
      <c r="H29" s="2"/>
      <c r="I29" s="2">
        <v>35.4</v>
      </c>
      <c r="J29" s="2">
        <v>3.9</v>
      </c>
      <c r="K29" s="2">
        <f>I29-J29</f>
        <v>31.5</v>
      </c>
      <c r="L29" s="2">
        <v>5.5</v>
      </c>
      <c r="M29" s="2"/>
      <c r="N29" s="2">
        <v>8.6999999999999993</v>
      </c>
      <c r="P29" s="2" t="s">
        <v>2</v>
      </c>
      <c r="Q29" s="2">
        <v>22.4</v>
      </c>
      <c r="R29" s="2">
        <v>140.80000000000001</v>
      </c>
      <c r="S29" s="2">
        <v>743</v>
      </c>
      <c r="T29" s="2"/>
      <c r="U29" s="2"/>
      <c r="V29" s="2"/>
      <c r="W29" s="2">
        <v>34.4</v>
      </c>
      <c r="X29" s="2">
        <v>3.3</v>
      </c>
      <c r="Y29" s="2">
        <f>W29-X29</f>
        <v>31.099999999999998</v>
      </c>
      <c r="Z29" s="2">
        <v>4.9000000000000004</v>
      </c>
      <c r="AA29" s="2"/>
      <c r="AB29" s="2">
        <v>8.74</v>
      </c>
      <c r="AD29" s="2" t="s">
        <v>2</v>
      </c>
      <c r="AE29" s="2">
        <v>22.6</v>
      </c>
      <c r="AF29" s="2">
        <v>126.2</v>
      </c>
      <c r="AG29" s="2">
        <v>746</v>
      </c>
      <c r="AH29" s="2"/>
      <c r="AI29" s="2"/>
      <c r="AJ29" s="2"/>
      <c r="AK29" s="2">
        <v>36.799999999999997</v>
      </c>
      <c r="AL29" s="2">
        <v>4.5</v>
      </c>
      <c r="AM29" s="2">
        <f>AK29-AL29</f>
        <v>32.299999999999997</v>
      </c>
      <c r="AN29" s="2">
        <v>4.8</v>
      </c>
      <c r="AO29" s="2"/>
      <c r="AP29" s="2">
        <v>8.73</v>
      </c>
      <c r="AR29" s="2" t="s">
        <v>2</v>
      </c>
      <c r="AS29" s="2">
        <v>22.7</v>
      </c>
      <c r="AT29" s="2">
        <v>119.8</v>
      </c>
      <c r="AU29" s="2">
        <v>746</v>
      </c>
      <c r="AV29" s="2"/>
      <c r="AW29" s="2"/>
      <c r="AX29" s="2"/>
      <c r="AY29" s="2">
        <v>33.1</v>
      </c>
      <c r="AZ29" s="2">
        <v>3.6</v>
      </c>
      <c r="BA29" s="2">
        <f>AY29-AZ29</f>
        <v>29.5</v>
      </c>
      <c r="BB29" s="2">
        <v>4.7</v>
      </c>
      <c r="BC29" s="2"/>
      <c r="BD29" s="2">
        <v>8.76</v>
      </c>
    </row>
    <row r="30" spans="1:56" x14ac:dyDescent="0.45">
      <c r="B30" s="2" t="s">
        <v>3</v>
      </c>
      <c r="C30" s="2">
        <v>20.6</v>
      </c>
      <c r="D30" s="2">
        <v>88.3</v>
      </c>
      <c r="E30" s="2">
        <v>754</v>
      </c>
      <c r="F30" s="2"/>
      <c r="G30" s="2"/>
      <c r="H30" s="2"/>
      <c r="I30" s="2">
        <v>68.599999999999994</v>
      </c>
      <c r="J30" s="2">
        <v>15</v>
      </c>
      <c r="K30" s="2">
        <f>I30-J30</f>
        <v>53.599999999999994</v>
      </c>
      <c r="L30" s="2">
        <v>7.4</v>
      </c>
      <c r="M30" s="2"/>
      <c r="N30" s="2">
        <v>8.5299999999999994</v>
      </c>
      <c r="P30" s="2" t="s">
        <v>3</v>
      </c>
      <c r="Q30" s="2">
        <v>20.6</v>
      </c>
      <c r="R30" s="2">
        <v>85.2</v>
      </c>
      <c r="S30" s="2">
        <v>756</v>
      </c>
      <c r="T30" s="2"/>
      <c r="U30" s="2"/>
      <c r="V30" s="2"/>
      <c r="W30" s="2">
        <v>55.7</v>
      </c>
      <c r="X30" s="2">
        <v>9.1</v>
      </c>
      <c r="Y30" s="2">
        <f>W30-X30</f>
        <v>46.6</v>
      </c>
      <c r="Z30" s="2">
        <v>6.6</v>
      </c>
      <c r="AA30" s="2"/>
      <c r="AB30" s="2">
        <v>8.59</v>
      </c>
      <c r="AD30" s="2" t="s">
        <v>3</v>
      </c>
      <c r="AE30" s="2">
        <v>20.7</v>
      </c>
      <c r="AF30" s="2">
        <v>97.3</v>
      </c>
      <c r="AG30" s="2">
        <v>753</v>
      </c>
      <c r="AH30" s="2"/>
      <c r="AI30" s="2"/>
      <c r="AJ30" s="2"/>
      <c r="AK30" s="2">
        <v>54.5</v>
      </c>
      <c r="AL30" s="2">
        <v>10</v>
      </c>
      <c r="AM30" s="2">
        <f>AK30-AL30</f>
        <v>44.5</v>
      </c>
      <c r="AN30" s="2">
        <v>6</v>
      </c>
      <c r="AO30" s="2"/>
      <c r="AP30" s="2">
        <v>8.56</v>
      </c>
      <c r="AR30" s="2" t="s">
        <v>3</v>
      </c>
      <c r="AS30" s="2">
        <v>20.7</v>
      </c>
      <c r="AT30" s="2">
        <v>87.9</v>
      </c>
      <c r="AU30" s="2">
        <v>755</v>
      </c>
      <c r="AV30" s="2"/>
      <c r="AW30" s="2"/>
      <c r="AX30" s="2"/>
      <c r="AY30" s="2">
        <v>72.2</v>
      </c>
      <c r="AZ30" s="2">
        <v>14.2</v>
      </c>
      <c r="BA30" s="2">
        <f>AY30-AZ30</f>
        <v>58</v>
      </c>
      <c r="BB30" s="2">
        <v>6.8</v>
      </c>
      <c r="BC30" s="2"/>
      <c r="BD30" s="2">
        <v>8.58</v>
      </c>
    </row>
    <row r="31" spans="1:56" x14ac:dyDescent="0.45">
      <c r="B31" s="2" t="s">
        <v>4</v>
      </c>
      <c r="C31" s="2">
        <v>19.5</v>
      </c>
      <c r="D31" s="2">
        <v>9.3000000000000007</v>
      </c>
      <c r="E31" s="2">
        <v>765</v>
      </c>
      <c r="F31" s="2">
        <v>0</v>
      </c>
      <c r="G31" s="2">
        <v>0</v>
      </c>
      <c r="H31" s="2">
        <v>0</v>
      </c>
      <c r="I31" s="2">
        <v>82.5</v>
      </c>
      <c r="J31" s="2">
        <v>19.100000000000001</v>
      </c>
      <c r="K31" s="2">
        <f>I31-J31</f>
        <v>63.4</v>
      </c>
      <c r="L31" s="2">
        <v>21.6</v>
      </c>
      <c r="M31" s="2"/>
      <c r="N31" s="2">
        <v>7.98</v>
      </c>
      <c r="P31" s="2" t="s">
        <v>4</v>
      </c>
      <c r="Q31" s="2">
        <v>19</v>
      </c>
      <c r="R31" s="2">
        <v>3.5</v>
      </c>
      <c r="S31" s="2">
        <v>764</v>
      </c>
      <c r="T31" s="2">
        <f>[1]Ammonium!$W$16</f>
        <v>0.73660013455931828</v>
      </c>
      <c r="U31" s="2">
        <v>0</v>
      </c>
      <c r="V31" s="2">
        <f>[1]Phosphat!$W$16</f>
        <v>2.0701309674693705E-2</v>
      </c>
      <c r="W31" s="2">
        <v>69.7</v>
      </c>
      <c r="X31" s="2">
        <v>12.5</v>
      </c>
      <c r="Y31" s="2">
        <f>W31-X31</f>
        <v>57.2</v>
      </c>
      <c r="Z31" s="2">
        <v>8</v>
      </c>
      <c r="AA31" s="2"/>
      <c r="AB31" s="2">
        <v>7.96</v>
      </c>
      <c r="AD31" s="2" t="s">
        <v>4</v>
      </c>
      <c r="AE31" s="2">
        <v>19.600000000000001</v>
      </c>
      <c r="AF31" s="2">
        <v>1.6</v>
      </c>
      <c r="AG31" s="2">
        <v>766</v>
      </c>
      <c r="AH31" s="2">
        <v>0</v>
      </c>
      <c r="AI31" s="2">
        <v>0</v>
      </c>
      <c r="AJ31" s="2">
        <v>0</v>
      </c>
      <c r="AK31" s="2">
        <v>68.099999999999994</v>
      </c>
      <c r="AL31" s="2">
        <v>14.1</v>
      </c>
      <c r="AM31" s="2">
        <f>AK31-AL31</f>
        <v>53.999999999999993</v>
      </c>
      <c r="AN31" s="2">
        <v>10.5</v>
      </c>
      <c r="AO31" s="2"/>
      <c r="AP31" s="2">
        <v>8.01</v>
      </c>
      <c r="AR31" s="2" t="s">
        <v>4</v>
      </c>
      <c r="AS31" s="2">
        <v>19.899999999999999</v>
      </c>
      <c r="AT31" s="2">
        <v>7.4</v>
      </c>
      <c r="AU31" s="2">
        <v>763</v>
      </c>
      <c r="AV31" s="2">
        <v>0</v>
      </c>
      <c r="AW31" s="2">
        <v>0</v>
      </c>
      <c r="AX31" s="2">
        <v>0</v>
      </c>
      <c r="AY31" s="2">
        <v>70</v>
      </c>
      <c r="AZ31" s="2">
        <v>14.6</v>
      </c>
      <c r="BA31" s="2">
        <f>AY31-AZ31</f>
        <v>55.4</v>
      </c>
      <c r="BB31" s="2">
        <v>15.7</v>
      </c>
      <c r="BC31" s="2"/>
      <c r="BD31" s="2">
        <v>8.17</v>
      </c>
    </row>
    <row r="33" spans="1:56" x14ac:dyDescent="0.45">
      <c r="A33" s="1">
        <v>42550</v>
      </c>
      <c r="B33" s="2"/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>
        <v>2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D33" s="2"/>
      <c r="AE33" s="2">
        <v>3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R33" s="2"/>
      <c r="AS33" s="2">
        <v>4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15.75" x14ac:dyDescent="0.55000000000000004">
      <c r="B34" s="2"/>
      <c r="C34" s="2" t="s">
        <v>6</v>
      </c>
      <c r="D34" s="2" t="s">
        <v>7</v>
      </c>
      <c r="E34" s="2" t="s">
        <v>8</v>
      </c>
      <c r="F34" s="2" t="s">
        <v>9</v>
      </c>
      <c r="G34" s="2" t="s">
        <v>11</v>
      </c>
      <c r="H34" s="2" t="s">
        <v>13</v>
      </c>
      <c r="I34" s="2" t="s">
        <v>14</v>
      </c>
      <c r="J34" s="2" t="s">
        <v>15</v>
      </c>
      <c r="K34" s="4" t="s">
        <v>16</v>
      </c>
      <c r="L34" s="2" t="s">
        <v>17</v>
      </c>
      <c r="M34" s="2" t="s">
        <v>18</v>
      </c>
      <c r="N34" s="4" t="s">
        <v>19</v>
      </c>
      <c r="P34" s="2"/>
      <c r="Q34" s="2" t="s">
        <v>6</v>
      </c>
      <c r="R34" s="2" t="s">
        <v>7</v>
      </c>
      <c r="S34" s="2" t="s">
        <v>8</v>
      </c>
      <c r="T34" s="2" t="s">
        <v>21</v>
      </c>
      <c r="U34" s="2" t="s">
        <v>22</v>
      </c>
      <c r="V34" s="2" t="s">
        <v>23</v>
      </c>
      <c r="W34" s="2" t="s">
        <v>14</v>
      </c>
      <c r="X34" s="2" t="s">
        <v>15</v>
      </c>
      <c r="Y34" s="4" t="s">
        <v>16</v>
      </c>
      <c r="Z34" s="2" t="s">
        <v>17</v>
      </c>
      <c r="AA34" s="2" t="s">
        <v>18</v>
      </c>
      <c r="AB34" s="4" t="s">
        <v>19</v>
      </c>
      <c r="AD34" s="2"/>
      <c r="AE34" s="2" t="s">
        <v>6</v>
      </c>
      <c r="AF34" s="2" t="s">
        <v>7</v>
      </c>
      <c r="AG34" s="2" t="s">
        <v>8</v>
      </c>
      <c r="AH34" s="2" t="s">
        <v>21</v>
      </c>
      <c r="AI34" s="2" t="s">
        <v>22</v>
      </c>
      <c r="AJ34" s="2" t="s">
        <v>23</v>
      </c>
      <c r="AK34" s="2" t="s">
        <v>14</v>
      </c>
      <c r="AL34" s="2" t="s">
        <v>15</v>
      </c>
      <c r="AM34" s="4" t="s">
        <v>16</v>
      </c>
      <c r="AN34" s="2" t="s">
        <v>17</v>
      </c>
      <c r="AO34" s="2" t="s">
        <v>18</v>
      </c>
      <c r="AP34" s="4" t="s">
        <v>19</v>
      </c>
      <c r="AR34" s="2"/>
      <c r="AS34" s="2" t="s">
        <v>6</v>
      </c>
      <c r="AT34" s="2" t="s">
        <v>7</v>
      </c>
      <c r="AU34" s="2" t="s">
        <v>8</v>
      </c>
      <c r="AV34" s="2" t="s">
        <v>21</v>
      </c>
      <c r="AW34" s="2" t="s">
        <v>22</v>
      </c>
      <c r="AX34" s="2" t="s">
        <v>23</v>
      </c>
      <c r="AY34" s="2" t="s">
        <v>14</v>
      </c>
      <c r="AZ34" s="2" t="s">
        <v>15</v>
      </c>
      <c r="BA34" s="4" t="s">
        <v>16</v>
      </c>
      <c r="BB34" s="2" t="s">
        <v>17</v>
      </c>
      <c r="BC34" s="2" t="s">
        <v>18</v>
      </c>
      <c r="BD34" s="4" t="s">
        <v>19</v>
      </c>
    </row>
    <row r="35" spans="1:56" x14ac:dyDescent="0.45">
      <c r="B35" s="2" t="s">
        <v>0</v>
      </c>
      <c r="C35" s="2">
        <v>22.6</v>
      </c>
      <c r="D35" s="2">
        <v>87.6</v>
      </c>
      <c r="E35" s="2">
        <v>741</v>
      </c>
      <c r="F35" s="2">
        <v>0</v>
      </c>
      <c r="G35" s="2">
        <v>0</v>
      </c>
      <c r="H35" s="2">
        <f>[1]Phosphat!$AC$6</f>
        <v>6.6117448246725802E-2</v>
      </c>
      <c r="I35" s="2">
        <v>28.1</v>
      </c>
      <c r="J35" s="2">
        <v>5.2</v>
      </c>
      <c r="K35" s="2">
        <f>I35-J35</f>
        <v>22.900000000000002</v>
      </c>
      <c r="L35" s="2">
        <v>6</v>
      </c>
      <c r="M35" s="2">
        <v>0.7</v>
      </c>
      <c r="N35" s="2">
        <v>8.1999999999999993</v>
      </c>
      <c r="P35" s="2" t="s">
        <v>0</v>
      </c>
      <c r="Q35" s="2">
        <v>22.7</v>
      </c>
      <c r="R35" s="2">
        <v>95.2</v>
      </c>
      <c r="S35" s="2">
        <v>740</v>
      </c>
      <c r="T35" s="2">
        <v>0</v>
      </c>
      <c r="U35" s="2">
        <v>0</v>
      </c>
      <c r="V35" s="2">
        <f>[1]Phosphat!$AC$8</f>
        <v>5.238698774820448E-2</v>
      </c>
      <c r="W35" s="2">
        <v>25.5</v>
      </c>
      <c r="X35" s="2">
        <v>4.8</v>
      </c>
      <c r="Y35" s="2">
        <f>W35-X35</f>
        <v>20.7</v>
      </c>
      <c r="Z35" s="2">
        <v>5.8</v>
      </c>
      <c r="AA35" s="2">
        <v>0.7</v>
      </c>
      <c r="AB35" s="2">
        <v>8.2799999999999994</v>
      </c>
      <c r="AD35" s="2" t="s">
        <v>0</v>
      </c>
      <c r="AE35" s="2">
        <v>22.6</v>
      </c>
      <c r="AF35" s="2">
        <v>88.7</v>
      </c>
      <c r="AG35" s="2">
        <v>739</v>
      </c>
      <c r="AH35" s="2">
        <v>0</v>
      </c>
      <c r="AI35" s="2">
        <v>0</v>
      </c>
      <c r="AJ35" s="2">
        <f>[1]Phosphat!$AC$10</f>
        <v>5.8724123362906624E-2</v>
      </c>
      <c r="AK35" s="2">
        <v>22.8</v>
      </c>
      <c r="AL35" s="2">
        <v>4.9000000000000004</v>
      </c>
      <c r="AM35" s="2">
        <f>AK35-AL35</f>
        <v>17.899999999999999</v>
      </c>
      <c r="AN35" s="2">
        <v>5.7</v>
      </c>
      <c r="AO35" s="2">
        <v>0.7</v>
      </c>
      <c r="AP35" s="2">
        <v>8.17</v>
      </c>
      <c r="AR35" s="2" t="s">
        <v>0</v>
      </c>
      <c r="AS35" s="2">
        <v>22.9</v>
      </c>
      <c r="AT35" s="2">
        <v>87.3</v>
      </c>
      <c r="AU35" s="2">
        <v>740</v>
      </c>
      <c r="AV35" s="2">
        <v>0</v>
      </c>
      <c r="AW35" s="2">
        <v>0</v>
      </c>
      <c r="AX35" s="2">
        <f>[1]Phosphat!$AC$12</f>
        <v>9.35783692437685E-2</v>
      </c>
      <c r="AY35" s="2">
        <v>28</v>
      </c>
      <c r="AZ35" s="2">
        <v>5.5</v>
      </c>
      <c r="BA35" s="2">
        <f>AY35-AZ35</f>
        <v>22.5</v>
      </c>
      <c r="BB35" s="2">
        <v>5.7</v>
      </c>
      <c r="BC35" s="2">
        <v>0.7</v>
      </c>
      <c r="BD35" s="2">
        <v>8.3000000000000007</v>
      </c>
    </row>
    <row r="36" spans="1:56" x14ac:dyDescent="0.45">
      <c r="B36" s="2" t="s">
        <v>1</v>
      </c>
      <c r="C36" s="2">
        <v>22.6</v>
      </c>
      <c r="D36" s="2">
        <v>83.8</v>
      </c>
      <c r="E36" s="2">
        <v>741</v>
      </c>
      <c r="F36" s="2"/>
      <c r="G36" s="2"/>
      <c r="H36" s="2"/>
      <c r="I36" s="2">
        <v>32.1</v>
      </c>
      <c r="J36" s="2">
        <v>5.9</v>
      </c>
      <c r="K36" s="2">
        <f>I36-J36</f>
        <v>26.200000000000003</v>
      </c>
      <c r="L36" s="2">
        <v>5.8</v>
      </c>
      <c r="M36" s="2"/>
      <c r="N36" s="2">
        <v>8.26</v>
      </c>
      <c r="P36" s="2" t="s">
        <v>1</v>
      </c>
      <c r="Q36" s="2">
        <v>22.7</v>
      </c>
      <c r="R36" s="2">
        <v>90.8</v>
      </c>
      <c r="S36" s="2">
        <v>740</v>
      </c>
      <c r="T36" s="2"/>
      <c r="U36" s="2"/>
      <c r="V36" s="2"/>
      <c r="W36" s="2">
        <v>29.4</v>
      </c>
      <c r="X36" s="2">
        <v>5.2</v>
      </c>
      <c r="Y36" s="2">
        <f>W36-X36</f>
        <v>24.2</v>
      </c>
      <c r="Z36" s="2">
        <v>5.9</v>
      </c>
      <c r="AA36" s="2"/>
      <c r="AB36" s="2">
        <v>8.36</v>
      </c>
      <c r="AD36" s="2" t="s">
        <v>1</v>
      </c>
      <c r="AE36" s="2">
        <v>22.6</v>
      </c>
      <c r="AF36" s="2">
        <v>88.4</v>
      </c>
      <c r="AG36" s="2">
        <v>740</v>
      </c>
      <c r="AH36" s="2"/>
      <c r="AI36" s="2"/>
      <c r="AJ36" s="2"/>
      <c r="AK36" s="2">
        <v>29.1</v>
      </c>
      <c r="AL36" s="2">
        <v>5.3</v>
      </c>
      <c r="AM36" s="2">
        <f>AK36-AL36</f>
        <v>23.8</v>
      </c>
      <c r="AN36" s="2">
        <v>5.7</v>
      </c>
      <c r="AO36" s="2"/>
      <c r="AP36" s="2">
        <v>8.33</v>
      </c>
      <c r="AR36" s="2" t="s">
        <v>1</v>
      </c>
      <c r="AS36" s="2">
        <v>22.7</v>
      </c>
      <c r="AT36" s="2">
        <v>85.5</v>
      </c>
      <c r="AU36" s="2">
        <v>740</v>
      </c>
      <c r="AV36" s="2"/>
      <c r="AW36" s="2"/>
      <c r="AX36" s="2"/>
      <c r="AY36" s="2">
        <v>33.6</v>
      </c>
      <c r="AZ36" s="2">
        <v>5.9</v>
      </c>
      <c r="BA36" s="2">
        <f>AY36-AZ36</f>
        <v>27.700000000000003</v>
      </c>
      <c r="BB36" s="2">
        <v>5.8</v>
      </c>
      <c r="BC36" s="2"/>
      <c r="BD36" s="2">
        <v>8.34</v>
      </c>
    </row>
    <row r="37" spans="1:56" x14ac:dyDescent="0.45">
      <c r="B37" s="2" t="s">
        <v>2</v>
      </c>
      <c r="C37" s="2">
        <v>22.6</v>
      </c>
      <c r="D37" s="2">
        <v>83.4</v>
      </c>
      <c r="E37" s="2">
        <v>741</v>
      </c>
      <c r="F37" s="2"/>
      <c r="G37" s="2"/>
      <c r="H37" s="2"/>
      <c r="I37" s="2">
        <v>32.200000000000003</v>
      </c>
      <c r="J37" s="2">
        <v>6.2</v>
      </c>
      <c r="K37" s="2">
        <f>I37-J37</f>
        <v>26.000000000000004</v>
      </c>
      <c r="L37" s="2">
        <v>5.9</v>
      </c>
      <c r="M37" s="2"/>
      <c r="N37" s="2">
        <v>8.24</v>
      </c>
      <c r="P37" s="2" t="s">
        <v>2</v>
      </c>
      <c r="Q37" s="2">
        <v>22.6</v>
      </c>
      <c r="R37" s="2">
        <v>85.6</v>
      </c>
      <c r="S37" s="2">
        <v>741</v>
      </c>
      <c r="T37" s="2"/>
      <c r="U37" s="2"/>
      <c r="V37" s="2"/>
      <c r="W37" s="2">
        <v>29.5</v>
      </c>
      <c r="X37" s="2">
        <v>5.5</v>
      </c>
      <c r="Y37" s="2">
        <f>W37-X37</f>
        <v>24</v>
      </c>
      <c r="Z37" s="2">
        <v>6</v>
      </c>
      <c r="AA37" s="2"/>
      <c r="AB37" s="2">
        <v>8.35</v>
      </c>
      <c r="AD37" s="2" t="s">
        <v>2</v>
      </c>
      <c r="AE37" s="2">
        <v>22.6</v>
      </c>
      <c r="AF37" s="2">
        <v>90.7</v>
      </c>
      <c r="AG37" s="2">
        <v>740</v>
      </c>
      <c r="AH37" s="2"/>
      <c r="AI37" s="2"/>
      <c r="AJ37" s="2"/>
      <c r="AK37" s="2">
        <v>31</v>
      </c>
      <c r="AL37" s="2">
        <v>5.7</v>
      </c>
      <c r="AM37" s="2">
        <f>AK37-AL37</f>
        <v>25.3</v>
      </c>
      <c r="AN37" s="2">
        <v>5.7</v>
      </c>
      <c r="AO37" s="2"/>
      <c r="AP37" s="2">
        <v>8.35</v>
      </c>
      <c r="AR37" s="2" t="s">
        <v>2</v>
      </c>
      <c r="AS37" s="2">
        <v>22.6</v>
      </c>
      <c r="AT37" s="2">
        <v>81.5</v>
      </c>
      <c r="AU37" s="2">
        <v>741</v>
      </c>
      <c r="AV37" s="2"/>
      <c r="AW37" s="2"/>
      <c r="AX37" s="2"/>
      <c r="AY37" s="2">
        <v>32.5</v>
      </c>
      <c r="AZ37" s="2">
        <v>6.4</v>
      </c>
      <c r="BA37" s="2">
        <f>AY37-AZ37</f>
        <v>26.1</v>
      </c>
      <c r="BB37" s="2">
        <v>5.7</v>
      </c>
      <c r="BC37" s="2"/>
      <c r="BD37" s="2">
        <v>8.33</v>
      </c>
    </row>
    <row r="38" spans="1:56" x14ac:dyDescent="0.45">
      <c r="B38" s="2" t="s">
        <v>3</v>
      </c>
      <c r="C38" s="2">
        <v>22.5</v>
      </c>
      <c r="D38" s="2">
        <v>76.3</v>
      </c>
      <c r="E38" s="2">
        <v>742</v>
      </c>
      <c r="F38" s="2"/>
      <c r="G38" s="2"/>
      <c r="H38" s="2"/>
      <c r="I38" s="2">
        <v>29.9</v>
      </c>
      <c r="J38" s="2">
        <v>6.5</v>
      </c>
      <c r="K38" s="2">
        <f>I38-J38</f>
        <v>23.4</v>
      </c>
      <c r="L38" s="2">
        <v>6</v>
      </c>
      <c r="M38" s="2"/>
      <c r="N38" s="2">
        <v>8.1999999999999993</v>
      </c>
      <c r="P38" s="2" t="s">
        <v>3</v>
      </c>
      <c r="Q38" s="2">
        <v>22.4</v>
      </c>
      <c r="R38" s="2">
        <v>73.599999999999994</v>
      </c>
      <c r="S38" s="2">
        <v>743</v>
      </c>
      <c r="T38" s="2"/>
      <c r="U38" s="2"/>
      <c r="V38" s="2"/>
      <c r="W38" s="2">
        <v>38.200000000000003</v>
      </c>
      <c r="X38" s="2">
        <v>13.2</v>
      </c>
      <c r="Y38" s="2">
        <f>W38-X38</f>
        <v>25.000000000000004</v>
      </c>
      <c r="Z38" s="2">
        <v>7.4</v>
      </c>
      <c r="AA38" s="2"/>
      <c r="AB38" s="2">
        <v>8.2899999999999991</v>
      </c>
      <c r="AD38" s="2" t="s">
        <v>3</v>
      </c>
      <c r="AE38" s="2">
        <v>22.4</v>
      </c>
      <c r="AF38" s="2">
        <v>65.3</v>
      </c>
      <c r="AG38" s="2">
        <v>742</v>
      </c>
      <c r="AH38" s="2"/>
      <c r="AI38" s="2"/>
      <c r="AJ38" s="2"/>
      <c r="AK38" s="2">
        <v>35.1</v>
      </c>
      <c r="AL38" s="2">
        <v>10.4</v>
      </c>
      <c r="AM38" s="2">
        <f>AK38-AL38</f>
        <v>24.700000000000003</v>
      </c>
      <c r="AN38" s="2">
        <v>6.8</v>
      </c>
      <c r="AO38" s="2"/>
      <c r="AP38" s="2">
        <v>8.18</v>
      </c>
      <c r="AR38" s="2" t="s">
        <v>3</v>
      </c>
      <c r="AS38" s="2">
        <v>22.3</v>
      </c>
      <c r="AT38" s="2">
        <v>78.2</v>
      </c>
      <c r="AU38" s="2">
        <v>741</v>
      </c>
      <c r="AV38" s="2"/>
      <c r="AW38" s="2"/>
      <c r="AX38" s="2"/>
      <c r="AY38" s="2">
        <v>35</v>
      </c>
      <c r="AZ38" s="2">
        <v>8.1999999999999993</v>
      </c>
      <c r="BA38" s="2">
        <f>AY38-AZ38</f>
        <v>26.8</v>
      </c>
      <c r="BB38" s="2">
        <v>6.8</v>
      </c>
      <c r="BC38" s="2"/>
      <c r="BD38" s="2">
        <v>8.31</v>
      </c>
    </row>
    <row r="39" spans="1:56" x14ac:dyDescent="0.45">
      <c r="B39" s="2" t="s">
        <v>4</v>
      </c>
      <c r="C39" s="2">
        <v>20.8</v>
      </c>
      <c r="D39" s="2">
        <v>4.5999999999999996</v>
      </c>
      <c r="E39" s="2">
        <v>754</v>
      </c>
      <c r="F39" s="2">
        <v>0</v>
      </c>
      <c r="G39" s="2">
        <v>0</v>
      </c>
      <c r="H39" s="2">
        <f>[1]Phosphat!$AC$14</f>
        <v>3.0207013096746938E-2</v>
      </c>
      <c r="I39" s="2">
        <v>54.6</v>
      </c>
      <c r="J39" s="2">
        <v>15.1</v>
      </c>
      <c r="K39" s="2">
        <f>I39-J39</f>
        <v>39.5</v>
      </c>
      <c r="L39" s="2">
        <v>12.2</v>
      </c>
      <c r="M39" s="2"/>
      <c r="N39" s="2">
        <v>7.62</v>
      </c>
      <c r="P39" s="2" t="s">
        <v>4</v>
      </c>
      <c r="Q39" s="2">
        <v>19</v>
      </c>
      <c r="R39" s="2">
        <v>3.2</v>
      </c>
      <c r="S39" s="2">
        <v>772</v>
      </c>
      <c r="T39" s="2">
        <f>[1]Ammonium!$AC$16</f>
        <v>0.18322493832697911</v>
      </c>
      <c r="U39" s="2">
        <v>0</v>
      </c>
      <c r="V39" s="2">
        <f>[1]Phosphat!$AC$16</f>
        <v>6.294888043937473E-2</v>
      </c>
      <c r="W39" s="2">
        <v>106.6</v>
      </c>
      <c r="X39" s="2">
        <v>16.100000000000001</v>
      </c>
      <c r="Y39" s="2">
        <f>W39-X39</f>
        <v>90.5</v>
      </c>
      <c r="Z39" s="2">
        <v>6.3</v>
      </c>
      <c r="AA39" s="2"/>
      <c r="AB39" s="2">
        <v>7.81</v>
      </c>
      <c r="AD39" s="2" t="s">
        <v>4</v>
      </c>
      <c r="AE39" s="2">
        <v>19.899999999999999</v>
      </c>
      <c r="AF39" s="2">
        <v>3.3</v>
      </c>
      <c r="AG39" s="2">
        <v>758</v>
      </c>
      <c r="AH39" s="2">
        <v>0</v>
      </c>
      <c r="AI39" s="2">
        <v>0</v>
      </c>
      <c r="AJ39" s="2">
        <f>[1]Phosphat!$AC$18</f>
        <v>6.0836501901140677E-2</v>
      </c>
      <c r="AK39" s="2">
        <v>85.4</v>
      </c>
      <c r="AL39" s="2">
        <v>14.6</v>
      </c>
      <c r="AM39" s="2">
        <f>AK39-AL39</f>
        <v>70.800000000000011</v>
      </c>
      <c r="AN39" s="2">
        <v>19.600000000000001</v>
      </c>
      <c r="AO39" s="2"/>
      <c r="AP39" s="2">
        <v>7.6</v>
      </c>
      <c r="AR39" s="2" t="s">
        <v>4</v>
      </c>
      <c r="AS39" s="2">
        <v>20.8</v>
      </c>
      <c r="AT39" s="2">
        <v>9.8000000000000007</v>
      </c>
      <c r="AU39" s="2">
        <v>755</v>
      </c>
      <c r="AV39" s="2">
        <v>0</v>
      </c>
      <c r="AW39" s="2">
        <v>0</v>
      </c>
      <c r="AX39" s="2">
        <f>[1]Phosphat!$AC$20</f>
        <v>3.8656527249683145E-2</v>
      </c>
      <c r="AY39" s="2">
        <v>42.8</v>
      </c>
      <c r="AZ39" s="2">
        <v>11.2</v>
      </c>
      <c r="BA39" s="2">
        <f>AY39-AZ39</f>
        <v>31.599999999999998</v>
      </c>
      <c r="BB39" s="2">
        <v>9</v>
      </c>
      <c r="BC39" s="2"/>
      <c r="BD39" s="2">
        <v>7.87</v>
      </c>
    </row>
    <row r="41" spans="1:56" x14ac:dyDescent="0.45">
      <c r="A41" s="1">
        <v>42557</v>
      </c>
      <c r="B41" s="2"/>
      <c r="C41" s="2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>
        <v>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D41" s="2"/>
      <c r="AE41" s="2">
        <v>3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R41" s="2"/>
      <c r="AS41" s="2">
        <v>4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15.75" x14ac:dyDescent="0.55000000000000004">
      <c r="B42" s="2"/>
      <c r="C42" s="2" t="s">
        <v>6</v>
      </c>
      <c r="D42" s="2" t="s">
        <v>7</v>
      </c>
      <c r="E42" s="2" t="s">
        <v>8</v>
      </c>
      <c r="F42" s="2" t="s">
        <v>9</v>
      </c>
      <c r="G42" s="2" t="s">
        <v>11</v>
      </c>
      <c r="H42" s="2" t="s">
        <v>13</v>
      </c>
      <c r="I42" s="2" t="s">
        <v>14</v>
      </c>
      <c r="J42" s="2" t="s">
        <v>15</v>
      </c>
      <c r="K42" s="4" t="s">
        <v>16</v>
      </c>
      <c r="L42" s="2" t="s">
        <v>17</v>
      </c>
      <c r="M42" s="2" t="s">
        <v>18</v>
      </c>
      <c r="N42" s="4" t="s">
        <v>19</v>
      </c>
      <c r="P42" s="2"/>
      <c r="Q42" s="2" t="s">
        <v>6</v>
      </c>
      <c r="R42" s="2" t="s">
        <v>7</v>
      </c>
      <c r="S42" s="2" t="s">
        <v>8</v>
      </c>
      <c r="T42" s="2" t="s">
        <v>21</v>
      </c>
      <c r="U42" s="2" t="s">
        <v>22</v>
      </c>
      <c r="V42" s="2" t="s">
        <v>23</v>
      </c>
      <c r="W42" s="2" t="s">
        <v>14</v>
      </c>
      <c r="X42" s="2" t="s">
        <v>15</v>
      </c>
      <c r="Y42" s="4" t="s">
        <v>16</v>
      </c>
      <c r="Z42" s="2" t="s">
        <v>17</v>
      </c>
      <c r="AA42" s="2" t="s">
        <v>18</v>
      </c>
      <c r="AB42" s="4" t="s">
        <v>19</v>
      </c>
      <c r="AD42" s="2"/>
      <c r="AE42" s="2" t="s">
        <v>6</v>
      </c>
      <c r="AF42" s="2" t="s">
        <v>7</v>
      </c>
      <c r="AG42" s="2" t="s">
        <v>8</v>
      </c>
      <c r="AH42" s="2" t="s">
        <v>21</v>
      </c>
      <c r="AI42" s="2" t="s">
        <v>22</v>
      </c>
      <c r="AJ42" s="2" t="s">
        <v>23</v>
      </c>
      <c r="AK42" s="2" t="s">
        <v>14</v>
      </c>
      <c r="AL42" s="2" t="s">
        <v>15</v>
      </c>
      <c r="AM42" s="4" t="s">
        <v>16</v>
      </c>
      <c r="AN42" s="2" t="s">
        <v>17</v>
      </c>
      <c r="AO42" s="2" t="s">
        <v>18</v>
      </c>
      <c r="AP42" s="4" t="s">
        <v>19</v>
      </c>
      <c r="AR42" s="2"/>
      <c r="AS42" s="2" t="s">
        <v>6</v>
      </c>
      <c r="AT42" s="2" t="s">
        <v>7</v>
      </c>
      <c r="AU42" s="2" t="s">
        <v>8</v>
      </c>
      <c r="AV42" s="2" t="s">
        <v>21</v>
      </c>
      <c r="AW42" s="2" t="s">
        <v>22</v>
      </c>
      <c r="AX42" s="2" t="s">
        <v>23</v>
      </c>
      <c r="AY42" s="2" t="s">
        <v>14</v>
      </c>
      <c r="AZ42" s="2" t="s">
        <v>15</v>
      </c>
      <c r="BA42" s="4" t="s">
        <v>16</v>
      </c>
      <c r="BB42" s="2" t="s">
        <v>17</v>
      </c>
      <c r="BC42" s="2" t="s">
        <v>18</v>
      </c>
      <c r="BD42" s="4" t="s">
        <v>19</v>
      </c>
    </row>
    <row r="43" spans="1:56" x14ac:dyDescent="0.45">
      <c r="B43" s="2" t="s">
        <v>0</v>
      </c>
      <c r="C43" s="2">
        <v>21.3</v>
      </c>
      <c r="D43" s="2">
        <v>81.2</v>
      </c>
      <c r="E43" s="2">
        <v>746</v>
      </c>
      <c r="F43" s="2">
        <v>0</v>
      </c>
      <c r="G43" s="2">
        <v>0</v>
      </c>
      <c r="H43" s="2">
        <v>0</v>
      </c>
      <c r="I43" s="2">
        <v>29.8</v>
      </c>
      <c r="J43" s="2">
        <v>7.3</v>
      </c>
      <c r="K43" s="2">
        <f>I43-J43</f>
        <v>22.5</v>
      </c>
      <c r="L43" s="2">
        <v>6.4</v>
      </c>
      <c r="M43" s="2">
        <v>0.6</v>
      </c>
      <c r="N43" s="2">
        <v>8.1</v>
      </c>
      <c r="P43" s="2" t="s">
        <v>0</v>
      </c>
      <c r="Q43" s="2">
        <v>21.3</v>
      </c>
      <c r="R43" s="2">
        <v>73.599999999999994</v>
      </c>
      <c r="S43" s="2">
        <v>746</v>
      </c>
      <c r="T43" s="2">
        <v>0</v>
      </c>
      <c r="U43" s="2">
        <v>0</v>
      </c>
      <c r="V43" s="2">
        <v>0</v>
      </c>
      <c r="W43" s="2">
        <v>28.7</v>
      </c>
      <c r="X43" s="2">
        <v>7.5</v>
      </c>
      <c r="Y43" s="2">
        <f>W43-X43</f>
        <v>21.2</v>
      </c>
      <c r="Z43" s="2">
        <v>4.9000000000000004</v>
      </c>
      <c r="AA43" s="2">
        <v>0.7</v>
      </c>
      <c r="AB43" s="2">
        <v>8.1</v>
      </c>
      <c r="AD43" s="2" t="s">
        <v>0</v>
      </c>
      <c r="AE43" s="2">
        <v>21.3</v>
      </c>
      <c r="AF43" s="2">
        <v>71.7</v>
      </c>
      <c r="AG43" s="2">
        <v>746</v>
      </c>
      <c r="AH43" s="2">
        <v>0</v>
      </c>
      <c r="AI43" s="2">
        <v>0</v>
      </c>
      <c r="AJ43" s="2">
        <v>0</v>
      </c>
      <c r="AK43" s="2">
        <v>46.4</v>
      </c>
      <c r="AL43" s="2">
        <v>9.6999999999999993</v>
      </c>
      <c r="AM43" s="2">
        <f>AK43-AL43</f>
        <v>36.700000000000003</v>
      </c>
      <c r="AN43" s="2">
        <v>6.4</v>
      </c>
      <c r="AO43" s="2">
        <v>0.6</v>
      </c>
      <c r="AP43" s="2">
        <v>8.02</v>
      </c>
      <c r="AR43" s="2" t="s">
        <v>0</v>
      </c>
      <c r="AS43" s="2">
        <v>21</v>
      </c>
      <c r="AT43" s="2">
        <v>76.900000000000006</v>
      </c>
      <c r="AU43" s="2">
        <v>746</v>
      </c>
      <c r="AV43" s="2">
        <v>0</v>
      </c>
      <c r="AW43" s="2">
        <v>0</v>
      </c>
      <c r="AX43" s="2">
        <v>0</v>
      </c>
      <c r="AY43" s="2">
        <v>28.8</v>
      </c>
      <c r="AZ43" s="2">
        <v>5.8</v>
      </c>
      <c r="BA43" s="2">
        <f>AY43-AZ43</f>
        <v>23</v>
      </c>
      <c r="BB43" s="2">
        <v>4.5999999999999996</v>
      </c>
      <c r="BC43" s="2">
        <v>0.6</v>
      </c>
      <c r="BD43" s="2">
        <v>8.11</v>
      </c>
    </row>
    <row r="44" spans="1:56" x14ac:dyDescent="0.45">
      <c r="B44" s="2" t="s">
        <v>1</v>
      </c>
      <c r="C44" s="2">
        <v>21.3</v>
      </c>
      <c r="D44" s="2">
        <v>81.099999999999994</v>
      </c>
      <c r="E44" s="2">
        <v>747</v>
      </c>
      <c r="F44" s="2"/>
      <c r="G44" s="2"/>
      <c r="H44" s="2"/>
      <c r="I44" s="2">
        <v>38.799999999999997</v>
      </c>
      <c r="J44" s="2">
        <v>7.7</v>
      </c>
      <c r="K44" s="2">
        <f>I44-J44</f>
        <v>31.099999999999998</v>
      </c>
      <c r="L44" s="2">
        <v>6.4</v>
      </c>
      <c r="M44" s="2"/>
      <c r="N44" s="2">
        <v>8.1199999999999992</v>
      </c>
      <c r="P44" s="2" t="s">
        <v>1</v>
      </c>
      <c r="Q44" s="2">
        <v>21.2</v>
      </c>
      <c r="R44" s="2">
        <v>71.7</v>
      </c>
      <c r="S44" s="2">
        <v>746</v>
      </c>
      <c r="T44" s="2"/>
      <c r="U44" s="2"/>
      <c r="V44" s="2"/>
      <c r="W44" s="2">
        <v>38.4</v>
      </c>
      <c r="X44" s="2">
        <v>7.8</v>
      </c>
      <c r="Y44" s="2">
        <f>W44-X44</f>
        <v>30.599999999999998</v>
      </c>
      <c r="Z44" s="2">
        <v>6.3</v>
      </c>
      <c r="AA44" s="2"/>
      <c r="AB44" s="2">
        <v>8.0500000000000007</v>
      </c>
      <c r="AD44" s="2" t="s">
        <v>1</v>
      </c>
      <c r="AE44" s="2">
        <v>21.1</v>
      </c>
      <c r="AF44" s="2">
        <v>71</v>
      </c>
      <c r="AG44" s="2">
        <v>747</v>
      </c>
      <c r="AH44" s="2"/>
      <c r="AI44" s="2"/>
      <c r="AJ44" s="2"/>
      <c r="AK44" s="2">
        <v>47</v>
      </c>
      <c r="AL44" s="2">
        <v>10.3</v>
      </c>
      <c r="AM44" s="2">
        <f>AK44-AL44</f>
        <v>36.700000000000003</v>
      </c>
      <c r="AN44" s="2">
        <v>6.3</v>
      </c>
      <c r="AO44" s="2"/>
      <c r="AP44" s="2">
        <v>8.0399999999999991</v>
      </c>
      <c r="AR44" s="2" t="s">
        <v>1</v>
      </c>
      <c r="AS44" s="2">
        <v>21</v>
      </c>
      <c r="AT44" s="2">
        <v>75.099999999999994</v>
      </c>
      <c r="AU44" s="2">
        <v>746</v>
      </c>
      <c r="AV44" s="2"/>
      <c r="AW44" s="2"/>
      <c r="AX44" s="2"/>
      <c r="AY44" s="2">
        <v>41.8</v>
      </c>
      <c r="AZ44" s="2">
        <v>8.4</v>
      </c>
      <c r="BA44" s="2">
        <f>AY44-AZ44</f>
        <v>33.4</v>
      </c>
      <c r="BB44" s="2">
        <v>6.2</v>
      </c>
      <c r="BC44" s="2"/>
      <c r="BD44" s="2">
        <v>8.1199999999999992</v>
      </c>
    </row>
    <row r="45" spans="1:56" x14ac:dyDescent="0.45">
      <c r="B45" s="2" t="s">
        <v>2</v>
      </c>
      <c r="C45" s="2">
        <v>21.1</v>
      </c>
      <c r="D45" s="2">
        <v>79.7</v>
      </c>
      <c r="E45" s="2">
        <v>746</v>
      </c>
      <c r="F45" s="2"/>
      <c r="G45" s="2"/>
      <c r="H45" s="2"/>
      <c r="I45" s="2">
        <v>42.7</v>
      </c>
      <c r="J45" s="2">
        <v>8.6</v>
      </c>
      <c r="K45" s="2">
        <f>I45-J45</f>
        <v>34.1</v>
      </c>
      <c r="L45" s="2">
        <v>6.4</v>
      </c>
      <c r="M45" s="2"/>
      <c r="N45" s="2">
        <v>8.1300000000000008</v>
      </c>
      <c r="P45" s="2" t="s">
        <v>2</v>
      </c>
      <c r="Q45" s="2">
        <v>21</v>
      </c>
      <c r="R45" s="2">
        <v>66.400000000000006</v>
      </c>
      <c r="S45" s="2">
        <v>747</v>
      </c>
      <c r="T45" s="2"/>
      <c r="U45" s="2"/>
      <c r="V45" s="2"/>
      <c r="W45" s="2">
        <v>48.7</v>
      </c>
      <c r="X45" s="2">
        <v>10.9</v>
      </c>
      <c r="Y45" s="2">
        <f>W45-X45</f>
        <v>37.800000000000004</v>
      </c>
      <c r="Z45" s="2">
        <v>6.4</v>
      </c>
      <c r="AA45" s="2"/>
      <c r="AB45" s="2">
        <v>8.0299999999999994</v>
      </c>
      <c r="AD45" s="2" t="s">
        <v>2</v>
      </c>
      <c r="AE45" s="2">
        <v>21</v>
      </c>
      <c r="AF45" s="2">
        <v>69.3</v>
      </c>
      <c r="AG45" s="2">
        <v>746</v>
      </c>
      <c r="AH45" s="2"/>
      <c r="AI45" s="2"/>
      <c r="AJ45" s="2"/>
      <c r="AK45" s="2">
        <v>45.5</v>
      </c>
      <c r="AL45" s="2">
        <v>10.3</v>
      </c>
      <c r="AM45" s="2">
        <f>AK45-AL45</f>
        <v>35.200000000000003</v>
      </c>
      <c r="AN45" s="2">
        <v>6.3</v>
      </c>
      <c r="AO45" s="2"/>
      <c r="AP45" s="2">
        <v>8.0399999999999991</v>
      </c>
      <c r="AR45" s="2" t="s">
        <v>2</v>
      </c>
      <c r="AS45" s="2">
        <v>20.8</v>
      </c>
      <c r="AT45" s="2">
        <v>71.7</v>
      </c>
      <c r="AU45" s="2">
        <v>746</v>
      </c>
      <c r="AV45" s="2"/>
      <c r="AW45" s="2"/>
      <c r="AX45" s="2"/>
      <c r="AY45" s="2">
        <v>53.5</v>
      </c>
      <c r="AZ45" s="2">
        <v>11.1</v>
      </c>
      <c r="BA45" s="2">
        <f>AY45-AZ45</f>
        <v>42.4</v>
      </c>
      <c r="BB45" s="2">
        <v>6.5</v>
      </c>
      <c r="BC45" s="2"/>
      <c r="BD45" s="2">
        <v>8.1</v>
      </c>
    </row>
    <row r="46" spans="1:56" x14ac:dyDescent="0.45">
      <c r="B46" s="2" t="s">
        <v>3</v>
      </c>
      <c r="C46" s="2">
        <v>21</v>
      </c>
      <c r="D46" s="2">
        <v>74.400000000000006</v>
      </c>
      <c r="E46" s="2">
        <v>746</v>
      </c>
      <c r="F46" s="2"/>
      <c r="G46" s="2"/>
      <c r="H46" s="2"/>
      <c r="I46" s="2">
        <v>41.9</v>
      </c>
      <c r="J46" s="2">
        <v>9.1</v>
      </c>
      <c r="K46" s="2">
        <f>I46-J46</f>
        <v>32.799999999999997</v>
      </c>
      <c r="L46" s="2">
        <v>6.2</v>
      </c>
      <c r="M46" s="2"/>
      <c r="N46" s="2">
        <v>8.06</v>
      </c>
      <c r="P46" s="2" t="s">
        <v>3</v>
      </c>
      <c r="Q46" s="2">
        <v>20.9</v>
      </c>
      <c r="R46" s="2">
        <v>59.1</v>
      </c>
      <c r="S46" s="2">
        <v>746</v>
      </c>
      <c r="T46" s="2"/>
      <c r="U46" s="2"/>
      <c r="V46" s="2"/>
      <c r="W46" s="2">
        <v>40.6</v>
      </c>
      <c r="X46" s="2">
        <v>11.2</v>
      </c>
      <c r="Y46" s="2">
        <f>W46-X46</f>
        <v>29.400000000000002</v>
      </c>
      <c r="Z46" s="2">
        <v>6.6</v>
      </c>
      <c r="AA46" s="2"/>
      <c r="AB46" s="2">
        <v>7.96</v>
      </c>
      <c r="AD46" s="2" t="s">
        <v>3</v>
      </c>
      <c r="AE46" s="2">
        <v>20.9</v>
      </c>
      <c r="AF46" s="2">
        <v>71.5</v>
      </c>
      <c r="AG46" s="2">
        <v>746</v>
      </c>
      <c r="AH46" s="2"/>
      <c r="AI46" s="2"/>
      <c r="AJ46" s="2"/>
      <c r="AK46" s="2">
        <v>42.7</v>
      </c>
      <c r="AL46" s="2">
        <v>9.4</v>
      </c>
      <c r="AM46" s="2">
        <f>AK46-AL46</f>
        <v>33.300000000000004</v>
      </c>
      <c r="AN46" s="2">
        <v>6.2</v>
      </c>
      <c r="AO46" s="2"/>
      <c r="AP46" s="2">
        <v>8.0500000000000007</v>
      </c>
      <c r="AR46" s="2" t="s">
        <v>3</v>
      </c>
      <c r="AS46" s="2">
        <v>20.7</v>
      </c>
      <c r="AT46" s="2">
        <v>70.7</v>
      </c>
      <c r="AU46" s="2">
        <v>746</v>
      </c>
      <c r="AV46" s="2"/>
      <c r="AW46" s="2"/>
      <c r="AX46" s="2"/>
      <c r="AY46" s="2">
        <v>44.5</v>
      </c>
      <c r="AZ46" s="2">
        <v>11.2</v>
      </c>
      <c r="BA46" s="2">
        <f>AY46-AZ46</f>
        <v>33.299999999999997</v>
      </c>
      <c r="BB46" s="2">
        <v>6.7</v>
      </c>
      <c r="BC46" s="2"/>
      <c r="BD46" s="2">
        <v>8.06</v>
      </c>
    </row>
    <row r="47" spans="1:56" x14ac:dyDescent="0.45">
      <c r="B47" s="2" t="s">
        <v>4</v>
      </c>
      <c r="C47" s="2">
        <v>20.8</v>
      </c>
      <c r="D47" s="2">
        <v>38.9</v>
      </c>
      <c r="E47" s="2">
        <v>751</v>
      </c>
      <c r="F47" s="2">
        <v>0</v>
      </c>
      <c r="G47" s="2">
        <v>0</v>
      </c>
      <c r="H47" s="2">
        <f>[1]Phosphat!$AI$14</f>
        <v>1.0139416983523447E-2</v>
      </c>
      <c r="I47" s="2">
        <v>41.9</v>
      </c>
      <c r="J47" s="2">
        <v>9.1</v>
      </c>
      <c r="K47" s="2">
        <f>I47-J47</f>
        <v>32.799999999999997</v>
      </c>
      <c r="L47" s="2">
        <v>6.5</v>
      </c>
      <c r="M47" s="2"/>
      <c r="N47" s="2">
        <v>7.86</v>
      </c>
      <c r="P47" s="2" t="s">
        <v>4</v>
      </c>
      <c r="Q47" s="2">
        <v>20.2</v>
      </c>
      <c r="R47" s="2">
        <v>4.2</v>
      </c>
      <c r="S47" s="2">
        <v>756</v>
      </c>
      <c r="T47" s="2">
        <f>[1]Ammonium!$AI$16</f>
        <v>0.13332585781565373</v>
      </c>
      <c r="U47" s="2">
        <v>0</v>
      </c>
      <c r="V47" s="2">
        <v>0</v>
      </c>
      <c r="W47" s="2">
        <v>63.9</v>
      </c>
      <c r="X47" s="2">
        <v>13.1</v>
      </c>
      <c r="Y47" s="2">
        <f>W47-X47</f>
        <v>50.8</v>
      </c>
      <c r="Z47" s="2">
        <v>18.3</v>
      </c>
      <c r="AA47" s="2"/>
      <c r="AB47" s="2">
        <v>7.8</v>
      </c>
      <c r="AD47" s="2" t="s">
        <v>4</v>
      </c>
      <c r="AE47" s="2">
        <v>20.399999999999999</v>
      </c>
      <c r="AF47" s="2">
        <v>64.099999999999994</v>
      </c>
      <c r="AG47" s="2">
        <v>737</v>
      </c>
      <c r="AH47" s="2">
        <v>0</v>
      </c>
      <c r="AI47" s="2">
        <v>0</v>
      </c>
      <c r="AJ47" s="2">
        <v>0</v>
      </c>
      <c r="AK47" s="2">
        <v>32.1</v>
      </c>
      <c r="AL47" s="2">
        <v>9.1</v>
      </c>
      <c r="AM47" s="2">
        <f>AK47-AL47</f>
        <v>23</v>
      </c>
      <c r="AN47" s="2">
        <v>19.399999999999999</v>
      </c>
      <c r="AO47" s="2"/>
      <c r="AP47" s="2">
        <v>7.51</v>
      </c>
      <c r="AR47" s="2" t="s">
        <v>4</v>
      </c>
      <c r="AS47" s="2">
        <v>20.5</v>
      </c>
      <c r="AT47" s="2">
        <v>3.5</v>
      </c>
      <c r="AU47" s="2">
        <v>700</v>
      </c>
      <c r="AV47" s="2">
        <v>0</v>
      </c>
      <c r="AW47" s="2">
        <v>0</v>
      </c>
      <c r="AX47" s="2">
        <f>[1]Phosphat!$AI$20</f>
        <v>1.9645120405576671E-2</v>
      </c>
      <c r="AY47" s="2">
        <v>32.5</v>
      </c>
      <c r="AZ47" s="2">
        <v>10.6</v>
      </c>
      <c r="BA47" s="2">
        <f>AY47-AZ47</f>
        <v>21.9</v>
      </c>
      <c r="BB47" s="2">
        <v>21.4</v>
      </c>
      <c r="BC47" s="2"/>
      <c r="BD47" s="2">
        <v>7.78</v>
      </c>
    </row>
    <row r="49" spans="1:56" x14ac:dyDescent="0.45">
      <c r="A49" s="1">
        <v>42564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>
        <v>2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D49" s="2"/>
      <c r="AE49" s="2">
        <v>3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2"/>
      <c r="AS49" s="2">
        <v>4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5.75" x14ac:dyDescent="0.55000000000000004">
      <c r="B50" s="2"/>
      <c r="C50" s="2" t="s">
        <v>6</v>
      </c>
      <c r="D50" s="2" t="s">
        <v>7</v>
      </c>
      <c r="E50" s="2" t="s">
        <v>8</v>
      </c>
      <c r="F50" s="2" t="s">
        <v>9</v>
      </c>
      <c r="G50" s="2" t="s">
        <v>11</v>
      </c>
      <c r="H50" s="2" t="s">
        <v>13</v>
      </c>
      <c r="I50" s="2" t="s">
        <v>14</v>
      </c>
      <c r="J50" s="2" t="s">
        <v>15</v>
      </c>
      <c r="K50" s="4" t="s">
        <v>16</v>
      </c>
      <c r="L50" s="2" t="s">
        <v>17</v>
      </c>
      <c r="M50" s="2" t="s">
        <v>18</v>
      </c>
      <c r="N50" s="4" t="s">
        <v>19</v>
      </c>
      <c r="P50" s="2"/>
      <c r="Q50" s="2" t="s">
        <v>6</v>
      </c>
      <c r="R50" s="2" t="s">
        <v>7</v>
      </c>
      <c r="S50" s="2" t="s">
        <v>8</v>
      </c>
      <c r="T50" s="2" t="s">
        <v>21</v>
      </c>
      <c r="U50" s="2" t="s">
        <v>22</v>
      </c>
      <c r="V50" s="2" t="s">
        <v>23</v>
      </c>
      <c r="W50" s="2" t="s">
        <v>14</v>
      </c>
      <c r="X50" s="2" t="s">
        <v>15</v>
      </c>
      <c r="Y50" s="4" t="s">
        <v>16</v>
      </c>
      <c r="Z50" s="2" t="s">
        <v>17</v>
      </c>
      <c r="AA50" s="2" t="s">
        <v>18</v>
      </c>
      <c r="AB50" s="4" t="s">
        <v>19</v>
      </c>
      <c r="AD50" s="2"/>
      <c r="AE50" s="2" t="s">
        <v>6</v>
      </c>
      <c r="AF50" s="2" t="s">
        <v>7</v>
      </c>
      <c r="AG50" s="2" t="s">
        <v>8</v>
      </c>
      <c r="AH50" s="2" t="s">
        <v>21</v>
      </c>
      <c r="AI50" s="2" t="s">
        <v>22</v>
      </c>
      <c r="AJ50" s="2" t="s">
        <v>23</v>
      </c>
      <c r="AK50" s="2" t="s">
        <v>14</v>
      </c>
      <c r="AL50" s="2" t="s">
        <v>15</v>
      </c>
      <c r="AM50" s="4" t="s">
        <v>16</v>
      </c>
      <c r="AN50" s="2" t="s">
        <v>17</v>
      </c>
      <c r="AO50" s="2" t="s">
        <v>18</v>
      </c>
      <c r="AP50" s="4" t="s">
        <v>19</v>
      </c>
      <c r="AR50" s="2"/>
      <c r="AS50" s="2" t="s">
        <v>6</v>
      </c>
      <c r="AT50" s="2" t="s">
        <v>7</v>
      </c>
      <c r="AU50" s="2" t="s">
        <v>8</v>
      </c>
      <c r="AV50" s="2" t="s">
        <v>21</v>
      </c>
      <c r="AW50" s="2" t="s">
        <v>22</v>
      </c>
      <c r="AX50" s="2" t="s">
        <v>23</v>
      </c>
      <c r="AY50" s="2" t="s">
        <v>14</v>
      </c>
      <c r="AZ50" s="2" t="s">
        <v>15</v>
      </c>
      <c r="BA50" s="4" t="s">
        <v>16</v>
      </c>
      <c r="BB50" s="2" t="s">
        <v>17</v>
      </c>
      <c r="BC50" s="2" t="s">
        <v>18</v>
      </c>
      <c r="BD50" s="4" t="s">
        <v>19</v>
      </c>
    </row>
    <row r="51" spans="1:56" x14ac:dyDescent="0.45">
      <c r="B51" s="2" t="s">
        <v>0</v>
      </c>
      <c r="C51" s="2">
        <v>22.6</v>
      </c>
      <c r="D51" s="2">
        <v>112.5</v>
      </c>
      <c r="E51" s="2">
        <v>747</v>
      </c>
      <c r="F51" s="2">
        <v>0</v>
      </c>
      <c r="G51" s="2">
        <v>0</v>
      </c>
      <c r="H51" s="2">
        <v>0</v>
      </c>
      <c r="I51" s="2">
        <v>31.9</v>
      </c>
      <c r="J51" s="2">
        <v>7.5</v>
      </c>
      <c r="K51" s="2">
        <f>I51-J51</f>
        <v>24.4</v>
      </c>
      <c r="L51" s="2">
        <v>5.5</v>
      </c>
      <c r="M51" s="2">
        <v>0.7</v>
      </c>
      <c r="N51" s="2">
        <v>8.58</v>
      </c>
      <c r="P51" s="2" t="s">
        <v>0</v>
      </c>
      <c r="Q51" s="2">
        <v>22.8</v>
      </c>
      <c r="R51" s="2">
        <v>102.8</v>
      </c>
      <c r="S51" s="2">
        <v>748</v>
      </c>
      <c r="T51" s="2">
        <v>0</v>
      </c>
      <c r="U51" s="2">
        <v>0</v>
      </c>
      <c r="V51" s="2">
        <v>0</v>
      </c>
      <c r="W51" s="2">
        <v>26.2</v>
      </c>
      <c r="X51" s="2">
        <v>6.6</v>
      </c>
      <c r="Y51" s="2">
        <f>W51-X51</f>
        <v>19.600000000000001</v>
      </c>
      <c r="Z51" s="2">
        <v>5.7</v>
      </c>
      <c r="AA51" s="2">
        <v>0.7</v>
      </c>
      <c r="AB51" s="2">
        <v>8.5500000000000007</v>
      </c>
      <c r="AD51" s="2" t="s">
        <v>0</v>
      </c>
      <c r="AE51" s="2">
        <v>22.7</v>
      </c>
      <c r="AF51" s="2">
        <v>101.1</v>
      </c>
      <c r="AG51" s="2">
        <v>747</v>
      </c>
      <c r="AH51" s="2">
        <v>0</v>
      </c>
      <c r="AI51" s="2">
        <v>0</v>
      </c>
      <c r="AJ51" s="2">
        <v>0</v>
      </c>
      <c r="AK51" s="2">
        <v>33.9</v>
      </c>
      <c r="AL51" s="2">
        <v>7.4</v>
      </c>
      <c r="AM51" s="2">
        <f>AK51-AL51</f>
        <v>26.5</v>
      </c>
      <c r="AN51" s="2">
        <v>5.9</v>
      </c>
      <c r="AO51" s="2">
        <v>0.7</v>
      </c>
      <c r="AP51" s="2">
        <v>8.5500000000000007</v>
      </c>
      <c r="AR51" s="2" t="s">
        <v>0</v>
      </c>
      <c r="AS51" s="2">
        <v>22.7</v>
      </c>
      <c r="AT51" s="2">
        <v>96.6</v>
      </c>
      <c r="AU51" s="2">
        <v>748</v>
      </c>
      <c r="AV51" s="2">
        <v>0</v>
      </c>
      <c r="AW51" s="2">
        <v>0</v>
      </c>
      <c r="AX51" s="2">
        <v>0</v>
      </c>
      <c r="AY51" s="2">
        <v>33.4</v>
      </c>
      <c r="AZ51" s="2">
        <v>7.3</v>
      </c>
      <c r="BA51" s="2">
        <f>AY51-AZ51</f>
        <v>26.099999999999998</v>
      </c>
      <c r="BB51" s="2">
        <v>5.5</v>
      </c>
      <c r="BC51" s="2">
        <v>0.7</v>
      </c>
      <c r="BD51" s="2">
        <v>8.5399999999999991</v>
      </c>
    </row>
    <row r="52" spans="1:56" x14ac:dyDescent="0.45">
      <c r="B52" s="2" t="s">
        <v>1</v>
      </c>
      <c r="C52" s="2">
        <v>22.5</v>
      </c>
      <c r="D52" s="2">
        <v>107.8</v>
      </c>
      <c r="E52" s="2">
        <v>747</v>
      </c>
      <c r="F52" s="2"/>
      <c r="G52" s="2"/>
      <c r="H52" s="2"/>
      <c r="I52" s="2">
        <v>32.9</v>
      </c>
      <c r="J52" s="2">
        <v>7.9</v>
      </c>
      <c r="K52" s="2">
        <f>I52-J52</f>
        <v>25</v>
      </c>
      <c r="L52" s="2">
        <v>5.6</v>
      </c>
      <c r="M52" s="2"/>
      <c r="N52" s="2">
        <v>8.5500000000000007</v>
      </c>
      <c r="P52" s="2" t="s">
        <v>1</v>
      </c>
      <c r="Q52" s="2">
        <v>22.5</v>
      </c>
      <c r="R52" s="2">
        <v>103.5</v>
      </c>
      <c r="S52" s="2">
        <v>747</v>
      </c>
      <c r="T52" s="2"/>
      <c r="U52" s="2"/>
      <c r="V52" s="2"/>
      <c r="W52" s="2">
        <v>29.9</v>
      </c>
      <c r="X52" s="2">
        <v>7.3</v>
      </c>
      <c r="Y52" s="2">
        <f>W52-X52</f>
        <v>22.599999999999998</v>
      </c>
      <c r="Z52" s="2">
        <v>5.7</v>
      </c>
      <c r="AA52" s="2"/>
      <c r="AB52" s="2">
        <v>8.56</v>
      </c>
      <c r="AD52" s="2" t="s">
        <v>1</v>
      </c>
      <c r="AE52" s="2">
        <v>22.6</v>
      </c>
      <c r="AF52" s="2">
        <v>98.1</v>
      </c>
      <c r="AG52" s="2">
        <v>748</v>
      </c>
      <c r="AH52" s="2"/>
      <c r="AI52" s="2"/>
      <c r="AJ52" s="2"/>
      <c r="AK52" s="2">
        <v>38.200000000000003</v>
      </c>
      <c r="AL52" s="2">
        <v>8.4</v>
      </c>
      <c r="AM52" s="2">
        <f>AK52-AL52</f>
        <v>29.800000000000004</v>
      </c>
      <c r="AN52" s="2">
        <v>5.7</v>
      </c>
      <c r="AO52" s="2"/>
      <c r="AP52" s="2">
        <v>8.56</v>
      </c>
      <c r="AR52" s="2" t="s">
        <v>1</v>
      </c>
      <c r="AS52" s="2">
        <v>22.5</v>
      </c>
      <c r="AT52" s="2">
        <v>98.1</v>
      </c>
      <c r="AU52" s="2">
        <v>748</v>
      </c>
      <c r="AV52" s="2"/>
      <c r="AW52" s="2"/>
      <c r="AX52" s="2"/>
      <c r="AY52" s="2">
        <v>31.7</v>
      </c>
      <c r="AZ52" s="2">
        <v>7.6</v>
      </c>
      <c r="BA52" s="2">
        <f>AY52-AZ52</f>
        <v>24.1</v>
      </c>
      <c r="BB52" s="2">
        <v>5.6</v>
      </c>
      <c r="BC52" s="2"/>
      <c r="BD52" s="2">
        <v>8.57</v>
      </c>
    </row>
    <row r="53" spans="1:56" x14ac:dyDescent="0.45">
      <c r="B53" s="2" t="s">
        <v>2</v>
      </c>
      <c r="C53" s="2">
        <v>22.4</v>
      </c>
      <c r="D53" s="2">
        <v>101.8</v>
      </c>
      <c r="E53" s="2">
        <v>748</v>
      </c>
      <c r="F53" s="2"/>
      <c r="G53" s="2"/>
      <c r="H53" s="2"/>
      <c r="I53" s="2">
        <v>37.299999999999997</v>
      </c>
      <c r="J53" s="2">
        <v>9.4</v>
      </c>
      <c r="K53" s="2">
        <f>I53-J53</f>
        <v>27.9</v>
      </c>
      <c r="L53" s="2">
        <v>5.7</v>
      </c>
      <c r="M53" s="2"/>
      <c r="N53" s="2">
        <v>8.5299999999999994</v>
      </c>
      <c r="P53" s="2" t="s">
        <v>2</v>
      </c>
      <c r="Q53" s="2">
        <v>22.4</v>
      </c>
      <c r="R53" s="2">
        <v>105.3</v>
      </c>
      <c r="S53" s="2">
        <v>747</v>
      </c>
      <c r="T53" s="2"/>
      <c r="U53" s="2"/>
      <c r="V53" s="2"/>
      <c r="W53" s="2">
        <v>37.799999999999997</v>
      </c>
      <c r="X53" s="2">
        <v>8.3000000000000007</v>
      </c>
      <c r="Y53" s="2">
        <f>W53-X53</f>
        <v>29.499999999999996</v>
      </c>
      <c r="Z53" s="2">
        <v>5.5</v>
      </c>
      <c r="AA53" s="2"/>
      <c r="AB53" s="2">
        <v>8.5500000000000007</v>
      </c>
      <c r="AD53" s="2" t="s">
        <v>2</v>
      </c>
      <c r="AE53" s="2">
        <v>22.4</v>
      </c>
      <c r="AF53" s="2">
        <v>104.6</v>
      </c>
      <c r="AG53" s="2">
        <v>747</v>
      </c>
      <c r="AH53" s="2"/>
      <c r="AI53" s="2"/>
      <c r="AJ53" s="2"/>
      <c r="AK53" s="2">
        <v>36.4</v>
      </c>
      <c r="AL53" s="2">
        <v>8.9</v>
      </c>
      <c r="AM53" s="2">
        <f>AK53-AL53</f>
        <v>27.5</v>
      </c>
      <c r="AN53" s="2">
        <v>5.7</v>
      </c>
      <c r="AO53" s="2"/>
      <c r="AP53" s="2">
        <v>8.57</v>
      </c>
      <c r="AR53" s="2" t="s">
        <v>2</v>
      </c>
      <c r="AS53" s="2">
        <v>22.4</v>
      </c>
      <c r="AT53" s="2">
        <v>95.4</v>
      </c>
      <c r="AU53" s="2">
        <v>749</v>
      </c>
      <c r="AV53" s="2"/>
      <c r="AW53" s="2"/>
      <c r="AX53" s="2"/>
      <c r="AY53" s="2">
        <v>42.4</v>
      </c>
      <c r="AZ53" s="2">
        <v>10.3</v>
      </c>
      <c r="BA53" s="2">
        <f>AY53-AZ53</f>
        <v>32.099999999999994</v>
      </c>
      <c r="BB53" s="2">
        <v>5.7</v>
      </c>
      <c r="BC53" s="2"/>
      <c r="BD53" s="2">
        <v>8.5500000000000007</v>
      </c>
    </row>
    <row r="54" spans="1:56" x14ac:dyDescent="0.45">
      <c r="B54" s="2" t="s">
        <v>3</v>
      </c>
      <c r="C54" s="2">
        <v>21.6</v>
      </c>
      <c r="D54" s="2">
        <v>72</v>
      </c>
      <c r="E54" s="2">
        <v>753</v>
      </c>
      <c r="F54" s="2"/>
      <c r="G54" s="2"/>
      <c r="H54" s="2"/>
      <c r="I54" s="2">
        <v>60.5</v>
      </c>
      <c r="J54" s="2">
        <v>18</v>
      </c>
      <c r="K54" s="2">
        <f>I54-J54</f>
        <v>42.5</v>
      </c>
      <c r="L54" s="2">
        <v>6.4</v>
      </c>
      <c r="M54" s="2"/>
      <c r="N54" s="2">
        <v>8.31</v>
      </c>
      <c r="P54" s="2" t="s">
        <v>3</v>
      </c>
      <c r="Q54" s="2">
        <v>21.6</v>
      </c>
      <c r="R54" s="2">
        <v>87</v>
      </c>
      <c r="S54" s="2">
        <v>749</v>
      </c>
      <c r="T54" s="2"/>
      <c r="U54" s="2"/>
      <c r="V54" s="2"/>
      <c r="W54" s="2">
        <v>56.8</v>
      </c>
      <c r="X54" s="2">
        <v>15.6</v>
      </c>
      <c r="Y54" s="2">
        <f>W54-X54</f>
        <v>41.199999999999996</v>
      </c>
      <c r="Z54" s="2">
        <v>6.5</v>
      </c>
      <c r="AA54" s="2"/>
      <c r="AB54" s="2">
        <v>8.36</v>
      </c>
      <c r="AD54" s="2" t="s">
        <v>3</v>
      </c>
      <c r="AE54" s="2">
        <v>21.5</v>
      </c>
      <c r="AF54" s="2">
        <v>75.599999999999994</v>
      </c>
      <c r="AG54" s="2">
        <v>749</v>
      </c>
      <c r="AH54" s="2"/>
      <c r="AI54" s="2"/>
      <c r="AJ54" s="2"/>
      <c r="AK54" s="2">
        <v>52.5</v>
      </c>
      <c r="AL54" s="2">
        <v>15.4</v>
      </c>
      <c r="AM54" s="2">
        <f>AK54-AL54</f>
        <v>37.1</v>
      </c>
      <c r="AN54" s="2">
        <v>6.5</v>
      </c>
      <c r="AO54" s="2"/>
      <c r="AP54" s="2">
        <v>8.19</v>
      </c>
      <c r="AR54" s="2" t="s">
        <v>3</v>
      </c>
      <c r="AS54" s="2">
        <v>21.2</v>
      </c>
      <c r="AT54" s="2">
        <v>44.6</v>
      </c>
      <c r="AU54" s="2">
        <v>752</v>
      </c>
      <c r="AV54" s="2"/>
      <c r="AW54" s="2"/>
      <c r="AX54" s="2"/>
      <c r="AY54" s="2">
        <v>59.8</v>
      </c>
      <c r="AZ54" s="2">
        <v>17.5</v>
      </c>
      <c r="BA54" s="2">
        <f>AY54-AZ54</f>
        <v>42.3</v>
      </c>
      <c r="BB54" s="2">
        <v>6.3</v>
      </c>
      <c r="BC54" s="2"/>
      <c r="BD54" s="2">
        <v>8.0500000000000007</v>
      </c>
    </row>
    <row r="55" spans="1:56" x14ac:dyDescent="0.45">
      <c r="B55" s="2" t="s">
        <v>4</v>
      </c>
      <c r="C55" s="2">
        <v>19.8</v>
      </c>
      <c r="D55" s="2">
        <v>7.1</v>
      </c>
      <c r="E55" s="2">
        <v>766</v>
      </c>
      <c r="F55" s="2">
        <v>0</v>
      </c>
      <c r="G55" s="2">
        <v>0</v>
      </c>
      <c r="H55" s="2">
        <v>0</v>
      </c>
      <c r="I55" s="2">
        <v>54.2</v>
      </c>
      <c r="J55" s="2">
        <v>17.3</v>
      </c>
      <c r="K55" s="2">
        <f>I55-J55</f>
        <v>36.900000000000006</v>
      </c>
      <c r="L55" s="2">
        <v>24.4</v>
      </c>
      <c r="M55" s="2"/>
      <c r="N55" s="2">
        <v>7.85</v>
      </c>
      <c r="P55" s="2" t="s">
        <v>4</v>
      </c>
      <c r="Q55" s="2">
        <v>19.600000000000001</v>
      </c>
      <c r="R55" s="2">
        <v>4.0999999999999996</v>
      </c>
      <c r="S55" s="2">
        <v>758</v>
      </c>
      <c r="T55" s="2">
        <f>[1]Ammonium!$AO$16</f>
        <v>0.53588248486207668</v>
      </c>
      <c r="U55" s="2">
        <v>0</v>
      </c>
      <c r="V55" s="2">
        <f>[1]Phosphat!$AO$16</f>
        <v>5.5555555555555559E-2</v>
      </c>
      <c r="W55" s="2">
        <v>59.7</v>
      </c>
      <c r="X55" s="2">
        <v>13.8</v>
      </c>
      <c r="Y55" s="2">
        <f>W55-X55</f>
        <v>45.900000000000006</v>
      </c>
      <c r="Z55" s="2">
        <v>5.0999999999999996</v>
      </c>
      <c r="AA55" s="2"/>
      <c r="AB55" s="2">
        <v>7.68</v>
      </c>
      <c r="AD55" s="2" t="s">
        <v>4</v>
      </c>
      <c r="AE55" s="2">
        <v>19.600000000000001</v>
      </c>
      <c r="AF55" s="2">
        <v>3.4</v>
      </c>
      <c r="AG55" s="2">
        <v>755</v>
      </c>
      <c r="AH55" s="2">
        <v>0</v>
      </c>
      <c r="AI55" s="2">
        <v>0</v>
      </c>
      <c r="AJ55" s="2">
        <v>0</v>
      </c>
      <c r="AK55" s="2">
        <v>46.9</v>
      </c>
      <c r="AL55" s="2">
        <v>16.2</v>
      </c>
      <c r="AM55" s="2">
        <f>AK55-AL55</f>
        <v>30.7</v>
      </c>
      <c r="AN55" s="2">
        <v>18.899999999999999</v>
      </c>
      <c r="AO55" s="2"/>
      <c r="AP55" s="2">
        <v>7.41</v>
      </c>
      <c r="AR55" s="2" t="s">
        <v>4</v>
      </c>
      <c r="AS55" s="2">
        <v>20.3</v>
      </c>
      <c r="AT55" s="2">
        <v>7.1</v>
      </c>
      <c r="AU55" s="2">
        <v>755</v>
      </c>
      <c r="AV55" s="2">
        <v>0</v>
      </c>
      <c r="AW55" s="2">
        <v>0</v>
      </c>
      <c r="AX55" s="2">
        <v>0</v>
      </c>
      <c r="AY55" s="2">
        <v>27.1</v>
      </c>
      <c r="AZ55" s="2">
        <v>11.4</v>
      </c>
      <c r="BA55" s="2">
        <f>AY55-AZ55</f>
        <v>15.700000000000001</v>
      </c>
      <c r="BB55" s="2">
        <v>18.7</v>
      </c>
      <c r="BC55" s="2"/>
      <c r="BD55" s="2">
        <v>7.63</v>
      </c>
    </row>
    <row r="57" spans="1:56" x14ac:dyDescent="0.45">
      <c r="A57" s="1">
        <v>42571</v>
      </c>
      <c r="B57" s="2"/>
      <c r="C57" s="2">
        <v>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>
        <v>2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D57" s="2"/>
      <c r="AE57" s="2">
        <v>3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R57" s="2"/>
      <c r="AS57" s="2">
        <v>4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 x14ac:dyDescent="0.55000000000000004">
      <c r="B58" s="2"/>
      <c r="C58" s="2" t="s">
        <v>6</v>
      </c>
      <c r="D58" s="2" t="s">
        <v>7</v>
      </c>
      <c r="E58" s="2" t="s">
        <v>8</v>
      </c>
      <c r="F58" s="2" t="s">
        <v>9</v>
      </c>
      <c r="G58" s="2" t="s">
        <v>11</v>
      </c>
      <c r="H58" s="2" t="s">
        <v>13</v>
      </c>
      <c r="I58" s="2" t="s">
        <v>14</v>
      </c>
      <c r="J58" s="2" t="s">
        <v>15</v>
      </c>
      <c r="K58" s="4" t="s">
        <v>16</v>
      </c>
      <c r="L58" s="2" t="s">
        <v>17</v>
      </c>
      <c r="M58" s="2" t="s">
        <v>18</v>
      </c>
      <c r="N58" s="4" t="s">
        <v>19</v>
      </c>
      <c r="P58" s="2"/>
      <c r="Q58" s="2" t="s">
        <v>6</v>
      </c>
      <c r="R58" s="2" t="s">
        <v>7</v>
      </c>
      <c r="S58" s="2" t="s">
        <v>8</v>
      </c>
      <c r="T58" s="2" t="s">
        <v>21</v>
      </c>
      <c r="U58" s="2" t="s">
        <v>22</v>
      </c>
      <c r="V58" s="2" t="s">
        <v>23</v>
      </c>
      <c r="W58" s="2" t="s">
        <v>14</v>
      </c>
      <c r="X58" s="2" t="s">
        <v>15</v>
      </c>
      <c r="Y58" s="4" t="s">
        <v>16</v>
      </c>
      <c r="Z58" s="2" t="s">
        <v>17</v>
      </c>
      <c r="AA58" s="2" t="s">
        <v>18</v>
      </c>
      <c r="AB58" s="4" t="s">
        <v>19</v>
      </c>
      <c r="AD58" s="2"/>
      <c r="AE58" s="2" t="s">
        <v>6</v>
      </c>
      <c r="AF58" s="2" t="s">
        <v>7</v>
      </c>
      <c r="AG58" s="2" t="s">
        <v>8</v>
      </c>
      <c r="AH58" s="2" t="s">
        <v>21</v>
      </c>
      <c r="AI58" s="2" t="s">
        <v>22</v>
      </c>
      <c r="AJ58" s="2" t="s">
        <v>23</v>
      </c>
      <c r="AK58" s="2" t="s">
        <v>14</v>
      </c>
      <c r="AL58" s="2" t="s">
        <v>15</v>
      </c>
      <c r="AM58" s="4" t="s">
        <v>16</v>
      </c>
      <c r="AN58" s="2" t="s">
        <v>17</v>
      </c>
      <c r="AO58" s="2" t="s">
        <v>18</v>
      </c>
      <c r="AP58" s="4" t="s">
        <v>19</v>
      </c>
      <c r="AR58" s="2"/>
      <c r="AS58" s="2" t="s">
        <v>6</v>
      </c>
      <c r="AT58" s="2" t="s">
        <v>7</v>
      </c>
      <c r="AU58" s="2" t="s">
        <v>8</v>
      </c>
      <c r="AV58" s="2" t="s">
        <v>21</v>
      </c>
      <c r="AW58" s="2" t="s">
        <v>22</v>
      </c>
      <c r="AX58" s="2" t="s">
        <v>23</v>
      </c>
      <c r="AY58" s="2" t="s">
        <v>14</v>
      </c>
      <c r="AZ58" s="2" t="s">
        <v>15</v>
      </c>
      <c r="BA58" s="4" t="s">
        <v>16</v>
      </c>
      <c r="BB58" s="2" t="s">
        <v>17</v>
      </c>
      <c r="BC58" s="2" t="s">
        <v>18</v>
      </c>
      <c r="BD58" s="4" t="s">
        <v>19</v>
      </c>
    </row>
    <row r="59" spans="1:56" x14ac:dyDescent="0.45">
      <c r="B59" s="2" t="s">
        <v>0</v>
      </c>
      <c r="C59" s="2">
        <v>24</v>
      </c>
      <c r="D59" s="2">
        <v>111.7</v>
      </c>
      <c r="E59" s="2">
        <v>737</v>
      </c>
      <c r="F59" s="2">
        <v>0</v>
      </c>
      <c r="G59" s="2">
        <v>0</v>
      </c>
      <c r="H59" s="2">
        <v>0</v>
      </c>
      <c r="I59" s="2">
        <v>19.600000000000001</v>
      </c>
      <c r="J59" s="2">
        <v>6.6</v>
      </c>
      <c r="K59" s="2">
        <f>I59-J59</f>
        <v>13.000000000000002</v>
      </c>
      <c r="L59" s="2">
        <v>5.2</v>
      </c>
      <c r="M59" s="2">
        <v>0.7</v>
      </c>
      <c r="N59" s="2">
        <v>8.58</v>
      </c>
      <c r="P59" s="2" t="s">
        <v>0</v>
      </c>
      <c r="Q59" s="2">
        <v>24.3</v>
      </c>
      <c r="R59" s="2">
        <v>127.2</v>
      </c>
      <c r="S59" s="2">
        <v>740</v>
      </c>
      <c r="T59" s="2">
        <v>0</v>
      </c>
      <c r="U59" s="2">
        <v>0</v>
      </c>
      <c r="V59" s="2">
        <v>0</v>
      </c>
      <c r="W59" s="2">
        <v>16.100000000000001</v>
      </c>
      <c r="X59" s="2">
        <v>5.4</v>
      </c>
      <c r="Y59" s="2">
        <f>W59-X59</f>
        <v>10.700000000000001</v>
      </c>
      <c r="Z59" s="2">
        <v>5.0999999999999996</v>
      </c>
      <c r="AA59" s="2">
        <v>0.7</v>
      </c>
      <c r="AB59" s="2">
        <v>8.6999999999999993</v>
      </c>
      <c r="AD59" s="2" t="s">
        <v>0</v>
      </c>
      <c r="AE59" s="2">
        <v>24.8</v>
      </c>
      <c r="AF59" s="2">
        <v>126.5</v>
      </c>
      <c r="AG59" s="2">
        <v>740</v>
      </c>
      <c r="AH59" s="2">
        <v>0</v>
      </c>
      <c r="AI59" s="2">
        <v>0</v>
      </c>
      <c r="AJ59" s="2">
        <v>0</v>
      </c>
      <c r="AK59" s="2">
        <v>16.2</v>
      </c>
      <c r="AL59" s="2">
        <v>5.0999999999999996</v>
      </c>
      <c r="AM59" s="2">
        <f>AK59-AL59</f>
        <v>11.1</v>
      </c>
      <c r="AN59" s="2">
        <v>4.7</v>
      </c>
      <c r="AO59" s="2">
        <v>0.8</v>
      </c>
      <c r="AP59" s="2">
        <v>8.69</v>
      </c>
      <c r="AR59" s="2" t="s">
        <v>0</v>
      </c>
      <c r="AS59" s="2">
        <v>25.4</v>
      </c>
      <c r="AT59" s="2">
        <v>116.2</v>
      </c>
      <c r="AU59" s="2">
        <v>744</v>
      </c>
      <c r="AV59" s="2">
        <v>0</v>
      </c>
      <c r="AW59" s="2">
        <v>0</v>
      </c>
      <c r="AX59" s="2">
        <f>[1]Phosphat!$AU$12</f>
        <v>3.9720068091545303E-2</v>
      </c>
      <c r="AY59" s="2">
        <v>15.7</v>
      </c>
      <c r="AZ59" s="2">
        <v>5.2</v>
      </c>
      <c r="BA59" s="2">
        <f>AY59-AZ59</f>
        <v>10.5</v>
      </c>
      <c r="BB59" s="2">
        <v>4.8</v>
      </c>
      <c r="BC59" s="2">
        <v>0.8</v>
      </c>
      <c r="BD59" s="2">
        <v>8.7200000000000006</v>
      </c>
    </row>
    <row r="60" spans="1:56" x14ac:dyDescent="0.45">
      <c r="B60" s="2" t="s">
        <v>1</v>
      </c>
      <c r="C60" s="2">
        <v>23.1</v>
      </c>
      <c r="D60" s="2">
        <v>120.2</v>
      </c>
      <c r="E60" s="2">
        <v>740</v>
      </c>
      <c r="F60" s="2"/>
      <c r="G60" s="2"/>
      <c r="H60" s="2"/>
      <c r="I60" s="2">
        <v>22.5</v>
      </c>
      <c r="J60" s="2">
        <v>7.4</v>
      </c>
      <c r="K60" s="2">
        <f>I60-J60</f>
        <v>15.1</v>
      </c>
      <c r="L60" s="2">
        <v>5.0999999999999996</v>
      </c>
      <c r="M60" s="2"/>
      <c r="N60" s="2">
        <v>8.59</v>
      </c>
      <c r="P60" s="2" t="s">
        <v>1</v>
      </c>
      <c r="Q60" s="2">
        <v>23.1</v>
      </c>
      <c r="R60" s="2">
        <v>134.4</v>
      </c>
      <c r="S60" s="2">
        <v>736</v>
      </c>
      <c r="T60" s="2"/>
      <c r="U60" s="2"/>
      <c r="V60" s="2"/>
      <c r="W60" s="2">
        <v>19.5</v>
      </c>
      <c r="X60" s="2">
        <v>6.1</v>
      </c>
      <c r="Y60" s="2">
        <f>W60-X60</f>
        <v>13.4</v>
      </c>
      <c r="Z60" s="2">
        <v>4.8</v>
      </c>
      <c r="AA60" s="2"/>
      <c r="AB60" s="2">
        <v>8.74</v>
      </c>
      <c r="AD60" s="2" t="s">
        <v>1</v>
      </c>
      <c r="AE60" s="2">
        <v>23.8</v>
      </c>
      <c r="AF60" s="2">
        <v>130.80000000000001</v>
      </c>
      <c r="AG60" s="2">
        <v>739</v>
      </c>
      <c r="AH60" s="2"/>
      <c r="AI60" s="2"/>
      <c r="AJ60" s="2"/>
      <c r="AK60" s="2">
        <v>19.100000000000001</v>
      </c>
      <c r="AL60" s="2">
        <v>6.4</v>
      </c>
      <c r="AM60" s="2">
        <f>AK60-AL60</f>
        <v>12.700000000000001</v>
      </c>
      <c r="AN60" s="2">
        <v>4.5999999999999996</v>
      </c>
      <c r="AO60" s="2"/>
      <c r="AP60" s="2">
        <v>8.7100000000000009</v>
      </c>
      <c r="AR60" s="2" t="s">
        <v>1</v>
      </c>
      <c r="AS60" s="2">
        <v>23.6</v>
      </c>
      <c r="AT60" s="2">
        <v>124.4</v>
      </c>
      <c r="AU60" s="2">
        <v>743</v>
      </c>
      <c r="AV60" s="2"/>
      <c r="AW60" s="2"/>
      <c r="AX60" s="2"/>
      <c r="AY60" s="2">
        <v>26.2</v>
      </c>
      <c r="AZ60" s="2">
        <v>5.9</v>
      </c>
      <c r="BA60" s="2">
        <f>AY60-AZ60</f>
        <v>20.299999999999997</v>
      </c>
      <c r="BB60" s="2">
        <v>5.0999999999999996</v>
      </c>
      <c r="BC60" s="2"/>
      <c r="BD60" s="2">
        <v>8.76</v>
      </c>
    </row>
    <row r="61" spans="1:56" x14ac:dyDescent="0.45">
      <c r="B61" s="2" t="s">
        <v>2</v>
      </c>
      <c r="C61" s="2">
        <v>22.4</v>
      </c>
      <c r="D61" s="2">
        <v>121.9</v>
      </c>
      <c r="E61" s="2">
        <v>740</v>
      </c>
      <c r="F61" s="2"/>
      <c r="G61" s="2"/>
      <c r="H61" s="2"/>
      <c r="I61" s="2">
        <v>35.299999999999997</v>
      </c>
      <c r="J61" s="2">
        <v>10.199999999999999</v>
      </c>
      <c r="K61" s="2">
        <f>I61-J61</f>
        <v>25.099999999999998</v>
      </c>
      <c r="L61" s="2">
        <v>5.5</v>
      </c>
      <c r="M61" s="2"/>
      <c r="N61" s="2">
        <v>8.56</v>
      </c>
      <c r="P61" s="2" t="s">
        <v>2</v>
      </c>
      <c r="Q61" s="2">
        <v>22.3</v>
      </c>
      <c r="R61" s="2">
        <v>133.69999999999999</v>
      </c>
      <c r="S61" s="2">
        <v>738</v>
      </c>
      <c r="T61" s="2"/>
      <c r="U61" s="2"/>
      <c r="V61" s="2"/>
      <c r="W61" s="2">
        <v>29.7</v>
      </c>
      <c r="X61" s="2">
        <v>8.4</v>
      </c>
      <c r="Y61" s="2">
        <f>W61-X61</f>
        <v>21.299999999999997</v>
      </c>
      <c r="Z61" s="2">
        <v>5.0999999999999996</v>
      </c>
      <c r="AA61" s="2"/>
      <c r="AB61" s="2">
        <v>8.73</v>
      </c>
      <c r="AD61" s="2" t="s">
        <v>2</v>
      </c>
      <c r="AE61" s="2">
        <v>22.6</v>
      </c>
      <c r="AF61" s="2">
        <v>129.6</v>
      </c>
      <c r="AG61" s="2">
        <v>740</v>
      </c>
      <c r="AH61" s="2"/>
      <c r="AI61" s="2"/>
      <c r="AJ61" s="2"/>
      <c r="AK61" s="2">
        <v>28.9</v>
      </c>
      <c r="AL61" s="2">
        <v>9.3000000000000007</v>
      </c>
      <c r="AM61" s="2">
        <f>AK61-AL61</f>
        <v>19.599999999999998</v>
      </c>
      <c r="AN61" s="2">
        <v>4.8</v>
      </c>
      <c r="AO61" s="2"/>
      <c r="AP61" s="2">
        <v>8.7200000000000006</v>
      </c>
      <c r="AR61" s="2" t="s">
        <v>2</v>
      </c>
      <c r="AS61" s="2">
        <v>22.6</v>
      </c>
      <c r="AT61" s="2">
        <v>125.3</v>
      </c>
      <c r="AU61" s="2">
        <v>740</v>
      </c>
      <c r="AV61" s="2"/>
      <c r="AW61" s="2"/>
      <c r="AX61" s="2"/>
      <c r="AY61" s="2">
        <v>15.7</v>
      </c>
      <c r="AZ61" s="2">
        <v>5.2</v>
      </c>
      <c r="BA61" s="2">
        <f>AY61-AZ61</f>
        <v>10.5</v>
      </c>
      <c r="BB61" s="2">
        <v>4.8</v>
      </c>
      <c r="BC61" s="2"/>
      <c r="BD61" s="2">
        <v>8.76</v>
      </c>
    </row>
    <row r="62" spans="1:56" x14ac:dyDescent="0.45">
      <c r="B62" s="2" t="s">
        <v>3</v>
      </c>
      <c r="C62" s="2">
        <v>20.6</v>
      </c>
      <c r="D62" s="2">
        <v>105.2</v>
      </c>
      <c r="E62" s="2">
        <v>747</v>
      </c>
      <c r="F62" s="2"/>
      <c r="G62" s="2"/>
      <c r="H62" s="2"/>
      <c r="I62" s="2">
        <v>72.7</v>
      </c>
      <c r="J62" s="2">
        <v>26.5</v>
      </c>
      <c r="K62" s="2">
        <f>I62-J62</f>
        <v>46.2</v>
      </c>
      <c r="L62" s="2">
        <v>6.7</v>
      </c>
      <c r="M62" s="2"/>
      <c r="N62" s="2">
        <v>8.42</v>
      </c>
      <c r="P62" s="2" t="s">
        <v>3</v>
      </c>
      <c r="Q62" s="2">
        <v>20.7</v>
      </c>
      <c r="R62" s="2">
        <v>111.1</v>
      </c>
      <c r="S62" s="2">
        <v>745</v>
      </c>
      <c r="T62" s="2"/>
      <c r="U62" s="2"/>
      <c r="V62" s="2"/>
      <c r="W62" s="2">
        <v>67.099999999999994</v>
      </c>
      <c r="X62" s="2">
        <v>20.100000000000001</v>
      </c>
      <c r="Y62" s="2">
        <f>W62-X62</f>
        <v>46.999999999999993</v>
      </c>
      <c r="Z62" s="2">
        <v>6.6</v>
      </c>
      <c r="AA62" s="2"/>
      <c r="AB62" s="2">
        <v>8.61</v>
      </c>
      <c r="AD62" s="2" t="s">
        <v>3</v>
      </c>
      <c r="AE62" s="2">
        <v>20.7</v>
      </c>
      <c r="AF62" s="2">
        <v>97.5</v>
      </c>
      <c r="AG62" s="2">
        <v>749</v>
      </c>
      <c r="AH62" s="2"/>
      <c r="AI62" s="2"/>
      <c r="AJ62" s="2"/>
      <c r="AK62" s="2">
        <v>68.5</v>
      </c>
      <c r="AL62" s="2">
        <v>20.9</v>
      </c>
      <c r="AM62" s="2">
        <f>AK62-AL62</f>
        <v>47.6</v>
      </c>
      <c r="AN62" s="2">
        <v>6.5</v>
      </c>
      <c r="AO62" s="2"/>
      <c r="AP62" s="2">
        <v>8.5500000000000007</v>
      </c>
      <c r="AR62" s="2" t="s">
        <v>3</v>
      </c>
      <c r="AS62" s="2">
        <v>20.5</v>
      </c>
      <c r="AT62" s="2">
        <v>90.3</v>
      </c>
      <c r="AU62" s="2">
        <v>750</v>
      </c>
      <c r="AV62" s="2"/>
      <c r="AW62" s="2"/>
      <c r="AX62" s="2"/>
      <c r="AY62" s="2">
        <v>79.400000000000006</v>
      </c>
      <c r="AZ62" s="2">
        <v>24.3</v>
      </c>
      <c r="BA62" s="2">
        <f>AY62-AZ62</f>
        <v>55.100000000000009</v>
      </c>
      <c r="BB62" s="2">
        <v>6.5</v>
      </c>
      <c r="BC62" s="2"/>
      <c r="BD62" s="2">
        <v>8.56</v>
      </c>
    </row>
    <row r="63" spans="1:56" x14ac:dyDescent="0.45">
      <c r="B63" s="2" t="s">
        <v>4</v>
      </c>
      <c r="C63" s="2">
        <v>19.7</v>
      </c>
      <c r="D63" s="2">
        <v>14</v>
      </c>
      <c r="E63" s="2">
        <v>760</v>
      </c>
      <c r="F63" s="2">
        <v>0</v>
      </c>
      <c r="G63" s="2">
        <v>0</v>
      </c>
      <c r="H63" s="2">
        <v>0</v>
      </c>
      <c r="I63" s="2">
        <v>61.9</v>
      </c>
      <c r="J63" s="2">
        <v>24.7</v>
      </c>
      <c r="K63" s="2">
        <f>I63-J63</f>
        <v>37.200000000000003</v>
      </c>
      <c r="L63" s="2">
        <v>11.7</v>
      </c>
      <c r="M63" s="2"/>
      <c r="N63" s="2">
        <v>7.86</v>
      </c>
      <c r="P63" s="2" t="s">
        <v>4</v>
      </c>
      <c r="Q63" s="2">
        <v>19.600000000000001</v>
      </c>
      <c r="R63" s="2">
        <v>13.1</v>
      </c>
      <c r="S63" s="2">
        <v>756</v>
      </c>
      <c r="T63" s="2">
        <v>0</v>
      </c>
      <c r="U63" s="2">
        <v>0</v>
      </c>
      <c r="V63" s="2">
        <v>0</v>
      </c>
      <c r="W63" s="2">
        <v>67.099999999999994</v>
      </c>
      <c r="X63" s="2">
        <v>23.1</v>
      </c>
      <c r="Y63" s="2">
        <f>W63-X63</f>
        <v>43.999999999999993</v>
      </c>
      <c r="Z63" s="2">
        <v>7.8</v>
      </c>
      <c r="AA63" s="2"/>
      <c r="AB63" s="2">
        <v>7.92</v>
      </c>
      <c r="AD63" s="2" t="s">
        <v>4</v>
      </c>
      <c r="AE63" s="2">
        <v>19.5</v>
      </c>
      <c r="AF63" s="2">
        <v>4.4000000000000004</v>
      </c>
      <c r="AG63" s="2">
        <v>754</v>
      </c>
      <c r="AH63" s="2">
        <v>0</v>
      </c>
      <c r="AI63" s="2">
        <v>0</v>
      </c>
      <c r="AJ63" s="2">
        <v>0</v>
      </c>
      <c r="AK63" s="2">
        <v>62.8</v>
      </c>
      <c r="AL63" s="2">
        <v>22.6</v>
      </c>
      <c r="AM63" s="2">
        <f>AK63-AL63</f>
        <v>40.199999999999996</v>
      </c>
      <c r="AN63" s="2">
        <v>13.4</v>
      </c>
      <c r="AO63" s="2"/>
      <c r="AP63" s="2">
        <v>7.8</v>
      </c>
      <c r="AR63" s="2" t="s">
        <v>4</v>
      </c>
      <c r="AS63" s="2">
        <v>19.600000000000001</v>
      </c>
      <c r="AT63" s="2">
        <v>3.5</v>
      </c>
      <c r="AU63" s="2">
        <v>758</v>
      </c>
      <c r="AV63" s="2">
        <v>0</v>
      </c>
      <c r="AW63" s="2">
        <v>0</v>
      </c>
      <c r="AX63" s="2">
        <v>0</v>
      </c>
      <c r="AY63" s="2">
        <v>62.9</v>
      </c>
      <c r="AZ63" s="2">
        <v>23.4</v>
      </c>
      <c r="BA63" s="2">
        <f>AY63-AZ63</f>
        <v>39.5</v>
      </c>
      <c r="BB63" s="2">
        <v>14.5</v>
      </c>
      <c r="BC63" s="2"/>
      <c r="BD63" s="2">
        <v>7.73</v>
      </c>
    </row>
    <row r="65" spans="1:56" x14ac:dyDescent="0.45">
      <c r="A65" s="1">
        <v>42578</v>
      </c>
      <c r="B65" s="2"/>
      <c r="C65" s="2">
        <v>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>
        <v>2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D65" s="2"/>
      <c r="AE65" s="2">
        <v>3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R65" s="2"/>
      <c r="AS65" s="2">
        <v>4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15.75" x14ac:dyDescent="0.55000000000000004">
      <c r="B66" s="2"/>
      <c r="C66" s="2" t="s">
        <v>6</v>
      </c>
      <c r="D66" s="2" t="s">
        <v>7</v>
      </c>
      <c r="E66" s="2" t="s">
        <v>8</v>
      </c>
      <c r="F66" s="2" t="s">
        <v>9</v>
      </c>
      <c r="G66" s="2" t="s">
        <v>11</v>
      </c>
      <c r="H66" s="2" t="s">
        <v>13</v>
      </c>
      <c r="I66" s="2" t="s">
        <v>14</v>
      </c>
      <c r="J66" s="2" t="s">
        <v>15</v>
      </c>
      <c r="K66" s="4" t="s">
        <v>16</v>
      </c>
      <c r="L66" s="2" t="s">
        <v>17</v>
      </c>
      <c r="M66" s="2" t="s">
        <v>18</v>
      </c>
      <c r="N66" s="4" t="s">
        <v>19</v>
      </c>
      <c r="P66" s="2"/>
      <c r="Q66" s="2" t="s">
        <v>6</v>
      </c>
      <c r="R66" s="2" t="s">
        <v>7</v>
      </c>
      <c r="S66" s="2" t="s">
        <v>8</v>
      </c>
      <c r="T66" s="2" t="s">
        <v>21</v>
      </c>
      <c r="U66" s="2" t="s">
        <v>22</v>
      </c>
      <c r="V66" s="2" t="s">
        <v>23</v>
      </c>
      <c r="W66" s="2" t="s">
        <v>14</v>
      </c>
      <c r="X66" s="2" t="s">
        <v>15</v>
      </c>
      <c r="Y66" s="4" t="s">
        <v>16</v>
      </c>
      <c r="Z66" s="2" t="s">
        <v>17</v>
      </c>
      <c r="AA66" s="2" t="s">
        <v>18</v>
      </c>
      <c r="AB66" s="4" t="s">
        <v>19</v>
      </c>
      <c r="AD66" s="2"/>
      <c r="AE66" s="2" t="s">
        <v>6</v>
      </c>
      <c r="AF66" s="2" t="s">
        <v>7</v>
      </c>
      <c r="AG66" s="2" t="s">
        <v>8</v>
      </c>
      <c r="AH66" s="2" t="s">
        <v>21</v>
      </c>
      <c r="AI66" s="2" t="s">
        <v>22</v>
      </c>
      <c r="AJ66" s="2" t="s">
        <v>23</v>
      </c>
      <c r="AK66" s="2" t="s">
        <v>14</v>
      </c>
      <c r="AL66" s="2" t="s">
        <v>15</v>
      </c>
      <c r="AM66" s="4" t="s">
        <v>16</v>
      </c>
      <c r="AN66" s="2" t="s">
        <v>17</v>
      </c>
      <c r="AO66" s="2" t="s">
        <v>18</v>
      </c>
      <c r="AP66" s="4" t="s">
        <v>19</v>
      </c>
      <c r="AR66" s="2"/>
      <c r="AS66" s="2" t="s">
        <v>6</v>
      </c>
      <c r="AT66" s="2" t="s">
        <v>7</v>
      </c>
      <c r="AU66" s="2" t="s">
        <v>8</v>
      </c>
      <c r="AV66" s="2" t="s">
        <v>21</v>
      </c>
      <c r="AW66" s="2" t="s">
        <v>22</v>
      </c>
      <c r="AX66" s="2" t="s">
        <v>23</v>
      </c>
      <c r="AY66" s="2" t="s">
        <v>14</v>
      </c>
      <c r="AZ66" s="2" t="s">
        <v>15</v>
      </c>
      <c r="BA66" s="4" t="s">
        <v>16</v>
      </c>
      <c r="BB66" s="2" t="s">
        <v>17</v>
      </c>
      <c r="BC66" s="2" t="s">
        <v>18</v>
      </c>
      <c r="BD66" s="4" t="s">
        <v>19</v>
      </c>
    </row>
    <row r="67" spans="1:56" x14ac:dyDescent="0.45">
      <c r="B67" s="2" t="s">
        <v>0</v>
      </c>
      <c r="C67" s="2">
        <v>24.7</v>
      </c>
      <c r="D67" s="2">
        <v>92.5</v>
      </c>
      <c r="E67" s="2">
        <v>724</v>
      </c>
      <c r="F67" s="2">
        <v>0</v>
      </c>
      <c r="G67" s="2">
        <v>0</v>
      </c>
      <c r="H67" s="2">
        <v>0</v>
      </c>
      <c r="I67" s="2">
        <v>17.3</v>
      </c>
      <c r="J67" s="2">
        <v>7.5</v>
      </c>
      <c r="K67" s="2">
        <f>I67-J67</f>
        <v>9.8000000000000007</v>
      </c>
      <c r="L67" s="2">
        <v>4.0999999999999996</v>
      </c>
      <c r="M67" s="2">
        <v>0.7</v>
      </c>
      <c r="N67" s="2">
        <v>8.6300000000000008</v>
      </c>
      <c r="P67" s="2" t="s">
        <v>0</v>
      </c>
      <c r="Q67" s="2">
        <v>24.7</v>
      </c>
      <c r="R67" s="2">
        <v>76.099999999999994</v>
      </c>
      <c r="S67" s="2">
        <v>724</v>
      </c>
      <c r="T67" s="2">
        <v>0</v>
      </c>
      <c r="U67" s="2">
        <v>0</v>
      </c>
      <c r="V67" s="2">
        <v>0</v>
      </c>
      <c r="W67" s="2">
        <v>16</v>
      </c>
      <c r="X67" s="2">
        <v>7.1</v>
      </c>
      <c r="Y67" s="2">
        <f>W67-X67</f>
        <v>8.9</v>
      </c>
      <c r="Z67" s="2">
        <v>4.0999999999999996</v>
      </c>
      <c r="AA67" s="2">
        <v>0.8</v>
      </c>
      <c r="AB67" s="2">
        <v>8.68</v>
      </c>
      <c r="AD67" s="2" t="s">
        <v>0</v>
      </c>
      <c r="AE67" s="2">
        <v>24.5</v>
      </c>
      <c r="AF67" s="2">
        <v>89.4</v>
      </c>
      <c r="AG67" s="2">
        <v>727</v>
      </c>
      <c r="AH67" s="2">
        <v>0</v>
      </c>
      <c r="AI67" s="2">
        <v>0</v>
      </c>
      <c r="AJ67" s="2">
        <v>0</v>
      </c>
      <c r="AK67" s="2">
        <v>18.2</v>
      </c>
      <c r="AL67" s="2">
        <v>7.8</v>
      </c>
      <c r="AM67" s="2">
        <f>AK67-AL67</f>
        <v>10.399999999999999</v>
      </c>
      <c r="AN67" s="2">
        <v>4.2</v>
      </c>
      <c r="AO67" s="2">
        <v>0.7</v>
      </c>
      <c r="AP67" s="2">
        <v>8.6300000000000008</v>
      </c>
      <c r="AR67" s="2" t="s">
        <v>0</v>
      </c>
      <c r="AS67" s="2">
        <v>24.9</v>
      </c>
      <c r="AT67" s="2">
        <v>102.1</v>
      </c>
      <c r="AU67" s="2">
        <v>729</v>
      </c>
      <c r="AV67" s="2">
        <v>0</v>
      </c>
      <c r="AW67" s="2">
        <v>0</v>
      </c>
      <c r="AX67" s="2">
        <v>0</v>
      </c>
      <c r="AY67" s="2">
        <v>14.8</v>
      </c>
      <c r="AZ67" s="2">
        <v>5.5</v>
      </c>
      <c r="BA67" s="2">
        <f>AY67-AZ67</f>
        <v>9.3000000000000007</v>
      </c>
      <c r="BB67" s="2">
        <v>4.3</v>
      </c>
      <c r="BC67" s="2">
        <v>0.7</v>
      </c>
      <c r="BD67" s="2">
        <v>8.4600000000000009</v>
      </c>
    </row>
    <row r="68" spans="1:56" x14ac:dyDescent="0.45">
      <c r="B68" s="2" t="s">
        <v>1</v>
      </c>
      <c r="C68" s="2">
        <v>24.5</v>
      </c>
      <c r="D68" s="2">
        <v>95.8</v>
      </c>
      <c r="E68" s="2">
        <v>723</v>
      </c>
      <c r="F68" s="2"/>
      <c r="G68" s="2"/>
      <c r="H68" s="2"/>
      <c r="I68" s="2">
        <v>20.6</v>
      </c>
      <c r="J68" s="2">
        <v>9.1</v>
      </c>
      <c r="K68" s="2">
        <f>I68-J68</f>
        <v>11.500000000000002</v>
      </c>
      <c r="L68" s="2">
        <v>4.2</v>
      </c>
      <c r="M68" s="2"/>
      <c r="N68" s="2">
        <v>8.6300000000000008</v>
      </c>
      <c r="P68" s="2" t="s">
        <v>1</v>
      </c>
      <c r="Q68" s="2">
        <v>24.6</v>
      </c>
      <c r="R68" s="2">
        <v>90.3</v>
      </c>
      <c r="S68" s="2">
        <v>725</v>
      </c>
      <c r="T68" s="2"/>
      <c r="U68" s="2"/>
      <c r="V68" s="2"/>
      <c r="W68" s="2">
        <v>19.899999999999999</v>
      </c>
      <c r="X68" s="2">
        <v>8.1999999999999993</v>
      </c>
      <c r="Y68" s="2">
        <f>W68-X68</f>
        <v>11.7</v>
      </c>
      <c r="Z68" s="2">
        <v>4.0999999999999996</v>
      </c>
      <c r="AA68" s="2"/>
      <c r="AB68" s="2">
        <v>8.68</v>
      </c>
      <c r="AD68" s="2" t="s">
        <v>1</v>
      </c>
      <c r="AE68" s="2">
        <v>24.3</v>
      </c>
      <c r="AF68" s="2">
        <v>96.2</v>
      </c>
      <c r="AG68" s="2">
        <v>727</v>
      </c>
      <c r="AH68" s="2"/>
      <c r="AI68" s="2"/>
      <c r="AJ68" s="2"/>
      <c r="AK68" s="2">
        <v>20.6</v>
      </c>
      <c r="AL68" s="2">
        <v>8.4</v>
      </c>
      <c r="AM68" s="2">
        <f>AK68-AL68</f>
        <v>12.200000000000001</v>
      </c>
      <c r="AN68" s="2">
        <v>4.2</v>
      </c>
      <c r="AO68" s="2"/>
      <c r="AP68" s="2">
        <v>8.6300000000000008</v>
      </c>
      <c r="AR68" s="2" t="s">
        <v>1</v>
      </c>
      <c r="AS68" s="2">
        <v>24.5</v>
      </c>
      <c r="AT68" s="2">
        <v>102.6</v>
      </c>
      <c r="AU68" s="2">
        <v>729</v>
      </c>
      <c r="AV68" s="2"/>
      <c r="AW68" s="2"/>
      <c r="AX68" s="2"/>
      <c r="AY68" s="2">
        <v>15.2</v>
      </c>
      <c r="AZ68" s="2">
        <v>6.2</v>
      </c>
      <c r="BA68" s="2">
        <f>AY68-AZ68</f>
        <v>9</v>
      </c>
      <c r="BB68" s="2">
        <v>4.4000000000000004</v>
      </c>
      <c r="BC68" s="2"/>
      <c r="BD68" s="2">
        <v>8.48</v>
      </c>
    </row>
    <row r="69" spans="1:56" x14ac:dyDescent="0.45">
      <c r="B69" s="2" t="s">
        <v>2</v>
      </c>
      <c r="C69" s="2">
        <v>24.3</v>
      </c>
      <c r="D69" s="2">
        <v>95.1</v>
      </c>
      <c r="E69" s="2">
        <v>723</v>
      </c>
      <c r="F69" s="2"/>
      <c r="G69" s="2"/>
      <c r="H69" s="2"/>
      <c r="I69" s="2">
        <v>23.4</v>
      </c>
      <c r="J69" s="2">
        <v>12</v>
      </c>
      <c r="K69" s="2">
        <f>I69-J69</f>
        <v>11.399999999999999</v>
      </c>
      <c r="L69" s="2">
        <v>4.2</v>
      </c>
      <c r="M69" s="2"/>
      <c r="N69" s="2">
        <v>8.61</v>
      </c>
      <c r="P69" s="2" t="s">
        <v>2</v>
      </c>
      <c r="Q69" s="2">
        <v>24.2</v>
      </c>
      <c r="R69" s="2">
        <v>92.2</v>
      </c>
      <c r="S69" s="2">
        <v>726</v>
      </c>
      <c r="T69" s="2"/>
      <c r="U69" s="2"/>
      <c r="V69" s="2"/>
      <c r="W69" s="2">
        <v>21.3</v>
      </c>
      <c r="X69" s="2">
        <v>8.9</v>
      </c>
      <c r="Y69" s="2">
        <f>W69-X69</f>
        <v>12.4</v>
      </c>
      <c r="Z69" s="2">
        <v>4.0999999999999996</v>
      </c>
      <c r="AA69" s="2"/>
      <c r="AB69" s="2">
        <v>8.66</v>
      </c>
      <c r="AD69" s="2" t="s">
        <v>2</v>
      </c>
      <c r="AE69" s="2">
        <v>24.2</v>
      </c>
      <c r="AF69" s="2">
        <v>96</v>
      </c>
      <c r="AG69" s="2">
        <v>727</v>
      </c>
      <c r="AH69" s="2"/>
      <c r="AI69" s="2"/>
      <c r="AJ69" s="2"/>
      <c r="AK69" s="2">
        <v>20.399999999999999</v>
      </c>
      <c r="AL69" s="2">
        <v>8.6999999999999993</v>
      </c>
      <c r="AM69" s="2">
        <f>AK69-AL69</f>
        <v>11.7</v>
      </c>
      <c r="AN69" s="2">
        <v>4.0999999999999996</v>
      </c>
      <c r="AO69" s="2"/>
      <c r="AP69" s="2">
        <v>8.6300000000000008</v>
      </c>
      <c r="AR69" s="2" t="s">
        <v>2</v>
      </c>
      <c r="AS69" s="2">
        <v>24.3</v>
      </c>
      <c r="AT69" s="2">
        <v>74.8</v>
      </c>
      <c r="AU69" s="2">
        <v>729</v>
      </c>
      <c r="AV69" s="2"/>
      <c r="AW69" s="2"/>
      <c r="AX69" s="2"/>
      <c r="AY69" s="2">
        <v>18.7</v>
      </c>
      <c r="AZ69" s="2">
        <v>7</v>
      </c>
      <c r="BA69" s="2">
        <f>AY69-AZ69</f>
        <v>11.7</v>
      </c>
      <c r="BB69" s="2">
        <v>4.5</v>
      </c>
      <c r="BC69" s="2"/>
      <c r="BD69" s="2">
        <v>8.4499999999999993</v>
      </c>
    </row>
    <row r="70" spans="1:56" x14ac:dyDescent="0.45">
      <c r="B70" s="2" t="s">
        <v>3</v>
      </c>
      <c r="C70" s="2">
        <v>22.6</v>
      </c>
      <c r="D70" s="2">
        <v>82.1</v>
      </c>
      <c r="E70" s="2">
        <v>746</v>
      </c>
      <c r="F70" s="2"/>
      <c r="G70" s="2"/>
      <c r="H70" s="2"/>
      <c r="I70" s="2">
        <v>65.099999999999994</v>
      </c>
      <c r="J70" s="2">
        <v>28.1</v>
      </c>
      <c r="K70" s="2">
        <f>I70-J70</f>
        <v>36.999999999999993</v>
      </c>
      <c r="L70" s="2">
        <v>8</v>
      </c>
      <c r="M70" s="2"/>
      <c r="N70" s="2">
        <v>8.4600000000000009</v>
      </c>
      <c r="P70" s="2" t="s">
        <v>3</v>
      </c>
      <c r="Q70" s="2">
        <v>22.9</v>
      </c>
      <c r="R70" s="2">
        <v>90.3</v>
      </c>
      <c r="S70" s="2">
        <v>741</v>
      </c>
      <c r="T70" s="2"/>
      <c r="U70" s="2"/>
      <c r="V70" s="2"/>
      <c r="W70" s="2">
        <v>41.5</v>
      </c>
      <c r="X70" s="2">
        <v>14.7</v>
      </c>
      <c r="Y70" s="2">
        <f>W70-X70</f>
        <v>26.8</v>
      </c>
      <c r="Z70" s="2">
        <v>6.1</v>
      </c>
      <c r="AA70" s="2"/>
      <c r="AB70" s="2">
        <v>8.6300000000000008</v>
      </c>
      <c r="AD70" s="2" t="s">
        <v>3</v>
      </c>
      <c r="AE70" s="2">
        <v>22.8</v>
      </c>
      <c r="AF70" s="2">
        <v>71.3</v>
      </c>
      <c r="AG70" s="2">
        <v>745</v>
      </c>
      <c r="AH70" s="2"/>
      <c r="AI70" s="2"/>
      <c r="AJ70" s="2"/>
      <c r="AK70" s="2">
        <v>40.9</v>
      </c>
      <c r="AL70" s="2">
        <v>15.6</v>
      </c>
      <c r="AM70" s="2">
        <f>AK70-AL70</f>
        <v>25.299999999999997</v>
      </c>
      <c r="AN70" s="2">
        <v>6</v>
      </c>
      <c r="AO70" s="2"/>
      <c r="AP70" s="2">
        <v>8.52</v>
      </c>
      <c r="AR70" s="2" t="s">
        <v>3</v>
      </c>
      <c r="AS70" s="2">
        <v>22.4</v>
      </c>
      <c r="AT70" s="2">
        <v>28.7</v>
      </c>
      <c r="AU70" s="2">
        <v>751</v>
      </c>
      <c r="AV70" s="2"/>
      <c r="AW70" s="2"/>
      <c r="AX70" s="2"/>
      <c r="AY70" s="2">
        <v>56.9</v>
      </c>
      <c r="AZ70" s="2">
        <v>19.100000000000001</v>
      </c>
      <c r="BA70" s="2">
        <f>AY70-AZ70</f>
        <v>37.799999999999997</v>
      </c>
      <c r="BB70" s="2">
        <v>7.5</v>
      </c>
      <c r="BC70" s="2"/>
      <c r="BD70" s="2">
        <v>8.0299999999999994</v>
      </c>
    </row>
    <row r="71" spans="1:56" x14ac:dyDescent="0.45">
      <c r="B71" s="2" t="s">
        <v>4</v>
      </c>
      <c r="C71" s="2">
        <v>20.100000000000001</v>
      </c>
      <c r="D71" s="2">
        <v>5.2</v>
      </c>
      <c r="E71" s="2">
        <v>767</v>
      </c>
      <c r="F71" s="2">
        <v>0</v>
      </c>
      <c r="G71" s="2">
        <v>0</v>
      </c>
      <c r="H71" s="2">
        <v>0</v>
      </c>
      <c r="I71" s="2">
        <v>103.1</v>
      </c>
      <c r="J71" s="2">
        <v>38</v>
      </c>
      <c r="K71" s="2">
        <f>I71-J71</f>
        <v>65.099999999999994</v>
      </c>
      <c r="L71" s="2">
        <v>20.3</v>
      </c>
      <c r="M71" s="2"/>
      <c r="N71" s="2">
        <v>7.57</v>
      </c>
      <c r="P71" s="2" t="s">
        <v>4</v>
      </c>
      <c r="Q71" s="2">
        <v>20</v>
      </c>
      <c r="R71" s="2">
        <v>6.5</v>
      </c>
      <c r="S71" s="2">
        <v>761</v>
      </c>
      <c r="T71" s="2">
        <f>[1]Ammonium!$BA$16</f>
        <v>0.2095761381475667</v>
      </c>
      <c r="U71" s="2">
        <v>0</v>
      </c>
      <c r="V71" s="2">
        <v>0</v>
      </c>
      <c r="W71" s="2">
        <v>88</v>
      </c>
      <c r="X71" s="2">
        <v>26.4</v>
      </c>
      <c r="Y71" s="2">
        <f>W71-X71</f>
        <v>61.6</v>
      </c>
      <c r="Z71" s="2">
        <v>7.4</v>
      </c>
      <c r="AA71" s="2"/>
      <c r="AB71" s="2">
        <v>7.9</v>
      </c>
      <c r="AD71" s="2" t="s">
        <v>4</v>
      </c>
      <c r="AE71" s="2">
        <v>20.7</v>
      </c>
      <c r="AF71" s="2">
        <v>8.5</v>
      </c>
      <c r="AG71" s="2">
        <v>760</v>
      </c>
      <c r="AH71" s="2">
        <v>0</v>
      </c>
      <c r="AI71" s="2">
        <v>0</v>
      </c>
      <c r="AJ71" s="2">
        <v>0</v>
      </c>
      <c r="AK71" s="2">
        <v>43.1</v>
      </c>
      <c r="AL71" s="2">
        <v>16.7</v>
      </c>
      <c r="AM71" s="2">
        <f>AK71-AL71</f>
        <v>26.400000000000002</v>
      </c>
      <c r="AN71" s="2">
        <v>18.600000000000001</v>
      </c>
      <c r="AO71" s="2"/>
      <c r="AP71" s="2">
        <v>7.39</v>
      </c>
      <c r="AR71" s="2" t="s">
        <v>4</v>
      </c>
      <c r="AS71" s="2">
        <v>19.899999999999999</v>
      </c>
      <c r="AT71" s="2">
        <v>7.5</v>
      </c>
      <c r="AU71" s="2">
        <v>752</v>
      </c>
      <c r="AV71" s="2">
        <v>0</v>
      </c>
      <c r="AW71" s="2">
        <v>0</v>
      </c>
      <c r="AX71" s="2">
        <v>0</v>
      </c>
      <c r="AY71" s="2">
        <v>80.400000000000006</v>
      </c>
      <c r="AZ71" s="2">
        <v>26.1</v>
      </c>
      <c r="BA71" s="2">
        <f>AY71-AZ71</f>
        <v>54.300000000000004</v>
      </c>
      <c r="BB71" s="2">
        <v>19.7</v>
      </c>
      <c r="BC71" s="2"/>
      <c r="BD71" s="2">
        <v>7.2</v>
      </c>
    </row>
    <row r="73" spans="1:56" x14ac:dyDescent="0.45">
      <c r="A73" s="1">
        <v>42585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>
        <v>2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D73" s="2"/>
      <c r="AE73" s="2">
        <v>3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R73" s="2"/>
      <c r="AS73" s="2">
        <v>4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x14ac:dyDescent="0.55000000000000004">
      <c r="B74" s="2"/>
      <c r="C74" s="2" t="s">
        <v>6</v>
      </c>
      <c r="D74" s="2" t="s">
        <v>7</v>
      </c>
      <c r="E74" s="2" t="s">
        <v>8</v>
      </c>
      <c r="F74" s="2" t="s">
        <v>9</v>
      </c>
      <c r="G74" s="2" t="s">
        <v>11</v>
      </c>
      <c r="H74" s="2" t="s">
        <v>13</v>
      </c>
      <c r="I74" s="2" t="s">
        <v>14</v>
      </c>
      <c r="J74" s="2" t="s">
        <v>15</v>
      </c>
      <c r="K74" s="4" t="s">
        <v>16</v>
      </c>
      <c r="L74" s="2" t="s">
        <v>17</v>
      </c>
      <c r="M74" s="2" t="s">
        <v>18</v>
      </c>
      <c r="N74" s="4" t="s">
        <v>19</v>
      </c>
      <c r="P74" s="2"/>
      <c r="Q74" s="2" t="s">
        <v>6</v>
      </c>
      <c r="R74" s="2" t="s">
        <v>7</v>
      </c>
      <c r="S74" s="2" t="s">
        <v>8</v>
      </c>
      <c r="T74" s="2" t="s">
        <v>21</v>
      </c>
      <c r="U74" s="2" t="s">
        <v>22</v>
      </c>
      <c r="V74" s="2" t="s">
        <v>23</v>
      </c>
      <c r="W74" s="2" t="s">
        <v>14</v>
      </c>
      <c r="X74" s="2" t="s">
        <v>15</v>
      </c>
      <c r="Y74" s="4" t="s">
        <v>16</v>
      </c>
      <c r="Z74" s="2" t="s">
        <v>17</v>
      </c>
      <c r="AA74" s="2" t="s">
        <v>18</v>
      </c>
      <c r="AB74" s="4" t="s">
        <v>19</v>
      </c>
      <c r="AD74" s="2"/>
      <c r="AE74" s="2" t="s">
        <v>6</v>
      </c>
      <c r="AF74" s="2" t="s">
        <v>7</v>
      </c>
      <c r="AG74" s="2" t="s">
        <v>8</v>
      </c>
      <c r="AH74" s="2" t="s">
        <v>21</v>
      </c>
      <c r="AI74" s="2" t="s">
        <v>22</v>
      </c>
      <c r="AJ74" s="2" t="s">
        <v>23</v>
      </c>
      <c r="AK74" s="2" t="s">
        <v>14</v>
      </c>
      <c r="AL74" s="2" t="s">
        <v>15</v>
      </c>
      <c r="AM74" s="4" t="s">
        <v>16</v>
      </c>
      <c r="AN74" s="2" t="s">
        <v>17</v>
      </c>
      <c r="AO74" s="2" t="s">
        <v>18</v>
      </c>
      <c r="AP74" s="4" t="s">
        <v>19</v>
      </c>
      <c r="AR74" s="2"/>
      <c r="AS74" s="2" t="s">
        <v>6</v>
      </c>
      <c r="AT74" s="2" t="s">
        <v>7</v>
      </c>
      <c r="AU74" s="2" t="s">
        <v>8</v>
      </c>
      <c r="AV74" s="2" t="s">
        <v>21</v>
      </c>
      <c r="AW74" s="2" t="s">
        <v>22</v>
      </c>
      <c r="AX74" s="2" t="s">
        <v>23</v>
      </c>
      <c r="AY74" s="2" t="s">
        <v>14</v>
      </c>
      <c r="AZ74" s="2" t="s">
        <v>15</v>
      </c>
      <c r="BA74" s="4" t="s">
        <v>16</v>
      </c>
      <c r="BB74" s="2" t="s">
        <v>17</v>
      </c>
      <c r="BC74" s="2" t="s">
        <v>18</v>
      </c>
      <c r="BD74" s="4" t="s">
        <v>19</v>
      </c>
    </row>
    <row r="75" spans="1:56" x14ac:dyDescent="0.45">
      <c r="B75" s="2" t="s">
        <v>0</v>
      </c>
      <c r="C75" s="2">
        <v>21.1</v>
      </c>
      <c r="D75" s="2">
        <v>69.8</v>
      </c>
      <c r="E75" s="2">
        <v>736</v>
      </c>
      <c r="F75" s="2">
        <f>[1]Ammonium!$BG$6</f>
        <v>0.11930926216640503</v>
      </c>
      <c r="G75" s="2">
        <v>0</v>
      </c>
      <c r="H75" s="2">
        <v>0</v>
      </c>
      <c r="I75" s="2">
        <v>35.5</v>
      </c>
      <c r="J75" s="2">
        <v>21.5</v>
      </c>
      <c r="K75" s="2">
        <f>I75-J75</f>
        <v>14</v>
      </c>
      <c r="L75" s="2">
        <v>6.4</v>
      </c>
      <c r="M75" s="2">
        <v>0.5</v>
      </c>
      <c r="N75" s="2">
        <v>7.95</v>
      </c>
      <c r="P75" s="2" t="s">
        <v>0</v>
      </c>
      <c r="Q75" s="2">
        <v>21.3</v>
      </c>
      <c r="R75" s="2">
        <v>67</v>
      </c>
      <c r="S75" s="2">
        <v>737</v>
      </c>
      <c r="T75" s="2">
        <v>0</v>
      </c>
      <c r="U75" s="2">
        <v>0</v>
      </c>
      <c r="V75" s="2">
        <v>0</v>
      </c>
      <c r="W75" s="2">
        <v>35.5</v>
      </c>
      <c r="X75" s="2">
        <v>21.8</v>
      </c>
      <c r="Y75" s="2">
        <f>W75-X75</f>
        <v>13.7</v>
      </c>
      <c r="Z75" s="2">
        <v>6.1</v>
      </c>
      <c r="AA75" s="2">
        <v>0.5</v>
      </c>
      <c r="AB75" s="2">
        <v>8.0500000000000007</v>
      </c>
      <c r="AD75" s="2" t="s">
        <v>0</v>
      </c>
      <c r="AE75" s="2">
        <v>21.2</v>
      </c>
      <c r="AF75" s="2">
        <v>69.2</v>
      </c>
      <c r="AG75" s="2">
        <v>736</v>
      </c>
      <c r="AH75" s="2">
        <v>0</v>
      </c>
      <c r="AI75" s="2">
        <v>0</v>
      </c>
      <c r="AJ75" s="2">
        <v>0</v>
      </c>
      <c r="AK75" s="2">
        <v>32</v>
      </c>
      <c r="AL75" s="2">
        <v>19.2</v>
      </c>
      <c r="AM75" s="2">
        <f>AK75-AL75</f>
        <v>12.8</v>
      </c>
      <c r="AN75" s="2">
        <v>5.8</v>
      </c>
      <c r="AO75" s="2">
        <v>0.6</v>
      </c>
      <c r="AP75" s="2">
        <v>8.23</v>
      </c>
      <c r="AR75" s="2" t="s">
        <v>0</v>
      </c>
      <c r="AS75" s="2">
        <v>21.4</v>
      </c>
      <c r="AT75" s="2">
        <v>61.8</v>
      </c>
      <c r="AU75" s="2">
        <v>736</v>
      </c>
      <c r="AV75" s="2">
        <v>0</v>
      </c>
      <c r="AW75" s="2">
        <v>0</v>
      </c>
      <c r="AX75" s="2">
        <v>0</v>
      </c>
      <c r="AY75" s="2">
        <v>30.5</v>
      </c>
      <c r="AZ75" s="2">
        <v>17.600000000000001</v>
      </c>
      <c r="BA75" s="2">
        <f>AY75-AZ75</f>
        <v>12.899999999999999</v>
      </c>
      <c r="BB75" s="2">
        <v>5.5</v>
      </c>
      <c r="BC75" s="2">
        <v>0.6</v>
      </c>
      <c r="BD75" s="2">
        <v>8.27</v>
      </c>
    </row>
    <row r="76" spans="1:56" x14ac:dyDescent="0.45">
      <c r="B76" s="2" t="s">
        <v>1</v>
      </c>
      <c r="C76" s="2">
        <v>21.1</v>
      </c>
      <c r="D76" s="2">
        <v>70.7</v>
      </c>
      <c r="E76" s="2">
        <v>736</v>
      </c>
      <c r="F76" s="2"/>
      <c r="G76" s="2"/>
      <c r="H76" s="2"/>
      <c r="I76" s="2">
        <v>40.9</v>
      </c>
      <c r="J76" s="2">
        <v>24.8</v>
      </c>
      <c r="K76" s="2">
        <f>I76-J76</f>
        <v>16.099999999999998</v>
      </c>
      <c r="L76" s="2">
        <v>6.2</v>
      </c>
      <c r="M76" s="2"/>
      <c r="N76" s="2">
        <v>7.93</v>
      </c>
      <c r="P76" s="2" t="s">
        <v>1</v>
      </c>
      <c r="Q76" s="2">
        <v>21.2</v>
      </c>
      <c r="R76" s="2">
        <v>67.3</v>
      </c>
      <c r="S76" s="2">
        <v>737</v>
      </c>
      <c r="T76" s="2"/>
      <c r="U76" s="2"/>
      <c r="V76" s="2"/>
      <c r="W76" s="2">
        <v>40.4</v>
      </c>
      <c r="X76" s="2">
        <v>24</v>
      </c>
      <c r="Y76" s="2">
        <f>W76-X76</f>
        <v>16.399999999999999</v>
      </c>
      <c r="Z76" s="2">
        <v>6.2</v>
      </c>
      <c r="AA76" s="2"/>
      <c r="AB76" s="2">
        <v>8.11</v>
      </c>
      <c r="AD76" s="2" t="s">
        <v>1</v>
      </c>
      <c r="AE76" s="2">
        <v>21.2</v>
      </c>
      <c r="AF76" s="2">
        <v>70.8</v>
      </c>
      <c r="AG76" s="2">
        <v>736</v>
      </c>
      <c r="AH76" s="2"/>
      <c r="AI76" s="2"/>
      <c r="AJ76" s="2"/>
      <c r="AK76" s="2">
        <v>37.200000000000003</v>
      </c>
      <c r="AL76" s="2">
        <v>22.5</v>
      </c>
      <c r="AM76" s="2">
        <f>AK76-AL76</f>
        <v>14.700000000000003</v>
      </c>
      <c r="AN76" s="2">
        <v>5.8</v>
      </c>
      <c r="AO76" s="2"/>
      <c r="AP76" s="2">
        <v>8.2200000000000006</v>
      </c>
      <c r="AR76" s="2" t="s">
        <v>1</v>
      </c>
      <c r="AS76" s="2">
        <v>21.2</v>
      </c>
      <c r="AT76" s="2">
        <v>71.599999999999994</v>
      </c>
      <c r="AU76" s="2">
        <v>736</v>
      </c>
      <c r="AV76" s="2"/>
      <c r="AW76" s="2"/>
      <c r="AX76" s="2"/>
      <c r="AY76" s="2">
        <v>37.299999999999997</v>
      </c>
      <c r="AZ76" s="2">
        <v>22.1</v>
      </c>
      <c r="BA76" s="2">
        <f>AY76-AZ76</f>
        <v>15.199999999999996</v>
      </c>
      <c r="BB76" s="2">
        <v>5.7</v>
      </c>
      <c r="BC76" s="2"/>
      <c r="BD76" s="2">
        <v>8.2799999999999994</v>
      </c>
    </row>
    <row r="77" spans="1:56" x14ac:dyDescent="0.45">
      <c r="B77" s="2" t="s">
        <v>2</v>
      </c>
      <c r="C77" s="2">
        <v>21.1</v>
      </c>
      <c r="D77" s="2">
        <v>89.3</v>
      </c>
      <c r="E77" s="2">
        <v>736</v>
      </c>
      <c r="F77" s="2"/>
      <c r="G77" s="2"/>
      <c r="H77" s="2"/>
      <c r="I77" s="2">
        <v>40.299999999999997</v>
      </c>
      <c r="J77" s="2">
        <v>25.6</v>
      </c>
      <c r="K77" s="2">
        <f>I77-J77</f>
        <v>14.699999999999996</v>
      </c>
      <c r="L77" s="2">
        <v>6.1</v>
      </c>
      <c r="M77" s="2"/>
      <c r="N77" s="2">
        <v>7.95</v>
      </c>
      <c r="P77" s="2" t="s">
        <v>2</v>
      </c>
      <c r="Q77" s="2">
        <v>21.1</v>
      </c>
      <c r="R77" s="2">
        <v>66.2</v>
      </c>
      <c r="S77" s="2">
        <v>737</v>
      </c>
      <c r="T77" s="2"/>
      <c r="U77" s="2"/>
      <c r="V77" s="2"/>
      <c r="W77" s="2">
        <v>39.5</v>
      </c>
      <c r="X77" s="2">
        <v>25.7</v>
      </c>
      <c r="Y77" s="2">
        <f>W77-X77</f>
        <v>13.8</v>
      </c>
      <c r="Z77" s="2">
        <v>5.9</v>
      </c>
      <c r="AA77" s="2"/>
      <c r="AB77" s="2">
        <v>8.09</v>
      </c>
      <c r="AD77" s="2" t="s">
        <v>2</v>
      </c>
      <c r="AE77" s="2">
        <v>21.1</v>
      </c>
      <c r="AF77" s="2">
        <v>69.5</v>
      </c>
      <c r="AG77" s="2">
        <v>736</v>
      </c>
      <c r="AH77" s="2"/>
      <c r="AI77" s="2"/>
      <c r="AJ77" s="2"/>
      <c r="AK77" s="2">
        <v>38.4</v>
      </c>
      <c r="AL77" s="2">
        <v>24.8</v>
      </c>
      <c r="AM77" s="2">
        <f>AK77-AL77</f>
        <v>13.599999999999998</v>
      </c>
      <c r="AN77" s="2">
        <v>5.8</v>
      </c>
      <c r="AO77" s="2"/>
      <c r="AP77" s="2">
        <v>8.19</v>
      </c>
      <c r="AR77" s="2" t="s">
        <v>2</v>
      </c>
      <c r="AS77" s="2">
        <v>21.1</v>
      </c>
      <c r="AT77" s="2">
        <v>74</v>
      </c>
      <c r="AU77" s="2">
        <v>735</v>
      </c>
      <c r="AV77" s="2"/>
      <c r="AW77" s="2"/>
      <c r="AX77" s="2"/>
      <c r="AY77" s="2">
        <v>36.4</v>
      </c>
      <c r="AZ77" s="2">
        <v>22.9</v>
      </c>
      <c r="BA77" s="2">
        <f>AY77-AZ77</f>
        <v>13.5</v>
      </c>
      <c r="BB77" s="2">
        <v>5.7</v>
      </c>
      <c r="BC77" s="2"/>
      <c r="BD77" s="2">
        <v>8.25</v>
      </c>
    </row>
    <row r="78" spans="1:56" x14ac:dyDescent="0.45">
      <c r="B78" s="2" t="s">
        <v>3</v>
      </c>
      <c r="C78" s="2">
        <v>21</v>
      </c>
      <c r="D78" s="2">
        <v>64</v>
      </c>
      <c r="E78" s="2">
        <v>737</v>
      </c>
      <c r="F78" s="2"/>
      <c r="G78" s="2"/>
      <c r="H78" s="2"/>
      <c r="I78" s="2">
        <v>38.700000000000003</v>
      </c>
      <c r="J78" s="2">
        <v>24.2</v>
      </c>
      <c r="K78" s="2">
        <f>I78-J78</f>
        <v>14.500000000000004</v>
      </c>
      <c r="L78" s="2">
        <v>5.0999999999999996</v>
      </c>
      <c r="M78" s="2"/>
      <c r="N78" s="2">
        <v>7.95</v>
      </c>
      <c r="P78" s="2" t="s">
        <v>3</v>
      </c>
      <c r="Q78" s="2">
        <v>21</v>
      </c>
      <c r="R78" s="2">
        <v>62.7</v>
      </c>
      <c r="S78" s="2">
        <v>737</v>
      </c>
      <c r="T78" s="2"/>
      <c r="U78" s="2"/>
      <c r="V78" s="2"/>
      <c r="W78" s="2">
        <v>37.6</v>
      </c>
      <c r="X78" s="2">
        <v>26</v>
      </c>
      <c r="Y78" s="2">
        <f>W78-X78</f>
        <v>11.600000000000001</v>
      </c>
      <c r="Z78" s="2">
        <v>6.2</v>
      </c>
      <c r="AA78" s="2"/>
      <c r="AB78" s="2">
        <v>8.08</v>
      </c>
      <c r="AD78" s="2" t="s">
        <v>3</v>
      </c>
      <c r="AE78" s="2">
        <v>21</v>
      </c>
      <c r="AF78" s="2">
        <v>60.4</v>
      </c>
      <c r="AG78" s="2">
        <v>737</v>
      </c>
      <c r="AH78" s="2"/>
      <c r="AI78" s="2"/>
      <c r="AJ78" s="2"/>
      <c r="AK78" s="2">
        <v>37.700000000000003</v>
      </c>
      <c r="AL78" s="2">
        <v>25.9</v>
      </c>
      <c r="AM78" s="2">
        <f>AK78-AL78</f>
        <v>11.800000000000004</v>
      </c>
      <c r="AN78" s="2">
        <v>7.2</v>
      </c>
      <c r="AO78" s="2"/>
      <c r="AP78" s="2">
        <v>8.1</v>
      </c>
      <c r="AR78" s="2" t="s">
        <v>3</v>
      </c>
      <c r="AS78" s="2">
        <v>20.9</v>
      </c>
      <c r="AT78" s="2">
        <v>68.900000000000006</v>
      </c>
      <c r="AU78" s="2">
        <v>736</v>
      </c>
      <c r="AV78" s="2"/>
      <c r="AW78" s="2"/>
      <c r="AX78" s="2"/>
      <c r="AY78" s="2">
        <v>34.6</v>
      </c>
      <c r="AZ78" s="2">
        <v>24.4</v>
      </c>
      <c r="BA78" s="2">
        <f>AY78-AZ78</f>
        <v>10.200000000000003</v>
      </c>
      <c r="BB78" s="2">
        <v>6</v>
      </c>
      <c r="BC78" s="2"/>
      <c r="BD78" s="2">
        <v>8.1999999999999993</v>
      </c>
    </row>
    <row r="79" spans="1:56" x14ac:dyDescent="0.45">
      <c r="B79" s="2" t="s">
        <v>4</v>
      </c>
      <c r="C79" s="2">
        <v>21</v>
      </c>
      <c r="D79" s="2">
        <v>50.5</v>
      </c>
      <c r="E79" s="2">
        <v>736</v>
      </c>
      <c r="F79" s="2">
        <v>0</v>
      </c>
      <c r="G79" s="2">
        <v>0</v>
      </c>
      <c r="H79" s="2">
        <v>0</v>
      </c>
      <c r="I79" s="2">
        <v>27.2</v>
      </c>
      <c r="J79" s="2">
        <v>14.6</v>
      </c>
      <c r="K79" s="2">
        <f>I79-J79</f>
        <v>12.6</v>
      </c>
      <c r="L79" s="2">
        <v>31.6</v>
      </c>
      <c r="M79" s="2"/>
      <c r="N79" s="2">
        <v>7.92</v>
      </c>
      <c r="P79" s="2" t="s">
        <v>4</v>
      </c>
      <c r="Q79" s="2">
        <v>20.9</v>
      </c>
      <c r="R79" s="2">
        <v>44.2</v>
      </c>
      <c r="S79" s="2">
        <v>739</v>
      </c>
      <c r="T79" s="2">
        <f>[1]Ammonium!$BG$16</f>
        <v>0.12940121103386412</v>
      </c>
      <c r="U79" s="2">
        <v>0</v>
      </c>
      <c r="V79" s="2">
        <v>0</v>
      </c>
      <c r="W79" s="2">
        <v>47.8</v>
      </c>
      <c r="X79" s="2">
        <v>31.5</v>
      </c>
      <c r="Y79" s="2">
        <f>W79-X79</f>
        <v>16.299999999999997</v>
      </c>
      <c r="Z79" s="2">
        <v>10</v>
      </c>
      <c r="AA79" s="2"/>
      <c r="AB79" s="2">
        <v>7.95</v>
      </c>
      <c r="AD79" s="2" t="s">
        <v>4</v>
      </c>
      <c r="AE79" s="2">
        <v>20.8</v>
      </c>
      <c r="AF79" s="2">
        <v>5.5</v>
      </c>
      <c r="AG79" s="2">
        <v>734</v>
      </c>
      <c r="AH79" s="2">
        <v>0</v>
      </c>
      <c r="AI79" s="2">
        <v>0</v>
      </c>
      <c r="AJ79" s="2">
        <v>0</v>
      </c>
      <c r="AK79" s="2">
        <v>29.4</v>
      </c>
      <c r="AL79" s="2">
        <v>16.600000000000001</v>
      </c>
      <c r="AM79" s="2">
        <f>AK79-AL79</f>
        <v>12.799999999999997</v>
      </c>
      <c r="AN79" s="2">
        <v>25.8</v>
      </c>
      <c r="AO79" s="2"/>
      <c r="AP79" s="2">
        <v>7.34</v>
      </c>
      <c r="AR79" s="2" t="s">
        <v>4</v>
      </c>
      <c r="AS79" s="2">
        <v>20.9</v>
      </c>
      <c r="AT79" s="2">
        <v>50.4</v>
      </c>
      <c r="AU79" s="2">
        <v>738</v>
      </c>
      <c r="AV79" s="2">
        <v>0</v>
      </c>
      <c r="AW79" s="2">
        <v>0</v>
      </c>
      <c r="AX79" s="2">
        <v>0</v>
      </c>
      <c r="AY79" s="2">
        <v>23.6</v>
      </c>
      <c r="AZ79" s="2">
        <v>14</v>
      </c>
      <c r="BA79" s="2">
        <f>AY79-AZ79</f>
        <v>9.6000000000000014</v>
      </c>
      <c r="BB79" s="2">
        <v>25.6</v>
      </c>
      <c r="BC79" s="2"/>
      <c r="BD79" s="2">
        <v>8.06</v>
      </c>
    </row>
    <row r="81" spans="1:56" x14ac:dyDescent="0.45">
      <c r="A81" s="1">
        <v>42592</v>
      </c>
      <c r="B81" s="2"/>
      <c r="C81" s="2">
        <v>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>
        <v>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D81" s="2"/>
      <c r="AE81" s="2">
        <v>3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R81" s="2"/>
      <c r="AS81" s="2">
        <v>4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x14ac:dyDescent="0.55000000000000004">
      <c r="B82" s="2"/>
      <c r="C82" s="2" t="s">
        <v>6</v>
      </c>
      <c r="D82" s="2" t="s">
        <v>7</v>
      </c>
      <c r="E82" s="2" t="s">
        <v>8</v>
      </c>
      <c r="F82" s="2" t="s">
        <v>9</v>
      </c>
      <c r="G82" s="2" t="s">
        <v>11</v>
      </c>
      <c r="H82" s="2" t="s">
        <v>13</v>
      </c>
      <c r="I82" s="2" t="s">
        <v>14</v>
      </c>
      <c r="J82" s="2" t="s">
        <v>15</v>
      </c>
      <c r="K82" s="4" t="s">
        <v>16</v>
      </c>
      <c r="L82" s="2" t="s">
        <v>17</v>
      </c>
      <c r="M82" s="2" t="s">
        <v>18</v>
      </c>
      <c r="N82" s="4" t="s">
        <v>19</v>
      </c>
      <c r="P82" s="2"/>
      <c r="Q82" s="2" t="s">
        <v>6</v>
      </c>
      <c r="R82" s="2" t="s">
        <v>7</v>
      </c>
      <c r="S82" s="2" t="s">
        <v>8</v>
      </c>
      <c r="T82" s="2" t="s">
        <v>21</v>
      </c>
      <c r="U82" s="2" t="s">
        <v>22</v>
      </c>
      <c r="V82" s="2" t="s">
        <v>23</v>
      </c>
      <c r="W82" s="2" t="s">
        <v>14</v>
      </c>
      <c r="X82" s="2" t="s">
        <v>15</v>
      </c>
      <c r="Y82" s="4" t="s">
        <v>16</v>
      </c>
      <c r="Z82" s="2" t="s">
        <v>17</v>
      </c>
      <c r="AA82" s="2" t="s">
        <v>18</v>
      </c>
      <c r="AB82" s="4" t="s">
        <v>19</v>
      </c>
      <c r="AD82" s="2"/>
      <c r="AE82" s="2" t="s">
        <v>6</v>
      </c>
      <c r="AF82" s="2" t="s">
        <v>7</v>
      </c>
      <c r="AG82" s="2" t="s">
        <v>8</v>
      </c>
      <c r="AH82" s="2" t="s">
        <v>21</v>
      </c>
      <c r="AI82" s="2" t="s">
        <v>22</v>
      </c>
      <c r="AJ82" s="2" t="s">
        <v>23</v>
      </c>
      <c r="AK82" s="2" t="s">
        <v>14</v>
      </c>
      <c r="AL82" s="2" t="s">
        <v>15</v>
      </c>
      <c r="AM82" s="4" t="s">
        <v>16</v>
      </c>
      <c r="AN82" s="2" t="s">
        <v>17</v>
      </c>
      <c r="AO82" s="2" t="s">
        <v>18</v>
      </c>
      <c r="AP82" s="4" t="s">
        <v>19</v>
      </c>
      <c r="AR82" s="2"/>
      <c r="AS82" s="2" t="s">
        <v>6</v>
      </c>
      <c r="AT82" s="2" t="s">
        <v>7</v>
      </c>
      <c r="AU82" s="2" t="s">
        <v>8</v>
      </c>
      <c r="AV82" s="2" t="s">
        <v>21</v>
      </c>
      <c r="AW82" s="2" t="s">
        <v>22</v>
      </c>
      <c r="AX82" s="2" t="s">
        <v>23</v>
      </c>
      <c r="AY82" s="2" t="s">
        <v>14</v>
      </c>
      <c r="AZ82" s="2" t="s">
        <v>15</v>
      </c>
      <c r="BA82" s="4" t="s">
        <v>16</v>
      </c>
      <c r="BB82" s="2" t="s">
        <v>17</v>
      </c>
      <c r="BC82" s="2" t="s">
        <v>18</v>
      </c>
      <c r="BD82" s="4" t="s">
        <v>19</v>
      </c>
    </row>
    <row r="83" spans="1:56" x14ac:dyDescent="0.45">
      <c r="B83" s="2" t="s">
        <v>0</v>
      </c>
      <c r="C83" s="2">
        <v>20.5</v>
      </c>
      <c r="D83" s="2">
        <v>86.8</v>
      </c>
      <c r="E83" s="2">
        <v>727</v>
      </c>
      <c r="F83" s="2">
        <f>[1]Ammonium!$BM$6</f>
        <v>0.12323390894819466</v>
      </c>
      <c r="G83" s="2">
        <v>0</v>
      </c>
      <c r="H83" s="2">
        <v>0</v>
      </c>
      <c r="I83" s="2">
        <v>27.1</v>
      </c>
      <c r="J83" s="2">
        <v>15.1</v>
      </c>
      <c r="K83" s="2">
        <f>I83-J83</f>
        <v>12.000000000000002</v>
      </c>
      <c r="L83" s="2">
        <v>6.1</v>
      </c>
      <c r="M83" s="2">
        <v>0.5</v>
      </c>
      <c r="N83" s="2">
        <v>8.43</v>
      </c>
      <c r="P83" s="2" t="s">
        <v>0</v>
      </c>
      <c r="Q83" s="2">
        <v>20.7</v>
      </c>
      <c r="R83" s="2">
        <v>87.2</v>
      </c>
      <c r="S83" s="2">
        <v>727</v>
      </c>
      <c r="T83" s="2">
        <v>0</v>
      </c>
      <c r="U83" s="2">
        <v>0</v>
      </c>
      <c r="V83" s="2">
        <v>0</v>
      </c>
      <c r="W83" s="2">
        <v>26.8</v>
      </c>
      <c r="X83" s="2">
        <v>14.9</v>
      </c>
      <c r="Y83" s="2">
        <f>W83-X83</f>
        <v>11.9</v>
      </c>
      <c r="Z83" s="2">
        <v>6.5</v>
      </c>
      <c r="AA83" s="2">
        <v>0.6</v>
      </c>
      <c r="AB83" s="2">
        <v>8.41</v>
      </c>
      <c r="AD83" s="2" t="s">
        <v>0</v>
      </c>
      <c r="AE83" s="2">
        <v>20.7</v>
      </c>
      <c r="AF83" s="2">
        <v>92.9</v>
      </c>
      <c r="AG83" s="2">
        <v>728</v>
      </c>
      <c r="AH83" s="2">
        <f>[1]Ammonium!$BM$10</f>
        <v>0.108656649472976</v>
      </c>
      <c r="AI83" s="2">
        <v>0</v>
      </c>
      <c r="AJ83" s="2">
        <v>0</v>
      </c>
      <c r="AK83" s="2">
        <v>23.8</v>
      </c>
      <c r="AL83" s="2">
        <v>12.7</v>
      </c>
      <c r="AM83" s="2">
        <f>AK83-AL83</f>
        <v>11.100000000000001</v>
      </c>
      <c r="AN83" s="2">
        <v>5.7</v>
      </c>
      <c r="AO83" s="2">
        <v>0.6</v>
      </c>
      <c r="AP83" s="2">
        <v>8.6</v>
      </c>
      <c r="AR83" s="2" t="s">
        <v>0</v>
      </c>
      <c r="AS83" s="2">
        <v>20.6</v>
      </c>
      <c r="AT83" s="2">
        <v>77.900000000000006</v>
      </c>
      <c r="AU83" s="2">
        <v>725</v>
      </c>
      <c r="AV83" s="2">
        <f>[1]Ammonium!$BM$12</f>
        <v>0.10136801973536666</v>
      </c>
      <c r="AW83" s="2">
        <v>0</v>
      </c>
      <c r="AX83" s="2">
        <v>0</v>
      </c>
      <c r="AY83" s="2">
        <v>25.8</v>
      </c>
      <c r="AZ83" s="2">
        <v>14</v>
      </c>
      <c r="BA83" s="2">
        <f>AY83-AZ83</f>
        <v>11.8</v>
      </c>
      <c r="BB83" s="2">
        <v>5.7</v>
      </c>
      <c r="BC83" s="2">
        <v>0.6</v>
      </c>
      <c r="BD83" s="2">
        <v>8.5500000000000007</v>
      </c>
    </row>
    <row r="84" spans="1:56" x14ac:dyDescent="0.45">
      <c r="B84" s="2" t="s">
        <v>1</v>
      </c>
      <c r="C84" s="2">
        <v>20.6</v>
      </c>
      <c r="D84" s="2">
        <v>91.4</v>
      </c>
      <c r="E84" s="2">
        <v>728</v>
      </c>
      <c r="F84" s="2"/>
      <c r="G84" s="2"/>
      <c r="H84" s="2"/>
      <c r="I84" s="2">
        <v>32.299999999999997</v>
      </c>
      <c r="J84" s="2">
        <v>16.600000000000001</v>
      </c>
      <c r="K84" s="2">
        <f>I84-J84</f>
        <v>15.699999999999996</v>
      </c>
      <c r="L84" s="2">
        <v>5.8</v>
      </c>
      <c r="M84" s="2"/>
      <c r="N84" s="2">
        <v>8.5</v>
      </c>
      <c r="P84" s="2" t="s">
        <v>1</v>
      </c>
      <c r="Q84" s="2">
        <v>20.5</v>
      </c>
      <c r="R84" s="2">
        <v>87.5</v>
      </c>
      <c r="S84" s="2">
        <v>728</v>
      </c>
      <c r="T84" s="2"/>
      <c r="U84" s="2"/>
      <c r="V84" s="2"/>
      <c r="W84" s="2">
        <v>34.9</v>
      </c>
      <c r="X84" s="2">
        <v>19.600000000000001</v>
      </c>
      <c r="Y84" s="2">
        <f>W84-X84</f>
        <v>15.299999999999997</v>
      </c>
      <c r="Z84" s="2">
        <v>5.9</v>
      </c>
      <c r="AA84" s="2"/>
      <c r="AB84" s="2">
        <v>8.5299999999999994</v>
      </c>
      <c r="AD84" s="2" t="s">
        <v>1</v>
      </c>
      <c r="AE84" s="2">
        <v>20.7</v>
      </c>
      <c r="AF84" s="2">
        <v>92.8</v>
      </c>
      <c r="AG84" s="2">
        <v>729</v>
      </c>
      <c r="AH84" s="2"/>
      <c r="AI84" s="2"/>
      <c r="AJ84" s="2"/>
      <c r="AK84" s="2">
        <v>29.5</v>
      </c>
      <c r="AL84" s="2">
        <v>14.5</v>
      </c>
      <c r="AM84" s="2">
        <f>AK84-AL84</f>
        <v>15</v>
      </c>
      <c r="AN84" s="2">
        <v>5.6</v>
      </c>
      <c r="AO84" s="2"/>
      <c r="AP84" s="2">
        <v>8.61</v>
      </c>
      <c r="AR84" s="2" t="s">
        <v>1</v>
      </c>
      <c r="AS84" s="2">
        <v>20.5</v>
      </c>
      <c r="AT84" s="2">
        <v>84.9</v>
      </c>
      <c r="AU84" s="2">
        <v>728</v>
      </c>
      <c r="AV84" s="2"/>
      <c r="AW84" s="2"/>
      <c r="AX84" s="2"/>
      <c r="AY84" s="2">
        <v>28.2</v>
      </c>
      <c r="AZ84" s="2">
        <v>13.1</v>
      </c>
      <c r="BA84" s="2">
        <f>AY84-AZ84</f>
        <v>15.1</v>
      </c>
      <c r="BB84" s="2">
        <v>5.5</v>
      </c>
      <c r="BC84" s="2"/>
      <c r="BD84" s="2">
        <v>8.6</v>
      </c>
    </row>
    <row r="85" spans="1:56" x14ac:dyDescent="0.45">
      <c r="B85" s="2" t="s">
        <v>2</v>
      </c>
      <c r="C85" s="2">
        <v>20.399999999999999</v>
      </c>
      <c r="D85" s="2">
        <v>89.3</v>
      </c>
      <c r="E85" s="2">
        <v>728</v>
      </c>
      <c r="F85" s="2"/>
      <c r="G85" s="2"/>
      <c r="H85" s="2"/>
      <c r="I85" s="2">
        <v>37.5</v>
      </c>
      <c r="J85" s="2">
        <v>20.8</v>
      </c>
      <c r="K85" s="2">
        <f>I85-J85</f>
        <v>16.7</v>
      </c>
      <c r="L85" s="2">
        <v>6</v>
      </c>
      <c r="M85" s="2"/>
      <c r="N85" s="2">
        <v>8.5</v>
      </c>
      <c r="P85" s="2" t="s">
        <v>2</v>
      </c>
      <c r="Q85" s="2">
        <v>20.399999999999999</v>
      </c>
      <c r="R85" s="2">
        <v>86.4</v>
      </c>
      <c r="S85" s="2">
        <v>729</v>
      </c>
      <c r="T85" s="2"/>
      <c r="U85" s="2"/>
      <c r="V85" s="2"/>
      <c r="W85" s="2">
        <v>36.299999999999997</v>
      </c>
      <c r="X85" s="2">
        <v>22.1</v>
      </c>
      <c r="Y85" s="2">
        <f>W85-X85</f>
        <v>14.199999999999996</v>
      </c>
      <c r="Z85" s="2">
        <v>6.1</v>
      </c>
      <c r="AA85" s="2"/>
      <c r="AB85" s="2">
        <v>8.4700000000000006</v>
      </c>
      <c r="AD85" s="2" t="s">
        <v>2</v>
      </c>
      <c r="AE85" s="2">
        <v>20.5</v>
      </c>
      <c r="AF85" s="2">
        <v>89.2</v>
      </c>
      <c r="AG85" s="2">
        <v>728</v>
      </c>
      <c r="AH85" s="2"/>
      <c r="AI85" s="2"/>
      <c r="AJ85" s="2"/>
      <c r="AK85" s="2">
        <v>34.6</v>
      </c>
      <c r="AL85" s="2">
        <v>18.600000000000001</v>
      </c>
      <c r="AM85" s="2">
        <f>AK85-AL85</f>
        <v>16</v>
      </c>
      <c r="AN85" s="2">
        <v>6</v>
      </c>
      <c r="AO85" s="2"/>
      <c r="AP85" s="2">
        <v>8.9499999999999993</v>
      </c>
      <c r="AR85" s="2" t="s">
        <v>2</v>
      </c>
      <c r="AS85" s="2">
        <v>20.3</v>
      </c>
      <c r="AT85" s="2">
        <v>86.7</v>
      </c>
      <c r="AU85" s="2">
        <v>728</v>
      </c>
      <c r="AV85" s="2"/>
      <c r="AW85" s="2"/>
      <c r="AX85" s="2"/>
      <c r="AY85" s="2">
        <v>30.5</v>
      </c>
      <c r="AZ85" s="2">
        <v>15.7</v>
      </c>
      <c r="BA85" s="2">
        <f>AY85-AZ85</f>
        <v>14.8</v>
      </c>
      <c r="BB85" s="2">
        <v>5.5</v>
      </c>
      <c r="BC85" s="2"/>
      <c r="BD85" s="2">
        <v>8.64</v>
      </c>
    </row>
    <row r="86" spans="1:56" x14ac:dyDescent="0.45">
      <c r="B86" s="2" t="s">
        <v>3</v>
      </c>
      <c r="C86" s="2">
        <v>20.399999999999999</v>
      </c>
      <c r="D86" s="2">
        <v>90</v>
      </c>
      <c r="E86" s="2">
        <v>728</v>
      </c>
      <c r="F86" s="2"/>
      <c r="G86" s="2"/>
      <c r="H86" s="2"/>
      <c r="I86" s="2">
        <v>35.5</v>
      </c>
      <c r="J86" s="2">
        <v>21.5</v>
      </c>
      <c r="K86" s="2">
        <f>I86-J86</f>
        <v>14</v>
      </c>
      <c r="L86" s="2">
        <v>6.8</v>
      </c>
      <c r="M86" s="2"/>
      <c r="N86" s="2">
        <v>8.5299999999999994</v>
      </c>
      <c r="P86" s="2" t="s">
        <v>3</v>
      </c>
      <c r="Q86" s="2">
        <v>20.399999999999999</v>
      </c>
      <c r="R86" s="2">
        <v>81.900000000000006</v>
      </c>
      <c r="S86" s="2">
        <v>729</v>
      </c>
      <c r="T86" s="2"/>
      <c r="U86" s="2"/>
      <c r="V86" s="2"/>
      <c r="W86" s="2">
        <v>35.1</v>
      </c>
      <c r="X86" s="2">
        <v>22.3</v>
      </c>
      <c r="Y86" s="2">
        <f>W86-X86</f>
        <v>12.8</v>
      </c>
      <c r="Z86" s="2">
        <v>6.3</v>
      </c>
      <c r="AA86" s="2"/>
      <c r="AB86" s="2">
        <v>8.4600000000000009</v>
      </c>
      <c r="AD86" s="2" t="s">
        <v>3</v>
      </c>
      <c r="AE86" s="2">
        <v>20.3</v>
      </c>
      <c r="AF86" s="2">
        <v>86.8</v>
      </c>
      <c r="AG86" s="2">
        <v>729</v>
      </c>
      <c r="AH86" s="2"/>
      <c r="AI86" s="2"/>
      <c r="AJ86" s="2"/>
      <c r="AK86" s="2">
        <v>31.2</v>
      </c>
      <c r="AL86" s="2">
        <v>18</v>
      </c>
      <c r="AM86" s="2">
        <f>AK86-AL86</f>
        <v>13.2</v>
      </c>
      <c r="AN86" s="2">
        <v>5.9</v>
      </c>
      <c r="AO86" s="2"/>
      <c r="AP86" s="2">
        <v>8.58</v>
      </c>
      <c r="AR86" s="2" t="s">
        <v>3</v>
      </c>
      <c r="AS86" s="2">
        <v>20.2</v>
      </c>
      <c r="AT86" s="2">
        <v>85.3</v>
      </c>
      <c r="AU86" s="2">
        <v>728</v>
      </c>
      <c r="AV86" s="2"/>
      <c r="AW86" s="2"/>
      <c r="AX86" s="2"/>
      <c r="AY86" s="2">
        <v>30.9</v>
      </c>
      <c r="AZ86" s="2">
        <v>17.600000000000001</v>
      </c>
      <c r="BA86" s="2">
        <f>AY86-AZ86</f>
        <v>13.299999999999997</v>
      </c>
      <c r="BB86" s="2">
        <v>5.7</v>
      </c>
      <c r="BC86" s="2"/>
      <c r="BD86" s="2">
        <v>8.6300000000000008</v>
      </c>
    </row>
    <row r="87" spans="1:56" x14ac:dyDescent="0.45">
      <c r="B87" s="2" t="s">
        <v>4</v>
      </c>
      <c r="C87" s="2">
        <v>20.3</v>
      </c>
      <c r="D87" s="2">
        <v>78</v>
      </c>
      <c r="E87" s="2">
        <v>729</v>
      </c>
      <c r="F87" s="2">
        <v>0</v>
      </c>
      <c r="G87" s="2">
        <v>0</v>
      </c>
      <c r="H87" s="2">
        <v>0</v>
      </c>
      <c r="I87" s="2">
        <v>35.799999999999997</v>
      </c>
      <c r="J87" s="2">
        <v>19.2</v>
      </c>
      <c r="K87" s="2">
        <f>I87-J87</f>
        <v>16.599999999999998</v>
      </c>
      <c r="L87" s="2">
        <v>12.3</v>
      </c>
      <c r="M87" s="2"/>
      <c r="N87" s="2">
        <v>8.51</v>
      </c>
      <c r="P87" s="2" t="s">
        <v>4</v>
      </c>
      <c r="Q87" s="2">
        <v>20.3</v>
      </c>
      <c r="R87" s="2">
        <v>63</v>
      </c>
      <c r="S87" s="2">
        <v>730</v>
      </c>
      <c r="T87" s="2">
        <v>0</v>
      </c>
      <c r="U87" s="2">
        <v>0</v>
      </c>
      <c r="V87" s="2">
        <v>0</v>
      </c>
      <c r="W87" s="2">
        <v>40.200000000000003</v>
      </c>
      <c r="X87" s="2">
        <v>27.3</v>
      </c>
      <c r="Y87" s="2">
        <f>W87-X87</f>
        <v>12.900000000000002</v>
      </c>
      <c r="Z87" s="2">
        <v>7</v>
      </c>
      <c r="AA87" s="2"/>
      <c r="AB87" s="2">
        <v>8.32</v>
      </c>
      <c r="AD87" s="2" t="s">
        <v>4</v>
      </c>
      <c r="AE87" s="2">
        <v>20.2</v>
      </c>
      <c r="AF87" s="2">
        <v>59.5</v>
      </c>
      <c r="AG87" s="2">
        <v>728</v>
      </c>
      <c r="AH87" s="2">
        <v>0</v>
      </c>
      <c r="AI87" s="2">
        <v>0</v>
      </c>
      <c r="AJ87" s="2">
        <v>0</v>
      </c>
      <c r="AK87" s="2">
        <v>22.6</v>
      </c>
      <c r="AL87" s="2">
        <v>12.8</v>
      </c>
      <c r="AM87" s="2">
        <f>AK87-AL87</f>
        <v>9.8000000000000007</v>
      </c>
      <c r="AN87" s="2">
        <v>22</v>
      </c>
      <c r="AO87" s="2"/>
      <c r="AP87" s="2">
        <v>8.5</v>
      </c>
      <c r="AR87" s="2" t="s">
        <v>4</v>
      </c>
      <c r="AS87" s="2">
        <v>20.2</v>
      </c>
      <c r="AT87" s="2">
        <v>4.5999999999999996</v>
      </c>
      <c r="AU87" s="2">
        <v>700</v>
      </c>
      <c r="AV87" s="2">
        <v>0</v>
      </c>
      <c r="AW87" s="2">
        <v>0</v>
      </c>
      <c r="AX87" s="2">
        <f>[1]Phosphat!$BM$20</f>
        <v>1.119560625264047E-2</v>
      </c>
      <c r="AY87" s="2">
        <v>42.4</v>
      </c>
      <c r="AZ87" s="2">
        <v>19.100000000000001</v>
      </c>
      <c r="BA87" s="2">
        <f>AY87-AZ87</f>
        <v>23.299999999999997</v>
      </c>
      <c r="BB87" s="2">
        <v>41.7</v>
      </c>
      <c r="BC87" s="2"/>
      <c r="BD87" s="2">
        <v>8.23</v>
      </c>
    </row>
    <row r="89" spans="1:56" x14ac:dyDescent="0.45">
      <c r="A89" s="1">
        <v>42599</v>
      </c>
      <c r="B89" s="2"/>
      <c r="C89" s="2">
        <v>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>
        <v>2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D89" s="2"/>
      <c r="AE89" s="2">
        <v>3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R89" s="2"/>
      <c r="AS89" s="2">
        <v>4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x14ac:dyDescent="0.55000000000000004">
      <c r="B90" s="2"/>
      <c r="C90" s="2" t="s">
        <v>6</v>
      </c>
      <c r="D90" s="2" t="s">
        <v>7</v>
      </c>
      <c r="E90" s="2" t="s">
        <v>8</v>
      </c>
      <c r="F90" s="2" t="s">
        <v>9</v>
      </c>
      <c r="G90" s="2" t="s">
        <v>11</v>
      </c>
      <c r="H90" s="2" t="s">
        <v>13</v>
      </c>
      <c r="I90" s="2" t="s">
        <v>14</v>
      </c>
      <c r="J90" s="2" t="s">
        <v>15</v>
      </c>
      <c r="K90" s="4" t="s">
        <v>16</v>
      </c>
      <c r="L90" s="2" t="s">
        <v>17</v>
      </c>
      <c r="M90" s="2" t="s">
        <v>18</v>
      </c>
      <c r="N90" s="4" t="s">
        <v>19</v>
      </c>
      <c r="P90" s="2"/>
      <c r="Q90" s="2" t="s">
        <v>6</v>
      </c>
      <c r="R90" s="2" t="s">
        <v>7</v>
      </c>
      <c r="S90" s="2" t="s">
        <v>8</v>
      </c>
      <c r="T90" s="2" t="s">
        <v>21</v>
      </c>
      <c r="U90" s="2" t="s">
        <v>22</v>
      </c>
      <c r="V90" s="2" t="s">
        <v>23</v>
      </c>
      <c r="W90" s="2" t="s">
        <v>14</v>
      </c>
      <c r="X90" s="2" t="s">
        <v>15</v>
      </c>
      <c r="Y90" s="4" t="s">
        <v>16</v>
      </c>
      <c r="Z90" s="2" t="s">
        <v>17</v>
      </c>
      <c r="AA90" s="2" t="s">
        <v>18</v>
      </c>
      <c r="AB90" s="4" t="s">
        <v>19</v>
      </c>
      <c r="AD90" s="2"/>
      <c r="AE90" s="2" t="s">
        <v>6</v>
      </c>
      <c r="AF90" s="2" t="s">
        <v>7</v>
      </c>
      <c r="AG90" s="2" t="s">
        <v>8</v>
      </c>
      <c r="AH90" s="2" t="s">
        <v>21</v>
      </c>
      <c r="AI90" s="2" t="s">
        <v>22</v>
      </c>
      <c r="AJ90" s="2" t="s">
        <v>23</v>
      </c>
      <c r="AK90" s="2" t="s">
        <v>14</v>
      </c>
      <c r="AL90" s="2" t="s">
        <v>15</v>
      </c>
      <c r="AM90" s="4" t="s">
        <v>16</v>
      </c>
      <c r="AN90" s="2" t="s">
        <v>17</v>
      </c>
      <c r="AO90" s="2" t="s">
        <v>18</v>
      </c>
      <c r="AP90" s="4" t="s">
        <v>19</v>
      </c>
      <c r="AR90" s="2"/>
      <c r="AS90" s="2" t="s">
        <v>6</v>
      </c>
      <c r="AT90" s="2" t="s">
        <v>7</v>
      </c>
      <c r="AU90" s="2" t="s">
        <v>8</v>
      </c>
      <c r="AV90" s="2" t="s">
        <v>21</v>
      </c>
      <c r="AW90" s="2" t="s">
        <v>22</v>
      </c>
      <c r="AX90" s="2" t="s">
        <v>23</v>
      </c>
      <c r="AY90" s="2" t="s">
        <v>14</v>
      </c>
      <c r="AZ90" s="2" t="s">
        <v>15</v>
      </c>
      <c r="BA90" s="4" t="s">
        <v>16</v>
      </c>
      <c r="BB90" s="2" t="s">
        <v>17</v>
      </c>
      <c r="BC90" s="2" t="s">
        <v>18</v>
      </c>
      <c r="BD90" s="4" t="s">
        <v>19</v>
      </c>
    </row>
    <row r="91" spans="1:56" x14ac:dyDescent="0.45">
      <c r="B91" s="2" t="s">
        <v>0</v>
      </c>
      <c r="C91" s="2">
        <v>20</v>
      </c>
      <c r="D91" s="2">
        <v>93.3</v>
      </c>
      <c r="E91" s="2">
        <v>721</v>
      </c>
      <c r="F91" s="2">
        <v>0</v>
      </c>
      <c r="G91" s="2">
        <v>0</v>
      </c>
      <c r="H91" s="2">
        <v>0</v>
      </c>
      <c r="I91" s="2">
        <v>18</v>
      </c>
      <c r="J91" s="2">
        <v>7.6</v>
      </c>
      <c r="K91" s="2">
        <f>I91-J91</f>
        <v>10.4</v>
      </c>
      <c r="L91" s="2">
        <v>5.5</v>
      </c>
      <c r="M91" s="2">
        <v>0.5</v>
      </c>
      <c r="N91" s="2">
        <v>8.6</v>
      </c>
      <c r="P91" s="2" t="s">
        <v>0</v>
      </c>
      <c r="Q91" s="2">
        <v>20.2</v>
      </c>
      <c r="R91" s="2">
        <v>98.6</v>
      </c>
      <c r="S91" s="2">
        <v>728</v>
      </c>
      <c r="T91" s="2">
        <f>[1]Ammonium!$BS$8</f>
        <v>1.5525522171339215E-2</v>
      </c>
      <c r="U91" s="2">
        <v>0</v>
      </c>
      <c r="V91" s="2">
        <v>0</v>
      </c>
      <c r="W91" s="2">
        <v>16.8</v>
      </c>
      <c r="X91" s="2">
        <v>6.1</v>
      </c>
      <c r="Y91" s="2">
        <f>W91-X91</f>
        <v>10.700000000000001</v>
      </c>
      <c r="Z91" s="2">
        <v>5.4</v>
      </c>
      <c r="AA91" s="2">
        <v>0.6</v>
      </c>
      <c r="AB91" s="2">
        <v>8.4499999999999993</v>
      </c>
      <c r="AD91" s="2" t="s">
        <v>0</v>
      </c>
      <c r="AE91" s="2">
        <v>20.2</v>
      </c>
      <c r="AF91" s="2">
        <v>90.9</v>
      </c>
      <c r="AG91" s="2">
        <v>729</v>
      </c>
      <c r="AH91" s="2">
        <f>[1]Ammonium!$BS$10</f>
        <v>0.21518277640726619</v>
      </c>
      <c r="AI91" s="2">
        <v>0</v>
      </c>
      <c r="AJ91" s="2">
        <v>0</v>
      </c>
      <c r="AK91" s="2">
        <v>15.3</v>
      </c>
      <c r="AL91" s="2">
        <v>7.4</v>
      </c>
      <c r="AM91" s="2">
        <f>AK91-AL91</f>
        <v>7.9</v>
      </c>
      <c r="AN91" s="2">
        <v>5.0999999999999996</v>
      </c>
      <c r="AO91" s="2">
        <v>0.6</v>
      </c>
      <c r="AP91" s="2">
        <v>8.6</v>
      </c>
      <c r="AR91" s="2" t="s">
        <v>0</v>
      </c>
      <c r="AS91" s="2">
        <v>20.399999999999999</v>
      </c>
      <c r="AT91" s="2">
        <v>93.9</v>
      </c>
      <c r="AU91" s="2">
        <v>732</v>
      </c>
      <c r="AV91" s="2">
        <f>[1]Ammonium!$BS$12</f>
        <v>0.15799506615833145</v>
      </c>
      <c r="AW91" s="2">
        <v>0</v>
      </c>
      <c r="AX91" s="2">
        <f>[1]Phosphat!$BS$12</f>
        <v>1.2251795521757492E-2</v>
      </c>
      <c r="AY91" s="2">
        <v>11.9</v>
      </c>
      <c r="AZ91" s="2">
        <v>5.8</v>
      </c>
      <c r="BA91" s="2">
        <f>AY91-AZ91</f>
        <v>6.1000000000000005</v>
      </c>
      <c r="BB91" s="2">
        <v>5.4</v>
      </c>
      <c r="BC91" s="2">
        <v>0.5</v>
      </c>
      <c r="BD91" s="2">
        <v>8.58</v>
      </c>
    </row>
    <row r="92" spans="1:56" x14ac:dyDescent="0.45">
      <c r="B92" s="2" t="s">
        <v>1</v>
      </c>
      <c r="C92" s="2">
        <v>19.899999999999999</v>
      </c>
      <c r="D92" s="2">
        <v>95.1</v>
      </c>
      <c r="E92" s="2">
        <v>727</v>
      </c>
      <c r="F92" s="2"/>
      <c r="G92" s="2"/>
      <c r="H92" s="2"/>
      <c r="I92" s="2">
        <v>19.600000000000001</v>
      </c>
      <c r="J92" s="2">
        <v>7.7</v>
      </c>
      <c r="K92" s="2">
        <f>I92-J92</f>
        <v>11.900000000000002</v>
      </c>
      <c r="L92" s="2">
        <v>5.4</v>
      </c>
      <c r="M92" s="2"/>
      <c r="N92" s="2">
        <v>8.6199999999999992</v>
      </c>
      <c r="P92" s="2" t="s">
        <v>1</v>
      </c>
      <c r="Q92" s="2">
        <v>19.899999999999999</v>
      </c>
      <c r="R92" s="2">
        <v>98.6</v>
      </c>
      <c r="S92" s="2">
        <v>728</v>
      </c>
      <c r="T92" s="2"/>
      <c r="U92" s="2"/>
      <c r="V92" s="2"/>
      <c r="W92" s="2">
        <v>15.9</v>
      </c>
      <c r="X92" s="2">
        <v>6.9</v>
      </c>
      <c r="Y92" s="2">
        <f>W92-X92</f>
        <v>9</v>
      </c>
      <c r="Z92" s="2">
        <v>5.2</v>
      </c>
      <c r="AA92" s="2"/>
      <c r="AB92" s="2">
        <v>8.66</v>
      </c>
      <c r="AD92" s="2" t="s">
        <v>1</v>
      </c>
      <c r="AE92" s="2">
        <v>20</v>
      </c>
      <c r="AF92" s="2">
        <v>88.6</v>
      </c>
      <c r="AG92" s="2">
        <v>730</v>
      </c>
      <c r="AH92" s="2"/>
      <c r="AI92" s="2"/>
      <c r="AJ92" s="2"/>
      <c r="AK92" s="2">
        <v>17.899999999999999</v>
      </c>
      <c r="AL92" s="2">
        <v>8.1</v>
      </c>
      <c r="AM92" s="2">
        <f>AK92-AL92</f>
        <v>9.7999999999999989</v>
      </c>
      <c r="AN92" s="2">
        <v>5.2</v>
      </c>
      <c r="AO92" s="2"/>
      <c r="AP92" s="2">
        <v>8.65</v>
      </c>
      <c r="AR92" s="2" t="s">
        <v>1</v>
      </c>
      <c r="AS92" s="2">
        <v>20.100000000000001</v>
      </c>
      <c r="AT92" s="2">
        <v>92.7</v>
      </c>
      <c r="AU92" s="2">
        <v>732</v>
      </c>
      <c r="AV92" s="2"/>
      <c r="AW92" s="2"/>
      <c r="AX92" s="2"/>
      <c r="AY92" s="2">
        <v>19.399999999999999</v>
      </c>
      <c r="AZ92" s="2">
        <v>7.4</v>
      </c>
      <c r="BA92" s="2">
        <f>AY92-AZ92</f>
        <v>11.999999999999998</v>
      </c>
      <c r="BB92" s="2">
        <v>5.7</v>
      </c>
      <c r="BC92" s="2"/>
      <c r="BD92" s="2">
        <v>8.59</v>
      </c>
    </row>
    <row r="93" spans="1:56" x14ac:dyDescent="0.45">
      <c r="B93" s="2" t="s">
        <v>2</v>
      </c>
      <c r="C93" s="2">
        <v>19.8</v>
      </c>
      <c r="D93" s="2">
        <v>95.4</v>
      </c>
      <c r="E93" s="2">
        <v>728</v>
      </c>
      <c r="F93" s="2"/>
      <c r="G93" s="2"/>
      <c r="H93" s="2"/>
      <c r="I93" s="2">
        <v>21.9</v>
      </c>
      <c r="J93" s="2">
        <v>9.8000000000000007</v>
      </c>
      <c r="K93" s="2">
        <f>I93-J93</f>
        <v>12.099999999999998</v>
      </c>
      <c r="L93" s="2">
        <v>5.4</v>
      </c>
      <c r="M93" s="2"/>
      <c r="N93" s="2">
        <v>8.6</v>
      </c>
      <c r="P93" s="2" t="s">
        <v>2</v>
      </c>
      <c r="Q93" s="2">
        <v>19.8</v>
      </c>
      <c r="R93" s="2">
        <v>96.5</v>
      </c>
      <c r="S93" s="2">
        <v>728</v>
      </c>
      <c r="T93" s="2"/>
      <c r="U93" s="2"/>
      <c r="V93" s="2"/>
      <c r="W93" s="2">
        <v>18.5</v>
      </c>
      <c r="X93" s="2">
        <v>7.9</v>
      </c>
      <c r="Y93" s="2">
        <f>W93-X93</f>
        <v>10.6</v>
      </c>
      <c r="Z93" s="2">
        <v>5.0999999999999996</v>
      </c>
      <c r="AA93" s="2"/>
      <c r="AB93" s="2">
        <v>8.6999999999999993</v>
      </c>
      <c r="AD93" s="2" t="s">
        <v>2</v>
      </c>
      <c r="AE93" s="2">
        <v>19.8</v>
      </c>
      <c r="AF93" s="2">
        <v>91.7</v>
      </c>
      <c r="AG93" s="2">
        <v>729</v>
      </c>
      <c r="AH93" s="2"/>
      <c r="AI93" s="2"/>
      <c r="AJ93" s="2"/>
      <c r="AK93" s="2">
        <v>19.7</v>
      </c>
      <c r="AL93" s="2">
        <v>8.6999999999999993</v>
      </c>
      <c r="AM93" s="2">
        <f>AK93-AL93</f>
        <v>11</v>
      </c>
      <c r="AN93" s="2">
        <v>5.3</v>
      </c>
      <c r="AO93" s="2"/>
      <c r="AP93" s="2">
        <v>8.67</v>
      </c>
      <c r="AR93" s="2" t="s">
        <v>2</v>
      </c>
      <c r="AS93" s="2">
        <v>20</v>
      </c>
      <c r="AT93" s="2">
        <v>91.5</v>
      </c>
      <c r="AU93" s="2">
        <v>732</v>
      </c>
      <c r="AV93" s="2"/>
      <c r="AW93" s="2"/>
      <c r="AX93" s="2"/>
      <c r="AY93" s="2">
        <v>21</v>
      </c>
      <c r="AZ93" s="2">
        <v>8.9</v>
      </c>
      <c r="BA93" s="2">
        <f>AY93-AZ93</f>
        <v>12.1</v>
      </c>
      <c r="BB93" s="2">
        <v>5.8</v>
      </c>
      <c r="BC93" s="2"/>
      <c r="BD93" s="2">
        <v>8.6</v>
      </c>
    </row>
    <row r="94" spans="1:56" x14ac:dyDescent="0.45">
      <c r="B94" s="2" t="s">
        <v>3</v>
      </c>
      <c r="C94" s="2">
        <v>19.7</v>
      </c>
      <c r="D94" s="2">
        <v>92.1</v>
      </c>
      <c r="E94" s="2">
        <v>729</v>
      </c>
      <c r="F94" s="2"/>
      <c r="G94" s="2"/>
      <c r="H94" s="2"/>
      <c r="I94" s="2">
        <v>20.100000000000001</v>
      </c>
      <c r="J94" s="2">
        <v>10</v>
      </c>
      <c r="K94" s="2">
        <f>I94-J94</f>
        <v>10.100000000000001</v>
      </c>
      <c r="L94" s="2">
        <v>5.4</v>
      </c>
      <c r="M94" s="2"/>
      <c r="N94" s="2">
        <v>8.4700000000000006</v>
      </c>
      <c r="P94" s="2" t="s">
        <v>3</v>
      </c>
      <c r="Q94" s="2">
        <v>19.7</v>
      </c>
      <c r="R94" s="2">
        <v>82.9</v>
      </c>
      <c r="S94" s="2">
        <v>731</v>
      </c>
      <c r="T94" s="2"/>
      <c r="U94" s="2"/>
      <c r="V94" s="2"/>
      <c r="W94" s="2">
        <v>29.2</v>
      </c>
      <c r="X94" s="2">
        <v>15.7</v>
      </c>
      <c r="Y94" s="2">
        <f>W94-X94</f>
        <v>13.5</v>
      </c>
      <c r="Z94" s="2">
        <v>6.1</v>
      </c>
      <c r="AA94" s="2"/>
      <c r="AB94" s="2">
        <v>8.61</v>
      </c>
      <c r="AD94" s="2" t="s">
        <v>3</v>
      </c>
      <c r="AE94" s="2">
        <v>19.7</v>
      </c>
      <c r="AF94" s="2">
        <v>89.3</v>
      </c>
      <c r="AG94" s="2">
        <v>730</v>
      </c>
      <c r="AH94" s="2"/>
      <c r="AI94" s="2"/>
      <c r="AJ94" s="2"/>
      <c r="AK94" s="2">
        <v>20</v>
      </c>
      <c r="AL94" s="2">
        <v>9.1999999999999993</v>
      </c>
      <c r="AM94" s="2">
        <f>AK94-AL94</f>
        <v>10.8</v>
      </c>
      <c r="AN94" s="2">
        <v>5.2</v>
      </c>
      <c r="AO94" s="2"/>
      <c r="AP94" s="2">
        <v>8.65</v>
      </c>
      <c r="AR94" s="2" t="s">
        <v>3</v>
      </c>
      <c r="AS94" s="2">
        <v>19.7</v>
      </c>
      <c r="AT94" s="2">
        <v>80.5</v>
      </c>
      <c r="AU94" s="2">
        <v>733</v>
      </c>
      <c r="AV94" s="2"/>
      <c r="AW94" s="2"/>
      <c r="AX94" s="2"/>
      <c r="AY94" s="2">
        <v>37.200000000000003</v>
      </c>
      <c r="AZ94" s="2">
        <v>22.8</v>
      </c>
      <c r="BA94" s="2">
        <f>AY94-AZ94</f>
        <v>14.400000000000002</v>
      </c>
      <c r="BB94" s="2">
        <v>7.7</v>
      </c>
      <c r="BC94" s="2"/>
      <c r="BD94" s="2">
        <v>8.52</v>
      </c>
    </row>
    <row r="95" spans="1:56" x14ac:dyDescent="0.45">
      <c r="B95" s="2" t="s">
        <v>4</v>
      </c>
      <c r="C95" s="2">
        <v>19.399999999999999</v>
      </c>
      <c r="D95" s="2">
        <v>17.7</v>
      </c>
      <c r="E95" s="2">
        <v>696</v>
      </c>
      <c r="F95" s="2">
        <v>0</v>
      </c>
      <c r="G95" s="2">
        <v>0</v>
      </c>
      <c r="H95" s="2">
        <f>[1]Phosphat!$BS$14</f>
        <v>1.5420363329108573E-2</v>
      </c>
      <c r="I95" s="2">
        <v>24</v>
      </c>
      <c r="J95" s="2">
        <v>13.3</v>
      </c>
      <c r="K95" s="2">
        <f>I95-J95</f>
        <v>10.7</v>
      </c>
      <c r="L95" s="2">
        <v>29.8</v>
      </c>
      <c r="M95" s="2"/>
      <c r="N95" s="2">
        <v>7.8</v>
      </c>
      <c r="P95" s="2" t="s">
        <v>4</v>
      </c>
      <c r="Q95" s="2">
        <v>19.100000000000001</v>
      </c>
      <c r="R95" s="2">
        <v>34.6</v>
      </c>
      <c r="S95" s="2">
        <v>736</v>
      </c>
      <c r="T95" s="2">
        <f>[1]Ammonium!$BS$16</f>
        <v>0.12323390894819466</v>
      </c>
      <c r="U95" s="2">
        <v>0</v>
      </c>
      <c r="V95" s="2">
        <v>0</v>
      </c>
      <c r="W95" s="2">
        <v>37.6</v>
      </c>
      <c r="X95" s="2">
        <v>23.5</v>
      </c>
      <c r="Y95" s="2">
        <f>W95-X95</f>
        <v>14.100000000000001</v>
      </c>
      <c r="Z95" s="2">
        <v>17.899999999999999</v>
      </c>
      <c r="AA95" s="2"/>
      <c r="AB95" s="2">
        <v>8.33</v>
      </c>
      <c r="AD95" s="2" t="s">
        <v>4</v>
      </c>
      <c r="AE95" s="2">
        <v>19.5</v>
      </c>
      <c r="AF95" s="2">
        <v>48.2</v>
      </c>
      <c r="AG95" s="2">
        <v>732</v>
      </c>
      <c r="AH95" s="2">
        <f>[1]Ammonium!$BS$18</f>
        <v>0.62390670553935845</v>
      </c>
      <c r="AI95" s="2">
        <f>[1]Nitrat!$BS$23</f>
        <v>0.13901966214345057</v>
      </c>
      <c r="AJ95" s="2">
        <f>[1]Phosphat!$BS$18</f>
        <v>5.6611744824672586E-2</v>
      </c>
      <c r="AK95" s="2">
        <v>23.9</v>
      </c>
      <c r="AL95" s="2">
        <v>13.7</v>
      </c>
      <c r="AM95" s="2">
        <f>AK95-AL95</f>
        <v>10.199999999999999</v>
      </c>
      <c r="AN95" s="2">
        <v>23.3</v>
      </c>
      <c r="AO95" s="2"/>
      <c r="AP95" s="2">
        <v>8.3699999999999992</v>
      </c>
      <c r="AR95" s="2" t="s">
        <v>4</v>
      </c>
      <c r="AS95" s="2">
        <v>19.5</v>
      </c>
      <c r="AT95" s="2">
        <v>42</v>
      </c>
      <c r="AU95" s="2">
        <v>732</v>
      </c>
      <c r="AV95" s="2">
        <v>0</v>
      </c>
      <c r="AW95" s="2">
        <v>0</v>
      </c>
      <c r="AX95" s="2">
        <v>0</v>
      </c>
      <c r="AY95" s="2">
        <v>41.6</v>
      </c>
      <c r="AZ95" s="2">
        <v>26.7</v>
      </c>
      <c r="BA95" s="2">
        <f>AY95-AZ95</f>
        <v>14.900000000000002</v>
      </c>
      <c r="BB95" s="2">
        <v>24</v>
      </c>
      <c r="BC95" s="2"/>
      <c r="BD95" s="2">
        <v>8.2799999999999994</v>
      </c>
    </row>
    <row r="97" spans="1:56" x14ac:dyDescent="0.45">
      <c r="A97" s="1">
        <v>42606</v>
      </c>
      <c r="B97" s="2"/>
      <c r="C97" s="2">
        <v>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>
        <v>2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D97" s="2"/>
      <c r="AE97" s="2">
        <v>3</v>
      </c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R97" s="2"/>
      <c r="AS97" s="2">
        <v>4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x14ac:dyDescent="0.55000000000000004">
      <c r="B98" s="2"/>
      <c r="C98" s="2" t="s">
        <v>6</v>
      </c>
      <c r="D98" s="2" t="s">
        <v>7</v>
      </c>
      <c r="E98" s="2" t="s">
        <v>8</v>
      </c>
      <c r="F98" s="2" t="s">
        <v>9</v>
      </c>
      <c r="G98" s="2" t="s">
        <v>11</v>
      </c>
      <c r="H98" s="2" t="s">
        <v>13</v>
      </c>
      <c r="I98" s="2" t="s">
        <v>14</v>
      </c>
      <c r="J98" s="2" t="s">
        <v>15</v>
      </c>
      <c r="K98" s="4" t="s">
        <v>16</v>
      </c>
      <c r="L98" s="2" t="s">
        <v>17</v>
      </c>
      <c r="M98" s="2" t="s">
        <v>18</v>
      </c>
      <c r="N98" s="4" t="s">
        <v>19</v>
      </c>
      <c r="P98" s="2"/>
      <c r="Q98" s="2" t="s">
        <v>6</v>
      </c>
      <c r="R98" s="2" t="s">
        <v>7</v>
      </c>
      <c r="S98" s="2" t="s">
        <v>8</v>
      </c>
      <c r="T98" s="2" t="s">
        <v>21</v>
      </c>
      <c r="U98" s="2" t="s">
        <v>22</v>
      </c>
      <c r="V98" s="2" t="s">
        <v>23</v>
      </c>
      <c r="W98" s="2" t="s">
        <v>14</v>
      </c>
      <c r="X98" s="2" t="s">
        <v>15</v>
      </c>
      <c r="Y98" s="4" t="s">
        <v>16</v>
      </c>
      <c r="Z98" s="2" t="s">
        <v>17</v>
      </c>
      <c r="AA98" s="2" t="s">
        <v>18</v>
      </c>
      <c r="AB98" s="4" t="s">
        <v>19</v>
      </c>
      <c r="AD98" s="2"/>
      <c r="AE98" s="2" t="s">
        <v>6</v>
      </c>
      <c r="AF98" s="2" t="s">
        <v>7</v>
      </c>
      <c r="AG98" s="2" t="s">
        <v>8</v>
      </c>
      <c r="AH98" s="2" t="s">
        <v>21</v>
      </c>
      <c r="AI98" s="2" t="s">
        <v>22</v>
      </c>
      <c r="AJ98" s="2" t="s">
        <v>23</v>
      </c>
      <c r="AK98" s="2" t="s">
        <v>14</v>
      </c>
      <c r="AL98" s="2" t="s">
        <v>15</v>
      </c>
      <c r="AM98" s="4" t="s">
        <v>16</v>
      </c>
      <c r="AN98" s="2" t="s">
        <v>17</v>
      </c>
      <c r="AO98" s="2" t="s">
        <v>18</v>
      </c>
      <c r="AP98" s="4" t="s">
        <v>19</v>
      </c>
      <c r="AR98" s="2"/>
      <c r="AS98" s="2" t="s">
        <v>6</v>
      </c>
      <c r="AT98" s="2" t="s">
        <v>7</v>
      </c>
      <c r="AU98" s="2" t="s">
        <v>8</v>
      </c>
      <c r="AV98" s="2" t="s">
        <v>21</v>
      </c>
      <c r="AW98" s="2" t="s">
        <v>22</v>
      </c>
      <c r="AX98" s="2" t="s">
        <v>23</v>
      </c>
      <c r="AY98" s="2" t="s">
        <v>14</v>
      </c>
      <c r="AZ98" s="2" t="s">
        <v>15</v>
      </c>
      <c r="BA98" s="4" t="s">
        <v>16</v>
      </c>
      <c r="BB98" s="2" t="s">
        <v>17</v>
      </c>
      <c r="BC98" s="2" t="s">
        <v>18</v>
      </c>
      <c r="BD98" s="4" t="s">
        <v>19</v>
      </c>
    </row>
    <row r="99" spans="1:56" x14ac:dyDescent="0.45">
      <c r="B99" s="2" t="s">
        <v>0</v>
      </c>
      <c r="C99" s="2">
        <v>21.3</v>
      </c>
      <c r="D99" s="2">
        <v>89.1</v>
      </c>
      <c r="E99" s="2">
        <v>728</v>
      </c>
      <c r="F99" s="2">
        <v>0</v>
      </c>
      <c r="G99" s="2">
        <v>0</v>
      </c>
      <c r="H99" s="2">
        <v>0</v>
      </c>
      <c r="I99" s="2">
        <v>19.8</v>
      </c>
      <c r="J99" s="2">
        <v>7</v>
      </c>
      <c r="K99" s="2">
        <f>I99-J99</f>
        <v>12.8</v>
      </c>
      <c r="L99" s="2">
        <v>5.8</v>
      </c>
      <c r="M99" s="2">
        <v>0.8</v>
      </c>
      <c r="N99" s="2">
        <v>8.6199999999999992</v>
      </c>
      <c r="P99" s="2" t="s">
        <v>0</v>
      </c>
      <c r="Q99" s="2">
        <v>21</v>
      </c>
      <c r="R99" s="2">
        <v>89.2</v>
      </c>
      <c r="S99" s="2">
        <v>728</v>
      </c>
      <c r="T99" s="2">
        <f>[1]Ammonium!$BY$8</f>
        <v>0.1249159004261045</v>
      </c>
      <c r="U99" s="2">
        <v>0</v>
      </c>
      <c r="V99" s="2">
        <v>0</v>
      </c>
      <c r="W99" s="2">
        <v>16.899999999999999</v>
      </c>
      <c r="X99" s="2">
        <v>7.2</v>
      </c>
      <c r="Y99" s="2">
        <f>W99-X99</f>
        <v>9.6999999999999993</v>
      </c>
      <c r="Z99" s="2">
        <v>6</v>
      </c>
      <c r="AA99" s="2">
        <v>0.8</v>
      </c>
      <c r="AB99" s="2">
        <v>8.6300000000000008</v>
      </c>
      <c r="AD99" s="2" t="s">
        <v>0</v>
      </c>
      <c r="AE99" s="2">
        <v>20.8</v>
      </c>
      <c r="AF99" s="2">
        <v>85.9</v>
      </c>
      <c r="AG99" s="2">
        <v>730</v>
      </c>
      <c r="AH99" s="2">
        <v>0</v>
      </c>
      <c r="AI99" s="2">
        <v>0</v>
      </c>
      <c r="AJ99" s="2">
        <v>0</v>
      </c>
      <c r="AK99" s="2">
        <v>22.9</v>
      </c>
      <c r="AL99" s="2">
        <v>7.6</v>
      </c>
      <c r="AM99" s="2">
        <f>AK99-AL99</f>
        <v>15.299999999999999</v>
      </c>
      <c r="AN99" s="2">
        <v>5.9</v>
      </c>
      <c r="AO99" s="2">
        <v>0.8</v>
      </c>
      <c r="AP99" s="2">
        <v>8.59</v>
      </c>
      <c r="AR99" s="2" t="s">
        <v>0</v>
      </c>
      <c r="AS99" s="2">
        <v>21.2</v>
      </c>
      <c r="AT99" s="2">
        <v>84.4</v>
      </c>
      <c r="AU99" s="2">
        <v>731</v>
      </c>
      <c r="AV99" s="2">
        <v>0</v>
      </c>
      <c r="AW99" s="2">
        <v>0</v>
      </c>
      <c r="AX99" s="2">
        <v>0</v>
      </c>
      <c r="AY99" s="2">
        <v>14.7</v>
      </c>
      <c r="AZ99" s="2">
        <v>5.3</v>
      </c>
      <c r="BA99" s="2">
        <f>AY99-AZ99</f>
        <v>9.3999999999999986</v>
      </c>
      <c r="BB99" s="2">
        <v>5.6</v>
      </c>
      <c r="BC99" s="2">
        <v>0.8</v>
      </c>
      <c r="BD99" s="2">
        <v>8.75</v>
      </c>
    </row>
    <row r="100" spans="1:56" x14ac:dyDescent="0.45">
      <c r="B100" s="2" t="s">
        <v>1</v>
      </c>
      <c r="C100" s="2">
        <v>20.7</v>
      </c>
      <c r="D100" s="2">
        <v>93</v>
      </c>
      <c r="E100" s="2">
        <v>728</v>
      </c>
      <c r="F100" s="2"/>
      <c r="G100" s="2"/>
      <c r="H100" s="2"/>
      <c r="I100" s="2">
        <v>24.6</v>
      </c>
      <c r="J100" s="2">
        <v>7.1</v>
      </c>
      <c r="K100" s="2">
        <f>I100-J100</f>
        <v>17.5</v>
      </c>
      <c r="L100" s="2">
        <v>5.8</v>
      </c>
      <c r="M100" s="2"/>
      <c r="N100" s="2">
        <v>8.64</v>
      </c>
      <c r="P100" s="2" t="s">
        <v>1</v>
      </c>
      <c r="Q100" s="2">
        <v>20.6</v>
      </c>
      <c r="R100" s="2">
        <v>92.2</v>
      </c>
      <c r="S100" s="2">
        <v>728</v>
      </c>
      <c r="T100" s="2"/>
      <c r="U100" s="2"/>
      <c r="V100" s="2"/>
      <c r="W100" s="2">
        <v>26.4</v>
      </c>
      <c r="X100" s="2">
        <v>7.3</v>
      </c>
      <c r="Y100" s="2">
        <f>W100-X100</f>
        <v>19.099999999999998</v>
      </c>
      <c r="Z100" s="2">
        <v>5.9</v>
      </c>
      <c r="AA100" s="2"/>
      <c r="AB100" s="2">
        <v>8.64</v>
      </c>
      <c r="AD100" s="2" t="s">
        <v>1</v>
      </c>
      <c r="AE100" s="2">
        <v>20.399999999999999</v>
      </c>
      <c r="AF100" s="2">
        <v>87.4</v>
      </c>
      <c r="AG100" s="2">
        <v>729</v>
      </c>
      <c r="AH100" s="2"/>
      <c r="AI100" s="2"/>
      <c r="AJ100" s="2"/>
      <c r="AK100" s="2">
        <v>21.2</v>
      </c>
      <c r="AL100" s="2">
        <v>7.2</v>
      </c>
      <c r="AM100" s="2">
        <f>AK100-AL100</f>
        <v>14</v>
      </c>
      <c r="AN100" s="2">
        <v>5.8</v>
      </c>
      <c r="AO100" s="2"/>
      <c r="AP100" s="2">
        <v>8.6</v>
      </c>
      <c r="AR100" s="2" t="s">
        <v>1</v>
      </c>
      <c r="AS100" s="2">
        <v>20.7</v>
      </c>
      <c r="AT100" s="2">
        <v>87.5</v>
      </c>
      <c r="AU100" s="2">
        <v>731</v>
      </c>
      <c r="AV100" s="2"/>
      <c r="AW100" s="2"/>
      <c r="AX100" s="2"/>
      <c r="AY100" s="2">
        <v>23.4</v>
      </c>
      <c r="AZ100" s="2">
        <v>6.2</v>
      </c>
      <c r="BA100" s="2">
        <f>AY100-AZ100</f>
        <v>17.2</v>
      </c>
      <c r="BB100" s="2">
        <v>5.9</v>
      </c>
      <c r="BC100" s="2"/>
      <c r="BD100" s="2">
        <v>8.73</v>
      </c>
    </row>
    <row r="101" spans="1:56" x14ac:dyDescent="0.45">
      <c r="B101" s="2" t="s">
        <v>2</v>
      </c>
      <c r="C101" s="2">
        <v>20.399999999999999</v>
      </c>
      <c r="D101" s="2">
        <v>92.7</v>
      </c>
      <c r="E101" s="2">
        <v>726</v>
      </c>
      <c r="F101" s="2"/>
      <c r="G101" s="2"/>
      <c r="H101" s="2"/>
      <c r="I101" s="2">
        <v>30.6</v>
      </c>
      <c r="J101" s="2">
        <v>11.1</v>
      </c>
      <c r="K101" s="2">
        <f>I101-J101</f>
        <v>19.5</v>
      </c>
      <c r="L101" s="2">
        <v>5.8</v>
      </c>
      <c r="M101" s="2"/>
      <c r="N101" s="2">
        <v>8.6300000000000008</v>
      </c>
      <c r="P101" s="2" t="s">
        <v>2</v>
      </c>
      <c r="Q101" s="2">
        <v>20.399999999999999</v>
      </c>
      <c r="R101" s="2">
        <v>88.8</v>
      </c>
      <c r="S101" s="2">
        <v>730</v>
      </c>
      <c r="T101" s="2"/>
      <c r="U101" s="2"/>
      <c r="V101" s="2"/>
      <c r="W101" s="2">
        <v>32.5</v>
      </c>
      <c r="X101" s="2">
        <v>9.9</v>
      </c>
      <c r="Y101" s="2">
        <f>W101-X101</f>
        <v>22.6</v>
      </c>
      <c r="Z101" s="2">
        <v>5.8</v>
      </c>
      <c r="AA101" s="2"/>
      <c r="AB101" s="2">
        <v>8.6</v>
      </c>
      <c r="AD101" s="2" t="s">
        <v>2</v>
      </c>
      <c r="AE101" s="2">
        <v>20.399999999999999</v>
      </c>
      <c r="AF101" s="2">
        <v>87.6</v>
      </c>
      <c r="AG101" s="2">
        <v>730</v>
      </c>
      <c r="AH101" s="2"/>
      <c r="AI101" s="2"/>
      <c r="AJ101" s="2"/>
      <c r="AK101" s="2">
        <v>29.4</v>
      </c>
      <c r="AL101" s="2">
        <v>9</v>
      </c>
      <c r="AM101" s="2">
        <f>AK101-AL101</f>
        <v>20.399999999999999</v>
      </c>
      <c r="AN101" s="2">
        <v>5.7</v>
      </c>
      <c r="AO101" s="2"/>
      <c r="AP101" s="2">
        <v>8.61</v>
      </c>
      <c r="AR101" s="2" t="s">
        <v>2</v>
      </c>
      <c r="AS101" s="2">
        <v>20.3</v>
      </c>
      <c r="AT101" s="2">
        <v>83.3</v>
      </c>
      <c r="AU101" s="2">
        <v>731</v>
      </c>
      <c r="AV101" s="2"/>
      <c r="AW101" s="2"/>
      <c r="AX101" s="2"/>
      <c r="AY101" s="2">
        <v>31.8</v>
      </c>
      <c r="AZ101" s="2">
        <v>10.1</v>
      </c>
      <c r="BA101" s="2">
        <f>AY101-AZ101</f>
        <v>21.700000000000003</v>
      </c>
      <c r="BB101" s="2">
        <v>6.1</v>
      </c>
      <c r="BC101" s="2"/>
      <c r="BD101" s="2">
        <v>8.65</v>
      </c>
    </row>
    <row r="102" spans="1:56" x14ac:dyDescent="0.45">
      <c r="B102" s="2" t="s">
        <v>3</v>
      </c>
      <c r="C102" s="2">
        <v>19.7</v>
      </c>
      <c r="D102" s="2">
        <v>83.5</v>
      </c>
      <c r="E102" s="2">
        <v>712</v>
      </c>
      <c r="F102" s="2"/>
      <c r="G102" s="2"/>
      <c r="H102" s="2"/>
      <c r="I102" s="2">
        <v>28.3</v>
      </c>
      <c r="J102" s="2">
        <v>14.2</v>
      </c>
      <c r="K102" s="2">
        <f>I102-J102</f>
        <v>14.100000000000001</v>
      </c>
      <c r="L102" s="2">
        <v>5.8</v>
      </c>
      <c r="M102" s="2"/>
      <c r="N102" s="2">
        <v>8.4600000000000009</v>
      </c>
      <c r="P102" s="2" t="s">
        <v>3</v>
      </c>
      <c r="Q102" s="2">
        <v>19.7</v>
      </c>
      <c r="R102" s="2">
        <v>72</v>
      </c>
      <c r="S102" s="2">
        <v>721</v>
      </c>
      <c r="T102" s="2"/>
      <c r="U102" s="2"/>
      <c r="V102" s="2"/>
      <c r="W102" s="2">
        <v>35.4</v>
      </c>
      <c r="X102" s="2">
        <v>17.8</v>
      </c>
      <c r="Y102" s="2">
        <f>W102-X102</f>
        <v>17.599999999999998</v>
      </c>
      <c r="Z102" s="2">
        <v>6</v>
      </c>
      <c r="AA102" s="2"/>
      <c r="AB102" s="2">
        <v>8.41</v>
      </c>
      <c r="AD102" s="2" t="s">
        <v>3</v>
      </c>
      <c r="AE102" s="2">
        <v>19.5</v>
      </c>
      <c r="AF102" s="2">
        <v>69.5</v>
      </c>
      <c r="AG102" s="2">
        <v>715</v>
      </c>
      <c r="AH102" s="2"/>
      <c r="AI102" s="2"/>
      <c r="AJ102" s="2"/>
      <c r="AK102" s="2">
        <v>32.9</v>
      </c>
      <c r="AL102" s="2">
        <v>19.2</v>
      </c>
      <c r="AM102" s="2">
        <f>AK102-AL102</f>
        <v>13.7</v>
      </c>
      <c r="AN102" s="2">
        <v>6.2</v>
      </c>
      <c r="AO102" s="2"/>
      <c r="AP102" s="2">
        <v>8.41</v>
      </c>
      <c r="AR102" s="2" t="s">
        <v>3</v>
      </c>
      <c r="AS102" s="2">
        <v>19.7</v>
      </c>
      <c r="AT102" s="2">
        <v>50.1</v>
      </c>
      <c r="AU102" s="2">
        <v>721</v>
      </c>
      <c r="AV102" s="2"/>
      <c r="AW102" s="2"/>
      <c r="AX102" s="2"/>
      <c r="AY102" s="2">
        <v>35.799999999999997</v>
      </c>
      <c r="AZ102" s="2">
        <v>21</v>
      </c>
      <c r="BA102" s="2">
        <f>AY102-AZ102</f>
        <v>14.799999999999997</v>
      </c>
      <c r="BB102" s="2">
        <v>6.8</v>
      </c>
      <c r="BC102" s="2"/>
      <c r="BD102" s="2">
        <v>8.42</v>
      </c>
    </row>
    <row r="103" spans="1:56" x14ac:dyDescent="0.45">
      <c r="B103" s="2" t="s">
        <v>4</v>
      </c>
      <c r="C103" s="2">
        <v>19.100000000000001</v>
      </c>
      <c r="D103" s="2">
        <v>74.5</v>
      </c>
      <c r="E103" s="2">
        <v>695</v>
      </c>
      <c r="F103" s="2">
        <v>0</v>
      </c>
      <c r="G103" s="2">
        <f>[1]Nitrat!$BY$19</f>
        <v>0.72196067571309885</v>
      </c>
      <c r="H103" s="2">
        <v>0</v>
      </c>
      <c r="I103" s="2">
        <v>21.6</v>
      </c>
      <c r="J103" s="2">
        <v>11.1</v>
      </c>
      <c r="K103" s="2">
        <f>I103-J103</f>
        <v>10.500000000000002</v>
      </c>
      <c r="L103" s="2">
        <v>13.6</v>
      </c>
      <c r="M103" s="2"/>
      <c r="N103" s="2">
        <v>8.32</v>
      </c>
      <c r="P103" s="2" t="s">
        <v>4</v>
      </c>
      <c r="Q103" s="2">
        <v>19.100000000000001</v>
      </c>
      <c r="R103" s="2">
        <v>64.3</v>
      </c>
      <c r="S103" s="2">
        <v>703</v>
      </c>
      <c r="T103" s="2">
        <v>0</v>
      </c>
      <c r="U103" s="2">
        <f>[1]Nitrat!$BY$21</f>
        <v>0.57934090279700912</v>
      </c>
      <c r="V103" s="2">
        <v>0</v>
      </c>
      <c r="W103" s="2">
        <v>23</v>
      </c>
      <c r="X103" s="2">
        <v>14</v>
      </c>
      <c r="Y103" s="2">
        <f>W103-X103</f>
        <v>9</v>
      </c>
      <c r="Z103" s="2">
        <v>5.9</v>
      </c>
      <c r="AA103" s="2"/>
      <c r="AB103" s="2">
        <v>8.24</v>
      </c>
      <c r="AD103" s="2" t="s">
        <v>4</v>
      </c>
      <c r="AE103" s="2">
        <v>19.3</v>
      </c>
      <c r="AF103" s="2">
        <v>14.7</v>
      </c>
      <c r="AG103" s="2">
        <v>706</v>
      </c>
      <c r="AH103" s="2">
        <f>[1]Ammonium!$BY$18</f>
        <v>0.13332585781565373</v>
      </c>
      <c r="AI103" s="2">
        <f>[1]Nitrat!$BY$23</f>
        <v>0.52256992522846857</v>
      </c>
      <c r="AJ103" s="2">
        <v>0</v>
      </c>
      <c r="AK103" s="2">
        <v>16.399999999999999</v>
      </c>
      <c r="AL103" s="2">
        <v>9.6</v>
      </c>
      <c r="AM103" s="2">
        <f>AK103-AL103</f>
        <v>6.7999999999999989</v>
      </c>
      <c r="AN103" s="2">
        <v>22.4</v>
      </c>
      <c r="AO103" s="2"/>
      <c r="AP103" s="2">
        <v>8.24</v>
      </c>
      <c r="AR103" s="2" t="s">
        <v>4</v>
      </c>
      <c r="AS103" s="2">
        <v>19.399999999999999</v>
      </c>
      <c r="AT103" s="2">
        <v>40.200000000000003</v>
      </c>
      <c r="AU103" s="2">
        <v>701</v>
      </c>
      <c r="AV103" s="2">
        <v>0</v>
      </c>
      <c r="AW103" s="2">
        <f>[1]Nitrat!$BY$25</f>
        <v>0.34810301855441711</v>
      </c>
      <c r="AX103" s="2">
        <v>0</v>
      </c>
      <c r="AY103" s="2">
        <v>25.8</v>
      </c>
      <c r="AZ103" s="2">
        <v>15.2</v>
      </c>
      <c r="BA103" s="2">
        <f>AY103-AZ103</f>
        <v>10.600000000000001</v>
      </c>
      <c r="BB103" s="2">
        <v>22.7</v>
      </c>
      <c r="BC103" s="2"/>
      <c r="BD103" s="2">
        <v>8.19</v>
      </c>
    </row>
    <row r="105" spans="1:56" x14ac:dyDescent="0.45">
      <c r="A105" s="1">
        <v>42613</v>
      </c>
      <c r="B105" s="2"/>
      <c r="C105" s="2">
        <v>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>
        <v>2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D105" s="2"/>
      <c r="AE105" s="2">
        <v>3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R105" s="2"/>
      <c r="AS105" s="2">
        <v>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x14ac:dyDescent="0.55000000000000004">
      <c r="B106" s="2"/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11</v>
      </c>
      <c r="H106" s="2" t="s">
        <v>13</v>
      </c>
      <c r="I106" s="2" t="s">
        <v>14</v>
      </c>
      <c r="J106" s="2" t="s">
        <v>15</v>
      </c>
      <c r="K106" s="4" t="s">
        <v>16</v>
      </c>
      <c r="L106" s="2" t="s">
        <v>17</v>
      </c>
      <c r="M106" s="2" t="s">
        <v>18</v>
      </c>
      <c r="N106" s="4" t="s">
        <v>19</v>
      </c>
      <c r="P106" s="2"/>
      <c r="Q106" s="2" t="s">
        <v>6</v>
      </c>
      <c r="R106" s="2" t="s">
        <v>7</v>
      </c>
      <c r="S106" s="2" t="s">
        <v>8</v>
      </c>
      <c r="T106" s="2" t="s">
        <v>21</v>
      </c>
      <c r="U106" s="2" t="s">
        <v>22</v>
      </c>
      <c r="V106" s="2" t="s">
        <v>23</v>
      </c>
      <c r="W106" s="2" t="s">
        <v>14</v>
      </c>
      <c r="X106" s="2" t="s">
        <v>15</v>
      </c>
      <c r="Y106" s="4" t="s">
        <v>16</v>
      </c>
      <c r="Z106" s="2" t="s">
        <v>17</v>
      </c>
      <c r="AA106" s="2" t="s">
        <v>18</v>
      </c>
      <c r="AB106" s="4" t="s">
        <v>19</v>
      </c>
      <c r="AD106" s="2"/>
      <c r="AE106" s="2" t="s">
        <v>6</v>
      </c>
      <c r="AF106" s="2" t="s">
        <v>7</v>
      </c>
      <c r="AG106" s="2" t="s">
        <v>8</v>
      </c>
      <c r="AH106" s="2" t="s">
        <v>21</v>
      </c>
      <c r="AI106" s="2" t="s">
        <v>22</v>
      </c>
      <c r="AJ106" s="2" t="s">
        <v>23</v>
      </c>
      <c r="AK106" s="2" t="s">
        <v>14</v>
      </c>
      <c r="AL106" s="2" t="s">
        <v>15</v>
      </c>
      <c r="AM106" s="4" t="s">
        <v>16</v>
      </c>
      <c r="AN106" s="2" t="s">
        <v>17</v>
      </c>
      <c r="AO106" s="2" t="s">
        <v>18</v>
      </c>
      <c r="AP106" s="4" t="s">
        <v>19</v>
      </c>
      <c r="AR106" s="2"/>
      <c r="AS106" s="2" t="s">
        <v>6</v>
      </c>
      <c r="AT106" s="2" t="s">
        <v>7</v>
      </c>
      <c r="AU106" s="2" t="s">
        <v>8</v>
      </c>
      <c r="AV106" s="2" t="s">
        <v>21</v>
      </c>
      <c r="AW106" s="2" t="s">
        <v>22</v>
      </c>
      <c r="AX106" s="2" t="s">
        <v>23</v>
      </c>
      <c r="AY106" s="2" t="s">
        <v>14</v>
      </c>
      <c r="AZ106" s="2" t="s">
        <v>15</v>
      </c>
      <c r="BA106" s="4" t="s">
        <v>16</v>
      </c>
      <c r="BB106" s="2" t="s">
        <v>17</v>
      </c>
      <c r="BC106" s="2" t="s">
        <v>18</v>
      </c>
      <c r="BD106" s="4" t="s">
        <v>19</v>
      </c>
    </row>
    <row r="107" spans="1:56" x14ac:dyDescent="0.45">
      <c r="B107" s="2" t="s">
        <v>0</v>
      </c>
      <c r="C107" s="2">
        <v>21.3</v>
      </c>
      <c r="D107" s="2">
        <v>80.900000000000006</v>
      </c>
      <c r="E107" s="2">
        <v>721</v>
      </c>
      <c r="F107" s="2">
        <v>0.17469004802859375</v>
      </c>
      <c r="G107" s="2">
        <v>0</v>
      </c>
      <c r="H107" s="2">
        <v>0</v>
      </c>
      <c r="I107" s="2">
        <v>28.4</v>
      </c>
      <c r="J107" s="2">
        <v>8.9</v>
      </c>
      <c r="K107" s="2">
        <f>I107-J107</f>
        <v>19.5</v>
      </c>
      <c r="L107" s="2">
        <v>6.4</v>
      </c>
      <c r="M107" s="2">
        <v>0.8</v>
      </c>
      <c r="N107" s="2">
        <v>8.65</v>
      </c>
      <c r="P107" s="2" t="s">
        <v>0</v>
      </c>
      <c r="Q107" s="2">
        <v>21.2</v>
      </c>
      <c r="R107" s="2">
        <v>74.5</v>
      </c>
      <c r="S107" s="2">
        <v>717</v>
      </c>
      <c r="T107" s="2">
        <v>9.3153133028035295E-2</v>
      </c>
      <c r="U107" s="2">
        <v>0</v>
      </c>
      <c r="V107" s="2">
        <v>0</v>
      </c>
      <c r="W107" s="2">
        <v>21.4</v>
      </c>
      <c r="X107" s="2">
        <v>6.2</v>
      </c>
      <c r="Y107" s="2">
        <f>W107-X107</f>
        <v>15.2</v>
      </c>
      <c r="Z107" s="2">
        <v>6.3</v>
      </c>
      <c r="AA107" s="2">
        <v>0.8</v>
      </c>
      <c r="AB107" s="2">
        <v>8.6</v>
      </c>
      <c r="AD107" s="2" t="s">
        <v>0</v>
      </c>
      <c r="AE107" s="2">
        <v>21.1</v>
      </c>
      <c r="AF107" s="2">
        <v>72.5</v>
      </c>
      <c r="AG107" s="2">
        <v>719</v>
      </c>
      <c r="AH107" s="2">
        <v>0</v>
      </c>
      <c r="AI107" s="2">
        <v>0</v>
      </c>
      <c r="AJ107" s="2">
        <v>0</v>
      </c>
      <c r="AK107" s="2">
        <v>24.6</v>
      </c>
      <c r="AL107" s="2">
        <v>6.4</v>
      </c>
      <c r="AM107" s="2">
        <f>AK107-AL107</f>
        <v>18.200000000000003</v>
      </c>
      <c r="AN107" s="2">
        <v>5.8</v>
      </c>
      <c r="AO107" s="2">
        <v>1</v>
      </c>
      <c r="AP107" s="2">
        <v>8.4</v>
      </c>
      <c r="AR107" s="2" t="s">
        <v>0</v>
      </c>
      <c r="AS107" s="2">
        <v>21.8</v>
      </c>
      <c r="AT107" s="2">
        <v>77.8</v>
      </c>
      <c r="AU107" s="2">
        <v>722</v>
      </c>
      <c r="AV107" s="2">
        <v>0</v>
      </c>
      <c r="AW107" s="2">
        <v>0</v>
      </c>
      <c r="AX107" s="2">
        <v>0</v>
      </c>
      <c r="AY107" s="2">
        <v>12.1</v>
      </c>
      <c r="AZ107" s="2">
        <v>3.9</v>
      </c>
      <c r="BA107" s="2">
        <f>AY107-AZ107</f>
        <v>8.1999999999999993</v>
      </c>
      <c r="BB107" s="2">
        <v>5.5</v>
      </c>
      <c r="BC107" s="2">
        <v>0.8</v>
      </c>
      <c r="BD107" s="2">
        <v>8.39</v>
      </c>
    </row>
    <row r="108" spans="1:56" x14ac:dyDescent="0.45">
      <c r="B108" s="2" t="s">
        <v>1</v>
      </c>
      <c r="C108" s="2">
        <v>20.9</v>
      </c>
      <c r="D108" s="2">
        <v>81.8</v>
      </c>
      <c r="E108" s="2">
        <v>715</v>
      </c>
      <c r="F108" s="2"/>
      <c r="G108" s="2"/>
      <c r="H108" s="2"/>
      <c r="I108" s="2">
        <v>29</v>
      </c>
      <c r="J108" s="2">
        <v>8.6999999999999993</v>
      </c>
      <c r="K108" s="2">
        <f>I108-J108</f>
        <v>20.3</v>
      </c>
      <c r="L108" s="2">
        <v>6.2</v>
      </c>
      <c r="M108" s="2"/>
      <c r="N108" s="2">
        <v>8.59</v>
      </c>
      <c r="P108" s="2" t="s">
        <v>1</v>
      </c>
      <c r="Q108" s="2">
        <v>21.1</v>
      </c>
      <c r="R108" s="2">
        <v>73.7</v>
      </c>
      <c r="S108" s="2">
        <v>717</v>
      </c>
      <c r="T108" s="2"/>
      <c r="U108" s="2"/>
      <c r="V108" s="2"/>
      <c r="W108" s="2">
        <v>24.3</v>
      </c>
      <c r="X108" s="2">
        <v>7.1</v>
      </c>
      <c r="Y108" s="2">
        <f>W108-X108</f>
        <v>17.200000000000003</v>
      </c>
      <c r="Z108" s="2">
        <v>6.5</v>
      </c>
      <c r="AA108" s="2"/>
      <c r="AB108" s="2">
        <v>8.59</v>
      </c>
      <c r="AD108" s="2" t="s">
        <v>1</v>
      </c>
      <c r="AE108" s="2">
        <v>21</v>
      </c>
      <c r="AF108" s="2">
        <v>70.8</v>
      </c>
      <c r="AG108" s="2">
        <v>718</v>
      </c>
      <c r="AH108" s="2"/>
      <c r="AI108" s="2"/>
      <c r="AJ108" s="2"/>
      <c r="AK108" s="2">
        <v>25.1</v>
      </c>
      <c r="AL108" s="2">
        <v>6.4</v>
      </c>
      <c r="AM108" s="2">
        <f>AK108-AL108</f>
        <v>18.700000000000003</v>
      </c>
      <c r="AN108" s="2">
        <v>5.9</v>
      </c>
      <c r="AO108" s="2"/>
      <c r="AP108" s="2">
        <v>8.43</v>
      </c>
      <c r="AR108" s="2" t="s">
        <v>1</v>
      </c>
      <c r="AS108" s="2">
        <v>21.3</v>
      </c>
      <c r="AT108" s="2">
        <v>79.3</v>
      </c>
      <c r="AU108" s="2">
        <v>723</v>
      </c>
      <c r="AV108" s="2"/>
      <c r="AW108" s="2"/>
      <c r="AX108" s="2"/>
      <c r="AY108" s="2">
        <v>15.1</v>
      </c>
      <c r="AZ108" s="2">
        <v>4.0999999999999996</v>
      </c>
      <c r="BA108" s="2">
        <f>AY108-AZ108</f>
        <v>11</v>
      </c>
      <c r="BB108" s="2">
        <v>6</v>
      </c>
      <c r="BC108" s="2"/>
      <c r="BD108" s="2">
        <v>8.4499999999999993</v>
      </c>
    </row>
    <row r="109" spans="1:56" x14ac:dyDescent="0.45">
      <c r="B109" s="2" t="s">
        <v>2</v>
      </c>
      <c r="C109" s="2">
        <v>20.9</v>
      </c>
      <c r="D109" s="2">
        <v>80.3</v>
      </c>
      <c r="E109" s="2">
        <v>715</v>
      </c>
      <c r="F109" s="2"/>
      <c r="G109" s="2"/>
      <c r="H109" s="2"/>
      <c r="I109" s="2">
        <v>30.9</v>
      </c>
      <c r="J109" s="2">
        <v>11</v>
      </c>
      <c r="K109" s="2">
        <f>I109-J109</f>
        <v>19.899999999999999</v>
      </c>
      <c r="L109" s="2">
        <v>6.3</v>
      </c>
      <c r="M109" s="2"/>
      <c r="N109" s="2">
        <v>8.5399999999999991</v>
      </c>
      <c r="P109" s="2" t="s">
        <v>2</v>
      </c>
      <c r="Q109" s="2">
        <v>21</v>
      </c>
      <c r="R109" s="2">
        <v>73.099999999999994</v>
      </c>
      <c r="S109" s="2">
        <v>717</v>
      </c>
      <c r="T109" s="2"/>
      <c r="U109" s="2"/>
      <c r="V109" s="2"/>
      <c r="W109" s="2">
        <v>27.3</v>
      </c>
      <c r="X109" s="2">
        <v>7.6</v>
      </c>
      <c r="Y109" s="2">
        <f>W109-X109</f>
        <v>19.700000000000003</v>
      </c>
      <c r="Z109" s="2">
        <v>6.2</v>
      </c>
      <c r="AA109" s="2"/>
      <c r="AB109" s="2">
        <v>8.59</v>
      </c>
      <c r="AD109" s="2" t="s">
        <v>2</v>
      </c>
      <c r="AE109" s="2">
        <v>21</v>
      </c>
      <c r="AF109" s="2">
        <v>70.8</v>
      </c>
      <c r="AG109" s="2">
        <v>720</v>
      </c>
      <c r="AH109" s="2"/>
      <c r="AI109" s="2"/>
      <c r="AJ109" s="2"/>
      <c r="AK109" s="2">
        <v>25.5</v>
      </c>
      <c r="AL109" s="2">
        <v>6.6</v>
      </c>
      <c r="AM109" s="2">
        <f>AK109-AL109</f>
        <v>18.899999999999999</v>
      </c>
      <c r="AN109" s="2">
        <v>5.8</v>
      </c>
      <c r="AO109" s="2"/>
      <c r="AP109" s="2">
        <v>8.44</v>
      </c>
      <c r="AR109" s="2" t="s">
        <v>2</v>
      </c>
      <c r="AS109" s="2">
        <v>21</v>
      </c>
      <c r="AT109" s="2">
        <v>75.8</v>
      </c>
      <c r="AU109" s="2">
        <v>722</v>
      </c>
      <c r="AV109" s="2"/>
      <c r="AW109" s="2"/>
      <c r="AX109" s="2"/>
      <c r="AY109" s="2">
        <v>22.8</v>
      </c>
      <c r="AZ109" s="2">
        <v>5.4</v>
      </c>
      <c r="BA109" s="2">
        <f>AY109-AZ109</f>
        <v>17.399999999999999</v>
      </c>
      <c r="BB109" s="2">
        <v>6.2</v>
      </c>
      <c r="BC109" s="2"/>
      <c r="BD109" s="2">
        <v>8.48</v>
      </c>
    </row>
    <row r="110" spans="1:56" x14ac:dyDescent="0.45">
      <c r="B110" s="2" t="s">
        <v>3</v>
      </c>
      <c r="C110" s="2">
        <v>20.8</v>
      </c>
      <c r="D110" s="2">
        <v>77.5</v>
      </c>
      <c r="E110" s="2">
        <v>717</v>
      </c>
      <c r="F110" s="2"/>
      <c r="G110" s="2"/>
      <c r="H110" s="2"/>
      <c r="I110" s="2">
        <v>27.4</v>
      </c>
      <c r="J110" s="2">
        <v>9.8000000000000007</v>
      </c>
      <c r="K110" s="2">
        <f>I110-J110</f>
        <v>17.599999999999998</v>
      </c>
      <c r="L110" s="2">
        <v>6.3</v>
      </c>
      <c r="M110" s="2"/>
      <c r="N110" s="2">
        <v>8.5299999999999994</v>
      </c>
      <c r="P110" s="2" t="s">
        <v>3</v>
      </c>
      <c r="Q110" s="2">
        <v>20.9</v>
      </c>
      <c r="R110" s="2">
        <v>70.900000000000006</v>
      </c>
      <c r="S110" s="2">
        <v>716</v>
      </c>
      <c r="T110" s="2"/>
      <c r="U110" s="2"/>
      <c r="V110" s="2"/>
      <c r="W110" s="2">
        <v>28</v>
      </c>
      <c r="X110" s="2">
        <v>8.4</v>
      </c>
      <c r="Y110" s="2">
        <f>W110-X110</f>
        <v>19.600000000000001</v>
      </c>
      <c r="Z110" s="2">
        <v>6.1</v>
      </c>
      <c r="AA110" s="2"/>
      <c r="AB110" s="2">
        <v>8.57</v>
      </c>
      <c r="AD110" s="2" t="s">
        <v>3</v>
      </c>
      <c r="AE110" s="2">
        <v>20.9</v>
      </c>
      <c r="AF110" s="2">
        <v>69.3</v>
      </c>
      <c r="AG110" s="2">
        <v>720</v>
      </c>
      <c r="AH110" s="2"/>
      <c r="AI110" s="2"/>
      <c r="AJ110" s="2"/>
      <c r="AK110" s="2">
        <v>25.3</v>
      </c>
      <c r="AL110" s="2">
        <v>7.5</v>
      </c>
      <c r="AM110" s="2">
        <f>AK110-AL110</f>
        <v>17.8</v>
      </c>
      <c r="AN110" s="2">
        <v>6.2</v>
      </c>
      <c r="AO110" s="2"/>
      <c r="AP110" s="2">
        <v>8.3800000000000008</v>
      </c>
      <c r="AR110" s="2" t="s">
        <v>3</v>
      </c>
      <c r="AS110" s="2">
        <v>20.8</v>
      </c>
      <c r="AT110" s="2">
        <v>70.3</v>
      </c>
      <c r="AU110" s="2">
        <v>723</v>
      </c>
      <c r="AV110" s="2"/>
      <c r="AW110" s="2"/>
      <c r="AX110" s="2"/>
      <c r="AY110" s="2">
        <v>31.1</v>
      </c>
      <c r="AZ110" s="2">
        <v>8.6</v>
      </c>
      <c r="BA110" s="2">
        <f>AY110-AZ110</f>
        <v>22.5</v>
      </c>
      <c r="BB110" s="2">
        <v>7.2</v>
      </c>
      <c r="BC110" s="2"/>
      <c r="BD110" s="2">
        <v>8.33</v>
      </c>
    </row>
    <row r="111" spans="1:56" x14ac:dyDescent="0.45">
      <c r="B111" s="2" t="s">
        <v>4</v>
      </c>
      <c r="C111" s="2">
        <v>19.899999999999999</v>
      </c>
      <c r="D111" s="2">
        <v>78.099999999999994</v>
      </c>
      <c r="E111" s="2">
        <v>697</v>
      </c>
      <c r="F111" s="2">
        <v>0</v>
      </c>
      <c r="G111" s="2">
        <f>[1]Nitrat!$CE$19</f>
        <v>0.3605649404597065</v>
      </c>
      <c r="H111" s="2">
        <v>0</v>
      </c>
      <c r="I111" s="2">
        <v>26.7</v>
      </c>
      <c r="J111" s="2">
        <v>11.6</v>
      </c>
      <c r="K111" s="2">
        <f>I111-J111</f>
        <v>15.1</v>
      </c>
      <c r="L111" s="2">
        <v>32.299999999999997</v>
      </c>
      <c r="M111" s="2"/>
      <c r="N111" s="2">
        <v>8.49</v>
      </c>
      <c r="P111" s="2" t="s">
        <v>4</v>
      </c>
      <c r="Q111" s="2">
        <v>19.899999999999999</v>
      </c>
      <c r="R111" s="2">
        <v>10.7</v>
      </c>
      <c r="S111" s="2">
        <v>718</v>
      </c>
      <c r="T111" s="2">
        <f>[1]Ammonium!$CE$16</f>
        <v>0.52298721686476779</v>
      </c>
      <c r="U111" s="2">
        <f>[1]Nitrat!$CE$21</f>
        <v>0.15009692605926336</v>
      </c>
      <c r="V111" s="2">
        <f>[1]Phosphat!$CE$16</f>
        <v>1.8588931136459652E-2</v>
      </c>
      <c r="W111" s="2">
        <v>42.3</v>
      </c>
      <c r="X111" s="2">
        <v>21.2</v>
      </c>
      <c r="Y111" s="2">
        <f>W111-X111</f>
        <v>21.099999999999998</v>
      </c>
      <c r="Z111" s="2">
        <v>23</v>
      </c>
      <c r="AA111" s="2"/>
      <c r="AB111" s="2">
        <v>8.0299999999999994</v>
      </c>
      <c r="AD111" s="2" t="s">
        <v>4</v>
      </c>
      <c r="AE111" s="2">
        <v>20</v>
      </c>
      <c r="AF111" s="2">
        <v>3.3</v>
      </c>
      <c r="AG111" s="2">
        <v>720</v>
      </c>
      <c r="AH111" s="2">
        <v>0</v>
      </c>
      <c r="AI111" s="2">
        <f>[1]Nitrat!$CE$23</f>
        <v>0.15563555801716977</v>
      </c>
      <c r="AJ111" s="2">
        <f>[1]Phosphat!$CE$18</f>
        <v>1.6476552598225603E-2</v>
      </c>
      <c r="AK111" s="2">
        <v>18.7</v>
      </c>
      <c r="AL111" s="2">
        <v>8.6999999999999993</v>
      </c>
      <c r="AM111" s="2">
        <f>AK111-AL111</f>
        <v>10</v>
      </c>
      <c r="AN111" s="2">
        <v>14.2</v>
      </c>
      <c r="AO111" s="2"/>
      <c r="AP111" s="2">
        <v>8.06</v>
      </c>
      <c r="AR111" s="2" t="s">
        <v>4</v>
      </c>
      <c r="AS111" s="2">
        <v>20.8</v>
      </c>
      <c r="AT111" s="2">
        <v>65.099999999999994</v>
      </c>
      <c r="AU111" s="2">
        <v>722</v>
      </c>
      <c r="AV111" s="2">
        <v>0</v>
      </c>
      <c r="AW111" s="2">
        <v>0</v>
      </c>
      <c r="AX111" s="2">
        <v>0</v>
      </c>
      <c r="AY111" s="2">
        <v>40.1</v>
      </c>
      <c r="AZ111" s="2">
        <v>13.6</v>
      </c>
      <c r="BA111" s="2">
        <f>AY111-AZ111</f>
        <v>26.5</v>
      </c>
      <c r="BB111" s="2">
        <v>11.1</v>
      </c>
      <c r="BC111" s="2"/>
      <c r="BD111" s="2">
        <v>8.19</v>
      </c>
    </row>
    <row r="113" spans="1:56" x14ac:dyDescent="0.45">
      <c r="A113" s="1">
        <v>42620</v>
      </c>
      <c r="B113" s="2"/>
      <c r="C113" s="2">
        <v>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>
        <v>2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D113" s="2"/>
      <c r="AE113" s="2">
        <v>3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R113" s="2"/>
      <c r="AS113" s="2">
        <v>4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5.75" x14ac:dyDescent="0.55000000000000004">
      <c r="B114" s="2"/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11</v>
      </c>
      <c r="H114" s="2" t="s">
        <v>13</v>
      </c>
      <c r="I114" s="2" t="s">
        <v>14</v>
      </c>
      <c r="J114" s="2" t="s">
        <v>15</v>
      </c>
      <c r="K114" s="4" t="s">
        <v>16</v>
      </c>
      <c r="L114" s="2" t="s">
        <v>17</v>
      </c>
      <c r="M114" s="2" t="s">
        <v>18</v>
      </c>
      <c r="N114" s="4" t="s">
        <v>19</v>
      </c>
      <c r="P114" s="2"/>
      <c r="Q114" s="2" t="s">
        <v>6</v>
      </c>
      <c r="R114" s="2" t="s">
        <v>7</v>
      </c>
      <c r="S114" s="2" t="s">
        <v>8</v>
      </c>
      <c r="T114" s="2" t="s">
        <v>21</v>
      </c>
      <c r="U114" s="2" t="s">
        <v>22</v>
      </c>
      <c r="V114" s="2" t="s">
        <v>23</v>
      </c>
      <c r="W114" s="2" t="s">
        <v>14</v>
      </c>
      <c r="X114" s="2" t="s">
        <v>15</v>
      </c>
      <c r="Y114" s="4" t="s">
        <v>16</v>
      </c>
      <c r="Z114" s="2" t="s">
        <v>17</v>
      </c>
      <c r="AA114" s="2" t="s">
        <v>18</v>
      </c>
      <c r="AB114" s="4" t="s">
        <v>19</v>
      </c>
      <c r="AD114" s="2"/>
      <c r="AE114" s="2" t="s">
        <v>6</v>
      </c>
      <c r="AF114" s="2" t="s">
        <v>7</v>
      </c>
      <c r="AG114" s="2" t="s">
        <v>8</v>
      </c>
      <c r="AH114" s="2" t="s">
        <v>21</v>
      </c>
      <c r="AI114" s="2" t="s">
        <v>22</v>
      </c>
      <c r="AJ114" s="2" t="s">
        <v>23</v>
      </c>
      <c r="AK114" s="2" t="s">
        <v>14</v>
      </c>
      <c r="AL114" s="2" t="s">
        <v>15</v>
      </c>
      <c r="AM114" s="4" t="s">
        <v>16</v>
      </c>
      <c r="AN114" s="2" t="s">
        <v>17</v>
      </c>
      <c r="AO114" s="2" t="s">
        <v>18</v>
      </c>
      <c r="AP114" s="4" t="s">
        <v>19</v>
      </c>
      <c r="AR114" s="2"/>
      <c r="AS114" s="2" t="s">
        <v>6</v>
      </c>
      <c r="AT114" s="2" t="s">
        <v>7</v>
      </c>
      <c r="AU114" s="2" t="s">
        <v>8</v>
      </c>
      <c r="AV114" s="2" t="s">
        <v>21</v>
      </c>
      <c r="AW114" s="2" t="s">
        <v>22</v>
      </c>
      <c r="AX114" s="2" t="s">
        <v>23</v>
      </c>
      <c r="AY114" s="2" t="s">
        <v>14</v>
      </c>
      <c r="AZ114" s="2" t="s">
        <v>15</v>
      </c>
      <c r="BA114" s="4" t="s">
        <v>16</v>
      </c>
      <c r="BB114" s="2" t="s">
        <v>17</v>
      </c>
      <c r="BC114" s="2" t="s">
        <v>18</v>
      </c>
      <c r="BD114" s="4" t="s">
        <v>19</v>
      </c>
    </row>
    <row r="115" spans="1:56" x14ac:dyDescent="0.45">
      <c r="B115" s="2" t="s">
        <v>0</v>
      </c>
      <c r="C115" s="2">
        <v>20.7</v>
      </c>
      <c r="D115" s="2">
        <v>72.400000000000006</v>
      </c>
      <c r="E115" s="2">
        <v>715</v>
      </c>
      <c r="F115" s="2">
        <f>[1]Ammonium!$CK$6</f>
        <v>0.11650594303655529</v>
      </c>
      <c r="G115" s="2">
        <v>0</v>
      </c>
      <c r="H115" s="2">
        <v>0</v>
      </c>
      <c r="I115" s="2">
        <v>20.6</v>
      </c>
      <c r="J115" s="2">
        <v>11.3</v>
      </c>
      <c r="K115" s="2">
        <f>I115-J115</f>
        <v>9.3000000000000007</v>
      </c>
      <c r="L115" s="2">
        <v>8.8000000000000007</v>
      </c>
      <c r="M115" s="2">
        <v>0.7</v>
      </c>
      <c r="N115" s="2">
        <v>8.64</v>
      </c>
      <c r="P115" s="2" t="s">
        <v>0</v>
      </c>
      <c r="Q115" s="2">
        <v>20.6</v>
      </c>
      <c r="R115" s="2">
        <v>68.400000000000006</v>
      </c>
      <c r="S115" s="2">
        <v>715</v>
      </c>
      <c r="T115" s="2">
        <v>0</v>
      </c>
      <c r="U115" s="2">
        <v>0</v>
      </c>
      <c r="V115" s="2">
        <v>0</v>
      </c>
      <c r="W115" s="2">
        <v>22.6</v>
      </c>
      <c r="X115" s="2">
        <v>11.9</v>
      </c>
      <c r="Y115" s="2">
        <f>W115-X115</f>
        <v>10.700000000000001</v>
      </c>
      <c r="Z115" s="2">
        <v>9.1999999999999993</v>
      </c>
      <c r="AA115" s="2">
        <v>0.7</v>
      </c>
      <c r="AB115" s="2">
        <v>8.5299999999999994</v>
      </c>
      <c r="AD115" s="2" t="s">
        <v>0</v>
      </c>
      <c r="AE115" s="2">
        <v>21</v>
      </c>
      <c r="AF115" s="2">
        <v>66.5</v>
      </c>
      <c r="AG115" s="2">
        <v>717</v>
      </c>
      <c r="AH115" s="2">
        <v>0</v>
      </c>
      <c r="AI115" s="2">
        <v>0</v>
      </c>
      <c r="AJ115" s="2">
        <v>0</v>
      </c>
      <c r="AK115" s="2">
        <v>24.3</v>
      </c>
      <c r="AL115" s="2">
        <v>12.2</v>
      </c>
      <c r="AM115" s="2">
        <f>AK115-AL115</f>
        <v>12.100000000000001</v>
      </c>
      <c r="AN115" s="2">
        <v>8.9</v>
      </c>
      <c r="AO115" s="2">
        <v>0.8</v>
      </c>
      <c r="AP115" s="2">
        <v>8.44</v>
      </c>
      <c r="AR115" s="2" t="s">
        <v>0</v>
      </c>
      <c r="AS115" s="2">
        <v>21.2</v>
      </c>
      <c r="AT115" s="2">
        <v>71.3</v>
      </c>
      <c r="AU115" s="2">
        <v>718</v>
      </c>
      <c r="AV115" s="2">
        <v>0</v>
      </c>
      <c r="AW115" s="2">
        <f>[1]Nitrat!$CK$17</f>
        <v>0.17640542785931879</v>
      </c>
      <c r="AX115" s="2">
        <v>0</v>
      </c>
      <c r="AY115" s="2">
        <v>20.100000000000001</v>
      </c>
      <c r="AZ115" s="2">
        <v>9.1</v>
      </c>
      <c r="BA115" s="2">
        <f>AY115-AZ115</f>
        <v>11.000000000000002</v>
      </c>
      <c r="BB115" s="2">
        <v>8.8000000000000007</v>
      </c>
      <c r="BC115" s="2">
        <v>0.8</v>
      </c>
      <c r="BD115" s="2">
        <v>8.4700000000000006</v>
      </c>
    </row>
    <row r="116" spans="1:56" x14ac:dyDescent="0.45">
      <c r="B116" s="2" t="s">
        <v>1</v>
      </c>
      <c r="C116" s="2">
        <v>20.3</v>
      </c>
      <c r="D116" s="2">
        <v>76.2</v>
      </c>
      <c r="E116" s="2">
        <v>713</v>
      </c>
      <c r="F116" s="2"/>
      <c r="G116" s="2"/>
      <c r="H116" s="2"/>
      <c r="I116" s="2">
        <v>31.4</v>
      </c>
      <c r="J116" s="2">
        <v>13.8</v>
      </c>
      <c r="K116" s="2">
        <f>I116-J116</f>
        <v>17.599999999999998</v>
      </c>
      <c r="L116" s="2">
        <v>9.1</v>
      </c>
      <c r="M116" s="2"/>
      <c r="N116" s="2">
        <v>8.56</v>
      </c>
      <c r="P116" s="2" t="s">
        <v>1</v>
      </c>
      <c r="Q116" s="2">
        <v>20.2</v>
      </c>
      <c r="R116" s="2">
        <v>69.900000000000006</v>
      </c>
      <c r="S116" s="2">
        <v>714</v>
      </c>
      <c r="T116" s="2"/>
      <c r="U116" s="2"/>
      <c r="V116" s="2"/>
      <c r="W116" s="2">
        <v>34.299999999999997</v>
      </c>
      <c r="X116" s="2">
        <v>14.1</v>
      </c>
      <c r="Y116" s="2">
        <f>W116-X116</f>
        <v>20.199999999999996</v>
      </c>
      <c r="Z116" s="2">
        <v>9.1</v>
      </c>
      <c r="AA116" s="2"/>
      <c r="AB116" s="2">
        <v>8.51</v>
      </c>
      <c r="AD116" s="2" t="s">
        <v>1</v>
      </c>
      <c r="AE116" s="2">
        <v>20.6</v>
      </c>
      <c r="AF116" s="2">
        <v>68.8</v>
      </c>
      <c r="AG116" s="2">
        <v>716</v>
      </c>
      <c r="AH116" s="2"/>
      <c r="AI116" s="2"/>
      <c r="AJ116" s="2"/>
      <c r="AK116" s="2">
        <v>25.1</v>
      </c>
      <c r="AL116" s="2">
        <v>11.2</v>
      </c>
      <c r="AM116" s="2">
        <f>AK116-AL116</f>
        <v>13.900000000000002</v>
      </c>
      <c r="AN116" s="2">
        <v>8.8000000000000007</v>
      </c>
      <c r="AO116" s="2"/>
      <c r="AP116" s="2">
        <v>8.41</v>
      </c>
      <c r="AR116" s="2" t="s">
        <v>1</v>
      </c>
      <c r="AS116" s="2">
        <v>20.399999999999999</v>
      </c>
      <c r="AT116" s="2">
        <v>71.099999999999994</v>
      </c>
      <c r="AU116" s="2">
        <v>716</v>
      </c>
      <c r="AV116" s="2"/>
      <c r="AW116" s="2"/>
      <c r="AX116" s="2"/>
      <c r="AY116" s="2">
        <v>24.7</v>
      </c>
      <c r="AZ116" s="2">
        <v>10.1</v>
      </c>
      <c r="BA116" s="2">
        <f>AY116-AZ116</f>
        <v>14.6</v>
      </c>
      <c r="BB116" s="2">
        <v>9</v>
      </c>
      <c r="BC116" s="2"/>
      <c r="BD116" s="2">
        <v>8.49</v>
      </c>
    </row>
    <row r="117" spans="1:56" x14ac:dyDescent="0.45">
      <c r="B117" s="2" t="s">
        <v>2</v>
      </c>
      <c r="C117" s="2">
        <v>20.2</v>
      </c>
      <c r="D117" s="2">
        <v>77</v>
      </c>
      <c r="E117" s="2">
        <v>712</v>
      </c>
      <c r="F117" s="2"/>
      <c r="G117" s="2"/>
      <c r="H117" s="2"/>
      <c r="I117" s="2">
        <v>35</v>
      </c>
      <c r="J117" s="2">
        <v>15.3</v>
      </c>
      <c r="K117" s="2">
        <f>I117-J117</f>
        <v>19.7</v>
      </c>
      <c r="L117" s="2">
        <v>9</v>
      </c>
      <c r="M117" s="2"/>
      <c r="N117" s="2">
        <v>8.5399999999999991</v>
      </c>
      <c r="P117" s="2" t="s">
        <v>2</v>
      </c>
      <c r="Q117" s="2">
        <v>20.100000000000001</v>
      </c>
      <c r="R117" s="2">
        <v>69.8</v>
      </c>
      <c r="S117" s="2">
        <v>714</v>
      </c>
      <c r="T117" s="2"/>
      <c r="U117" s="2"/>
      <c r="V117" s="2"/>
      <c r="W117" s="2">
        <v>35.9</v>
      </c>
      <c r="X117" s="2">
        <v>16.100000000000001</v>
      </c>
      <c r="Y117" s="2">
        <f>W117-X117</f>
        <v>19.799999999999997</v>
      </c>
      <c r="Z117" s="2">
        <v>9</v>
      </c>
      <c r="AA117" s="2"/>
      <c r="AB117" s="2">
        <v>8.4600000000000009</v>
      </c>
      <c r="AD117" s="2" t="s">
        <v>2</v>
      </c>
      <c r="AE117" s="2">
        <v>20.2</v>
      </c>
      <c r="AF117" s="2">
        <v>70.8</v>
      </c>
      <c r="AG117" s="2">
        <v>714</v>
      </c>
      <c r="AH117" s="2"/>
      <c r="AI117" s="2"/>
      <c r="AJ117" s="2"/>
      <c r="AK117" s="2">
        <v>31.4</v>
      </c>
      <c r="AL117" s="2">
        <v>12.8</v>
      </c>
      <c r="AM117" s="2">
        <f>AK117-AL117</f>
        <v>18.599999999999998</v>
      </c>
      <c r="AN117" s="2">
        <v>8.9</v>
      </c>
      <c r="AO117" s="2"/>
      <c r="AP117" s="2">
        <v>8.4</v>
      </c>
      <c r="AR117" s="2" t="s">
        <v>2</v>
      </c>
      <c r="AS117" s="2">
        <v>20.2</v>
      </c>
      <c r="AT117" s="2">
        <v>70.7</v>
      </c>
      <c r="AU117" s="2">
        <v>716</v>
      </c>
      <c r="AV117" s="2"/>
      <c r="AW117" s="2"/>
      <c r="AX117" s="2"/>
      <c r="AY117" s="2">
        <v>30.5</v>
      </c>
      <c r="AZ117" s="2">
        <v>12.3</v>
      </c>
      <c r="BA117" s="2">
        <f>AY117-AZ117</f>
        <v>18.2</v>
      </c>
      <c r="BB117" s="2">
        <v>9.1</v>
      </c>
      <c r="BC117" s="2"/>
      <c r="BD117" s="2">
        <v>8.4600000000000009</v>
      </c>
    </row>
    <row r="118" spans="1:56" x14ac:dyDescent="0.45">
      <c r="B118" s="2" t="s">
        <v>3</v>
      </c>
      <c r="C118" s="2">
        <v>20</v>
      </c>
      <c r="D118" s="2">
        <v>70.099999999999994</v>
      </c>
      <c r="E118" s="2">
        <v>713</v>
      </c>
      <c r="F118" s="2"/>
      <c r="G118" s="2"/>
      <c r="H118" s="2"/>
      <c r="I118" s="2">
        <v>32.9</v>
      </c>
      <c r="J118" s="2">
        <v>16.5</v>
      </c>
      <c r="K118" s="2">
        <f>I118-J118</f>
        <v>16.399999999999999</v>
      </c>
      <c r="L118" s="2">
        <v>9.1</v>
      </c>
      <c r="M118" s="2"/>
      <c r="N118" s="2">
        <v>8.4600000000000009</v>
      </c>
      <c r="P118" s="2" t="s">
        <v>3</v>
      </c>
      <c r="Q118" s="2">
        <v>20</v>
      </c>
      <c r="R118" s="2">
        <v>66.900000000000006</v>
      </c>
      <c r="S118" s="2">
        <v>715</v>
      </c>
      <c r="T118" s="2"/>
      <c r="U118" s="2"/>
      <c r="V118" s="2"/>
      <c r="W118" s="2">
        <v>32.6</v>
      </c>
      <c r="X118" s="2">
        <v>16.899999999999999</v>
      </c>
      <c r="Y118" s="2">
        <f>W118-X118</f>
        <v>15.700000000000003</v>
      </c>
      <c r="Z118" s="2">
        <v>8.8000000000000007</v>
      </c>
      <c r="AA118" s="2"/>
      <c r="AB118" s="2">
        <v>8.3800000000000008</v>
      </c>
      <c r="AD118" s="2" t="s">
        <v>3</v>
      </c>
      <c r="AE118" s="2">
        <v>20</v>
      </c>
      <c r="AF118" s="2">
        <v>69.2</v>
      </c>
      <c r="AG118" s="2">
        <v>715</v>
      </c>
      <c r="AH118" s="2"/>
      <c r="AI118" s="2"/>
      <c r="AJ118" s="2"/>
      <c r="AK118" s="2">
        <v>32.200000000000003</v>
      </c>
      <c r="AL118" s="2">
        <v>15</v>
      </c>
      <c r="AM118" s="2">
        <f>AK118-AL118</f>
        <v>17.200000000000003</v>
      </c>
      <c r="AN118" s="2">
        <v>9.1</v>
      </c>
      <c r="AO118" s="2"/>
      <c r="AP118" s="2">
        <v>8.32</v>
      </c>
      <c r="AR118" s="2" t="s">
        <v>3</v>
      </c>
      <c r="AS118" s="2">
        <v>20.100000000000001</v>
      </c>
      <c r="AT118" s="2">
        <v>68.099999999999994</v>
      </c>
      <c r="AU118" s="2">
        <v>716</v>
      </c>
      <c r="AV118" s="2"/>
      <c r="AW118" s="2"/>
      <c r="AX118" s="2"/>
      <c r="AY118" s="2">
        <v>30.4</v>
      </c>
      <c r="AZ118" s="2">
        <v>12.4</v>
      </c>
      <c r="BA118" s="2">
        <f>AY118-AZ118</f>
        <v>18</v>
      </c>
      <c r="BB118" s="2">
        <v>9.1999999999999993</v>
      </c>
      <c r="BC118" s="2"/>
      <c r="BD118" s="2">
        <v>8.93</v>
      </c>
    </row>
    <row r="119" spans="1:56" x14ac:dyDescent="0.45">
      <c r="B119" s="2" t="s">
        <v>4</v>
      </c>
      <c r="C119" s="2">
        <v>19.899999999999999</v>
      </c>
      <c r="D119" s="2">
        <v>63.5</v>
      </c>
      <c r="E119" s="2">
        <v>721</v>
      </c>
      <c r="F119" s="2">
        <v>0</v>
      </c>
      <c r="G119" s="2">
        <v>0</v>
      </c>
      <c r="H119" s="2">
        <v>0</v>
      </c>
      <c r="I119" s="2">
        <v>30.4</v>
      </c>
      <c r="J119" s="2">
        <v>15.5</v>
      </c>
      <c r="K119" s="2">
        <f>I119-J119</f>
        <v>14.899999999999999</v>
      </c>
      <c r="L119" s="2">
        <v>12.5</v>
      </c>
      <c r="M119" s="2"/>
      <c r="N119" s="2">
        <v>8.24</v>
      </c>
      <c r="P119" s="2" t="s">
        <v>4</v>
      </c>
      <c r="Q119" s="2">
        <v>20</v>
      </c>
      <c r="R119" s="2">
        <v>60.9</v>
      </c>
      <c r="S119" s="2">
        <v>716</v>
      </c>
      <c r="T119" s="2">
        <v>0</v>
      </c>
      <c r="U119" s="2">
        <f>[1]Nitrat!$CK$21</f>
        <v>0.13763500415397395</v>
      </c>
      <c r="V119" s="2">
        <v>0</v>
      </c>
      <c r="W119" s="2">
        <v>33</v>
      </c>
      <c r="X119" s="2">
        <v>19.600000000000001</v>
      </c>
      <c r="Y119" s="2">
        <f>W119-X119</f>
        <v>13.399999999999999</v>
      </c>
      <c r="Z119" s="2">
        <v>9.8000000000000007</v>
      </c>
      <c r="AA119" s="2"/>
      <c r="AB119" s="2">
        <v>8.3000000000000007</v>
      </c>
      <c r="AD119" s="2" t="s">
        <v>4</v>
      </c>
      <c r="AE119" s="2">
        <v>20</v>
      </c>
      <c r="AF119" s="2">
        <v>57</v>
      </c>
      <c r="AG119" s="2">
        <v>707</v>
      </c>
      <c r="AH119" s="2">
        <v>0</v>
      </c>
      <c r="AI119" s="2">
        <f>[1]Nitrat!$CK$23</f>
        <v>0.17225145389088894</v>
      </c>
      <c r="AJ119" s="2">
        <v>0</v>
      </c>
      <c r="AK119" s="2">
        <v>17.2</v>
      </c>
      <c r="AL119" s="2">
        <v>9.3000000000000007</v>
      </c>
      <c r="AM119" s="2">
        <f>AK119-AL119</f>
        <v>7.8999999999999986</v>
      </c>
      <c r="AN119" s="2">
        <v>26.3</v>
      </c>
      <c r="AO119" s="2"/>
      <c r="AP119" s="2">
        <v>8.1</v>
      </c>
      <c r="AR119" s="2" t="s">
        <v>4</v>
      </c>
      <c r="AS119" s="2">
        <v>20</v>
      </c>
      <c r="AT119" s="2">
        <v>60</v>
      </c>
      <c r="AU119" s="2">
        <v>709</v>
      </c>
      <c r="AV119" s="2">
        <v>0</v>
      </c>
      <c r="AW119" s="2">
        <f>[1]Nitrat!$CK$25</f>
        <v>0.14732761008031017</v>
      </c>
      <c r="AX119" s="2">
        <v>0</v>
      </c>
      <c r="AY119" s="2">
        <v>32.4</v>
      </c>
      <c r="AZ119" s="2">
        <v>13.2</v>
      </c>
      <c r="BA119" s="2">
        <f>AY119-AZ119</f>
        <v>19.2</v>
      </c>
      <c r="BB119" s="2">
        <v>26.5</v>
      </c>
      <c r="BC119" s="2"/>
      <c r="BD119" s="2">
        <v>8.27</v>
      </c>
    </row>
    <row r="121" spans="1:56" x14ac:dyDescent="0.45">
      <c r="A121" s="1">
        <v>42627</v>
      </c>
      <c r="B121" s="2"/>
      <c r="C121" s="2">
        <v>1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>
        <v>2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D121" s="2"/>
      <c r="AE121" s="2">
        <v>3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R121" s="2"/>
      <c r="AS121" s="2">
        <v>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5.75" x14ac:dyDescent="0.55000000000000004">
      <c r="B122" s="2"/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11</v>
      </c>
      <c r="H122" s="2" t="s">
        <v>13</v>
      </c>
      <c r="I122" s="2" t="s">
        <v>14</v>
      </c>
      <c r="J122" s="2" t="s">
        <v>15</v>
      </c>
      <c r="K122" s="4" t="s">
        <v>16</v>
      </c>
      <c r="L122" s="2" t="s">
        <v>17</v>
      </c>
      <c r="M122" s="2" t="s">
        <v>18</v>
      </c>
      <c r="N122" s="4" t="s">
        <v>19</v>
      </c>
      <c r="P122" s="2"/>
      <c r="Q122" s="2" t="s">
        <v>6</v>
      </c>
      <c r="R122" s="2" t="s">
        <v>7</v>
      </c>
      <c r="S122" s="2" t="s">
        <v>8</v>
      </c>
      <c r="T122" s="2" t="s">
        <v>21</v>
      </c>
      <c r="U122" s="2" t="s">
        <v>22</v>
      </c>
      <c r="V122" s="2" t="s">
        <v>23</v>
      </c>
      <c r="W122" s="2" t="s">
        <v>14</v>
      </c>
      <c r="X122" s="2" t="s">
        <v>15</v>
      </c>
      <c r="Y122" s="4" t="s">
        <v>16</v>
      </c>
      <c r="Z122" s="2" t="s">
        <v>17</v>
      </c>
      <c r="AA122" s="2" t="s">
        <v>18</v>
      </c>
      <c r="AB122" s="4" t="s">
        <v>19</v>
      </c>
      <c r="AD122" s="2"/>
      <c r="AE122" s="2" t="s">
        <v>6</v>
      </c>
      <c r="AF122" s="2" t="s">
        <v>7</v>
      </c>
      <c r="AG122" s="2" t="s">
        <v>8</v>
      </c>
      <c r="AH122" s="2" t="s">
        <v>21</v>
      </c>
      <c r="AI122" s="2" t="s">
        <v>22</v>
      </c>
      <c r="AJ122" s="2" t="s">
        <v>23</v>
      </c>
      <c r="AK122" s="2" t="s">
        <v>14</v>
      </c>
      <c r="AL122" s="2" t="s">
        <v>15</v>
      </c>
      <c r="AM122" s="4" t="s">
        <v>16</v>
      </c>
      <c r="AN122" s="2" t="s">
        <v>17</v>
      </c>
      <c r="AO122" s="2" t="s">
        <v>18</v>
      </c>
      <c r="AP122" s="4" t="s">
        <v>19</v>
      </c>
      <c r="AR122" s="2"/>
      <c r="AS122" s="2" t="s">
        <v>6</v>
      </c>
      <c r="AT122" s="2" t="s">
        <v>7</v>
      </c>
      <c r="AU122" s="2" t="s">
        <v>8</v>
      </c>
      <c r="AV122" s="2" t="s">
        <v>21</v>
      </c>
      <c r="AW122" s="2" t="s">
        <v>22</v>
      </c>
      <c r="AX122" s="2" t="s">
        <v>23</v>
      </c>
      <c r="AY122" s="2" t="s">
        <v>14</v>
      </c>
      <c r="AZ122" s="2" t="s">
        <v>15</v>
      </c>
      <c r="BA122" s="4" t="s">
        <v>16</v>
      </c>
      <c r="BB122" s="2" t="s">
        <v>17</v>
      </c>
      <c r="BC122" s="2" t="s">
        <v>18</v>
      </c>
      <c r="BD122" s="4" t="s">
        <v>19</v>
      </c>
    </row>
    <row r="123" spans="1:56" x14ac:dyDescent="0.45">
      <c r="B123" s="2" t="s">
        <v>0</v>
      </c>
      <c r="C123" s="2">
        <v>21.8</v>
      </c>
      <c r="D123" s="2">
        <v>88.2</v>
      </c>
      <c r="E123" s="2">
        <v>722</v>
      </c>
      <c r="F123" s="2">
        <f>[1]Ammonium!$CQ$6</f>
        <v>0.10809598564700605</v>
      </c>
      <c r="G123" s="2">
        <v>0</v>
      </c>
      <c r="H123" s="2">
        <v>0</v>
      </c>
      <c r="I123" s="2">
        <v>15</v>
      </c>
      <c r="J123" s="2">
        <v>6.9</v>
      </c>
      <c r="K123" s="2">
        <f>I123-J123</f>
        <v>8.1</v>
      </c>
      <c r="L123" s="2">
        <v>8.4</v>
      </c>
      <c r="M123" s="2">
        <v>1</v>
      </c>
      <c r="N123" s="2">
        <v>8.23</v>
      </c>
      <c r="P123" s="2" t="s">
        <v>0</v>
      </c>
      <c r="Q123" s="2">
        <v>21.5</v>
      </c>
      <c r="R123" s="2">
        <v>89</v>
      </c>
      <c r="S123" s="2">
        <v>719</v>
      </c>
      <c r="T123" s="2">
        <v>0</v>
      </c>
      <c r="U123" s="2">
        <v>0</v>
      </c>
      <c r="V123" s="2">
        <v>0</v>
      </c>
      <c r="W123" s="2">
        <v>15</v>
      </c>
      <c r="X123" s="2">
        <v>6.6</v>
      </c>
      <c r="Y123" s="2">
        <f>W123-X123</f>
        <v>8.4</v>
      </c>
      <c r="Z123" s="2">
        <v>8.5</v>
      </c>
      <c r="AA123" s="2">
        <v>1</v>
      </c>
      <c r="AB123" s="2">
        <v>8.44</v>
      </c>
      <c r="AD123" s="2" t="s">
        <v>0</v>
      </c>
      <c r="AE123" s="2">
        <v>21.4</v>
      </c>
      <c r="AF123" s="2">
        <v>79.900000000000006</v>
      </c>
      <c r="AG123" s="2">
        <v>720</v>
      </c>
      <c r="AH123" s="2">
        <f>[1]Ammonium!$CQ$10</f>
        <v>0.10697465799506616</v>
      </c>
      <c r="AI123" s="2">
        <v>0</v>
      </c>
      <c r="AJ123" s="2">
        <v>0</v>
      </c>
      <c r="AK123" s="2">
        <v>15.2</v>
      </c>
      <c r="AL123" s="2">
        <v>5.5</v>
      </c>
      <c r="AM123" s="2">
        <f>AK123-AL123</f>
        <v>9.6999999999999993</v>
      </c>
      <c r="AN123" s="2">
        <v>8.3000000000000007</v>
      </c>
      <c r="AO123" s="2">
        <v>0.9</v>
      </c>
      <c r="AP123" s="2">
        <v>8.5500000000000007</v>
      </c>
      <c r="AR123" s="2" t="s">
        <v>0</v>
      </c>
      <c r="AS123" s="2">
        <v>21.9</v>
      </c>
      <c r="AT123" s="2">
        <v>77.400000000000006</v>
      </c>
      <c r="AU123" s="2">
        <v>718</v>
      </c>
      <c r="AV123" s="2">
        <v>0</v>
      </c>
      <c r="AW123" s="2">
        <v>0</v>
      </c>
      <c r="AX123" s="2">
        <v>0</v>
      </c>
      <c r="AY123" s="2">
        <v>11.8</v>
      </c>
      <c r="AZ123" s="2">
        <v>5.0999999999999996</v>
      </c>
      <c r="BA123" s="2">
        <f>AY123-AZ123</f>
        <v>6.7000000000000011</v>
      </c>
      <c r="BB123" s="2">
        <v>8.5</v>
      </c>
      <c r="BC123" s="2">
        <v>0.8</v>
      </c>
      <c r="BD123" s="2">
        <v>8.3699999999999992</v>
      </c>
    </row>
    <row r="124" spans="1:56" x14ac:dyDescent="0.45">
      <c r="B124" s="2" t="s">
        <v>1</v>
      </c>
      <c r="C124" s="2">
        <v>21.2</v>
      </c>
      <c r="D124" s="2">
        <v>89.1</v>
      </c>
      <c r="E124" s="2">
        <v>714</v>
      </c>
      <c r="F124" s="2"/>
      <c r="G124" s="2"/>
      <c r="H124" s="2"/>
      <c r="I124" s="2">
        <v>18.5</v>
      </c>
      <c r="J124" s="2">
        <v>6.6</v>
      </c>
      <c r="K124" s="2">
        <f>I124-J124</f>
        <v>11.9</v>
      </c>
      <c r="L124" s="2">
        <v>8</v>
      </c>
      <c r="M124" s="2"/>
      <c r="N124" s="2">
        <v>8.06</v>
      </c>
      <c r="P124" s="2" t="s">
        <v>1</v>
      </c>
      <c r="Q124" s="2">
        <v>21.3</v>
      </c>
      <c r="R124" s="2">
        <v>89.9</v>
      </c>
      <c r="S124" s="2">
        <v>718</v>
      </c>
      <c r="T124" s="2"/>
      <c r="U124" s="2"/>
      <c r="V124" s="2"/>
      <c r="W124" s="2">
        <v>16.899999999999999</v>
      </c>
      <c r="X124" s="2">
        <v>6.2</v>
      </c>
      <c r="Y124" s="2">
        <f>W124-X124</f>
        <v>10.7</v>
      </c>
      <c r="Z124" s="2">
        <v>8.4</v>
      </c>
      <c r="AA124" s="2"/>
      <c r="AB124" s="2">
        <v>8.5299999999999994</v>
      </c>
      <c r="AD124" s="2" t="s">
        <v>1</v>
      </c>
      <c r="AE124" s="2">
        <v>21.2</v>
      </c>
      <c r="AF124" s="2">
        <v>81.900000000000006</v>
      </c>
      <c r="AG124" s="2">
        <v>720</v>
      </c>
      <c r="AH124" s="2"/>
      <c r="AI124" s="2"/>
      <c r="AJ124" s="2"/>
      <c r="AK124" s="2">
        <v>18.100000000000001</v>
      </c>
      <c r="AL124" s="2">
        <v>6.1</v>
      </c>
      <c r="AM124" s="2">
        <f>AK124-AL124</f>
        <v>12.000000000000002</v>
      </c>
      <c r="AN124" s="2">
        <v>8.4</v>
      </c>
      <c r="AO124" s="2"/>
      <c r="AP124" s="2">
        <v>8.5500000000000007</v>
      </c>
      <c r="AR124" s="2" t="s">
        <v>1</v>
      </c>
      <c r="AS124" s="2">
        <v>21.4</v>
      </c>
      <c r="AT124" s="2">
        <v>79.2</v>
      </c>
      <c r="AU124" s="2">
        <v>719</v>
      </c>
      <c r="AV124" s="2"/>
      <c r="AW124" s="2"/>
      <c r="AX124" s="2"/>
      <c r="AY124" s="2">
        <v>16.2</v>
      </c>
      <c r="AZ124" s="2">
        <v>6.3</v>
      </c>
      <c r="BA124" s="2">
        <f>AY124-AZ124</f>
        <v>9.8999999999999986</v>
      </c>
      <c r="BB124" s="2">
        <v>8.6999999999999993</v>
      </c>
      <c r="BC124" s="2"/>
      <c r="BD124" s="2">
        <v>8.5299999999999994</v>
      </c>
    </row>
    <row r="125" spans="1:56" x14ac:dyDescent="0.45">
      <c r="B125" s="2" t="s">
        <v>2</v>
      </c>
      <c r="C125" s="2">
        <v>21</v>
      </c>
      <c r="D125" s="2">
        <v>88.3</v>
      </c>
      <c r="E125" s="2">
        <v>715</v>
      </c>
      <c r="F125" s="2"/>
      <c r="G125" s="2"/>
      <c r="H125" s="2"/>
      <c r="I125" s="2">
        <v>22.9</v>
      </c>
      <c r="J125" s="2">
        <v>9.1999999999999993</v>
      </c>
      <c r="K125" s="2">
        <f>I125-J125</f>
        <v>13.7</v>
      </c>
      <c r="L125" s="2">
        <v>8.4</v>
      </c>
      <c r="M125" s="2"/>
      <c r="N125" s="2">
        <v>8.1</v>
      </c>
      <c r="P125" s="2" t="s">
        <v>2</v>
      </c>
      <c r="Q125" s="2">
        <v>21.1</v>
      </c>
      <c r="R125" s="2">
        <v>91.6</v>
      </c>
      <c r="S125" s="2">
        <v>718</v>
      </c>
      <c r="T125" s="2"/>
      <c r="U125" s="2"/>
      <c r="V125" s="2"/>
      <c r="W125" s="2">
        <v>20.399999999999999</v>
      </c>
      <c r="X125" s="2">
        <v>7.3</v>
      </c>
      <c r="Y125" s="2">
        <f>W125-X125</f>
        <v>13.099999999999998</v>
      </c>
      <c r="Z125" s="2">
        <v>8.6999999999999993</v>
      </c>
      <c r="AA125" s="2"/>
      <c r="AB125" s="2">
        <v>8.5500000000000007</v>
      </c>
      <c r="AD125" s="2" t="s">
        <v>2</v>
      </c>
      <c r="AE125" s="2">
        <v>21</v>
      </c>
      <c r="AF125" s="2">
        <v>82.8</v>
      </c>
      <c r="AG125" s="2">
        <v>719</v>
      </c>
      <c r="AH125" s="2"/>
      <c r="AI125" s="2"/>
      <c r="AJ125" s="2"/>
      <c r="AK125" s="2">
        <v>18.7</v>
      </c>
      <c r="AL125" s="2">
        <v>7.3</v>
      </c>
      <c r="AM125" s="2">
        <f>AK125-AL125</f>
        <v>11.399999999999999</v>
      </c>
      <c r="AN125" s="2">
        <v>8.1999999999999993</v>
      </c>
      <c r="AO125" s="2"/>
      <c r="AP125" s="2">
        <v>8.5399999999999991</v>
      </c>
      <c r="AR125" s="2" t="s">
        <v>2</v>
      </c>
      <c r="AS125" s="2">
        <v>21.2</v>
      </c>
      <c r="AT125" s="2">
        <v>79</v>
      </c>
      <c r="AU125" s="2">
        <v>720</v>
      </c>
      <c r="AV125" s="2"/>
      <c r="AW125" s="2"/>
      <c r="AX125" s="2"/>
      <c r="AY125" s="2">
        <v>21.2</v>
      </c>
      <c r="AZ125" s="2">
        <v>9.1</v>
      </c>
      <c r="BA125" s="2">
        <f>AY125-AZ125</f>
        <v>12.1</v>
      </c>
      <c r="BB125" s="2">
        <v>8.8000000000000007</v>
      </c>
      <c r="BC125" s="2"/>
      <c r="BD125" s="2">
        <v>8.5299999999999994</v>
      </c>
    </row>
    <row r="126" spans="1:56" x14ac:dyDescent="0.45">
      <c r="B126" s="2" t="s">
        <v>3</v>
      </c>
      <c r="C126" s="2">
        <v>20.7</v>
      </c>
      <c r="D126" s="2">
        <v>81.3</v>
      </c>
      <c r="E126" s="2">
        <v>717</v>
      </c>
      <c r="F126" s="2"/>
      <c r="G126" s="2"/>
      <c r="H126" s="2"/>
      <c r="I126" s="2">
        <v>20</v>
      </c>
      <c r="J126" s="2">
        <v>10.7</v>
      </c>
      <c r="K126" s="2">
        <f>I126-J126</f>
        <v>9.3000000000000007</v>
      </c>
      <c r="L126" s="2">
        <v>8.1</v>
      </c>
      <c r="M126" s="2"/>
      <c r="N126" s="2">
        <v>8.07</v>
      </c>
      <c r="P126" s="2" t="s">
        <v>3</v>
      </c>
      <c r="Q126" s="2">
        <v>20.6</v>
      </c>
      <c r="R126" s="2">
        <v>84.5</v>
      </c>
      <c r="S126" s="2">
        <v>720</v>
      </c>
      <c r="T126" s="2"/>
      <c r="U126" s="2"/>
      <c r="V126" s="2"/>
      <c r="W126" s="2">
        <v>21.1</v>
      </c>
      <c r="X126" s="2">
        <v>11.8</v>
      </c>
      <c r="Y126" s="2">
        <f>W126-X126</f>
        <v>9.3000000000000007</v>
      </c>
      <c r="Z126" s="2">
        <v>8.1999999999999993</v>
      </c>
      <c r="AA126" s="2"/>
      <c r="AB126" s="2">
        <v>8.41</v>
      </c>
      <c r="AD126" s="2" t="s">
        <v>3</v>
      </c>
      <c r="AE126" s="2">
        <v>20.7</v>
      </c>
      <c r="AF126" s="2">
        <v>73.5</v>
      </c>
      <c r="AG126" s="2">
        <v>721</v>
      </c>
      <c r="AH126" s="2"/>
      <c r="AI126" s="2"/>
      <c r="AJ126" s="2"/>
      <c r="AK126" s="2">
        <v>28.3</v>
      </c>
      <c r="AL126" s="2">
        <v>16.8</v>
      </c>
      <c r="AM126" s="2">
        <f>AK126-AL126</f>
        <v>11.5</v>
      </c>
      <c r="AN126" s="2">
        <v>9.3000000000000007</v>
      </c>
      <c r="AO126" s="2"/>
      <c r="AP126" s="2">
        <v>8.4</v>
      </c>
      <c r="AR126" s="2" t="s">
        <v>3</v>
      </c>
      <c r="AS126" s="2">
        <v>20.7</v>
      </c>
      <c r="AT126" s="2">
        <v>50.1</v>
      </c>
      <c r="AU126" s="2">
        <v>723</v>
      </c>
      <c r="AV126" s="2"/>
      <c r="AW126" s="2"/>
      <c r="AX126" s="2"/>
      <c r="AY126" s="2">
        <v>37.4</v>
      </c>
      <c r="AZ126" s="2">
        <v>25</v>
      </c>
      <c r="BA126" s="2">
        <f>AY126-AZ126</f>
        <v>12.399999999999999</v>
      </c>
      <c r="BB126" s="2">
        <v>11.4</v>
      </c>
      <c r="BC126" s="2"/>
      <c r="BD126" s="2">
        <v>8.2200000000000006</v>
      </c>
    </row>
    <row r="127" spans="1:56" x14ac:dyDescent="0.45">
      <c r="B127" s="2" t="s">
        <v>4</v>
      </c>
      <c r="C127" s="2">
        <v>20</v>
      </c>
      <c r="D127" s="2">
        <v>81.7</v>
      </c>
      <c r="E127" s="2">
        <v>714</v>
      </c>
      <c r="F127" s="2">
        <v>0</v>
      </c>
      <c r="G127" s="2">
        <f>[1]Nitrat!$CQ$19</f>
        <v>0.46995292162835778</v>
      </c>
      <c r="H127" s="2">
        <v>0</v>
      </c>
      <c r="I127" s="2">
        <v>14.6</v>
      </c>
      <c r="J127" s="2">
        <v>5.6</v>
      </c>
      <c r="K127" s="2">
        <f>I127-J127</f>
        <v>9</v>
      </c>
      <c r="L127" s="2">
        <v>28.9</v>
      </c>
      <c r="M127" s="2"/>
      <c r="N127" s="2">
        <v>8.01</v>
      </c>
      <c r="P127" s="2" t="s">
        <v>4</v>
      </c>
      <c r="Q127" s="2">
        <v>20.2</v>
      </c>
      <c r="R127" s="2">
        <v>54.1</v>
      </c>
      <c r="S127" s="2">
        <v>720</v>
      </c>
      <c r="T127" s="2">
        <f>[1]Ammonium!$CQ$16</f>
        <v>0.32563355012334599</v>
      </c>
      <c r="U127" s="2">
        <f>[1]Nitrat!$CQ$21</f>
        <v>0.22486845749099973</v>
      </c>
      <c r="V127" s="2">
        <v>0</v>
      </c>
      <c r="W127" s="2">
        <v>32.799999999999997</v>
      </c>
      <c r="X127" s="2">
        <v>22.9</v>
      </c>
      <c r="Y127" s="2">
        <f>W127-X127</f>
        <v>9.8999999999999986</v>
      </c>
      <c r="Z127" s="2">
        <v>18.7</v>
      </c>
      <c r="AA127" s="2"/>
      <c r="AB127" s="2">
        <v>8.14</v>
      </c>
      <c r="AD127" s="2" t="s">
        <v>4</v>
      </c>
      <c r="AE127" s="2">
        <v>20.2</v>
      </c>
      <c r="AF127" s="2">
        <v>16.3</v>
      </c>
      <c r="AG127" s="2">
        <v>709</v>
      </c>
      <c r="AH127" s="2">
        <v>0</v>
      </c>
      <c r="AI127" s="2">
        <f>[1]Nitrat!$CQ$23</f>
        <v>0.12794239822763778</v>
      </c>
      <c r="AJ127" s="2">
        <v>0</v>
      </c>
      <c r="AK127" s="2">
        <v>20.3</v>
      </c>
      <c r="AL127" s="2">
        <v>13.1</v>
      </c>
      <c r="AM127" s="2">
        <f>AK127-AL127</f>
        <v>7.2000000000000011</v>
      </c>
      <c r="AN127" s="2">
        <v>21.4</v>
      </c>
      <c r="AO127" s="2"/>
      <c r="AP127" s="2">
        <v>7.62</v>
      </c>
      <c r="AR127" s="2" t="s">
        <v>4</v>
      </c>
      <c r="AS127" s="2">
        <v>20.399999999999999</v>
      </c>
      <c r="AT127" s="2">
        <v>16.2</v>
      </c>
      <c r="AU127" s="2">
        <v>713</v>
      </c>
      <c r="AV127" s="2">
        <v>0</v>
      </c>
      <c r="AW127" s="2">
        <v>0</v>
      </c>
      <c r="AX127" s="2">
        <v>0</v>
      </c>
      <c r="AY127" s="2">
        <v>29.9</v>
      </c>
      <c r="AZ127" s="2">
        <v>18.7</v>
      </c>
      <c r="BA127" s="2">
        <f>AY127-AZ127</f>
        <v>11.2</v>
      </c>
      <c r="BB127" s="2">
        <v>26.9</v>
      </c>
      <c r="BC127" s="2"/>
      <c r="BD127" s="2">
        <v>7.81</v>
      </c>
    </row>
    <row r="129" spans="1:56" x14ac:dyDescent="0.45">
      <c r="A129" s="1">
        <v>42634</v>
      </c>
      <c r="B129" s="2"/>
      <c r="C129" s="2">
        <v>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>
        <v>2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D129" s="2"/>
      <c r="AE129" s="2">
        <v>3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R129" s="2"/>
      <c r="AS129" s="2">
        <v>4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x14ac:dyDescent="0.55000000000000004">
      <c r="B130" s="2"/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11</v>
      </c>
      <c r="H130" s="2" t="s">
        <v>13</v>
      </c>
      <c r="I130" s="2" t="s">
        <v>14</v>
      </c>
      <c r="J130" s="2" t="s">
        <v>15</v>
      </c>
      <c r="K130" s="4" t="s">
        <v>16</v>
      </c>
      <c r="L130" s="2" t="s">
        <v>17</v>
      </c>
      <c r="M130" s="2" t="s">
        <v>18</v>
      </c>
      <c r="N130" s="4" t="s">
        <v>19</v>
      </c>
      <c r="P130" s="2"/>
      <c r="Q130" s="2" t="s">
        <v>6</v>
      </c>
      <c r="R130" s="2" t="s">
        <v>7</v>
      </c>
      <c r="S130" s="2" t="s">
        <v>8</v>
      </c>
      <c r="T130" s="2" t="s">
        <v>21</v>
      </c>
      <c r="U130" s="2" t="s">
        <v>22</v>
      </c>
      <c r="V130" s="2" t="s">
        <v>23</v>
      </c>
      <c r="W130" s="2" t="s">
        <v>14</v>
      </c>
      <c r="X130" s="2" t="s">
        <v>15</v>
      </c>
      <c r="Y130" s="4" t="s">
        <v>16</v>
      </c>
      <c r="Z130" s="2" t="s">
        <v>17</v>
      </c>
      <c r="AA130" s="2" t="s">
        <v>18</v>
      </c>
      <c r="AB130" s="4" t="s">
        <v>19</v>
      </c>
      <c r="AD130" s="2"/>
      <c r="AE130" s="2" t="s">
        <v>6</v>
      </c>
      <c r="AF130" s="2" t="s">
        <v>7</v>
      </c>
      <c r="AG130" s="2" t="s">
        <v>8</v>
      </c>
      <c r="AH130" s="2" t="s">
        <v>21</v>
      </c>
      <c r="AI130" s="2" t="s">
        <v>22</v>
      </c>
      <c r="AJ130" s="2" t="s">
        <v>23</v>
      </c>
      <c r="AK130" s="2" t="s">
        <v>14</v>
      </c>
      <c r="AL130" s="2" t="s">
        <v>15</v>
      </c>
      <c r="AM130" s="4" t="s">
        <v>16</v>
      </c>
      <c r="AN130" s="2" t="s">
        <v>17</v>
      </c>
      <c r="AO130" s="2" t="s">
        <v>18</v>
      </c>
      <c r="AP130" s="4" t="s">
        <v>19</v>
      </c>
      <c r="AR130" s="2"/>
      <c r="AS130" s="2" t="s">
        <v>6</v>
      </c>
      <c r="AT130" s="2" t="s">
        <v>7</v>
      </c>
      <c r="AU130" s="2" t="s">
        <v>8</v>
      </c>
      <c r="AV130" s="2" t="s">
        <v>21</v>
      </c>
      <c r="AW130" s="2" t="s">
        <v>22</v>
      </c>
      <c r="AX130" s="2" t="s">
        <v>23</v>
      </c>
      <c r="AY130" s="2" t="s">
        <v>14</v>
      </c>
      <c r="AZ130" s="2" t="s">
        <v>15</v>
      </c>
      <c r="BA130" s="4" t="s">
        <v>16</v>
      </c>
      <c r="BB130" s="2" t="s">
        <v>17</v>
      </c>
      <c r="BC130" s="2" t="s">
        <v>18</v>
      </c>
      <c r="BD130" s="4" t="s">
        <v>19</v>
      </c>
    </row>
    <row r="131" spans="1:56" x14ac:dyDescent="0.45">
      <c r="B131" s="2" t="s">
        <v>0</v>
      </c>
      <c r="C131" s="2">
        <v>19.100000000000001</v>
      </c>
      <c r="D131" s="2">
        <v>81.3</v>
      </c>
      <c r="E131" s="2">
        <v>712</v>
      </c>
      <c r="F131" s="2">
        <v>0</v>
      </c>
      <c r="G131" s="2">
        <v>0</v>
      </c>
      <c r="H131" s="2">
        <v>0</v>
      </c>
      <c r="I131" s="2">
        <v>30.5</v>
      </c>
      <c r="J131" s="2">
        <v>23.4</v>
      </c>
      <c r="K131" s="2">
        <f>I131-J131</f>
        <v>7.1000000000000014</v>
      </c>
      <c r="L131" s="2">
        <v>11.4</v>
      </c>
      <c r="M131" s="2">
        <v>0.6</v>
      </c>
      <c r="N131" s="2">
        <v>8</v>
      </c>
      <c r="P131" s="2" t="s">
        <v>0</v>
      </c>
      <c r="Q131" s="2">
        <v>18.8</v>
      </c>
      <c r="R131" s="2">
        <v>76.2</v>
      </c>
      <c r="S131" s="2">
        <v>716</v>
      </c>
      <c r="T131" s="2">
        <v>0</v>
      </c>
      <c r="U131" s="2">
        <v>0</v>
      </c>
      <c r="V131" s="2">
        <v>0</v>
      </c>
      <c r="W131" s="2">
        <v>32.5</v>
      </c>
      <c r="X131" s="2">
        <v>23.2</v>
      </c>
      <c r="Y131" s="2">
        <f>W131-X131</f>
        <v>9.3000000000000007</v>
      </c>
      <c r="Z131" s="2">
        <v>10.3</v>
      </c>
      <c r="AA131" s="2">
        <v>0.6</v>
      </c>
      <c r="AB131" s="2">
        <v>8.26</v>
      </c>
      <c r="AD131" s="2" t="s">
        <v>0</v>
      </c>
      <c r="AE131" s="2">
        <v>18.8</v>
      </c>
      <c r="AF131" s="2">
        <v>74.099999999999994</v>
      </c>
      <c r="AG131" s="2">
        <v>717</v>
      </c>
      <c r="AH131" s="2">
        <v>0</v>
      </c>
      <c r="AI131" s="2">
        <v>0</v>
      </c>
      <c r="AJ131" s="2">
        <v>0</v>
      </c>
      <c r="AK131" s="2">
        <v>33.6</v>
      </c>
      <c r="AL131" s="2">
        <v>23.5</v>
      </c>
      <c r="AM131" s="2">
        <f>AK131-AL131</f>
        <v>10.100000000000001</v>
      </c>
      <c r="AN131" s="2">
        <v>10.4</v>
      </c>
      <c r="AO131" s="2">
        <v>0.7</v>
      </c>
      <c r="AP131" s="2">
        <v>8.34</v>
      </c>
      <c r="AR131" s="2" t="s">
        <v>0</v>
      </c>
      <c r="AS131" s="2">
        <v>18.8</v>
      </c>
      <c r="AT131" s="2">
        <v>77.2</v>
      </c>
      <c r="AU131" s="2">
        <v>717</v>
      </c>
      <c r="AV131" s="2">
        <v>0</v>
      </c>
      <c r="AW131" s="2">
        <v>0</v>
      </c>
      <c r="AX131" s="2">
        <v>0</v>
      </c>
      <c r="AY131" s="2">
        <v>28.8</v>
      </c>
      <c r="AZ131" s="2">
        <v>18.600000000000001</v>
      </c>
      <c r="BA131" s="2">
        <f>AY131-AZ131</f>
        <v>10.199999999999999</v>
      </c>
      <c r="BB131" s="2">
        <v>10.7</v>
      </c>
      <c r="BC131" s="2">
        <v>0.6</v>
      </c>
      <c r="BD131" s="2">
        <v>8.3800000000000008</v>
      </c>
    </row>
    <row r="132" spans="1:56" x14ac:dyDescent="0.45">
      <c r="B132" s="2" t="s">
        <v>1</v>
      </c>
      <c r="C132" s="2">
        <v>18.5</v>
      </c>
      <c r="D132" s="2">
        <v>82.4</v>
      </c>
      <c r="E132" s="2">
        <v>714</v>
      </c>
      <c r="F132" s="2"/>
      <c r="G132" s="2"/>
      <c r="H132" s="2"/>
      <c r="I132" s="2">
        <v>36.4</v>
      </c>
      <c r="J132" s="2">
        <v>23.7</v>
      </c>
      <c r="K132" s="2">
        <f>I132-J132</f>
        <v>12.7</v>
      </c>
      <c r="L132" s="2">
        <v>10.1</v>
      </c>
      <c r="M132" s="2"/>
      <c r="N132" s="2">
        <v>8.08</v>
      </c>
      <c r="P132" s="2" t="s">
        <v>1</v>
      </c>
      <c r="Q132" s="2">
        <v>18.5</v>
      </c>
      <c r="R132" s="2">
        <v>77</v>
      </c>
      <c r="S132" s="2">
        <v>716</v>
      </c>
      <c r="T132" s="2"/>
      <c r="U132" s="2"/>
      <c r="V132" s="2"/>
      <c r="W132" s="2">
        <v>34.6</v>
      </c>
      <c r="X132" s="2">
        <v>24.6</v>
      </c>
      <c r="Y132" s="2">
        <f>W132-X132</f>
        <v>10</v>
      </c>
      <c r="Z132" s="2">
        <v>10.7</v>
      </c>
      <c r="AA132" s="2"/>
      <c r="AB132" s="2">
        <v>8.36</v>
      </c>
      <c r="AD132" s="2" t="s">
        <v>1</v>
      </c>
      <c r="AE132" s="2">
        <v>18.7</v>
      </c>
      <c r="AF132" s="2">
        <v>74.099999999999994</v>
      </c>
      <c r="AG132" s="2">
        <v>717</v>
      </c>
      <c r="AH132" s="2"/>
      <c r="AI132" s="2"/>
      <c r="AJ132" s="2"/>
      <c r="AK132" s="2">
        <v>38.6</v>
      </c>
      <c r="AL132" s="2">
        <v>27.1</v>
      </c>
      <c r="AM132" s="2">
        <f>AK132-AL132</f>
        <v>11.5</v>
      </c>
      <c r="AN132" s="2">
        <v>10.3</v>
      </c>
      <c r="AO132" s="2"/>
      <c r="AP132" s="2">
        <v>8.34</v>
      </c>
      <c r="AR132" s="2" t="s">
        <v>1</v>
      </c>
      <c r="AS132" s="2">
        <v>18.8</v>
      </c>
      <c r="AT132" s="2">
        <v>76.400000000000006</v>
      </c>
      <c r="AU132" s="2">
        <v>717</v>
      </c>
      <c r="AV132" s="2"/>
      <c r="AW132" s="2"/>
      <c r="AX132" s="2"/>
      <c r="AY132" s="2">
        <v>34.4</v>
      </c>
      <c r="AZ132" s="2">
        <v>21.2</v>
      </c>
      <c r="BA132" s="2">
        <f>AY132-AZ132</f>
        <v>13.2</v>
      </c>
      <c r="BB132" s="2">
        <v>10.8</v>
      </c>
      <c r="BC132" s="2"/>
      <c r="BD132" s="2">
        <v>8.39</v>
      </c>
    </row>
    <row r="133" spans="1:56" x14ac:dyDescent="0.45">
      <c r="B133" s="2" t="s">
        <v>2</v>
      </c>
      <c r="C133" s="2">
        <v>18.399999999999999</v>
      </c>
      <c r="D133" s="2">
        <v>79.2</v>
      </c>
      <c r="E133" s="2">
        <v>715</v>
      </c>
      <c r="F133" s="2"/>
      <c r="G133" s="2"/>
      <c r="H133" s="2"/>
      <c r="I133" s="2">
        <v>43.3</v>
      </c>
      <c r="J133" s="2">
        <v>29.7</v>
      </c>
      <c r="K133" s="2">
        <f>I133-J133</f>
        <v>13.599999999999998</v>
      </c>
      <c r="L133" s="2">
        <v>9.9</v>
      </c>
      <c r="M133" s="2"/>
      <c r="N133" s="2">
        <v>8.1</v>
      </c>
      <c r="P133" s="2" t="s">
        <v>2</v>
      </c>
      <c r="Q133" s="2">
        <v>18.5</v>
      </c>
      <c r="R133" s="2">
        <v>75.5</v>
      </c>
      <c r="S133" s="2">
        <v>716</v>
      </c>
      <c r="T133" s="2"/>
      <c r="U133" s="2"/>
      <c r="V133" s="2"/>
      <c r="W133" s="2">
        <v>42.8</v>
      </c>
      <c r="X133" s="2">
        <v>30.8</v>
      </c>
      <c r="Y133" s="2">
        <f>W133-X133</f>
        <v>11.999999999999996</v>
      </c>
      <c r="Z133" s="2">
        <v>10.3</v>
      </c>
      <c r="AA133" s="2"/>
      <c r="AB133" s="2">
        <v>8.36</v>
      </c>
      <c r="AD133" s="2" t="s">
        <v>2</v>
      </c>
      <c r="AE133" s="2">
        <v>18.5</v>
      </c>
      <c r="AF133" s="2">
        <v>72.900000000000006</v>
      </c>
      <c r="AG133" s="2">
        <v>717</v>
      </c>
      <c r="AH133" s="2"/>
      <c r="AI133" s="2"/>
      <c r="AJ133" s="2"/>
      <c r="AK133" s="2">
        <v>40.1</v>
      </c>
      <c r="AL133" s="2">
        <v>28.9</v>
      </c>
      <c r="AM133" s="2">
        <f>AK133-AL133</f>
        <v>11.200000000000003</v>
      </c>
      <c r="AN133" s="2">
        <v>10.3</v>
      </c>
      <c r="AO133" s="2"/>
      <c r="AP133" s="2">
        <v>8.34</v>
      </c>
      <c r="AR133" s="2" t="s">
        <v>2</v>
      </c>
      <c r="AS133" s="2">
        <v>18.5</v>
      </c>
      <c r="AT133" s="2">
        <v>75.7</v>
      </c>
      <c r="AU133" s="2">
        <v>717</v>
      </c>
      <c r="AV133" s="2"/>
      <c r="AW133" s="2"/>
      <c r="AX133" s="2"/>
      <c r="AY133" s="2">
        <v>38</v>
      </c>
      <c r="AZ133" s="2">
        <v>24.8</v>
      </c>
      <c r="BA133" s="2">
        <f>AY133-AZ133</f>
        <v>13.2</v>
      </c>
      <c r="BB133" s="2">
        <v>10.7</v>
      </c>
      <c r="BC133" s="2"/>
      <c r="BD133" s="2">
        <v>8.39</v>
      </c>
    </row>
    <row r="134" spans="1:56" x14ac:dyDescent="0.45">
      <c r="B134" s="2" t="s">
        <v>3</v>
      </c>
      <c r="C134" s="2">
        <v>18.3</v>
      </c>
      <c r="D134" s="2">
        <v>72.5</v>
      </c>
      <c r="E134" s="2">
        <v>716</v>
      </c>
      <c r="F134" s="2"/>
      <c r="G134" s="2"/>
      <c r="H134" s="2"/>
      <c r="I134" s="2">
        <v>39</v>
      </c>
      <c r="J134" s="2">
        <v>28.3</v>
      </c>
      <c r="K134" s="2">
        <f>I134-J134</f>
        <v>10.7</v>
      </c>
      <c r="L134" s="2">
        <v>9.6999999999999993</v>
      </c>
      <c r="M134" s="2"/>
      <c r="N134" s="2">
        <v>8.06</v>
      </c>
      <c r="P134" s="2" t="s">
        <v>3</v>
      </c>
      <c r="Q134" s="2">
        <v>18.399999999999999</v>
      </c>
      <c r="R134" s="2">
        <v>71.900000000000006</v>
      </c>
      <c r="S134" s="2">
        <v>716</v>
      </c>
      <c r="T134" s="2"/>
      <c r="U134" s="2"/>
      <c r="V134" s="2"/>
      <c r="W134" s="2">
        <v>39.200000000000003</v>
      </c>
      <c r="X134" s="2">
        <v>29.2</v>
      </c>
      <c r="Y134" s="2">
        <f>W134-X134</f>
        <v>10.000000000000004</v>
      </c>
      <c r="Z134" s="2">
        <v>10.1</v>
      </c>
      <c r="AA134" s="2"/>
      <c r="AB134" s="2">
        <v>8.32</v>
      </c>
      <c r="AD134" s="2" t="s">
        <v>3</v>
      </c>
      <c r="AE134" s="2">
        <v>18.5</v>
      </c>
      <c r="AF134" s="2">
        <v>69.7</v>
      </c>
      <c r="AG134" s="2">
        <v>717</v>
      </c>
      <c r="AH134" s="2"/>
      <c r="AI134" s="2"/>
      <c r="AJ134" s="2"/>
      <c r="AK134" s="2">
        <v>38.5</v>
      </c>
      <c r="AL134" s="2">
        <v>27.7</v>
      </c>
      <c r="AM134" s="2">
        <f>AK134-AL134</f>
        <v>10.8</v>
      </c>
      <c r="AN134" s="2">
        <v>10.6</v>
      </c>
      <c r="AO134" s="2"/>
      <c r="AP134" s="2">
        <v>8.3000000000000007</v>
      </c>
      <c r="AR134" s="2" t="s">
        <v>3</v>
      </c>
      <c r="AS134" s="2">
        <v>18.399999999999999</v>
      </c>
      <c r="AT134" s="2">
        <v>72</v>
      </c>
      <c r="AU134" s="2">
        <v>717</v>
      </c>
      <c r="AV134" s="2"/>
      <c r="AW134" s="2"/>
      <c r="AX134" s="2"/>
      <c r="AY134" s="2">
        <v>37.4</v>
      </c>
      <c r="AZ134" s="2">
        <v>25.3</v>
      </c>
      <c r="BA134" s="2">
        <f>AY134-AZ134</f>
        <v>12.099999999999998</v>
      </c>
      <c r="BB134" s="2">
        <v>10.7</v>
      </c>
      <c r="BC134" s="2"/>
      <c r="BD134" s="2">
        <v>8.35</v>
      </c>
    </row>
    <row r="135" spans="1:56" x14ac:dyDescent="0.45">
      <c r="B135" s="2" t="s">
        <v>4</v>
      </c>
      <c r="C135" s="2">
        <v>18.2</v>
      </c>
      <c r="D135" s="2">
        <v>73</v>
      </c>
      <c r="E135" s="2">
        <v>716</v>
      </c>
      <c r="F135" s="2">
        <v>0</v>
      </c>
      <c r="G135" s="2">
        <v>0</v>
      </c>
      <c r="H135" s="2">
        <v>0</v>
      </c>
      <c r="I135" s="2">
        <v>25.6</v>
      </c>
      <c r="J135" s="2">
        <v>15.9</v>
      </c>
      <c r="K135" s="2">
        <f>I135-J135</f>
        <v>9.7000000000000011</v>
      </c>
      <c r="L135" s="2">
        <v>33.4</v>
      </c>
      <c r="M135" s="2"/>
      <c r="N135" s="2">
        <v>8.07</v>
      </c>
      <c r="P135" s="2" t="s">
        <v>4</v>
      </c>
      <c r="Q135" s="2">
        <v>18.2</v>
      </c>
      <c r="R135" s="2">
        <v>68.900000000000006</v>
      </c>
      <c r="S135" s="2">
        <v>717</v>
      </c>
      <c r="T135" s="2">
        <f>[1]Ammonium!$CW$16</f>
        <v>0.90087463556851299</v>
      </c>
      <c r="U135" s="2">
        <v>0</v>
      </c>
      <c r="V135" s="2">
        <f>[1]Phosphat!$CW$16</f>
        <v>2.7038445289395859E-2</v>
      </c>
      <c r="W135" s="2">
        <v>37.700000000000003</v>
      </c>
      <c r="X135" s="2">
        <v>28</v>
      </c>
      <c r="Y135" s="2">
        <f>W135-X135</f>
        <v>9.7000000000000028</v>
      </c>
      <c r="Z135" s="2">
        <v>10.7</v>
      </c>
      <c r="AA135" s="2"/>
      <c r="AB135" s="2">
        <v>8.27</v>
      </c>
      <c r="AD135" s="2" t="s">
        <v>4</v>
      </c>
      <c r="AE135" s="2">
        <v>18.600000000000001</v>
      </c>
      <c r="AF135" s="2">
        <v>59.5</v>
      </c>
      <c r="AG135" s="2">
        <v>715</v>
      </c>
      <c r="AH135" s="2">
        <v>0</v>
      </c>
      <c r="AI135" s="2">
        <v>0</v>
      </c>
      <c r="AJ135" s="2">
        <v>0</v>
      </c>
      <c r="AK135" s="2">
        <v>22.1</v>
      </c>
      <c r="AL135" s="2">
        <v>14.3</v>
      </c>
      <c r="AM135" s="2">
        <f>AK135-AL135</f>
        <v>7.8000000000000007</v>
      </c>
      <c r="AN135" s="2">
        <v>27</v>
      </c>
      <c r="AO135" s="2"/>
      <c r="AP135" s="2">
        <v>8.18</v>
      </c>
      <c r="AR135" s="2" t="s">
        <v>4</v>
      </c>
      <c r="AS135" s="2">
        <v>18.5</v>
      </c>
      <c r="AT135" s="2">
        <v>67.7</v>
      </c>
      <c r="AU135" s="2">
        <v>714</v>
      </c>
      <c r="AV135" s="2">
        <v>0</v>
      </c>
      <c r="AW135" s="2">
        <v>0</v>
      </c>
      <c r="AX135" s="2">
        <f>[1]Phosphat!$CW$20</f>
        <v>1.8588931136459659E-2</v>
      </c>
      <c r="AY135" s="2">
        <v>36.700000000000003</v>
      </c>
      <c r="AZ135" s="2">
        <v>21.4</v>
      </c>
      <c r="BA135" s="2">
        <f>AY135-AZ135</f>
        <v>15.300000000000004</v>
      </c>
      <c r="BB135" s="2">
        <v>27.1</v>
      </c>
      <c r="BC135" s="2"/>
      <c r="BD135" s="2">
        <v>8.3000000000000007</v>
      </c>
    </row>
    <row r="137" spans="1:56" x14ac:dyDescent="0.45">
      <c r="A137" s="1">
        <v>42641</v>
      </c>
      <c r="B137" s="2"/>
      <c r="C137" s="2">
        <v>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>
        <v>2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D137" s="2"/>
      <c r="AE137" s="2">
        <v>3</v>
      </c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R137" s="2"/>
      <c r="AS137" s="2">
        <v>4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5.75" x14ac:dyDescent="0.55000000000000004">
      <c r="B138" s="2"/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11</v>
      </c>
      <c r="H138" s="2" t="s">
        <v>13</v>
      </c>
      <c r="I138" s="2" t="s">
        <v>14</v>
      </c>
      <c r="J138" s="2" t="s">
        <v>15</v>
      </c>
      <c r="K138" s="4" t="s">
        <v>16</v>
      </c>
      <c r="L138" s="2" t="s">
        <v>17</v>
      </c>
      <c r="M138" s="2" t="s">
        <v>18</v>
      </c>
      <c r="N138" s="4" t="s">
        <v>19</v>
      </c>
      <c r="P138" s="2"/>
      <c r="Q138" s="2" t="s">
        <v>6</v>
      </c>
      <c r="R138" s="2" t="s">
        <v>7</v>
      </c>
      <c r="S138" s="2" t="s">
        <v>8</v>
      </c>
      <c r="T138" s="2" t="s">
        <v>21</v>
      </c>
      <c r="U138" s="2" t="s">
        <v>22</v>
      </c>
      <c r="V138" s="2" t="s">
        <v>23</v>
      </c>
      <c r="W138" s="2" t="s">
        <v>14</v>
      </c>
      <c r="X138" s="2" t="s">
        <v>15</v>
      </c>
      <c r="Y138" s="4" t="s">
        <v>16</v>
      </c>
      <c r="Z138" s="2" t="s">
        <v>17</v>
      </c>
      <c r="AA138" s="2" t="s">
        <v>18</v>
      </c>
      <c r="AB138" s="4" t="s">
        <v>19</v>
      </c>
      <c r="AD138" s="2"/>
      <c r="AE138" s="2" t="s">
        <v>6</v>
      </c>
      <c r="AF138" s="2" t="s">
        <v>7</v>
      </c>
      <c r="AG138" s="2" t="s">
        <v>8</v>
      </c>
      <c r="AH138" s="2" t="s">
        <v>21</v>
      </c>
      <c r="AI138" s="2" t="s">
        <v>22</v>
      </c>
      <c r="AJ138" s="2" t="s">
        <v>23</v>
      </c>
      <c r="AK138" s="2" t="s">
        <v>14</v>
      </c>
      <c r="AL138" s="2" t="s">
        <v>15</v>
      </c>
      <c r="AM138" s="4" t="s">
        <v>16</v>
      </c>
      <c r="AN138" s="2" t="s">
        <v>17</v>
      </c>
      <c r="AO138" s="2" t="s">
        <v>18</v>
      </c>
      <c r="AP138" s="4" t="s">
        <v>19</v>
      </c>
      <c r="AR138" s="2"/>
      <c r="AS138" s="2" t="s">
        <v>6</v>
      </c>
      <c r="AT138" s="2" t="s">
        <v>7</v>
      </c>
      <c r="AU138" s="2" t="s">
        <v>8</v>
      </c>
      <c r="AV138" s="2" t="s">
        <v>21</v>
      </c>
      <c r="AW138" s="2" t="s">
        <v>22</v>
      </c>
      <c r="AX138" s="2" t="s">
        <v>23</v>
      </c>
      <c r="AY138" s="2" t="s">
        <v>14</v>
      </c>
      <c r="AZ138" s="2" t="s">
        <v>15</v>
      </c>
      <c r="BA138" s="4" t="s">
        <v>16</v>
      </c>
      <c r="BB138" s="2" t="s">
        <v>17</v>
      </c>
      <c r="BC138" s="2" t="s">
        <v>18</v>
      </c>
      <c r="BD138" s="4" t="s">
        <v>19</v>
      </c>
    </row>
    <row r="139" spans="1:56" x14ac:dyDescent="0.45">
      <c r="B139" s="2" t="s">
        <v>0</v>
      </c>
      <c r="C139" s="2">
        <v>17.600000000000001</v>
      </c>
      <c r="D139" s="2">
        <v>77.099999999999994</v>
      </c>
      <c r="E139" s="2">
        <v>718</v>
      </c>
      <c r="F139" s="2">
        <v>0</v>
      </c>
      <c r="G139" s="2">
        <v>0</v>
      </c>
      <c r="H139" s="2">
        <v>0</v>
      </c>
      <c r="I139" s="2">
        <v>28.1</v>
      </c>
      <c r="J139" s="2">
        <v>17.899999999999999</v>
      </c>
      <c r="K139" s="2">
        <f>I139-J139</f>
        <v>10.200000000000003</v>
      </c>
      <c r="L139" s="2">
        <v>11.2</v>
      </c>
      <c r="M139" s="2">
        <v>0.6</v>
      </c>
      <c r="N139" s="2">
        <v>8.02</v>
      </c>
      <c r="P139" s="2" t="s">
        <v>0</v>
      </c>
      <c r="Q139" s="2">
        <v>17.7</v>
      </c>
      <c r="R139" s="2">
        <v>75.5</v>
      </c>
      <c r="S139" s="2">
        <v>717</v>
      </c>
      <c r="T139" s="2">
        <v>0</v>
      </c>
      <c r="U139" s="2">
        <v>0</v>
      </c>
      <c r="V139" s="2">
        <v>0</v>
      </c>
      <c r="W139" s="2">
        <v>27.2</v>
      </c>
      <c r="X139" s="2">
        <v>16</v>
      </c>
      <c r="Y139" s="2">
        <f>W139-X139</f>
        <v>11.2</v>
      </c>
      <c r="Z139" s="2">
        <v>11.2</v>
      </c>
      <c r="AA139" s="2">
        <v>0.6</v>
      </c>
      <c r="AB139" s="2">
        <v>8.16</v>
      </c>
      <c r="AD139" s="2" t="s">
        <v>0</v>
      </c>
      <c r="AE139" s="2">
        <v>17.600000000000001</v>
      </c>
      <c r="AF139" s="2">
        <v>77.5</v>
      </c>
      <c r="AG139" s="2">
        <v>719</v>
      </c>
      <c r="AH139" s="2">
        <f>[1]Ammonium!$DC$10</f>
        <v>0.10921731329894595</v>
      </c>
      <c r="AI139" s="2">
        <v>0</v>
      </c>
      <c r="AJ139" s="2">
        <v>0</v>
      </c>
      <c r="AK139" s="2">
        <v>25</v>
      </c>
      <c r="AL139" s="2">
        <v>13.2</v>
      </c>
      <c r="AM139" s="2">
        <f>AK139-AL139</f>
        <v>11.8</v>
      </c>
      <c r="AN139" s="2">
        <v>10.7</v>
      </c>
      <c r="AO139" s="2">
        <v>0.6</v>
      </c>
      <c r="AP139" s="2">
        <v>8.2799999999999994</v>
      </c>
      <c r="AR139" s="2" t="s">
        <v>0</v>
      </c>
      <c r="AS139" s="2">
        <v>17.7</v>
      </c>
      <c r="AT139" s="2">
        <v>76.099999999999994</v>
      </c>
      <c r="AU139" s="2">
        <v>719</v>
      </c>
      <c r="AV139" s="2">
        <f>[1]Ammonium!$DC$12</f>
        <v>0.14005382372729311</v>
      </c>
      <c r="AW139" s="2">
        <v>0</v>
      </c>
      <c r="AX139" s="2">
        <v>0</v>
      </c>
      <c r="AY139" s="2">
        <v>24.3</v>
      </c>
      <c r="AZ139" s="2">
        <v>12.6</v>
      </c>
      <c r="BA139" s="2">
        <f>AY139-AZ139</f>
        <v>11.700000000000001</v>
      </c>
      <c r="BB139" s="2">
        <v>11</v>
      </c>
      <c r="BC139" s="2">
        <v>0.6</v>
      </c>
      <c r="BD139" s="2">
        <v>8.3000000000000007</v>
      </c>
    </row>
    <row r="140" spans="1:56" x14ac:dyDescent="0.45">
      <c r="B140" s="2" t="s">
        <v>1</v>
      </c>
      <c r="C140" s="2">
        <v>17.600000000000001</v>
      </c>
      <c r="D140" s="2">
        <v>76.599999999999994</v>
      </c>
      <c r="E140" s="2">
        <v>720</v>
      </c>
      <c r="F140" s="2"/>
      <c r="G140" s="2"/>
      <c r="H140" s="2"/>
      <c r="I140" s="2">
        <v>28.4</v>
      </c>
      <c r="J140" s="2">
        <v>18.3</v>
      </c>
      <c r="K140" s="2">
        <f>I140-J140</f>
        <v>10.099999999999998</v>
      </c>
      <c r="L140" s="2">
        <v>11.1</v>
      </c>
      <c r="M140" s="2"/>
      <c r="N140" s="2">
        <v>7.98</v>
      </c>
      <c r="P140" s="2" t="s">
        <v>1</v>
      </c>
      <c r="Q140" s="2">
        <v>17.7</v>
      </c>
      <c r="R140" s="2">
        <v>74.900000000000006</v>
      </c>
      <c r="S140" s="2">
        <v>719</v>
      </c>
      <c r="T140" s="2"/>
      <c r="U140" s="2"/>
      <c r="V140" s="2"/>
      <c r="W140" s="2">
        <v>49.2</v>
      </c>
      <c r="X140" s="2">
        <v>19.3</v>
      </c>
      <c r="Y140" s="2">
        <f>W140-X140</f>
        <v>29.900000000000002</v>
      </c>
      <c r="Z140" s="2">
        <v>18.7</v>
      </c>
      <c r="AA140" s="2"/>
      <c r="AB140" s="2">
        <v>8.35</v>
      </c>
      <c r="AD140" s="2" t="s">
        <v>1</v>
      </c>
      <c r="AE140" s="2">
        <v>17.600000000000001</v>
      </c>
      <c r="AF140" s="2">
        <v>77.8</v>
      </c>
      <c r="AG140" s="2">
        <v>719</v>
      </c>
      <c r="AH140" s="2"/>
      <c r="AI140" s="2"/>
      <c r="AJ140" s="2"/>
      <c r="AK140" s="2">
        <v>25.6</v>
      </c>
      <c r="AL140" s="2">
        <v>13.7</v>
      </c>
      <c r="AM140" s="2">
        <f>AK140-AL140</f>
        <v>11.900000000000002</v>
      </c>
      <c r="AN140" s="2">
        <v>10.8</v>
      </c>
      <c r="AO140" s="2"/>
      <c r="AP140" s="2">
        <v>8.34</v>
      </c>
      <c r="AR140" s="2" t="s">
        <v>1</v>
      </c>
      <c r="AS140" s="2">
        <v>17.7</v>
      </c>
      <c r="AT140" s="2">
        <v>74.8</v>
      </c>
      <c r="AU140" s="2">
        <v>719</v>
      </c>
      <c r="AV140" s="2"/>
      <c r="AW140" s="2"/>
      <c r="AX140" s="2"/>
      <c r="AY140" s="2">
        <v>24.7</v>
      </c>
      <c r="AZ140" s="2">
        <v>13.1</v>
      </c>
      <c r="BA140" s="2">
        <f>AY140-AZ140</f>
        <v>11.6</v>
      </c>
      <c r="BB140" s="2">
        <v>10.9</v>
      </c>
      <c r="BC140" s="2"/>
      <c r="BD140" s="2">
        <v>8.35</v>
      </c>
    </row>
    <row r="141" spans="1:56" x14ac:dyDescent="0.45">
      <c r="B141" s="2" t="s">
        <v>2</v>
      </c>
      <c r="C141" s="2">
        <v>17.600000000000001</v>
      </c>
      <c r="D141" s="2">
        <v>75.900000000000006</v>
      </c>
      <c r="E141" s="2">
        <v>720</v>
      </c>
      <c r="F141" s="2"/>
      <c r="G141" s="2"/>
      <c r="H141" s="2"/>
      <c r="I141" s="2">
        <v>28.6</v>
      </c>
      <c r="J141" s="2">
        <v>18.8</v>
      </c>
      <c r="K141" s="2">
        <f>I141-J141</f>
        <v>9.8000000000000007</v>
      </c>
      <c r="L141" s="2">
        <v>10.9</v>
      </c>
      <c r="M141" s="2"/>
      <c r="N141" s="2">
        <v>9.01</v>
      </c>
      <c r="P141" s="2" t="s">
        <v>2</v>
      </c>
      <c r="Q141" s="2">
        <v>17.7</v>
      </c>
      <c r="R141" s="2">
        <v>75.8</v>
      </c>
      <c r="S141" s="2">
        <v>718</v>
      </c>
      <c r="T141" s="2"/>
      <c r="U141" s="2"/>
      <c r="V141" s="2"/>
      <c r="W141" s="2">
        <v>28</v>
      </c>
      <c r="X141" s="2">
        <v>17.5</v>
      </c>
      <c r="Y141" s="2">
        <f>W141-X141</f>
        <v>10.5</v>
      </c>
      <c r="Z141" s="2">
        <v>11</v>
      </c>
      <c r="AA141" s="2"/>
      <c r="AB141" s="2">
        <v>8.4</v>
      </c>
      <c r="AD141" s="2" t="s">
        <v>2</v>
      </c>
      <c r="AE141" s="2">
        <v>17.600000000000001</v>
      </c>
      <c r="AF141" s="2">
        <v>77.2</v>
      </c>
      <c r="AG141" s="2">
        <v>719</v>
      </c>
      <c r="AH141" s="2"/>
      <c r="AI141" s="2"/>
      <c r="AJ141" s="2"/>
      <c r="AK141" s="2">
        <v>25.6</v>
      </c>
      <c r="AL141" s="2">
        <v>14.1</v>
      </c>
      <c r="AM141" s="2">
        <f>AK141-AL141</f>
        <v>11.500000000000002</v>
      </c>
      <c r="AN141" s="2">
        <v>10.9</v>
      </c>
      <c r="AO141" s="2"/>
      <c r="AP141" s="2">
        <v>8.4</v>
      </c>
      <c r="AR141" s="2" t="s">
        <v>2</v>
      </c>
      <c r="AS141" s="2">
        <v>17.600000000000001</v>
      </c>
      <c r="AT141" s="2">
        <v>75.099999999999994</v>
      </c>
      <c r="AU141" s="2">
        <v>719</v>
      </c>
      <c r="AV141" s="2"/>
      <c r="AW141" s="2"/>
      <c r="AX141" s="2"/>
      <c r="AY141" s="2">
        <v>24.2</v>
      </c>
      <c r="AZ141" s="2">
        <v>13</v>
      </c>
      <c r="BA141" s="2">
        <f>AY141-AZ141</f>
        <v>11.2</v>
      </c>
      <c r="BB141" s="2">
        <v>10.7</v>
      </c>
      <c r="BC141" s="2"/>
      <c r="BD141" s="2">
        <v>8.4</v>
      </c>
    </row>
    <row r="142" spans="1:56" x14ac:dyDescent="0.45">
      <c r="B142" s="2" t="s">
        <v>3</v>
      </c>
      <c r="C142" s="2">
        <v>17.600000000000001</v>
      </c>
      <c r="D142" s="2">
        <v>75</v>
      </c>
      <c r="E142" s="2">
        <v>720</v>
      </c>
      <c r="F142" s="2"/>
      <c r="G142" s="2"/>
      <c r="H142" s="2"/>
      <c r="I142" s="2">
        <v>28.6</v>
      </c>
      <c r="J142" s="2">
        <v>19.2</v>
      </c>
      <c r="K142" s="2">
        <f>I142-J142</f>
        <v>9.4000000000000021</v>
      </c>
      <c r="L142" s="2">
        <v>11.5</v>
      </c>
      <c r="M142" s="2"/>
      <c r="N142" s="2">
        <v>8.02</v>
      </c>
      <c r="P142" s="2" t="s">
        <v>3</v>
      </c>
      <c r="Q142" s="2">
        <v>17.600000000000001</v>
      </c>
      <c r="R142" s="2">
        <v>73.8</v>
      </c>
      <c r="S142" s="2">
        <v>717</v>
      </c>
      <c r="T142" s="2"/>
      <c r="U142" s="2"/>
      <c r="V142" s="2"/>
      <c r="W142" s="2">
        <v>27.8</v>
      </c>
      <c r="X142" s="2">
        <v>17.7</v>
      </c>
      <c r="Y142" s="2">
        <f>W142-X142</f>
        <v>10.100000000000001</v>
      </c>
      <c r="Z142" s="2">
        <v>11.1</v>
      </c>
      <c r="AA142" s="2"/>
      <c r="AB142" s="2">
        <v>8.3699999999999992</v>
      </c>
      <c r="AD142" s="2" t="s">
        <v>3</v>
      </c>
      <c r="AE142" s="2">
        <v>17.600000000000001</v>
      </c>
      <c r="AF142" s="2">
        <v>76.900000000000006</v>
      </c>
      <c r="AG142" s="2">
        <v>719</v>
      </c>
      <c r="AH142" s="2"/>
      <c r="AI142" s="2"/>
      <c r="AJ142" s="2"/>
      <c r="AK142" s="2">
        <v>25.2</v>
      </c>
      <c r="AL142" s="2">
        <v>14.3</v>
      </c>
      <c r="AM142" s="2">
        <f>AK142-AL142</f>
        <v>10.899999999999999</v>
      </c>
      <c r="AN142" s="2">
        <v>11</v>
      </c>
      <c r="AO142" s="2"/>
      <c r="AP142" s="2">
        <v>8.42</v>
      </c>
      <c r="AR142" s="2" t="s">
        <v>3</v>
      </c>
      <c r="AS142" s="2">
        <v>17.600000000000001</v>
      </c>
      <c r="AT142" s="2">
        <v>74.7</v>
      </c>
      <c r="AU142" s="2">
        <v>719</v>
      </c>
      <c r="AV142" s="2"/>
      <c r="AW142" s="2"/>
      <c r="AX142" s="2"/>
      <c r="AY142" s="2">
        <v>24.1</v>
      </c>
      <c r="AZ142" s="2">
        <v>12.9</v>
      </c>
      <c r="BA142" s="2">
        <f>AY142-AZ142</f>
        <v>11.200000000000001</v>
      </c>
      <c r="BB142" s="2">
        <v>11.1</v>
      </c>
      <c r="BC142" s="2"/>
      <c r="BD142" s="2">
        <v>8.41</v>
      </c>
    </row>
    <row r="143" spans="1:56" x14ac:dyDescent="0.45">
      <c r="B143" s="2" t="s">
        <v>4</v>
      </c>
      <c r="C143" s="2">
        <v>17.5</v>
      </c>
      <c r="D143" s="2">
        <v>71.8</v>
      </c>
      <c r="E143" s="2">
        <v>721</v>
      </c>
      <c r="F143" s="2">
        <v>0</v>
      </c>
      <c r="G143" s="2">
        <v>0</v>
      </c>
      <c r="H143" s="2">
        <v>0</v>
      </c>
      <c r="I143" s="2">
        <v>28</v>
      </c>
      <c r="J143" s="2">
        <v>16</v>
      </c>
      <c r="K143" s="2">
        <f>I143-J143</f>
        <v>12</v>
      </c>
      <c r="L143" s="2">
        <v>29.4</v>
      </c>
      <c r="M143" s="2"/>
      <c r="N143" s="2">
        <v>8.0299999999999994</v>
      </c>
      <c r="P143" s="2" t="s">
        <v>4</v>
      </c>
      <c r="Q143" s="2">
        <v>17.600000000000001</v>
      </c>
      <c r="R143" s="2">
        <v>72.2</v>
      </c>
      <c r="S143" s="2">
        <v>719</v>
      </c>
      <c r="T143" s="2">
        <f>[1]Ammonium!$DC$16</f>
        <v>0.1030500112132765</v>
      </c>
      <c r="U143" s="2">
        <v>0</v>
      </c>
      <c r="V143" s="2">
        <v>0</v>
      </c>
      <c r="W143" s="2">
        <v>28.9</v>
      </c>
      <c r="X143" s="2">
        <v>18.2</v>
      </c>
      <c r="Y143" s="2">
        <f>W143-X143</f>
        <v>10.7</v>
      </c>
      <c r="Z143" s="2">
        <v>14.3</v>
      </c>
      <c r="AA143" s="2"/>
      <c r="AB143" s="2">
        <v>8.34</v>
      </c>
      <c r="AD143" s="2" t="s">
        <v>4</v>
      </c>
      <c r="AE143" s="2">
        <v>17.600000000000001</v>
      </c>
      <c r="AF143" s="2">
        <v>72.7</v>
      </c>
      <c r="AG143" s="2">
        <v>709</v>
      </c>
      <c r="AH143" s="2">
        <v>0</v>
      </c>
      <c r="AI143" s="2">
        <v>0</v>
      </c>
      <c r="AJ143" s="2">
        <v>0</v>
      </c>
      <c r="AK143" s="2">
        <v>21.2</v>
      </c>
      <c r="AL143" s="2">
        <v>11.5</v>
      </c>
      <c r="AM143" s="2">
        <f>AK143-AL143</f>
        <v>9.6999999999999993</v>
      </c>
      <c r="AN143" s="2">
        <v>35.200000000000003</v>
      </c>
      <c r="AO143" s="2"/>
      <c r="AP143" s="2">
        <v>8.36</v>
      </c>
      <c r="AR143" s="2" t="s">
        <v>4</v>
      </c>
      <c r="AS143" s="2">
        <v>17.600000000000001</v>
      </c>
      <c r="AT143" s="2">
        <v>72.400000000000006</v>
      </c>
      <c r="AU143" s="2">
        <v>704</v>
      </c>
      <c r="AV143" s="2">
        <f>[1]Ammonium!$DC$20</f>
        <v>0.3402108095985647</v>
      </c>
      <c r="AW143" s="2">
        <v>0</v>
      </c>
      <c r="AX143" s="2">
        <v>0</v>
      </c>
      <c r="AY143" s="2">
        <v>24.3</v>
      </c>
      <c r="AZ143" s="2">
        <v>12.5</v>
      </c>
      <c r="BA143" s="2">
        <f>AY143-AZ143</f>
        <v>11.8</v>
      </c>
      <c r="BB143" s="2">
        <v>16.600000000000001</v>
      </c>
      <c r="BC143" s="2"/>
      <c r="BD143" s="2">
        <v>8.41</v>
      </c>
    </row>
    <row r="145" spans="1:56" x14ac:dyDescent="0.45">
      <c r="A145" s="1">
        <v>42648</v>
      </c>
      <c r="B145" s="2"/>
      <c r="C145" s="2">
        <v>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>
        <v>2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D145" s="2"/>
      <c r="AE145" s="2">
        <v>3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R145" s="2"/>
      <c r="AS145" s="2">
        <v>4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5.75" x14ac:dyDescent="0.55000000000000004">
      <c r="B146" s="2"/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11</v>
      </c>
      <c r="H146" s="2" t="s">
        <v>13</v>
      </c>
      <c r="I146" s="2" t="s">
        <v>14</v>
      </c>
      <c r="J146" s="2" t="s">
        <v>15</v>
      </c>
      <c r="K146" s="4" t="s">
        <v>16</v>
      </c>
      <c r="L146" s="2" t="s">
        <v>17</v>
      </c>
      <c r="M146" s="2" t="s">
        <v>18</v>
      </c>
      <c r="N146" s="4" t="s">
        <v>19</v>
      </c>
      <c r="P146" s="2"/>
      <c r="Q146" s="2" t="s">
        <v>6</v>
      </c>
      <c r="R146" s="2" t="s">
        <v>7</v>
      </c>
      <c r="S146" s="2" t="s">
        <v>8</v>
      </c>
      <c r="T146" s="2" t="s">
        <v>21</v>
      </c>
      <c r="U146" s="2" t="s">
        <v>22</v>
      </c>
      <c r="V146" s="2" t="s">
        <v>23</v>
      </c>
      <c r="W146" s="2" t="s">
        <v>14</v>
      </c>
      <c r="X146" s="2" t="s">
        <v>15</v>
      </c>
      <c r="Y146" s="4" t="s">
        <v>16</v>
      </c>
      <c r="Z146" s="2" t="s">
        <v>17</v>
      </c>
      <c r="AA146" s="2" t="s">
        <v>18</v>
      </c>
      <c r="AB146" s="4" t="s">
        <v>19</v>
      </c>
      <c r="AD146" s="2"/>
      <c r="AE146" s="2" t="s">
        <v>6</v>
      </c>
      <c r="AF146" s="2" t="s">
        <v>7</v>
      </c>
      <c r="AG146" s="2" t="s">
        <v>8</v>
      </c>
      <c r="AH146" s="2" t="s">
        <v>21</v>
      </c>
      <c r="AI146" s="2" t="s">
        <v>22</v>
      </c>
      <c r="AJ146" s="2" t="s">
        <v>23</v>
      </c>
      <c r="AK146" s="2" t="s">
        <v>14</v>
      </c>
      <c r="AL146" s="2" t="s">
        <v>15</v>
      </c>
      <c r="AM146" s="4" t="s">
        <v>16</v>
      </c>
      <c r="AN146" s="2" t="s">
        <v>17</v>
      </c>
      <c r="AO146" s="2" t="s">
        <v>18</v>
      </c>
      <c r="AP146" s="4" t="s">
        <v>19</v>
      </c>
      <c r="AR146" s="2"/>
      <c r="AS146" s="2" t="s">
        <v>6</v>
      </c>
      <c r="AT146" s="2" t="s">
        <v>7</v>
      </c>
      <c r="AU146" s="2" t="s">
        <v>8</v>
      </c>
      <c r="AV146" s="2" t="s">
        <v>21</v>
      </c>
      <c r="AW146" s="2" t="s">
        <v>22</v>
      </c>
      <c r="AX146" s="2" t="s">
        <v>23</v>
      </c>
      <c r="AY146" s="2" t="s">
        <v>14</v>
      </c>
      <c r="AZ146" s="2" t="s">
        <v>15</v>
      </c>
      <c r="BA146" s="4" t="s">
        <v>16</v>
      </c>
      <c r="BB146" s="2" t="s">
        <v>17</v>
      </c>
      <c r="BC146" s="2" t="s">
        <v>18</v>
      </c>
      <c r="BD146" s="4" t="s">
        <v>19</v>
      </c>
    </row>
    <row r="147" spans="1:56" x14ac:dyDescent="0.45">
      <c r="B147" s="2" t="s">
        <v>0</v>
      </c>
      <c r="C147" s="2">
        <v>15.1</v>
      </c>
      <c r="D147" s="2">
        <v>75.900000000000006</v>
      </c>
      <c r="E147" s="2">
        <v>720</v>
      </c>
      <c r="F147" s="2">
        <v>0</v>
      </c>
      <c r="G147" s="2">
        <v>0</v>
      </c>
      <c r="H147" s="2">
        <v>0</v>
      </c>
      <c r="I147" s="2">
        <v>29.8</v>
      </c>
      <c r="J147" s="2">
        <v>22.1</v>
      </c>
      <c r="K147" s="2">
        <f>I147-J147</f>
        <v>7.6999999999999993</v>
      </c>
      <c r="L147" s="2">
        <v>9.8000000000000007</v>
      </c>
      <c r="M147" s="2">
        <v>0.7</v>
      </c>
      <c r="N147" s="2">
        <v>8.09</v>
      </c>
      <c r="P147" s="2" t="s">
        <v>0</v>
      </c>
      <c r="Q147" s="2">
        <v>15.3</v>
      </c>
      <c r="R147" s="2">
        <v>65.099999999999994</v>
      </c>
      <c r="S147" s="2">
        <v>720</v>
      </c>
      <c r="T147" s="2">
        <v>0</v>
      </c>
      <c r="U147" s="2">
        <v>0</v>
      </c>
      <c r="V147" s="2">
        <v>0</v>
      </c>
      <c r="W147" s="2">
        <v>32.6</v>
      </c>
      <c r="X147" s="2">
        <v>22.3</v>
      </c>
      <c r="Y147" s="2">
        <f>W147-X147</f>
        <v>10.3</v>
      </c>
      <c r="Z147" s="2">
        <v>11.3</v>
      </c>
      <c r="AA147" s="2">
        <v>0.6</v>
      </c>
      <c r="AB147" s="2">
        <v>8.11</v>
      </c>
      <c r="AD147" s="2" t="s">
        <v>0</v>
      </c>
      <c r="AE147" s="2">
        <v>15.2</v>
      </c>
      <c r="AF147" s="2">
        <v>69.5</v>
      </c>
      <c r="AG147" s="2">
        <v>720</v>
      </c>
      <c r="AH147" s="2">
        <v>0</v>
      </c>
      <c r="AI147" s="2">
        <v>0</v>
      </c>
      <c r="AJ147" s="2">
        <v>0</v>
      </c>
      <c r="AK147" s="2">
        <v>33.9</v>
      </c>
      <c r="AL147" s="2">
        <v>22.3</v>
      </c>
      <c r="AM147" s="2">
        <f>AK147-AL147</f>
        <v>11.599999999999998</v>
      </c>
      <c r="AN147" s="2">
        <v>11.1</v>
      </c>
      <c r="AO147" s="2">
        <v>0.6</v>
      </c>
      <c r="AP147" s="2">
        <v>8.02</v>
      </c>
      <c r="AR147" s="2" t="s">
        <v>0</v>
      </c>
      <c r="AS147" s="2">
        <v>15.6</v>
      </c>
      <c r="AT147" s="2">
        <v>67.599999999999994</v>
      </c>
      <c r="AU147" s="2">
        <v>720</v>
      </c>
      <c r="AV147" s="2">
        <v>0</v>
      </c>
      <c r="AW147" s="2">
        <v>0</v>
      </c>
      <c r="AX147" s="2">
        <v>0</v>
      </c>
      <c r="AY147" s="2">
        <v>25</v>
      </c>
      <c r="AZ147" s="2">
        <v>17</v>
      </c>
      <c r="BA147" s="2">
        <f>AY147-AZ147</f>
        <v>8</v>
      </c>
      <c r="BB147" s="2">
        <v>11.1</v>
      </c>
      <c r="BC147" s="2">
        <v>0.7</v>
      </c>
      <c r="BD147" s="2">
        <v>8.1300000000000008</v>
      </c>
    </row>
    <row r="148" spans="1:56" x14ac:dyDescent="0.45">
      <c r="B148" s="2" t="s">
        <v>1</v>
      </c>
      <c r="C148" s="2">
        <v>15.1</v>
      </c>
      <c r="D148" s="2">
        <v>61.5</v>
      </c>
      <c r="E148" s="2">
        <v>721</v>
      </c>
      <c r="F148" s="2"/>
      <c r="G148" s="2"/>
      <c r="H148" s="2"/>
      <c r="I148" s="2">
        <v>37.9</v>
      </c>
      <c r="J148" s="2">
        <v>27.9</v>
      </c>
      <c r="K148" s="2">
        <f>I148-J148</f>
        <v>10</v>
      </c>
      <c r="L148" s="2">
        <v>10.8</v>
      </c>
      <c r="M148" s="2"/>
      <c r="N148" s="2">
        <v>7.89</v>
      </c>
      <c r="P148" s="2" t="s">
        <v>1</v>
      </c>
      <c r="Q148" s="2">
        <v>15.3</v>
      </c>
      <c r="R148" s="2">
        <v>63.2</v>
      </c>
      <c r="S148" s="2">
        <v>720</v>
      </c>
      <c r="T148" s="2"/>
      <c r="U148" s="2"/>
      <c r="V148" s="2"/>
      <c r="W148" s="2">
        <v>38.299999999999997</v>
      </c>
      <c r="X148" s="2">
        <v>27.1</v>
      </c>
      <c r="Y148" s="2">
        <f>W148-X148</f>
        <v>11.199999999999996</v>
      </c>
      <c r="Z148" s="2">
        <v>11.1</v>
      </c>
      <c r="AA148" s="2"/>
      <c r="AB148" s="2">
        <v>8.1300000000000008</v>
      </c>
      <c r="AD148" s="2" t="s">
        <v>1</v>
      </c>
      <c r="AE148" s="2">
        <v>15.2</v>
      </c>
      <c r="AF148" s="2">
        <v>66</v>
      </c>
      <c r="AG148" s="2">
        <v>720</v>
      </c>
      <c r="AH148" s="2"/>
      <c r="AI148" s="2"/>
      <c r="AJ148" s="2"/>
      <c r="AK148" s="2">
        <v>33.799999999999997</v>
      </c>
      <c r="AL148" s="2">
        <v>22.7</v>
      </c>
      <c r="AM148" s="2">
        <f>AK148-AL148</f>
        <v>11.099999999999998</v>
      </c>
      <c r="AN148" s="2">
        <v>11.1</v>
      </c>
      <c r="AO148" s="2"/>
      <c r="AP148" s="2">
        <v>8.17</v>
      </c>
      <c r="AR148" s="2" t="s">
        <v>1</v>
      </c>
      <c r="AS148" s="2">
        <v>15.3</v>
      </c>
      <c r="AT148" s="2">
        <v>62.4</v>
      </c>
      <c r="AU148" s="2">
        <v>720</v>
      </c>
      <c r="AV148" s="2"/>
      <c r="AW148" s="2"/>
      <c r="AX148" s="2"/>
      <c r="AY148" s="2">
        <v>32.6</v>
      </c>
      <c r="AZ148" s="2">
        <v>20.399999999999999</v>
      </c>
      <c r="BA148" s="2">
        <f>AY148-AZ148</f>
        <v>12.200000000000003</v>
      </c>
      <c r="BB148" s="2">
        <v>11.2</v>
      </c>
      <c r="BC148" s="2"/>
      <c r="BD148" s="2">
        <v>8.26</v>
      </c>
    </row>
    <row r="149" spans="1:56" x14ac:dyDescent="0.45">
      <c r="B149" s="2" t="s">
        <v>2</v>
      </c>
      <c r="C149" s="2">
        <v>15.1</v>
      </c>
      <c r="D149" s="2">
        <v>60.8</v>
      </c>
      <c r="E149" s="2">
        <v>721</v>
      </c>
      <c r="F149" s="2"/>
      <c r="G149" s="2"/>
      <c r="H149" s="2"/>
      <c r="I149" s="2">
        <v>39.1</v>
      </c>
      <c r="J149" s="2">
        <v>29.1</v>
      </c>
      <c r="K149" s="2">
        <f>I149-J149</f>
        <v>10</v>
      </c>
      <c r="L149" s="2">
        <v>10.3</v>
      </c>
      <c r="M149" s="2"/>
      <c r="N149" s="2">
        <v>7.82</v>
      </c>
      <c r="P149" s="2" t="s">
        <v>2</v>
      </c>
      <c r="Q149" s="2">
        <v>15.3</v>
      </c>
      <c r="R149" s="2">
        <v>62.3</v>
      </c>
      <c r="S149" s="2">
        <v>720</v>
      </c>
      <c r="T149" s="2"/>
      <c r="U149" s="2"/>
      <c r="V149" s="2"/>
      <c r="W149" s="2">
        <v>36.700000000000003</v>
      </c>
      <c r="X149" s="2">
        <v>26.6</v>
      </c>
      <c r="Y149" s="2">
        <f>W149-X149</f>
        <v>10.100000000000001</v>
      </c>
      <c r="Z149" s="2">
        <v>10.9</v>
      </c>
      <c r="AA149" s="2"/>
      <c r="AB149" s="2">
        <v>8.1199999999999992</v>
      </c>
      <c r="AD149" s="2" t="s">
        <v>2</v>
      </c>
      <c r="AE149" s="2">
        <v>15.3</v>
      </c>
      <c r="AF149" s="2">
        <v>65.099999999999994</v>
      </c>
      <c r="AG149" s="2">
        <v>720</v>
      </c>
      <c r="AH149" s="2"/>
      <c r="AI149" s="2"/>
      <c r="AJ149" s="2"/>
      <c r="AK149" s="2">
        <v>33.6</v>
      </c>
      <c r="AL149" s="2">
        <v>22.9</v>
      </c>
      <c r="AM149" s="2">
        <f>AK149-AL149</f>
        <v>10.700000000000003</v>
      </c>
      <c r="AN149" s="2">
        <v>11.2</v>
      </c>
      <c r="AO149" s="2"/>
      <c r="AP149" s="2">
        <v>8.19</v>
      </c>
      <c r="AR149" s="2" t="s">
        <v>2</v>
      </c>
      <c r="AS149" s="2">
        <v>15.2</v>
      </c>
      <c r="AT149" s="2">
        <v>68</v>
      </c>
      <c r="AU149" s="2">
        <v>719</v>
      </c>
      <c r="AV149" s="2"/>
      <c r="AW149" s="2"/>
      <c r="AX149" s="2"/>
      <c r="AY149" s="2">
        <v>34.4</v>
      </c>
      <c r="AZ149" s="2">
        <v>22.9</v>
      </c>
      <c r="BA149" s="2">
        <f>AY149-AZ149</f>
        <v>11.5</v>
      </c>
      <c r="BB149" s="2">
        <v>11</v>
      </c>
      <c r="BC149" s="2"/>
      <c r="BD149" s="2">
        <v>8.26</v>
      </c>
    </row>
    <row r="150" spans="1:56" x14ac:dyDescent="0.45">
      <c r="B150" s="2" t="s">
        <v>3</v>
      </c>
      <c r="C150" s="2">
        <v>15</v>
      </c>
      <c r="D150" s="2">
        <v>60.1</v>
      </c>
      <c r="E150" s="2">
        <v>721</v>
      </c>
      <c r="F150" s="2"/>
      <c r="G150" s="2"/>
      <c r="H150" s="2"/>
      <c r="I150" s="2">
        <v>36.700000000000003</v>
      </c>
      <c r="J150" s="2">
        <v>27.8</v>
      </c>
      <c r="K150" s="2">
        <f>I150-J150</f>
        <v>8.9000000000000021</v>
      </c>
      <c r="L150" s="2">
        <v>10.4</v>
      </c>
      <c r="M150" s="2"/>
      <c r="N150" s="2">
        <v>7.81</v>
      </c>
      <c r="P150" s="2" t="s">
        <v>3</v>
      </c>
      <c r="Q150" s="2">
        <v>15.3</v>
      </c>
      <c r="R150" s="2">
        <v>63.2</v>
      </c>
      <c r="S150" s="2">
        <v>720</v>
      </c>
      <c r="T150" s="2"/>
      <c r="U150" s="2"/>
      <c r="V150" s="2"/>
      <c r="W150" s="2">
        <v>35.5</v>
      </c>
      <c r="X150" s="2">
        <v>26.3</v>
      </c>
      <c r="Y150" s="2">
        <f>W150-X150</f>
        <v>9.1999999999999993</v>
      </c>
      <c r="Z150" s="2">
        <v>11.3</v>
      </c>
      <c r="AA150" s="2"/>
      <c r="AB150" s="2">
        <v>8.1</v>
      </c>
      <c r="AD150" s="2" t="s">
        <v>3</v>
      </c>
      <c r="AE150" s="2">
        <v>15.2</v>
      </c>
      <c r="AF150" s="2">
        <v>65.099999999999994</v>
      </c>
      <c r="AG150" s="2">
        <v>720</v>
      </c>
      <c r="AH150" s="2"/>
      <c r="AI150" s="2"/>
      <c r="AJ150" s="2"/>
      <c r="AK150" s="2">
        <v>33.4</v>
      </c>
      <c r="AL150" s="2">
        <v>22.6</v>
      </c>
      <c r="AM150" s="2">
        <f>AK150-AL150</f>
        <v>10.799999999999997</v>
      </c>
      <c r="AN150" s="2">
        <v>10.9</v>
      </c>
      <c r="AO150" s="2"/>
      <c r="AP150" s="2">
        <v>8.19</v>
      </c>
      <c r="AR150" s="2" t="s">
        <v>3</v>
      </c>
      <c r="AS150" s="2">
        <v>15.2</v>
      </c>
      <c r="AT150" s="2">
        <v>66.5</v>
      </c>
      <c r="AU150" s="2">
        <v>720</v>
      </c>
      <c r="AV150" s="2"/>
      <c r="AW150" s="2"/>
      <c r="AX150" s="2"/>
      <c r="AY150" s="2">
        <v>32</v>
      </c>
      <c r="AZ150" s="2">
        <v>21</v>
      </c>
      <c r="BA150" s="2">
        <f>AY150-AZ150</f>
        <v>11</v>
      </c>
      <c r="BB150" s="2">
        <v>10.8</v>
      </c>
      <c r="BC150" s="2"/>
      <c r="BD150" s="2">
        <v>8.24</v>
      </c>
    </row>
    <row r="151" spans="1:56" x14ac:dyDescent="0.45">
      <c r="B151" s="2" t="s">
        <v>4</v>
      </c>
      <c r="C151" s="2">
        <v>14.9</v>
      </c>
      <c r="D151" s="2">
        <v>57.4</v>
      </c>
      <c r="E151" s="2">
        <v>720</v>
      </c>
      <c r="F151" s="2">
        <v>0</v>
      </c>
      <c r="G151" s="2">
        <v>0</v>
      </c>
      <c r="H151" s="2">
        <v>0</v>
      </c>
      <c r="I151" s="2">
        <v>25.7</v>
      </c>
      <c r="J151" s="2">
        <v>15.7</v>
      </c>
      <c r="K151" s="2">
        <f>I151-J151</f>
        <v>10</v>
      </c>
      <c r="L151" s="2">
        <v>48.3</v>
      </c>
      <c r="M151" s="2"/>
      <c r="N151" s="2">
        <v>7.79</v>
      </c>
      <c r="P151" s="2" t="s">
        <v>4</v>
      </c>
      <c r="Q151" s="2">
        <v>15.3</v>
      </c>
      <c r="R151" s="2">
        <v>62.6</v>
      </c>
      <c r="S151" s="2">
        <v>720</v>
      </c>
      <c r="T151" s="2">
        <v>0</v>
      </c>
      <c r="U151" s="2">
        <v>0</v>
      </c>
      <c r="V151" s="2">
        <v>0</v>
      </c>
      <c r="W151" s="2">
        <v>39.200000000000003</v>
      </c>
      <c r="X151" s="2">
        <v>23</v>
      </c>
      <c r="Y151" s="2">
        <f>W151-X151</f>
        <v>16.200000000000003</v>
      </c>
      <c r="Z151" s="2">
        <v>43.1</v>
      </c>
      <c r="AA151" s="2"/>
      <c r="AB151" s="2">
        <v>8.1</v>
      </c>
      <c r="AD151" s="2" t="s">
        <v>4</v>
      </c>
      <c r="AE151" s="2">
        <v>15.5</v>
      </c>
      <c r="AF151" s="2">
        <v>52</v>
      </c>
      <c r="AG151" s="2">
        <v>706</v>
      </c>
      <c r="AH151" s="2">
        <v>0</v>
      </c>
      <c r="AI151" s="2">
        <v>0</v>
      </c>
      <c r="AJ151" s="2">
        <v>0</v>
      </c>
      <c r="AK151" s="2">
        <v>22.5</v>
      </c>
      <c r="AL151" s="2">
        <v>12.8</v>
      </c>
      <c r="AM151" s="2">
        <f>AK151-AL151</f>
        <v>9.6999999999999993</v>
      </c>
      <c r="AN151" s="2">
        <v>43.6</v>
      </c>
      <c r="AO151" s="2"/>
      <c r="AP151" s="2">
        <v>8.15</v>
      </c>
      <c r="AR151" s="2" t="s">
        <v>4</v>
      </c>
      <c r="AS151" s="2">
        <v>15.3</v>
      </c>
      <c r="AT151" s="2">
        <v>60.9</v>
      </c>
      <c r="AU151" s="2">
        <v>712</v>
      </c>
      <c r="AV151" s="2">
        <v>0</v>
      </c>
      <c r="AW151" s="2">
        <v>0</v>
      </c>
      <c r="AX151" s="2">
        <v>0</v>
      </c>
      <c r="AY151" s="2">
        <v>16.7</v>
      </c>
      <c r="AZ151" s="2">
        <v>11.1</v>
      </c>
      <c r="BA151" s="2">
        <f>AY151-AZ151</f>
        <v>5.6</v>
      </c>
      <c r="BB151" s="2">
        <v>36.4</v>
      </c>
      <c r="BC151" s="2"/>
      <c r="BD151" s="2">
        <v>8.2200000000000006</v>
      </c>
    </row>
    <row r="153" spans="1:56" x14ac:dyDescent="0.45">
      <c r="A153" s="1">
        <v>42655</v>
      </c>
      <c r="B153" s="2"/>
      <c r="C153" s="2">
        <v>1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>
        <v>2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D153" s="2"/>
      <c r="AE153" s="2">
        <v>3</v>
      </c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R153" s="2"/>
      <c r="AS153" s="2">
        <v>4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5.75" x14ac:dyDescent="0.55000000000000004">
      <c r="B154" s="2"/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11</v>
      </c>
      <c r="H154" s="2" t="s">
        <v>13</v>
      </c>
      <c r="I154" s="2" t="s">
        <v>14</v>
      </c>
      <c r="J154" s="2" t="s">
        <v>15</v>
      </c>
      <c r="K154" s="4" t="s">
        <v>16</v>
      </c>
      <c r="L154" s="2" t="s">
        <v>17</v>
      </c>
      <c r="M154" s="2" t="s">
        <v>18</v>
      </c>
      <c r="N154" s="4" t="s">
        <v>19</v>
      </c>
      <c r="P154" s="2"/>
      <c r="Q154" s="2" t="s">
        <v>6</v>
      </c>
      <c r="R154" s="2" t="s">
        <v>7</v>
      </c>
      <c r="S154" s="2" t="s">
        <v>8</v>
      </c>
      <c r="T154" s="2" t="s">
        <v>21</v>
      </c>
      <c r="U154" s="2" t="s">
        <v>22</v>
      </c>
      <c r="V154" s="2" t="s">
        <v>23</v>
      </c>
      <c r="W154" s="2" t="s">
        <v>14</v>
      </c>
      <c r="X154" s="2" t="s">
        <v>15</v>
      </c>
      <c r="Y154" s="4" t="s">
        <v>16</v>
      </c>
      <c r="Z154" s="2" t="s">
        <v>17</v>
      </c>
      <c r="AA154" s="2" t="s">
        <v>18</v>
      </c>
      <c r="AB154" s="4" t="s">
        <v>19</v>
      </c>
      <c r="AD154" s="2"/>
      <c r="AE154" s="2" t="s">
        <v>6</v>
      </c>
      <c r="AF154" s="2" t="s">
        <v>7</v>
      </c>
      <c r="AG154" s="2" t="s">
        <v>8</v>
      </c>
      <c r="AH154" s="2" t="s">
        <v>21</v>
      </c>
      <c r="AI154" s="2" t="s">
        <v>22</v>
      </c>
      <c r="AJ154" s="2" t="s">
        <v>23</v>
      </c>
      <c r="AK154" s="2" t="s">
        <v>14</v>
      </c>
      <c r="AL154" s="2" t="s">
        <v>15</v>
      </c>
      <c r="AM154" s="4" t="s">
        <v>16</v>
      </c>
      <c r="AN154" s="2" t="s">
        <v>17</v>
      </c>
      <c r="AO154" s="2" t="s">
        <v>18</v>
      </c>
      <c r="AP154" s="4" t="s">
        <v>19</v>
      </c>
      <c r="AR154" s="2"/>
      <c r="AS154" s="2" t="s">
        <v>6</v>
      </c>
      <c r="AT154" s="2" t="s">
        <v>7</v>
      </c>
      <c r="AU154" s="2" t="s">
        <v>8</v>
      </c>
      <c r="AV154" s="2" t="s">
        <v>21</v>
      </c>
      <c r="AW154" s="2" t="s">
        <v>22</v>
      </c>
      <c r="AX154" s="2" t="s">
        <v>23</v>
      </c>
      <c r="AY154" s="2" t="s">
        <v>14</v>
      </c>
      <c r="AZ154" s="2" t="s">
        <v>15</v>
      </c>
      <c r="BA154" s="4" t="s">
        <v>16</v>
      </c>
      <c r="BB154" s="2" t="s">
        <v>17</v>
      </c>
      <c r="BC154" s="2" t="s">
        <v>18</v>
      </c>
      <c r="BD154" s="4" t="s">
        <v>19</v>
      </c>
    </row>
    <row r="155" spans="1:56" x14ac:dyDescent="0.45">
      <c r="B155" s="2" t="s">
        <v>0</v>
      </c>
      <c r="C155" s="2">
        <v>12.1</v>
      </c>
      <c r="D155" s="2">
        <v>77.8</v>
      </c>
      <c r="E155" s="2">
        <v>713</v>
      </c>
      <c r="F155" s="2">
        <v>0</v>
      </c>
      <c r="G155" s="2">
        <f>[1]Nitrat!$DO$11</f>
        <v>0.25533093325948492</v>
      </c>
      <c r="H155" s="2">
        <v>0</v>
      </c>
      <c r="I155" s="2">
        <v>55.3</v>
      </c>
      <c r="J155" s="2">
        <v>39</v>
      </c>
      <c r="K155" s="2">
        <f>I155-J155</f>
        <v>16.299999999999997</v>
      </c>
      <c r="L155" s="2">
        <v>10</v>
      </c>
      <c r="M155" s="2">
        <v>0.6</v>
      </c>
      <c r="N155" s="2">
        <v>7.78</v>
      </c>
      <c r="P155" s="2" t="s">
        <v>0</v>
      </c>
      <c r="Q155" s="2">
        <v>12.2</v>
      </c>
      <c r="R155" s="2">
        <v>70.099999999999994</v>
      </c>
      <c r="S155" s="2">
        <v>716</v>
      </c>
      <c r="T155" s="2">
        <f>[1]Ammonium!$DO$8</f>
        <v>0.14566046198699259</v>
      </c>
      <c r="U155" s="2">
        <f>[1]Nitrat!$DO$13</f>
        <v>0.17363611188036557</v>
      </c>
      <c r="V155" s="2">
        <v>0</v>
      </c>
      <c r="W155" s="2">
        <v>53.5</v>
      </c>
      <c r="X155" s="2">
        <v>42.6</v>
      </c>
      <c r="Y155" s="2">
        <f>W155-X155</f>
        <v>10.899999999999999</v>
      </c>
      <c r="Z155" s="5">
        <v>10.6</v>
      </c>
      <c r="AA155" s="2">
        <v>0.6</v>
      </c>
      <c r="AB155" s="2">
        <v>7.9</v>
      </c>
      <c r="AD155" s="2" t="s">
        <v>0</v>
      </c>
      <c r="AE155" s="2">
        <v>12.3</v>
      </c>
      <c r="AF155" s="2">
        <v>67.8</v>
      </c>
      <c r="AG155" s="2">
        <v>719</v>
      </c>
      <c r="AH155" s="2">
        <f>[1]Ammonium!$DO$10</f>
        <v>0.1030500112132765</v>
      </c>
      <c r="AI155" s="2">
        <v>0</v>
      </c>
      <c r="AJ155" s="2">
        <v>0</v>
      </c>
      <c r="AK155" s="2">
        <v>56</v>
      </c>
      <c r="AL155" s="2">
        <v>45.4</v>
      </c>
      <c r="AM155" s="2">
        <f>AK155-AL155</f>
        <v>10.600000000000001</v>
      </c>
      <c r="AN155" s="2">
        <v>11.8</v>
      </c>
      <c r="AO155" s="2">
        <v>0.6</v>
      </c>
      <c r="AP155" s="2">
        <v>8</v>
      </c>
      <c r="AR155" s="2" t="s">
        <v>0</v>
      </c>
      <c r="AS155" s="2">
        <v>12.3</v>
      </c>
      <c r="AT155" s="2">
        <v>73.400000000000006</v>
      </c>
      <c r="AU155" s="2">
        <v>718</v>
      </c>
      <c r="AV155" s="2">
        <f>[1]Ammonium!$DO$12</f>
        <v>0.11650594303655527</v>
      </c>
      <c r="AW155" s="2">
        <v>0</v>
      </c>
      <c r="AX155" s="2">
        <f>[1]Phosphat!$DO$12</f>
        <v>1.013941698352345E-2</v>
      </c>
      <c r="AY155" s="2">
        <v>61.1</v>
      </c>
      <c r="AZ155" s="2">
        <v>46.9</v>
      </c>
      <c r="BA155" s="2">
        <f>AY155-AZ155</f>
        <v>14.200000000000003</v>
      </c>
      <c r="BB155" s="2">
        <v>11.7</v>
      </c>
      <c r="BC155" s="2">
        <v>0.6</v>
      </c>
      <c r="BD155" s="2">
        <v>8.14</v>
      </c>
    </row>
    <row r="156" spans="1:56" x14ac:dyDescent="0.45">
      <c r="B156" s="2" t="s">
        <v>1</v>
      </c>
      <c r="C156" s="2">
        <v>12.1</v>
      </c>
      <c r="D156" s="2">
        <v>74.3</v>
      </c>
      <c r="E156" s="2">
        <v>714</v>
      </c>
      <c r="F156" s="2"/>
      <c r="G156" s="2"/>
      <c r="H156" s="2"/>
      <c r="I156" s="2">
        <v>56.9</v>
      </c>
      <c r="J156" s="2">
        <v>40.299999999999997</v>
      </c>
      <c r="K156" s="2">
        <f>I156-J156</f>
        <v>16.600000000000001</v>
      </c>
      <c r="L156" s="2">
        <v>10</v>
      </c>
      <c r="M156" s="2"/>
      <c r="N156" s="2">
        <v>7.76</v>
      </c>
      <c r="P156" s="2" t="s">
        <v>1</v>
      </c>
      <c r="Q156" s="2">
        <v>12.2</v>
      </c>
      <c r="R156" s="2">
        <v>66.099999999999994</v>
      </c>
      <c r="S156" s="2">
        <v>716</v>
      </c>
      <c r="T156" s="2"/>
      <c r="U156" s="2"/>
      <c r="V156" s="2"/>
      <c r="W156" s="2">
        <v>55.1</v>
      </c>
      <c r="X156" s="2">
        <v>43.5</v>
      </c>
      <c r="Y156" s="2">
        <f>W156-X156</f>
        <v>11.600000000000001</v>
      </c>
      <c r="Z156" s="2">
        <v>11.1</v>
      </c>
      <c r="AA156" s="2"/>
      <c r="AB156" s="2">
        <v>8.0399999999999991</v>
      </c>
      <c r="AD156" s="2" t="s">
        <v>1</v>
      </c>
      <c r="AE156" s="2">
        <v>12.3</v>
      </c>
      <c r="AF156" s="2">
        <v>64.7</v>
      </c>
      <c r="AG156" s="2">
        <v>719</v>
      </c>
      <c r="AH156" s="2"/>
      <c r="AI156" s="2"/>
      <c r="AJ156" s="2"/>
      <c r="AK156" s="2">
        <v>57.3</v>
      </c>
      <c r="AL156" s="2">
        <v>46.8</v>
      </c>
      <c r="AM156" s="2">
        <f>AK156-AL156</f>
        <v>10.5</v>
      </c>
      <c r="AN156" s="2">
        <v>11.3</v>
      </c>
      <c r="AO156" s="2"/>
      <c r="AP156" s="2">
        <v>8.06</v>
      </c>
      <c r="AR156" s="2" t="s">
        <v>1</v>
      </c>
      <c r="AS156" s="2">
        <v>12.3</v>
      </c>
      <c r="AT156" s="2">
        <v>70.900000000000006</v>
      </c>
      <c r="AU156" s="2">
        <v>719</v>
      </c>
      <c r="AV156" s="2"/>
      <c r="AW156" s="2"/>
      <c r="AX156" s="2"/>
      <c r="AY156" s="2">
        <v>58.8</v>
      </c>
      <c r="AZ156" s="2">
        <v>45.5</v>
      </c>
      <c r="BA156" s="2">
        <f>AY156-AZ156</f>
        <v>13.299999999999997</v>
      </c>
      <c r="BB156" s="2">
        <v>11.4</v>
      </c>
      <c r="BC156" s="2"/>
      <c r="BD156" s="2">
        <v>8.1300000000000008</v>
      </c>
    </row>
    <row r="157" spans="1:56" x14ac:dyDescent="0.45">
      <c r="B157" s="2" t="s">
        <v>2</v>
      </c>
      <c r="C157" s="2">
        <v>12.1</v>
      </c>
      <c r="D157" s="2">
        <v>72</v>
      </c>
      <c r="E157" s="2">
        <v>714</v>
      </c>
      <c r="F157" s="2"/>
      <c r="G157" s="2"/>
      <c r="H157" s="2"/>
      <c r="I157" s="2">
        <v>52</v>
      </c>
      <c r="J157" s="2">
        <v>39.9</v>
      </c>
      <c r="K157" s="2">
        <f>I157-J157</f>
        <v>12.100000000000001</v>
      </c>
      <c r="L157" s="2">
        <v>9.8000000000000007</v>
      </c>
      <c r="M157" s="2"/>
      <c r="N157" s="2">
        <v>7.76</v>
      </c>
      <c r="P157" s="2" t="s">
        <v>2</v>
      </c>
      <c r="Q157" s="2">
        <v>12.2</v>
      </c>
      <c r="R157" s="2">
        <v>66.400000000000006</v>
      </c>
      <c r="S157" s="2">
        <v>716</v>
      </c>
      <c r="T157" s="2"/>
      <c r="U157" s="2"/>
      <c r="V157" s="2"/>
      <c r="W157" s="2">
        <v>52.6</v>
      </c>
      <c r="X157" s="2">
        <v>42.1</v>
      </c>
      <c r="Y157" s="2">
        <f>W157-X157</f>
        <v>10.5</v>
      </c>
      <c r="Z157" s="2">
        <v>10.8</v>
      </c>
      <c r="AA157" s="2"/>
      <c r="AB157" s="2">
        <v>8.06</v>
      </c>
      <c r="AD157" s="2" t="s">
        <v>2</v>
      </c>
      <c r="AE157" s="2">
        <v>12.3</v>
      </c>
      <c r="AF157" s="2">
        <v>64</v>
      </c>
      <c r="AG157" s="2">
        <v>719</v>
      </c>
      <c r="AH157" s="2"/>
      <c r="AI157" s="2"/>
      <c r="AJ157" s="2"/>
      <c r="AK157" s="2">
        <v>54.8</v>
      </c>
      <c r="AL157" s="2">
        <v>44.9</v>
      </c>
      <c r="AM157" s="2">
        <f>AK157-AL157</f>
        <v>9.8999999999999986</v>
      </c>
      <c r="AN157" s="2">
        <v>10.9</v>
      </c>
      <c r="AO157" s="2"/>
      <c r="AP157" s="2">
        <v>8.09</v>
      </c>
      <c r="AR157" s="2" t="s">
        <v>2</v>
      </c>
      <c r="AS157" s="2">
        <v>12.3</v>
      </c>
      <c r="AT157" s="2">
        <v>70.599999999999994</v>
      </c>
      <c r="AU157" s="2">
        <v>719</v>
      </c>
      <c r="AV157" s="2"/>
      <c r="AW157" s="2"/>
      <c r="AX157" s="2"/>
      <c r="AY157" s="2">
        <v>56.1</v>
      </c>
      <c r="AZ157" s="2">
        <v>44.4</v>
      </c>
      <c r="BA157" s="2">
        <f>AY157-AZ157</f>
        <v>11.700000000000003</v>
      </c>
      <c r="BB157" s="2">
        <v>11.4</v>
      </c>
      <c r="BC157" s="2"/>
      <c r="BD157" s="2">
        <v>8.14</v>
      </c>
    </row>
    <row r="158" spans="1:56" x14ac:dyDescent="0.45">
      <c r="B158" s="2" t="s">
        <v>3</v>
      </c>
      <c r="C158" s="2">
        <v>12.1</v>
      </c>
      <c r="D158" s="2">
        <v>69.599999999999994</v>
      </c>
      <c r="E158" s="2">
        <v>714</v>
      </c>
      <c r="F158" s="2"/>
      <c r="G158" s="2"/>
      <c r="H158" s="2"/>
      <c r="I158" s="2">
        <v>48.4</v>
      </c>
      <c r="J158" s="2">
        <v>38.1</v>
      </c>
      <c r="K158" s="2">
        <f>I158-J158</f>
        <v>10.299999999999997</v>
      </c>
      <c r="L158" s="2">
        <v>10.3</v>
      </c>
      <c r="M158" s="2"/>
      <c r="N158" s="2">
        <v>7.76</v>
      </c>
      <c r="P158" s="2" t="s">
        <v>3</v>
      </c>
      <c r="Q158" s="2">
        <v>12.2</v>
      </c>
      <c r="R158" s="2">
        <v>65.099999999999994</v>
      </c>
      <c r="S158" s="2">
        <v>716</v>
      </c>
      <c r="T158" s="2"/>
      <c r="U158" s="2"/>
      <c r="V158" s="2"/>
      <c r="W158" s="2">
        <v>50.3</v>
      </c>
      <c r="X158" s="2">
        <v>40.5</v>
      </c>
      <c r="Y158" s="2">
        <f>W158-X158</f>
        <v>9.7999999999999972</v>
      </c>
      <c r="Z158" s="2">
        <v>10.9</v>
      </c>
      <c r="AA158" s="2"/>
      <c r="AB158" s="2">
        <v>8.07</v>
      </c>
      <c r="AD158" s="2" t="s">
        <v>3</v>
      </c>
      <c r="AE158" s="2">
        <v>12.3</v>
      </c>
      <c r="AF158" s="2">
        <v>63</v>
      </c>
      <c r="AG158" s="2">
        <v>719</v>
      </c>
      <c r="AH158" s="2"/>
      <c r="AI158" s="2"/>
      <c r="AJ158" s="2"/>
      <c r="AK158" s="2">
        <v>53</v>
      </c>
      <c r="AL158" s="2">
        <v>43.6</v>
      </c>
      <c r="AM158" s="2">
        <f>AK158-AL158</f>
        <v>9.3999999999999986</v>
      </c>
      <c r="AN158" s="2">
        <v>10.9</v>
      </c>
      <c r="AO158" s="2"/>
      <c r="AP158" s="2">
        <v>8.09</v>
      </c>
      <c r="AR158" s="2" t="s">
        <v>3</v>
      </c>
      <c r="AS158" s="2">
        <v>12.3</v>
      </c>
      <c r="AT158" s="2">
        <v>68.3</v>
      </c>
      <c r="AU158" s="2">
        <v>719</v>
      </c>
      <c r="AV158" s="2"/>
      <c r="AW158" s="2"/>
      <c r="AX158" s="2"/>
      <c r="AY158" s="2">
        <v>55.3</v>
      </c>
      <c r="AZ158" s="2">
        <v>43.1</v>
      </c>
      <c r="BA158" s="2">
        <f>AY158-AZ158</f>
        <v>12.199999999999996</v>
      </c>
      <c r="BB158" s="2">
        <v>11.6</v>
      </c>
      <c r="BC158" s="2"/>
      <c r="BD158" s="2">
        <v>8.1300000000000008</v>
      </c>
    </row>
    <row r="159" spans="1:56" x14ac:dyDescent="0.45">
      <c r="B159" s="2" t="s">
        <v>4</v>
      </c>
      <c r="C159" s="2">
        <v>11.6</v>
      </c>
      <c r="D159" s="2">
        <v>66.900000000000006</v>
      </c>
      <c r="E159" s="2">
        <v>714</v>
      </c>
      <c r="F159" s="2">
        <f>[1]Ammonium!$DO$14</f>
        <v>0.11706660686252522</v>
      </c>
      <c r="G159" s="2">
        <f>[1]Nitrat!$DO$19</f>
        <v>0.3439490445859873</v>
      </c>
      <c r="H159" s="2">
        <f>[1]Phosphat!$DO$14</f>
        <v>1.2251795521757499E-2</v>
      </c>
      <c r="I159" s="2">
        <v>34.700000000000003</v>
      </c>
      <c r="J159" s="2">
        <v>27</v>
      </c>
      <c r="K159" s="2">
        <f>I159-J159</f>
        <v>7.7000000000000028</v>
      </c>
      <c r="L159" s="2">
        <v>9</v>
      </c>
      <c r="M159" s="2"/>
      <c r="N159" s="2">
        <v>7.73</v>
      </c>
      <c r="P159" s="2" t="s">
        <v>4</v>
      </c>
      <c r="Q159" s="2">
        <v>12.2</v>
      </c>
      <c r="R159" s="2">
        <v>64</v>
      </c>
      <c r="S159" s="2">
        <v>715</v>
      </c>
      <c r="T159" s="2">
        <v>0</v>
      </c>
      <c r="U159" s="2">
        <f>[1]Nitrat!$DO$21</f>
        <v>0.40902797009138747</v>
      </c>
      <c r="V159" s="2">
        <f>[1]Phosphat!$DO$16</f>
        <v>1.2251795521757499E-2</v>
      </c>
      <c r="W159" s="2">
        <v>45.3</v>
      </c>
      <c r="X159" s="2">
        <v>36.5</v>
      </c>
      <c r="Y159" s="2">
        <f>W159-X159</f>
        <v>8.7999999999999972</v>
      </c>
      <c r="Z159" s="2">
        <v>11.4</v>
      </c>
      <c r="AA159" s="2"/>
      <c r="AB159" s="2">
        <v>8.06</v>
      </c>
      <c r="AD159" s="2" t="s">
        <v>4</v>
      </c>
      <c r="AE159" s="2">
        <v>12.3</v>
      </c>
      <c r="AF159" s="2">
        <v>61.3</v>
      </c>
      <c r="AG159" s="2">
        <v>716</v>
      </c>
      <c r="AH159" s="2">
        <v>0</v>
      </c>
      <c r="AI159" s="2">
        <f>[1]Nitrat!$DO$23</f>
        <v>0.13486568817502079</v>
      </c>
      <c r="AJ159" s="2">
        <f>[1]Phosphat!$DO$18</f>
        <v>2.8094634558512886E-2</v>
      </c>
      <c r="AK159" s="2">
        <v>45.9</v>
      </c>
      <c r="AL159" s="2">
        <v>33</v>
      </c>
      <c r="AM159" s="2">
        <f>AK159-AL159</f>
        <v>12.899999999999999</v>
      </c>
      <c r="AN159" s="2">
        <v>36.6</v>
      </c>
      <c r="AO159" s="2"/>
      <c r="AP159" s="2">
        <v>8.08</v>
      </c>
      <c r="AR159" s="2" t="s">
        <v>4</v>
      </c>
      <c r="AS159" s="2">
        <v>12.3</v>
      </c>
      <c r="AT159" s="2">
        <v>67.7</v>
      </c>
      <c r="AU159" s="2">
        <v>711</v>
      </c>
      <c r="AV159" s="2">
        <f>[1]Ammonium!$DO$20</f>
        <v>0.12211258129625475</v>
      </c>
      <c r="AW159" s="2">
        <v>0</v>
      </c>
      <c r="AX159" s="2">
        <v>0</v>
      </c>
      <c r="AY159" s="2">
        <v>30.1</v>
      </c>
      <c r="AZ159" s="2">
        <v>19.5</v>
      </c>
      <c r="BA159" s="2">
        <f>AY159-AZ159</f>
        <v>10.600000000000001</v>
      </c>
      <c r="BB159" s="2">
        <v>51.2</v>
      </c>
      <c r="BC159" s="2"/>
      <c r="BD159" s="2">
        <v>8.1199999999999992</v>
      </c>
    </row>
    <row r="161" spans="1:56" x14ac:dyDescent="0.45">
      <c r="A161" s="1">
        <v>42662</v>
      </c>
      <c r="B161" s="2"/>
      <c r="C161" s="2">
        <v>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>
        <v>2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D161" s="2"/>
      <c r="AE161" s="2">
        <v>3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R161" s="2"/>
      <c r="AS161" s="2">
        <v>4</v>
      </c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5.75" x14ac:dyDescent="0.55000000000000004">
      <c r="B162" s="2"/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11</v>
      </c>
      <c r="H162" s="2" t="s">
        <v>13</v>
      </c>
      <c r="I162" s="2" t="s">
        <v>14</v>
      </c>
      <c r="J162" s="2" t="s">
        <v>15</v>
      </c>
      <c r="K162" s="4" t="s">
        <v>16</v>
      </c>
      <c r="L162" s="2" t="s">
        <v>17</v>
      </c>
      <c r="M162" s="2" t="s">
        <v>18</v>
      </c>
      <c r="N162" s="4" t="s">
        <v>19</v>
      </c>
      <c r="P162" s="2"/>
      <c r="Q162" s="2" t="s">
        <v>6</v>
      </c>
      <c r="R162" s="2" t="s">
        <v>7</v>
      </c>
      <c r="S162" s="2" t="s">
        <v>8</v>
      </c>
      <c r="T162" s="2" t="s">
        <v>21</v>
      </c>
      <c r="U162" s="2" t="s">
        <v>22</v>
      </c>
      <c r="V162" s="2" t="s">
        <v>23</v>
      </c>
      <c r="W162" s="2" t="s">
        <v>14</v>
      </c>
      <c r="X162" s="2" t="s">
        <v>15</v>
      </c>
      <c r="Y162" s="4" t="s">
        <v>16</v>
      </c>
      <c r="Z162" s="2" t="s">
        <v>17</v>
      </c>
      <c r="AA162" s="2" t="s">
        <v>18</v>
      </c>
      <c r="AB162" s="4" t="s">
        <v>19</v>
      </c>
      <c r="AD162" s="2"/>
      <c r="AE162" s="2" t="s">
        <v>6</v>
      </c>
      <c r="AF162" s="2" t="s">
        <v>7</v>
      </c>
      <c r="AG162" s="2" t="s">
        <v>8</v>
      </c>
      <c r="AH162" s="2" t="s">
        <v>21</v>
      </c>
      <c r="AI162" s="2" t="s">
        <v>22</v>
      </c>
      <c r="AJ162" s="2" t="s">
        <v>23</v>
      </c>
      <c r="AK162" s="2" t="s">
        <v>14</v>
      </c>
      <c r="AL162" s="2" t="s">
        <v>15</v>
      </c>
      <c r="AM162" s="4" t="s">
        <v>16</v>
      </c>
      <c r="AN162" s="2" t="s">
        <v>17</v>
      </c>
      <c r="AO162" s="2" t="s">
        <v>18</v>
      </c>
      <c r="AP162" s="4" t="s">
        <v>19</v>
      </c>
      <c r="AR162" s="2"/>
      <c r="AS162" s="2" t="s">
        <v>6</v>
      </c>
      <c r="AT162" s="2" t="s">
        <v>7</v>
      </c>
      <c r="AU162" s="2" t="s">
        <v>8</v>
      </c>
      <c r="AV162" s="2" t="s">
        <v>21</v>
      </c>
      <c r="AW162" s="2" t="s">
        <v>22</v>
      </c>
      <c r="AX162" s="2" t="s">
        <v>23</v>
      </c>
      <c r="AY162" s="2" t="s">
        <v>14</v>
      </c>
      <c r="AZ162" s="2" t="s">
        <v>15</v>
      </c>
      <c r="BA162" s="4" t="s">
        <v>16</v>
      </c>
      <c r="BB162" s="2" t="s">
        <v>17</v>
      </c>
      <c r="BC162" s="2" t="s">
        <v>18</v>
      </c>
      <c r="BD162" s="4" t="s">
        <v>19</v>
      </c>
    </row>
    <row r="163" spans="1:56" x14ac:dyDescent="0.45">
      <c r="B163" s="2" t="s">
        <v>0</v>
      </c>
      <c r="C163" s="2">
        <v>11.8</v>
      </c>
      <c r="D163" s="2">
        <v>91.5</v>
      </c>
      <c r="E163" s="2">
        <v>714</v>
      </c>
      <c r="F163" s="2">
        <v>0</v>
      </c>
      <c r="G163" s="2">
        <v>0</v>
      </c>
      <c r="H163" s="2">
        <v>0</v>
      </c>
      <c r="I163" s="2">
        <v>69.400000000000006</v>
      </c>
      <c r="J163" s="2">
        <v>49.3</v>
      </c>
      <c r="K163" s="2">
        <f>I163-J163</f>
        <v>20.100000000000009</v>
      </c>
      <c r="L163" s="2">
        <v>12.2</v>
      </c>
      <c r="M163" s="2">
        <v>0.5</v>
      </c>
      <c r="N163" s="2">
        <v>8.36</v>
      </c>
      <c r="P163" s="2" t="s">
        <v>0</v>
      </c>
      <c r="Q163" s="2">
        <v>12</v>
      </c>
      <c r="R163" s="2">
        <v>101.6</v>
      </c>
      <c r="S163" s="2">
        <v>712</v>
      </c>
      <c r="T163" s="2">
        <v>0</v>
      </c>
      <c r="U163" s="2">
        <v>0</v>
      </c>
      <c r="V163" s="2">
        <v>0</v>
      </c>
      <c r="W163" s="2">
        <v>56.1</v>
      </c>
      <c r="X163" s="2">
        <v>39.5</v>
      </c>
      <c r="Y163" s="2">
        <f>W163-X163</f>
        <v>16.600000000000001</v>
      </c>
      <c r="Z163" s="2">
        <v>12.6</v>
      </c>
      <c r="AA163" s="2">
        <v>0.5</v>
      </c>
      <c r="AB163" s="2">
        <v>8.33</v>
      </c>
      <c r="AD163" s="2" t="s">
        <v>0</v>
      </c>
      <c r="AE163" s="2">
        <v>11.7</v>
      </c>
      <c r="AF163" s="2">
        <v>94.5</v>
      </c>
      <c r="AG163" s="2">
        <v>715</v>
      </c>
      <c r="AH163" s="2">
        <v>0</v>
      </c>
      <c r="AI163" s="2">
        <v>0</v>
      </c>
      <c r="AJ163" s="2">
        <v>0</v>
      </c>
      <c r="AK163" s="2">
        <v>76</v>
      </c>
      <c r="AL163" s="2">
        <v>47.7</v>
      </c>
      <c r="AM163" s="2">
        <f>AK163-AL163</f>
        <v>28.299999999999997</v>
      </c>
      <c r="AN163" s="2">
        <v>11.7</v>
      </c>
      <c r="AO163" s="2">
        <v>0.5</v>
      </c>
      <c r="AP163" s="2">
        <v>8.4600000000000009</v>
      </c>
      <c r="AR163" s="2" t="s">
        <v>0</v>
      </c>
      <c r="AS163" s="2">
        <v>11.7</v>
      </c>
      <c r="AT163" s="2">
        <v>86.1</v>
      </c>
      <c r="AU163" s="2">
        <v>718</v>
      </c>
      <c r="AV163" s="2">
        <v>0</v>
      </c>
      <c r="AW163" s="2">
        <f>[1]Nitrat!$DU$17</f>
        <v>0.1196344502907782</v>
      </c>
      <c r="AX163" s="2">
        <v>0</v>
      </c>
      <c r="AY163" s="2">
        <v>49.4</v>
      </c>
      <c r="AZ163" s="2">
        <v>39</v>
      </c>
      <c r="BA163" s="2">
        <f>AY163-AZ163</f>
        <v>10.399999999999999</v>
      </c>
      <c r="BB163" s="2">
        <v>11.4</v>
      </c>
      <c r="BC163" s="2">
        <v>0.6</v>
      </c>
      <c r="BD163" s="2">
        <v>8.4</v>
      </c>
    </row>
    <row r="164" spans="1:56" x14ac:dyDescent="0.45">
      <c r="B164" s="2" t="s">
        <v>1</v>
      </c>
      <c r="C164" s="2">
        <v>11.8</v>
      </c>
      <c r="D164" s="2">
        <v>88.2</v>
      </c>
      <c r="E164" s="2">
        <v>714</v>
      </c>
      <c r="F164" s="2"/>
      <c r="G164" s="2"/>
      <c r="H164" s="2"/>
      <c r="I164" s="2">
        <v>79.400000000000006</v>
      </c>
      <c r="J164" s="2">
        <v>57.1</v>
      </c>
      <c r="K164" s="2">
        <f>I164-J164</f>
        <v>22.300000000000004</v>
      </c>
      <c r="L164" s="2">
        <v>12</v>
      </c>
      <c r="M164" s="2"/>
      <c r="N164" s="2">
        <v>8.17</v>
      </c>
      <c r="P164" s="2" t="s">
        <v>1</v>
      </c>
      <c r="Q164" s="2">
        <v>11.9</v>
      </c>
      <c r="R164" s="2">
        <v>100.4</v>
      </c>
      <c r="S164" s="2">
        <v>713</v>
      </c>
      <c r="T164" s="2"/>
      <c r="U164" s="2"/>
      <c r="V164" s="2"/>
      <c r="W164" s="2">
        <v>83.2</v>
      </c>
      <c r="X164" s="2">
        <v>58.4</v>
      </c>
      <c r="Y164" s="2">
        <f>W164-X164</f>
        <v>24.800000000000004</v>
      </c>
      <c r="Z164" s="2">
        <v>12.5</v>
      </c>
      <c r="AA164" s="2"/>
      <c r="AB164" s="2">
        <v>8.5</v>
      </c>
      <c r="AD164" s="2" t="s">
        <v>1</v>
      </c>
      <c r="AE164" s="2">
        <v>11.7</v>
      </c>
      <c r="AF164" s="2">
        <v>92.1</v>
      </c>
      <c r="AG164" s="2">
        <v>715</v>
      </c>
      <c r="AH164" s="2"/>
      <c r="AI164" s="2"/>
      <c r="AJ164" s="2"/>
      <c r="AK164" s="2">
        <v>77.900000000000006</v>
      </c>
      <c r="AL164" s="2">
        <v>57.6</v>
      </c>
      <c r="AM164" s="2">
        <f>AK164-AL164</f>
        <v>20.300000000000004</v>
      </c>
      <c r="AN164" s="2">
        <v>12.3</v>
      </c>
      <c r="AO164" s="2"/>
      <c r="AP164" s="2">
        <v>8.48</v>
      </c>
      <c r="AR164" s="2" t="s">
        <v>1</v>
      </c>
      <c r="AS164" s="2">
        <v>11.6</v>
      </c>
      <c r="AT164" s="2">
        <v>84.1</v>
      </c>
      <c r="AU164" s="2">
        <v>719</v>
      </c>
      <c r="AV164" s="2"/>
      <c r="AW164" s="2"/>
      <c r="AX164" s="2"/>
      <c r="AY164" s="2">
        <v>63.5</v>
      </c>
      <c r="AZ164" s="2">
        <v>49.9</v>
      </c>
      <c r="BA164" s="2">
        <f>AY164-AZ164</f>
        <v>13.600000000000001</v>
      </c>
      <c r="BB164" s="2">
        <v>11.5</v>
      </c>
      <c r="BC164" s="2"/>
      <c r="BD164" s="2">
        <v>8.34</v>
      </c>
    </row>
    <row r="165" spans="1:56" x14ac:dyDescent="0.45">
      <c r="B165" s="2" t="s">
        <v>2</v>
      </c>
      <c r="C165" s="2">
        <v>11.8</v>
      </c>
      <c r="D165" s="2">
        <v>88.8</v>
      </c>
      <c r="E165" s="2">
        <v>714</v>
      </c>
      <c r="F165" s="2"/>
      <c r="G165" s="2"/>
      <c r="H165" s="2"/>
      <c r="I165" s="2">
        <v>75</v>
      </c>
      <c r="J165" s="2">
        <v>55.8</v>
      </c>
      <c r="K165" s="2">
        <f>I165-J165</f>
        <v>19.200000000000003</v>
      </c>
      <c r="L165" s="2">
        <v>11.7</v>
      </c>
      <c r="M165" s="2"/>
      <c r="N165" s="2">
        <v>8.17</v>
      </c>
      <c r="P165" s="2" t="s">
        <v>2</v>
      </c>
      <c r="Q165" s="2">
        <v>11.7</v>
      </c>
      <c r="R165" s="2">
        <v>97.7</v>
      </c>
      <c r="S165" s="2">
        <v>714</v>
      </c>
      <c r="T165" s="2"/>
      <c r="U165" s="2"/>
      <c r="V165" s="2"/>
      <c r="W165" s="2">
        <v>76.7</v>
      </c>
      <c r="X165" s="2">
        <v>59.5</v>
      </c>
      <c r="Y165" s="2">
        <f>W165-X165</f>
        <v>17.200000000000003</v>
      </c>
      <c r="Z165" s="2">
        <v>12.5</v>
      </c>
      <c r="AA165" s="2"/>
      <c r="AB165" s="2">
        <v>8.5500000000000007</v>
      </c>
      <c r="AD165" s="2" t="s">
        <v>2</v>
      </c>
      <c r="AE165" s="2">
        <v>11.7</v>
      </c>
      <c r="AF165" s="2">
        <v>90.2</v>
      </c>
      <c r="AG165" s="2">
        <v>715</v>
      </c>
      <c r="AH165" s="2"/>
      <c r="AI165" s="2"/>
      <c r="AJ165" s="2"/>
      <c r="AK165" s="2">
        <v>74</v>
      </c>
      <c r="AL165" s="2">
        <v>59.3</v>
      </c>
      <c r="AM165" s="2">
        <f>AK165-AL165</f>
        <v>14.700000000000003</v>
      </c>
      <c r="AN165" s="2">
        <v>12.4</v>
      </c>
      <c r="AO165" s="2"/>
      <c r="AP165" s="2">
        <v>8.5</v>
      </c>
      <c r="AR165" s="2" t="s">
        <v>2</v>
      </c>
      <c r="AS165" s="2">
        <v>11.6</v>
      </c>
      <c r="AT165" s="2">
        <v>81.400000000000006</v>
      </c>
      <c r="AU165" s="2">
        <v>718</v>
      </c>
      <c r="AV165" s="2"/>
      <c r="AW165" s="2"/>
      <c r="AX165" s="2"/>
      <c r="AY165" s="2">
        <v>67.5</v>
      </c>
      <c r="AZ165" s="2">
        <v>55.3</v>
      </c>
      <c r="BA165" s="2">
        <f>AY165-AZ165</f>
        <v>12.200000000000003</v>
      </c>
      <c r="BB165" s="2">
        <v>11.5</v>
      </c>
      <c r="BC165" s="2"/>
      <c r="BD165" s="2">
        <v>8.35</v>
      </c>
    </row>
    <row r="166" spans="1:56" x14ac:dyDescent="0.45">
      <c r="B166" s="2" t="s">
        <v>3</v>
      </c>
      <c r="C166" s="2">
        <v>11.7</v>
      </c>
      <c r="D166" s="2">
        <v>80.8</v>
      </c>
      <c r="E166" s="2">
        <v>717</v>
      </c>
      <c r="F166" s="2"/>
      <c r="G166" s="2"/>
      <c r="H166" s="2"/>
      <c r="I166" s="2">
        <v>66.3</v>
      </c>
      <c r="J166" s="2">
        <v>52.5</v>
      </c>
      <c r="K166" s="2">
        <f>I166-J166</f>
        <v>13.799999999999997</v>
      </c>
      <c r="L166" s="2">
        <v>11.5</v>
      </c>
      <c r="M166" s="2"/>
      <c r="N166" s="2">
        <v>8.09</v>
      </c>
      <c r="P166" s="2" t="s">
        <v>3</v>
      </c>
      <c r="Q166" s="2">
        <v>11.6</v>
      </c>
      <c r="R166" s="2">
        <v>87.5</v>
      </c>
      <c r="S166" s="2">
        <v>719</v>
      </c>
      <c r="T166" s="2"/>
      <c r="U166" s="2"/>
      <c r="V166" s="2"/>
      <c r="W166" s="2">
        <v>51.4</v>
      </c>
      <c r="X166" s="2">
        <v>44.5</v>
      </c>
      <c r="Y166" s="2">
        <f>W166-X166</f>
        <v>6.8999999999999986</v>
      </c>
      <c r="Z166" s="2">
        <v>9.5</v>
      </c>
      <c r="AA166" s="2"/>
      <c r="AB166" s="2">
        <v>8.43</v>
      </c>
      <c r="AD166" s="2" t="s">
        <v>3</v>
      </c>
      <c r="AE166" s="2">
        <v>11.6</v>
      </c>
      <c r="AF166" s="2">
        <v>84.3</v>
      </c>
      <c r="AG166" s="2">
        <v>719</v>
      </c>
      <c r="AH166" s="2"/>
      <c r="AI166" s="2"/>
      <c r="AJ166" s="2"/>
      <c r="AK166" s="2">
        <v>64.400000000000006</v>
      </c>
      <c r="AL166" s="2">
        <v>53.5</v>
      </c>
      <c r="AM166" s="2">
        <f>AK166-AL166</f>
        <v>10.900000000000006</v>
      </c>
      <c r="AN166" s="2">
        <v>10.9</v>
      </c>
      <c r="AO166" s="2"/>
      <c r="AP166" s="2">
        <v>8.43</v>
      </c>
      <c r="AR166" s="2" t="s">
        <v>3</v>
      </c>
      <c r="AS166" s="2">
        <v>11.6</v>
      </c>
      <c r="AT166" s="2">
        <v>76.400000000000006</v>
      </c>
      <c r="AU166" s="2">
        <v>719</v>
      </c>
      <c r="AV166" s="2"/>
      <c r="AW166" s="2"/>
      <c r="AX166" s="2"/>
      <c r="AY166" s="2">
        <v>63</v>
      </c>
      <c r="AZ166" s="2">
        <v>52.3</v>
      </c>
      <c r="BA166" s="2">
        <f>AY166-AZ166</f>
        <v>10.700000000000003</v>
      </c>
      <c r="BB166" s="2">
        <v>11.1</v>
      </c>
      <c r="BC166" s="2"/>
      <c r="BD166" s="2">
        <v>8.32</v>
      </c>
    </row>
    <row r="167" spans="1:56" x14ac:dyDescent="0.45">
      <c r="B167" s="2" t="s">
        <v>4</v>
      </c>
      <c r="C167" s="2">
        <v>11.6</v>
      </c>
      <c r="D167" s="2">
        <v>50.6</v>
      </c>
      <c r="E167" s="2">
        <v>721</v>
      </c>
      <c r="F167" s="2">
        <v>0</v>
      </c>
      <c r="G167" s="2">
        <f>[1]Nitrat!$DU$19</f>
        <v>0.14455829410135695</v>
      </c>
      <c r="H167" s="2">
        <v>0</v>
      </c>
      <c r="I167" s="2">
        <v>40.9</v>
      </c>
      <c r="J167" s="2">
        <v>30.4</v>
      </c>
      <c r="K167" s="2">
        <f>I167-J167</f>
        <v>10.5</v>
      </c>
      <c r="L167" s="2">
        <v>28.6</v>
      </c>
      <c r="M167" s="2"/>
      <c r="N167" s="2">
        <v>7.92</v>
      </c>
      <c r="P167" s="2" t="s">
        <v>4</v>
      </c>
      <c r="Q167" s="2">
        <v>11.5</v>
      </c>
      <c r="R167" s="2">
        <v>52.8</v>
      </c>
      <c r="S167" s="2">
        <v>721</v>
      </c>
      <c r="T167" s="2">
        <f>[1]Ammonium!$DU$16</f>
        <v>0.17593630858936982</v>
      </c>
      <c r="U167" s="2">
        <f>[1]Nitrat!$DU$21</f>
        <v>0.16532816394350597</v>
      </c>
      <c r="V167" s="2">
        <v>0</v>
      </c>
      <c r="W167" s="2">
        <v>49.5</v>
      </c>
      <c r="X167" s="2">
        <v>41.8</v>
      </c>
      <c r="Y167" s="2">
        <f>W167-X167</f>
        <v>7.7000000000000028</v>
      </c>
      <c r="Z167" s="2">
        <v>11.5</v>
      </c>
      <c r="AA167" s="2"/>
      <c r="AB167" s="2">
        <v>8.2799999999999994</v>
      </c>
      <c r="AD167" s="2" t="s">
        <v>4</v>
      </c>
      <c r="AE167" s="2">
        <v>11.6</v>
      </c>
      <c r="AF167" s="2">
        <v>58</v>
      </c>
      <c r="AG167" s="2">
        <v>715</v>
      </c>
      <c r="AH167" s="2">
        <v>0</v>
      </c>
      <c r="AI167" s="2">
        <f>[1]Nitrat!$DU$23</f>
        <v>0.14178897812240376</v>
      </c>
      <c r="AJ167" s="2">
        <v>0</v>
      </c>
      <c r="AK167" s="2">
        <v>48</v>
      </c>
      <c r="AL167" s="2">
        <v>38.200000000000003</v>
      </c>
      <c r="AM167" s="2">
        <f>AK167-AL167</f>
        <v>9.7999999999999972</v>
      </c>
      <c r="AN167" s="2">
        <v>23.9</v>
      </c>
      <c r="AO167" s="2"/>
      <c r="AP167" s="2">
        <v>8.2799999999999994</v>
      </c>
      <c r="AR167" s="2" t="s">
        <v>4</v>
      </c>
      <c r="AS167" s="2">
        <v>11.6</v>
      </c>
      <c r="AT167" s="2">
        <v>76.3</v>
      </c>
      <c r="AU167" s="2">
        <v>715</v>
      </c>
      <c r="AV167" s="2">
        <v>0</v>
      </c>
      <c r="AW167" s="2">
        <f>[1]Nitrat!$DU$25</f>
        <v>0.12517308224868459</v>
      </c>
      <c r="AX167" s="2">
        <v>0</v>
      </c>
      <c r="AY167" s="2">
        <v>52.5</v>
      </c>
      <c r="AZ167" s="2">
        <v>37.9</v>
      </c>
      <c r="BA167" s="2">
        <f>AY167-AZ167</f>
        <v>14.600000000000001</v>
      </c>
      <c r="BB167" s="2">
        <v>38.700000000000003</v>
      </c>
      <c r="BC167" s="2"/>
      <c r="BD167" s="2">
        <v>8.3000000000000007</v>
      </c>
    </row>
    <row r="169" spans="1:56" x14ac:dyDescent="0.45">
      <c r="A169" s="1">
        <v>42669</v>
      </c>
      <c r="B169" s="2"/>
      <c r="C169" s="2">
        <v>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>
        <v>2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D169" s="2"/>
      <c r="AE169" s="2">
        <v>3</v>
      </c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R169" s="2"/>
      <c r="AS169" s="2">
        <v>4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5.75" x14ac:dyDescent="0.55000000000000004">
      <c r="B170" s="2"/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11</v>
      </c>
      <c r="H170" s="2" t="s">
        <v>13</v>
      </c>
      <c r="I170" s="2" t="s">
        <v>14</v>
      </c>
      <c r="J170" s="2" t="s">
        <v>15</v>
      </c>
      <c r="K170" s="4" t="s">
        <v>16</v>
      </c>
      <c r="L170" s="2" t="s">
        <v>17</v>
      </c>
      <c r="M170" s="2" t="s">
        <v>18</v>
      </c>
      <c r="N170" s="4" t="s">
        <v>19</v>
      </c>
      <c r="P170" s="2"/>
      <c r="Q170" s="2" t="s">
        <v>6</v>
      </c>
      <c r="R170" s="2" t="s">
        <v>7</v>
      </c>
      <c r="S170" s="2" t="s">
        <v>8</v>
      </c>
      <c r="T170" s="2" t="s">
        <v>21</v>
      </c>
      <c r="U170" s="2" t="s">
        <v>22</v>
      </c>
      <c r="V170" s="2" t="s">
        <v>23</v>
      </c>
      <c r="W170" s="2" t="s">
        <v>14</v>
      </c>
      <c r="X170" s="2" t="s">
        <v>15</v>
      </c>
      <c r="Y170" s="4" t="s">
        <v>16</v>
      </c>
      <c r="Z170" s="2" t="s">
        <v>17</v>
      </c>
      <c r="AA170" s="2" t="s">
        <v>18</v>
      </c>
      <c r="AB170" s="4" t="s">
        <v>19</v>
      </c>
      <c r="AD170" s="2"/>
      <c r="AE170" s="2" t="s">
        <v>6</v>
      </c>
      <c r="AF170" s="2" t="s">
        <v>7</v>
      </c>
      <c r="AG170" s="2" t="s">
        <v>8</v>
      </c>
      <c r="AH170" s="2" t="s">
        <v>21</v>
      </c>
      <c r="AI170" s="2" t="s">
        <v>22</v>
      </c>
      <c r="AJ170" s="2" t="s">
        <v>23</v>
      </c>
      <c r="AK170" s="2" t="s">
        <v>14</v>
      </c>
      <c r="AL170" s="2" t="s">
        <v>15</v>
      </c>
      <c r="AM170" s="4" t="s">
        <v>16</v>
      </c>
      <c r="AN170" s="2" t="s">
        <v>17</v>
      </c>
      <c r="AO170" s="2" t="s">
        <v>18</v>
      </c>
      <c r="AP170" s="4" t="s">
        <v>19</v>
      </c>
      <c r="AR170" s="2"/>
      <c r="AS170" s="2" t="s">
        <v>6</v>
      </c>
      <c r="AT170" s="2" t="s">
        <v>7</v>
      </c>
      <c r="AU170" s="2" t="s">
        <v>8</v>
      </c>
      <c r="AV170" s="2" t="s">
        <v>21</v>
      </c>
      <c r="AW170" s="2" t="s">
        <v>22</v>
      </c>
      <c r="AX170" s="2" t="s">
        <v>23</v>
      </c>
      <c r="AY170" s="2" t="s">
        <v>14</v>
      </c>
      <c r="AZ170" s="2" t="s">
        <v>15</v>
      </c>
      <c r="BA170" s="4" t="s">
        <v>16</v>
      </c>
      <c r="BB170" s="2" t="s">
        <v>17</v>
      </c>
      <c r="BC170" s="2" t="s">
        <v>18</v>
      </c>
      <c r="BD170" s="4" t="s">
        <v>19</v>
      </c>
    </row>
    <row r="171" spans="1:56" x14ac:dyDescent="0.45">
      <c r="B171" s="2" t="s">
        <v>0</v>
      </c>
      <c r="C171" s="2">
        <v>9.9</v>
      </c>
      <c r="D171" s="2">
        <v>82.6</v>
      </c>
      <c r="E171" s="2">
        <v>714</v>
      </c>
      <c r="F171" s="2">
        <f>[1]Ammonium!$EA$6</f>
        <v>0.43272034088360611</v>
      </c>
      <c r="G171" s="2">
        <v>0</v>
      </c>
      <c r="H171" s="2">
        <v>0</v>
      </c>
      <c r="I171" s="2">
        <v>78.099999999999994</v>
      </c>
      <c r="J171" s="2">
        <v>56.4</v>
      </c>
      <c r="K171" s="2">
        <f>I171-J171</f>
        <v>21.699999999999996</v>
      </c>
      <c r="L171" s="2">
        <v>11.8</v>
      </c>
      <c r="M171" s="2">
        <v>0.5</v>
      </c>
      <c r="N171" s="2">
        <v>8.2899999999999991</v>
      </c>
      <c r="P171" s="2" t="s">
        <v>0</v>
      </c>
      <c r="Q171" s="2">
        <v>10.1</v>
      </c>
      <c r="R171" s="2">
        <v>79</v>
      </c>
      <c r="S171" s="2">
        <v>712</v>
      </c>
      <c r="T171" s="2">
        <v>0</v>
      </c>
      <c r="U171" s="2">
        <v>0</v>
      </c>
      <c r="V171" s="2">
        <v>0</v>
      </c>
      <c r="W171" s="2">
        <v>68.900000000000006</v>
      </c>
      <c r="X171" s="2">
        <v>56.6</v>
      </c>
      <c r="Y171" s="2">
        <f>W171-X171</f>
        <v>12.300000000000004</v>
      </c>
      <c r="Z171" s="2">
        <v>13.2</v>
      </c>
      <c r="AA171" s="2">
        <v>0.5</v>
      </c>
      <c r="AB171" s="2">
        <v>8.1300000000000008</v>
      </c>
      <c r="AD171" s="2" t="s">
        <v>0</v>
      </c>
      <c r="AE171" s="2">
        <v>10.1</v>
      </c>
      <c r="AF171" s="2">
        <v>85.3</v>
      </c>
      <c r="AG171" s="2">
        <v>712</v>
      </c>
      <c r="AH171" s="2">
        <v>0</v>
      </c>
      <c r="AI171" s="2">
        <v>0</v>
      </c>
      <c r="AJ171" s="2">
        <v>0</v>
      </c>
      <c r="AK171" s="2">
        <v>73.5</v>
      </c>
      <c r="AL171" s="2">
        <v>61.1</v>
      </c>
      <c r="AM171" s="2">
        <f>AK171-AL171</f>
        <v>12.399999999999999</v>
      </c>
      <c r="AN171" s="2">
        <v>13</v>
      </c>
      <c r="AO171" s="2">
        <v>0.5</v>
      </c>
      <c r="AP171" s="2">
        <v>8.2100000000000009</v>
      </c>
      <c r="AR171" s="2" t="s">
        <v>0</v>
      </c>
      <c r="AS171" s="2">
        <v>10.1</v>
      </c>
      <c r="AT171" s="2">
        <v>88.7</v>
      </c>
      <c r="AU171" s="2">
        <v>712</v>
      </c>
      <c r="AV171" s="2">
        <v>0</v>
      </c>
      <c r="AW171" s="2">
        <v>0</v>
      </c>
      <c r="AX171" s="2">
        <v>0</v>
      </c>
      <c r="AY171" s="2">
        <v>76.7</v>
      </c>
      <c r="AZ171" s="2">
        <v>60.3</v>
      </c>
      <c r="BA171" s="2">
        <f>AY171-AZ171</f>
        <v>16.400000000000006</v>
      </c>
      <c r="BB171" s="2">
        <v>12.4</v>
      </c>
      <c r="BC171" s="2">
        <v>0.5</v>
      </c>
      <c r="BD171" s="2">
        <v>8.3000000000000007</v>
      </c>
    </row>
    <row r="172" spans="1:56" x14ac:dyDescent="0.45">
      <c r="B172" s="2" t="s">
        <v>1</v>
      </c>
      <c r="C172" s="2">
        <v>9.9</v>
      </c>
      <c r="D172" s="2">
        <v>77.599999999999994</v>
      </c>
      <c r="E172" s="2">
        <v>712</v>
      </c>
      <c r="F172" s="2"/>
      <c r="G172" s="2"/>
      <c r="H172" s="2"/>
      <c r="I172" s="2">
        <v>82.8</v>
      </c>
      <c r="J172" s="2">
        <v>61.4</v>
      </c>
      <c r="K172" s="2">
        <f>I172-J172</f>
        <v>21.4</v>
      </c>
      <c r="L172" s="2">
        <v>11.4</v>
      </c>
      <c r="M172" s="2"/>
      <c r="N172" s="2">
        <v>8.11</v>
      </c>
      <c r="P172" s="2" t="s">
        <v>1</v>
      </c>
      <c r="Q172" s="2">
        <v>10</v>
      </c>
      <c r="R172" s="2">
        <v>77.900000000000006</v>
      </c>
      <c r="S172" s="2">
        <v>713</v>
      </c>
      <c r="T172" s="2"/>
      <c r="U172" s="2"/>
      <c r="V172" s="2"/>
      <c r="W172" s="2">
        <v>84.6</v>
      </c>
      <c r="X172" s="2">
        <v>69.400000000000006</v>
      </c>
      <c r="Y172" s="2">
        <f>W172-X172</f>
        <v>15.199999999999989</v>
      </c>
      <c r="Z172" s="2">
        <v>12.2</v>
      </c>
      <c r="AA172" s="2"/>
      <c r="AB172" s="2">
        <v>8.14</v>
      </c>
      <c r="AD172" s="2" t="s">
        <v>1</v>
      </c>
      <c r="AE172" s="2">
        <v>10</v>
      </c>
      <c r="AF172" s="2">
        <v>83</v>
      </c>
      <c r="AG172" s="2">
        <v>712</v>
      </c>
      <c r="AH172" s="2"/>
      <c r="AI172" s="2"/>
      <c r="AJ172" s="2"/>
      <c r="AK172" s="2">
        <v>91.4</v>
      </c>
      <c r="AL172" s="2">
        <v>71.099999999999994</v>
      </c>
      <c r="AM172" s="2">
        <f>AK172-AL172</f>
        <v>20.300000000000011</v>
      </c>
      <c r="AN172" s="2">
        <v>12.4</v>
      </c>
      <c r="AO172" s="2"/>
      <c r="AP172" s="2">
        <v>8.24</v>
      </c>
      <c r="AR172" s="2" t="s">
        <v>1</v>
      </c>
      <c r="AS172" s="2">
        <v>9.9</v>
      </c>
      <c r="AT172" s="2">
        <v>86.6</v>
      </c>
      <c r="AU172" s="2">
        <v>712</v>
      </c>
      <c r="AV172" s="2"/>
      <c r="AW172" s="2"/>
      <c r="AX172" s="2"/>
      <c r="AY172" s="2">
        <v>91.8</v>
      </c>
      <c r="AZ172" s="2">
        <v>68.400000000000006</v>
      </c>
      <c r="BA172" s="2">
        <f>AY172-AZ172</f>
        <v>23.399999999999991</v>
      </c>
      <c r="BB172" s="2">
        <v>12.8</v>
      </c>
      <c r="BC172" s="2"/>
      <c r="BD172" s="2">
        <v>8.35</v>
      </c>
    </row>
    <row r="173" spans="1:56" x14ac:dyDescent="0.45">
      <c r="B173" s="2" t="s">
        <v>2</v>
      </c>
      <c r="C173" s="2">
        <v>9.8000000000000007</v>
      </c>
      <c r="D173" s="2">
        <v>74.8</v>
      </c>
      <c r="E173" s="2">
        <v>712</v>
      </c>
      <c r="F173" s="2"/>
      <c r="G173" s="2"/>
      <c r="H173" s="2"/>
      <c r="I173" s="2">
        <v>77.099999999999994</v>
      </c>
      <c r="J173" s="2">
        <v>62.3</v>
      </c>
      <c r="K173" s="2">
        <f>I173-J173</f>
        <v>14.799999999999997</v>
      </c>
      <c r="L173" s="2">
        <v>11.2</v>
      </c>
      <c r="M173" s="2"/>
      <c r="N173" s="2">
        <v>8.0500000000000007</v>
      </c>
      <c r="P173" s="2" t="s">
        <v>2</v>
      </c>
      <c r="Q173" s="2">
        <v>9.9</v>
      </c>
      <c r="R173" s="2">
        <v>73.3</v>
      </c>
      <c r="S173" s="2">
        <v>713</v>
      </c>
      <c r="T173" s="2"/>
      <c r="U173" s="2"/>
      <c r="V173" s="2"/>
      <c r="W173" s="2">
        <v>79.099999999999994</v>
      </c>
      <c r="X173" s="2">
        <v>66.2</v>
      </c>
      <c r="Y173" s="2">
        <f>W173-X173</f>
        <v>12.899999999999991</v>
      </c>
      <c r="Z173" s="2">
        <v>12</v>
      </c>
      <c r="AA173" s="2"/>
      <c r="AB173" s="2">
        <v>8.1199999999999992</v>
      </c>
      <c r="AD173" s="2" t="s">
        <v>2</v>
      </c>
      <c r="AE173" s="2">
        <v>9.8000000000000007</v>
      </c>
      <c r="AF173" s="2">
        <v>82.2</v>
      </c>
      <c r="AG173" s="2">
        <v>712</v>
      </c>
      <c r="AH173" s="2"/>
      <c r="AI173" s="2"/>
      <c r="AJ173" s="2"/>
      <c r="AK173" s="2">
        <v>85.8</v>
      </c>
      <c r="AL173" s="2">
        <v>71.099999999999994</v>
      </c>
      <c r="AM173" s="2">
        <f>AK173-AL173</f>
        <v>14.700000000000003</v>
      </c>
      <c r="AN173" s="2">
        <v>12</v>
      </c>
      <c r="AO173" s="2"/>
      <c r="AP173" s="2">
        <v>8.25</v>
      </c>
      <c r="AR173" s="2" t="s">
        <v>2</v>
      </c>
      <c r="AS173" s="2">
        <v>9.9</v>
      </c>
      <c r="AT173" s="2">
        <v>86.5</v>
      </c>
      <c r="AU173" s="2">
        <v>712</v>
      </c>
      <c r="AV173" s="2"/>
      <c r="AW173" s="2"/>
      <c r="AX173" s="2"/>
      <c r="AY173" s="2">
        <v>85.4</v>
      </c>
      <c r="AZ173" s="2">
        <v>71.2</v>
      </c>
      <c r="BA173" s="2">
        <f>AY173-AZ173</f>
        <v>14.200000000000003</v>
      </c>
      <c r="BB173" s="2">
        <v>12.5</v>
      </c>
      <c r="BC173" s="2"/>
      <c r="BD173" s="2">
        <v>8.36</v>
      </c>
    </row>
    <row r="174" spans="1:56" x14ac:dyDescent="0.45">
      <c r="B174" s="2" t="s">
        <v>3</v>
      </c>
      <c r="C174" s="2">
        <v>9.6999999999999993</v>
      </c>
      <c r="D174" s="2">
        <v>70.2</v>
      </c>
      <c r="E174" s="2">
        <v>712</v>
      </c>
      <c r="F174" s="2"/>
      <c r="G174" s="2"/>
      <c r="H174" s="2"/>
      <c r="I174" s="2">
        <v>74.900000000000006</v>
      </c>
      <c r="J174" s="2">
        <v>61.6</v>
      </c>
      <c r="K174" s="2">
        <f>I174-J174</f>
        <v>13.300000000000004</v>
      </c>
      <c r="L174" s="2">
        <v>11.2</v>
      </c>
      <c r="M174" s="2"/>
      <c r="N174" s="2">
        <v>8</v>
      </c>
      <c r="P174" s="2" t="s">
        <v>3</v>
      </c>
      <c r="Q174" s="2">
        <v>9.8000000000000007</v>
      </c>
      <c r="R174" s="2">
        <v>70</v>
      </c>
      <c r="S174" s="2">
        <v>713</v>
      </c>
      <c r="T174" s="2"/>
      <c r="U174" s="2"/>
      <c r="V174" s="2"/>
      <c r="W174" s="2">
        <v>77.400000000000006</v>
      </c>
      <c r="X174" s="2">
        <v>65.2</v>
      </c>
      <c r="Y174" s="2">
        <f>W174-X174</f>
        <v>12.200000000000003</v>
      </c>
      <c r="Z174" s="2">
        <v>12</v>
      </c>
      <c r="AA174" s="2"/>
      <c r="AB174" s="2">
        <v>8.08</v>
      </c>
      <c r="AD174" s="2" t="s">
        <v>3</v>
      </c>
      <c r="AE174" s="2">
        <v>9.8000000000000007</v>
      </c>
      <c r="AF174" s="2">
        <v>77.099999999999994</v>
      </c>
      <c r="AG174" s="2">
        <v>713</v>
      </c>
      <c r="AH174" s="2"/>
      <c r="AI174" s="2"/>
      <c r="AJ174" s="2"/>
      <c r="AK174" s="2">
        <v>79.099999999999994</v>
      </c>
      <c r="AL174" s="2">
        <v>66.7</v>
      </c>
      <c r="AM174" s="2">
        <f>AK174-AL174</f>
        <v>12.399999999999991</v>
      </c>
      <c r="AN174" s="2">
        <v>12</v>
      </c>
      <c r="AO174" s="2"/>
      <c r="AP174" s="2">
        <v>8.2200000000000006</v>
      </c>
      <c r="AR174" s="2" t="s">
        <v>3</v>
      </c>
      <c r="AS174" s="2">
        <v>9.8000000000000007</v>
      </c>
      <c r="AT174" s="2">
        <v>81.2</v>
      </c>
      <c r="AU174" s="2">
        <v>713</v>
      </c>
      <c r="AV174" s="2"/>
      <c r="AW174" s="2"/>
      <c r="AX174" s="2"/>
      <c r="AY174" s="2">
        <v>79.7</v>
      </c>
      <c r="AZ174" s="2">
        <v>67.599999999999994</v>
      </c>
      <c r="BA174" s="2">
        <f>AY174-AZ174</f>
        <v>12.100000000000009</v>
      </c>
      <c r="BB174" s="2">
        <v>13.5</v>
      </c>
      <c r="BC174" s="2"/>
      <c r="BD174" s="2">
        <v>8.33</v>
      </c>
    </row>
    <row r="175" spans="1:56" x14ac:dyDescent="0.45">
      <c r="B175" s="2" t="s">
        <v>4</v>
      </c>
      <c r="C175" s="2">
        <v>9.6999999999999993</v>
      </c>
      <c r="D175" s="2">
        <v>68.599999999999994</v>
      </c>
      <c r="E175" s="2">
        <v>712</v>
      </c>
      <c r="F175" s="2">
        <f>[1]Ammonium!$EA$14</f>
        <v>0.22078941466696567</v>
      </c>
      <c r="G175" s="2">
        <v>0</v>
      </c>
      <c r="H175" s="2">
        <v>0</v>
      </c>
      <c r="I175" s="2">
        <v>38.700000000000003</v>
      </c>
      <c r="J175" s="2">
        <v>27.8</v>
      </c>
      <c r="K175" s="2">
        <f>I175-J175</f>
        <v>10.900000000000002</v>
      </c>
      <c r="L175" s="2">
        <v>32.1</v>
      </c>
      <c r="M175" s="2"/>
      <c r="N175" s="2">
        <v>7.96</v>
      </c>
      <c r="P175" s="2" t="s">
        <v>4</v>
      </c>
      <c r="Q175" s="2">
        <v>9.8000000000000007</v>
      </c>
      <c r="R175" s="2">
        <v>68.599999999999994</v>
      </c>
      <c r="S175" s="2">
        <v>713</v>
      </c>
      <c r="T175" s="2">
        <v>0</v>
      </c>
      <c r="U175" s="2">
        <v>0</v>
      </c>
      <c r="V175" s="2">
        <v>0</v>
      </c>
      <c r="W175" s="2">
        <v>74.5</v>
      </c>
      <c r="X175" s="2">
        <v>62.9</v>
      </c>
      <c r="Y175" s="2">
        <f>W175-X175</f>
        <v>11.600000000000001</v>
      </c>
      <c r="Z175" s="2">
        <v>13.3</v>
      </c>
      <c r="AA175" s="2"/>
      <c r="AB175" s="2">
        <v>8.06</v>
      </c>
      <c r="AD175" s="2" t="s">
        <v>4</v>
      </c>
      <c r="AE175" s="2">
        <v>9.9</v>
      </c>
      <c r="AF175" s="2">
        <v>72.7</v>
      </c>
      <c r="AG175" s="2">
        <v>697.3</v>
      </c>
      <c r="AH175" s="2">
        <v>0</v>
      </c>
      <c r="AI175" s="2">
        <v>0</v>
      </c>
      <c r="AJ175" s="2">
        <v>0</v>
      </c>
      <c r="AK175" s="2">
        <v>42.2</v>
      </c>
      <c r="AL175" s="2">
        <v>29.2</v>
      </c>
      <c r="AM175" s="2">
        <f>AK175-AL175</f>
        <v>13.000000000000004</v>
      </c>
      <c r="AN175" s="2">
        <v>59.1</v>
      </c>
      <c r="AO175" s="2"/>
      <c r="AP175" s="2">
        <v>8.19</v>
      </c>
      <c r="AR175" s="2" t="s">
        <v>4</v>
      </c>
      <c r="AS175" s="2">
        <v>9.8000000000000007</v>
      </c>
      <c r="AT175" s="2">
        <v>78.400000000000006</v>
      </c>
      <c r="AU175" s="2">
        <v>697.3</v>
      </c>
      <c r="AV175" s="2">
        <v>0</v>
      </c>
      <c r="AW175" s="2">
        <v>0</v>
      </c>
      <c r="AX175" s="2">
        <v>0</v>
      </c>
      <c r="AY175" s="2">
        <v>54.7</v>
      </c>
      <c r="AZ175" s="2">
        <v>39.799999999999997</v>
      </c>
      <c r="BA175" s="2">
        <f>AY175-AZ175</f>
        <v>14.900000000000006</v>
      </c>
      <c r="BB175" s="2">
        <v>46.6</v>
      </c>
      <c r="BC175" s="2"/>
      <c r="BD175" s="2">
        <v>8.2799999999999994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0"/>
  <sheetViews>
    <sheetView workbookViewId="0">
      <selection activeCell="B3" sqref="B3"/>
    </sheetView>
  </sheetViews>
  <sheetFormatPr baseColWidth="10" defaultRowHeight="14.25" x14ac:dyDescent="0.45"/>
  <sheetData>
    <row r="1" spans="1:63" ht="15.75" x14ac:dyDescent="0.55000000000000004">
      <c r="A1" t="s">
        <v>31</v>
      </c>
      <c r="B1" t="s">
        <v>32</v>
      </c>
      <c r="C1" t="s">
        <v>33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11</v>
      </c>
      <c r="I1" s="2" t="s">
        <v>13</v>
      </c>
      <c r="J1" s="2" t="s">
        <v>14</v>
      </c>
      <c r="K1" s="2" t="s">
        <v>15</v>
      </c>
      <c r="L1" s="4" t="s">
        <v>16</v>
      </c>
      <c r="M1" s="2" t="s">
        <v>17</v>
      </c>
      <c r="N1" s="2" t="s">
        <v>18</v>
      </c>
      <c r="O1" s="4" t="s">
        <v>19</v>
      </c>
      <c r="Q1" t="s">
        <v>31</v>
      </c>
      <c r="R1" t="s">
        <v>32</v>
      </c>
      <c r="S1" t="s">
        <v>33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11</v>
      </c>
      <c r="Y1" s="2" t="s">
        <v>13</v>
      </c>
      <c r="Z1" s="2" t="s">
        <v>14</v>
      </c>
      <c r="AA1" s="2" t="s">
        <v>15</v>
      </c>
      <c r="AB1" s="4" t="s">
        <v>16</v>
      </c>
      <c r="AC1" s="2" t="s">
        <v>17</v>
      </c>
      <c r="AD1" s="2" t="s">
        <v>18</v>
      </c>
      <c r="AE1" s="4" t="s">
        <v>19</v>
      </c>
      <c r="AG1" t="s">
        <v>31</v>
      </c>
      <c r="AH1" t="s">
        <v>32</v>
      </c>
      <c r="AI1" t="s">
        <v>33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11</v>
      </c>
      <c r="AO1" s="2" t="s">
        <v>13</v>
      </c>
      <c r="AP1" s="2" t="s">
        <v>14</v>
      </c>
      <c r="AQ1" s="2" t="s">
        <v>15</v>
      </c>
      <c r="AR1" s="4" t="s">
        <v>16</v>
      </c>
      <c r="AS1" s="2" t="s">
        <v>17</v>
      </c>
      <c r="AT1" s="2" t="s">
        <v>18</v>
      </c>
      <c r="AU1" s="4" t="s">
        <v>19</v>
      </c>
      <c r="AW1" t="s">
        <v>31</v>
      </c>
      <c r="AX1" t="s">
        <v>32</v>
      </c>
      <c r="AY1" t="s">
        <v>33</v>
      </c>
      <c r="AZ1" s="2" t="s">
        <v>6</v>
      </c>
      <c r="BA1" s="2" t="s">
        <v>7</v>
      </c>
      <c r="BB1" s="2" t="s">
        <v>8</v>
      </c>
      <c r="BC1" s="2" t="s">
        <v>9</v>
      </c>
      <c r="BD1" s="2" t="s">
        <v>11</v>
      </c>
      <c r="BE1" s="2" t="s">
        <v>13</v>
      </c>
      <c r="BF1" s="2" t="s">
        <v>14</v>
      </c>
      <c r="BG1" s="2" t="s">
        <v>15</v>
      </c>
      <c r="BH1" s="4" t="s">
        <v>16</v>
      </c>
      <c r="BI1" s="2" t="s">
        <v>17</v>
      </c>
      <c r="BJ1" s="2" t="s">
        <v>18</v>
      </c>
      <c r="BK1" s="4" t="s">
        <v>19</v>
      </c>
    </row>
    <row r="2" spans="1:63" x14ac:dyDescent="0.45">
      <c r="A2" s="1">
        <v>42522</v>
      </c>
      <c r="B2" s="12">
        <v>1</v>
      </c>
      <c r="C2" t="str">
        <f>Mess1!B3</f>
        <v>0 m</v>
      </c>
      <c r="D2">
        <f>Mess1!C3</f>
        <v>20.8</v>
      </c>
      <c r="E2">
        <f>Mess1!D3</f>
        <v>127.3</v>
      </c>
      <c r="F2">
        <f>Mess1!E3</f>
        <v>748</v>
      </c>
      <c r="G2">
        <f>Mess1!F3</f>
        <v>0.87732675487777523</v>
      </c>
      <c r="H2">
        <f>Mess1!G3</f>
        <v>0.16255884796455278</v>
      </c>
      <c r="I2">
        <f>Mess1!H3</f>
        <v>1.2251795521757499E-2</v>
      </c>
      <c r="J2">
        <f>Mess1!I3</f>
        <v>39.799999999999997</v>
      </c>
      <c r="K2">
        <f>Mess1!J3</f>
        <v>3.2</v>
      </c>
      <c r="L2">
        <f>Mess1!K3</f>
        <v>36.599999999999994</v>
      </c>
      <c r="M2">
        <f>Mess1!L3</f>
        <v>5.0999999999999996</v>
      </c>
      <c r="N2">
        <f>Mess1!M3</f>
        <v>0.8</v>
      </c>
      <c r="O2">
        <f>Mess1!N3</f>
        <v>8.6300000000000008</v>
      </c>
      <c r="Q2" s="1">
        <v>42522</v>
      </c>
      <c r="R2" s="12">
        <v>2</v>
      </c>
      <c r="S2" t="str">
        <f>Mess1!P3</f>
        <v>0 m</v>
      </c>
      <c r="T2">
        <f>Mess1!Q3</f>
        <v>20.8</v>
      </c>
      <c r="U2">
        <f>Mess1!R3</f>
        <v>133</v>
      </c>
      <c r="V2">
        <f>Mess1!S3</f>
        <v>746</v>
      </c>
      <c r="W2">
        <f>Mess1!T3</f>
        <v>1.2771138165977884</v>
      </c>
      <c r="X2">
        <f>Mess1!U3</f>
        <v>0.2677928551647743</v>
      </c>
      <c r="Y2">
        <f>Mess1!V3</f>
        <v>3.1263202365863961E-2</v>
      </c>
      <c r="Z2">
        <f>Mess1!W3</f>
        <v>26.9</v>
      </c>
      <c r="AA2">
        <f>Mess1!X3</f>
        <v>2.1</v>
      </c>
      <c r="AB2">
        <f>Mess1!Y3</f>
        <v>24.799999999999997</v>
      </c>
      <c r="AC2">
        <f>Mess1!Z3</f>
        <v>4.7</v>
      </c>
      <c r="AD2">
        <f>Mess1!AA3</f>
        <v>0.8</v>
      </c>
      <c r="AE2">
        <f>Mess1!AB3</f>
        <v>8.7200000000000006</v>
      </c>
      <c r="AG2" s="1">
        <v>42522</v>
      </c>
      <c r="AH2" s="12">
        <v>3</v>
      </c>
      <c r="AI2" t="str">
        <f>Mess1!AD3</f>
        <v>0 m</v>
      </c>
      <c r="AJ2">
        <f>Mess1!AE3</f>
        <v>20.7</v>
      </c>
      <c r="AK2">
        <f>Mess1!AF3</f>
        <v>221</v>
      </c>
      <c r="AL2">
        <f>Mess1!AG3</f>
        <v>746</v>
      </c>
      <c r="AM2">
        <f>Mess1!AH3</f>
        <v>0.89582866113478343</v>
      </c>
      <c r="AN2">
        <f>Mess1!AI3</f>
        <v>0.18055940182774854</v>
      </c>
      <c r="AO2">
        <f>Mess1!AJ3</f>
        <v>1.2251795521757499E-2</v>
      </c>
      <c r="AP2">
        <f>Mess1!AK3</f>
        <v>19.399999999999999</v>
      </c>
      <c r="AQ2">
        <f>Mess1!AL3</f>
        <v>1.2</v>
      </c>
      <c r="AR2">
        <f>Mess1!AM3</f>
        <v>18.2</v>
      </c>
      <c r="AS2">
        <f>Mess1!AN3</f>
        <v>4.4000000000000004</v>
      </c>
      <c r="AT2">
        <f>Mess1!AO3</f>
        <v>1</v>
      </c>
      <c r="AU2">
        <f>Mess1!AP3</f>
        <v>8.67</v>
      </c>
      <c r="AW2" s="1">
        <v>42522</v>
      </c>
      <c r="AX2" s="12">
        <v>4</v>
      </c>
      <c r="AY2" t="str">
        <f>Mess1!AR3</f>
        <v>0 m</v>
      </c>
      <c r="AZ2">
        <f>Mess1!AS3</f>
        <v>20.7</v>
      </c>
      <c r="BA2">
        <f>Mess1!AT3</f>
        <v>122.1</v>
      </c>
      <c r="BB2">
        <f>Mess1!AU3</f>
        <v>746</v>
      </c>
      <c r="BC2">
        <f>Mess1!AV3</f>
        <v>1.0481402881715625</v>
      </c>
      <c r="BD2">
        <f>Mess1!AW3</f>
        <v>0.27194682913320412</v>
      </c>
      <c r="BE2">
        <f>Mess1!AX3</f>
        <v>0</v>
      </c>
      <c r="BF2">
        <f>Mess1!AY3</f>
        <v>26.3</v>
      </c>
      <c r="BG2">
        <f>Mess1!AZ3</f>
        <v>2.5</v>
      </c>
      <c r="BH2">
        <f>Mess1!BA3</f>
        <v>23.8</v>
      </c>
      <c r="BI2">
        <f>Mess1!BB3</f>
        <v>4.4000000000000004</v>
      </c>
      <c r="BJ2">
        <f>Mess1!BC3</f>
        <v>1</v>
      </c>
      <c r="BK2">
        <f>Mess1!BD3</f>
        <v>8.66</v>
      </c>
    </row>
    <row r="3" spans="1:63" x14ac:dyDescent="0.45">
      <c r="A3" s="1">
        <v>42522</v>
      </c>
      <c r="B3" s="12">
        <v>1</v>
      </c>
      <c r="C3" t="str">
        <f>Mess1!B4</f>
        <v>0,5 m</v>
      </c>
      <c r="D3">
        <f>Mess1!C4</f>
        <v>20.8</v>
      </c>
      <c r="E3">
        <f>Mess1!D4</f>
        <v>127</v>
      </c>
      <c r="F3">
        <f>Mess1!E4</f>
        <v>748</v>
      </c>
      <c r="G3">
        <f>Mess1!F4</f>
        <v>0</v>
      </c>
      <c r="H3">
        <f>Mess1!G4</f>
        <v>0</v>
      </c>
      <c r="I3">
        <f>Mess1!H4</f>
        <v>0</v>
      </c>
      <c r="J3">
        <f>Mess1!I4</f>
        <v>55.4</v>
      </c>
      <c r="K3">
        <f>Mess1!J4</f>
        <v>3.7</v>
      </c>
      <c r="L3">
        <f>Mess1!K4</f>
        <v>51.699999999999996</v>
      </c>
      <c r="M3">
        <f>Mess1!L4</f>
        <v>4.8</v>
      </c>
      <c r="N3">
        <f>Mess1!M4</f>
        <v>0</v>
      </c>
      <c r="O3">
        <f>Mess1!N4</f>
        <v>8.65</v>
      </c>
      <c r="Q3" s="1">
        <v>42522</v>
      </c>
      <c r="R3" s="12">
        <v>2</v>
      </c>
      <c r="S3" t="str">
        <f>Mess1!P4</f>
        <v>0,5 m</v>
      </c>
      <c r="T3">
        <f>Mess1!Q4</f>
        <v>20.8</v>
      </c>
      <c r="U3">
        <f>Mess1!R4</f>
        <v>130.6</v>
      </c>
      <c r="V3">
        <f>Mess1!S4</f>
        <v>746</v>
      </c>
      <c r="W3">
        <f>Mess1!T4</f>
        <v>0</v>
      </c>
      <c r="X3">
        <f>Mess1!U4</f>
        <v>0</v>
      </c>
      <c r="Y3">
        <f>Mess1!V4</f>
        <v>0</v>
      </c>
      <c r="Z3">
        <f>Mess1!W4</f>
        <v>47.8</v>
      </c>
      <c r="AA3">
        <f>Mess1!X4</f>
        <v>3.2</v>
      </c>
      <c r="AB3">
        <f>Mess1!Y4</f>
        <v>44.599999999999994</v>
      </c>
      <c r="AC3">
        <f>Mess1!Z4</f>
        <v>4.5999999999999996</v>
      </c>
      <c r="AD3">
        <f>Mess1!AA4</f>
        <v>0</v>
      </c>
      <c r="AE3">
        <f>Mess1!AB4</f>
        <v>8.7200000000000006</v>
      </c>
      <c r="AG3" s="1">
        <v>42522</v>
      </c>
      <c r="AH3" s="12">
        <v>3</v>
      </c>
      <c r="AI3" t="str">
        <f>Mess1!AD4</f>
        <v>0,5 m</v>
      </c>
      <c r="AJ3">
        <f>Mess1!AE4</f>
        <v>20.7</v>
      </c>
      <c r="AK3">
        <f>Mess1!AF4</f>
        <v>124.3</v>
      </c>
      <c r="AL3">
        <f>Mess1!AG4</f>
        <v>746</v>
      </c>
      <c r="AM3">
        <f>Mess1!AH4</f>
        <v>0</v>
      </c>
      <c r="AN3">
        <f>Mess1!AI4</f>
        <v>0</v>
      </c>
      <c r="AO3">
        <f>Mess1!AJ4</f>
        <v>0</v>
      </c>
      <c r="AP3">
        <f>Mess1!AK4</f>
        <v>31.3</v>
      </c>
      <c r="AQ3">
        <f>Mess1!AL4</f>
        <v>2.5</v>
      </c>
      <c r="AR3">
        <f>Mess1!AM4</f>
        <v>28.8</v>
      </c>
      <c r="AS3">
        <f>Mess1!AN4</f>
        <v>4.8</v>
      </c>
      <c r="AT3">
        <f>Mess1!AO4</f>
        <v>0</v>
      </c>
      <c r="AU3">
        <f>Mess1!AP4</f>
        <v>8.68</v>
      </c>
      <c r="AW3" s="1">
        <v>42522</v>
      </c>
      <c r="AX3" s="12">
        <v>4</v>
      </c>
      <c r="AY3" t="str">
        <f>Mess1!AR4</f>
        <v>0,5 m</v>
      </c>
      <c r="AZ3">
        <f>Mess1!AS4</f>
        <v>20.7</v>
      </c>
      <c r="BA3">
        <f>Mess1!AT4</f>
        <v>118.4</v>
      </c>
      <c r="BB3">
        <f>Mess1!AU4</f>
        <v>746</v>
      </c>
      <c r="BC3">
        <f>Mess1!AV4</f>
        <v>0</v>
      </c>
      <c r="BD3">
        <f>Mess1!AW4</f>
        <v>0</v>
      </c>
      <c r="BE3">
        <f>Mess1!AX4</f>
        <v>0</v>
      </c>
      <c r="BF3">
        <f>Mess1!AY4</f>
        <v>30.6</v>
      </c>
      <c r="BG3">
        <f>Mess1!AZ4</f>
        <v>2.4</v>
      </c>
      <c r="BH3">
        <f>Mess1!BA4</f>
        <v>28.200000000000003</v>
      </c>
      <c r="BI3">
        <f>Mess1!BB4</f>
        <v>4.4000000000000004</v>
      </c>
      <c r="BJ3">
        <f>Mess1!BC4</f>
        <v>0</v>
      </c>
      <c r="BK3">
        <f>Mess1!BD4</f>
        <v>8.66</v>
      </c>
    </row>
    <row r="4" spans="1:63" x14ac:dyDescent="0.45">
      <c r="A4" s="1">
        <v>42522</v>
      </c>
      <c r="B4" s="12">
        <v>1</v>
      </c>
      <c r="C4" t="str">
        <f>Mess1!B5</f>
        <v>1 m</v>
      </c>
      <c r="D4">
        <f>Mess1!C5</f>
        <v>20.399999999999999</v>
      </c>
      <c r="E4">
        <f>Mess1!D5</f>
        <v>131.4</v>
      </c>
      <c r="F4">
        <f>Mess1!E5</f>
        <v>756</v>
      </c>
      <c r="G4">
        <f>Mess1!F5</f>
        <v>0</v>
      </c>
      <c r="H4">
        <f>Mess1!G5</f>
        <v>0</v>
      </c>
      <c r="I4">
        <f>Mess1!H5</f>
        <v>0</v>
      </c>
      <c r="J4">
        <f>Mess1!I5</f>
        <v>45.6</v>
      </c>
      <c r="K4">
        <f>Mess1!J5</f>
        <v>3</v>
      </c>
      <c r="L4">
        <f>Mess1!K5</f>
        <v>42.6</v>
      </c>
      <c r="M4">
        <f>Mess1!L5</f>
        <v>4.9000000000000004</v>
      </c>
      <c r="N4">
        <f>Mess1!M5</f>
        <v>0</v>
      </c>
      <c r="O4">
        <f>Mess1!N5</f>
        <v>8.66</v>
      </c>
      <c r="Q4" s="1">
        <v>42522</v>
      </c>
      <c r="R4" s="12">
        <v>2</v>
      </c>
      <c r="S4" t="str">
        <f>Mess1!P5</f>
        <v>1 m</v>
      </c>
      <c r="T4">
        <f>Mess1!Q5</f>
        <v>20.6</v>
      </c>
      <c r="U4">
        <f>Mess1!R5</f>
        <v>129.5</v>
      </c>
      <c r="V4">
        <f>Mess1!S5</f>
        <v>756</v>
      </c>
      <c r="W4">
        <f>Mess1!T5</f>
        <v>0</v>
      </c>
      <c r="X4">
        <f>Mess1!U5</f>
        <v>0</v>
      </c>
      <c r="Y4">
        <f>Mess1!V5</f>
        <v>0</v>
      </c>
      <c r="Z4">
        <f>Mess1!W5</f>
        <v>50.4</v>
      </c>
      <c r="AA4">
        <f>Mess1!X5</f>
        <v>5.7</v>
      </c>
      <c r="AB4">
        <f>Mess1!Y5</f>
        <v>44.699999999999996</v>
      </c>
      <c r="AC4">
        <f>Mess1!Z5</f>
        <v>4.8</v>
      </c>
      <c r="AD4">
        <f>Mess1!AA5</f>
        <v>0</v>
      </c>
      <c r="AE4">
        <f>Mess1!AB5</f>
        <v>8.69</v>
      </c>
      <c r="AG4" s="1">
        <v>42522</v>
      </c>
      <c r="AH4" s="12">
        <v>3</v>
      </c>
      <c r="AI4" t="str">
        <f>Mess1!AD5</f>
        <v>1 m</v>
      </c>
      <c r="AJ4">
        <f>Mess1!AE5</f>
        <v>20.7</v>
      </c>
      <c r="AK4">
        <f>Mess1!AF5</f>
        <v>114.1</v>
      </c>
      <c r="AL4">
        <f>Mess1!AG5</f>
        <v>754</v>
      </c>
      <c r="AM4">
        <f>Mess1!AH5</f>
        <v>0</v>
      </c>
      <c r="AN4">
        <f>Mess1!AI5</f>
        <v>0</v>
      </c>
      <c r="AO4">
        <f>Mess1!AJ5</f>
        <v>0</v>
      </c>
      <c r="AP4">
        <f>Mess1!AK5</f>
        <v>36.700000000000003</v>
      </c>
      <c r="AQ4">
        <f>Mess1!AL5</f>
        <v>3.8</v>
      </c>
      <c r="AR4">
        <f>Mess1!AM5</f>
        <v>32.900000000000006</v>
      </c>
      <c r="AS4">
        <f>Mess1!AN5</f>
        <v>4.7</v>
      </c>
      <c r="AT4">
        <f>Mess1!AO5</f>
        <v>0</v>
      </c>
      <c r="AU4">
        <f>Mess1!AP5</f>
        <v>8.6199999999999992</v>
      </c>
      <c r="AW4" s="1">
        <v>42522</v>
      </c>
      <c r="AX4" s="12">
        <v>4</v>
      </c>
      <c r="AY4" t="str">
        <f>Mess1!AR5</f>
        <v>1 m</v>
      </c>
      <c r="AZ4">
        <f>Mess1!AS5</f>
        <v>20.7</v>
      </c>
      <c r="BA4">
        <f>Mess1!AT5</f>
        <v>120.7</v>
      </c>
      <c r="BB4">
        <f>Mess1!AU5</f>
        <v>747</v>
      </c>
      <c r="BC4">
        <f>Mess1!AV5</f>
        <v>0</v>
      </c>
      <c r="BD4">
        <f>Mess1!AW5</f>
        <v>0</v>
      </c>
      <c r="BE4">
        <f>Mess1!AX5</f>
        <v>0</v>
      </c>
      <c r="BF4">
        <f>Mess1!AY5</f>
        <v>47.4</v>
      </c>
      <c r="BG4">
        <f>Mess1!AZ5</f>
        <v>3.9</v>
      </c>
      <c r="BH4">
        <f>Mess1!BA5</f>
        <v>43.5</v>
      </c>
      <c r="BI4">
        <f>Mess1!BB5</f>
        <v>4.3</v>
      </c>
      <c r="BJ4">
        <f>Mess1!BC5</f>
        <v>0</v>
      </c>
      <c r="BK4">
        <f>Mess1!BD5</f>
        <v>8.65</v>
      </c>
    </row>
    <row r="5" spans="1:63" x14ac:dyDescent="0.45">
      <c r="A5" s="1">
        <v>42522</v>
      </c>
      <c r="B5" s="12">
        <v>1</v>
      </c>
      <c r="C5" t="str">
        <f>Mess1!B6</f>
        <v>2 m</v>
      </c>
      <c r="D5">
        <f>Mess1!C6</f>
        <v>18</v>
      </c>
      <c r="E5">
        <f>Mess1!D6</f>
        <v>85.4</v>
      </c>
      <c r="F5">
        <f>Mess1!E6</f>
        <v>775</v>
      </c>
      <c r="G5">
        <f>Mess1!F6</f>
        <v>0</v>
      </c>
      <c r="H5">
        <f>Mess1!G6</f>
        <v>0</v>
      </c>
      <c r="I5">
        <f>Mess1!H6</f>
        <v>0</v>
      </c>
      <c r="J5">
        <f>Mess1!I6</f>
        <v>41</v>
      </c>
      <c r="K5">
        <f>Mess1!J6</f>
        <v>3.9</v>
      </c>
      <c r="L5">
        <f>Mess1!K6</f>
        <v>37.1</v>
      </c>
      <c r="M5">
        <f>Mess1!L6</f>
        <v>5</v>
      </c>
      <c r="N5">
        <f>Mess1!M6</f>
        <v>0</v>
      </c>
      <c r="O5">
        <f>Mess1!N6</f>
        <v>8.25</v>
      </c>
      <c r="Q5" s="1">
        <v>42522</v>
      </c>
      <c r="R5" s="12">
        <v>2</v>
      </c>
      <c r="S5" t="str">
        <f>Mess1!P6</f>
        <v>2 m</v>
      </c>
      <c r="T5">
        <f>Mess1!Q6</f>
        <v>17.8</v>
      </c>
      <c r="U5">
        <f>Mess1!R6</f>
        <v>87.2</v>
      </c>
      <c r="V5">
        <f>Mess1!S6</f>
        <v>775</v>
      </c>
      <c r="W5">
        <f>Mess1!T6</f>
        <v>0</v>
      </c>
      <c r="X5">
        <f>Mess1!U6</f>
        <v>0</v>
      </c>
      <c r="Y5">
        <f>Mess1!V6</f>
        <v>0</v>
      </c>
      <c r="Z5">
        <f>Mess1!W6</f>
        <v>49.5</v>
      </c>
      <c r="AA5">
        <f>Mess1!X6</f>
        <v>5.0999999999999996</v>
      </c>
      <c r="AB5">
        <f>Mess1!Y6</f>
        <v>44.4</v>
      </c>
      <c r="AC5">
        <f>Mess1!Z6</f>
        <v>4.9000000000000004</v>
      </c>
      <c r="AD5">
        <f>Mess1!AA6</f>
        <v>0</v>
      </c>
      <c r="AE5">
        <f>Mess1!AB6</f>
        <v>8.44</v>
      </c>
      <c r="AG5" s="1">
        <v>42522</v>
      </c>
      <c r="AH5" s="12">
        <v>3</v>
      </c>
      <c r="AI5" t="str">
        <f>Mess1!AD6</f>
        <v>2 m</v>
      </c>
      <c r="AJ5">
        <f>Mess1!AE6</f>
        <v>17.600000000000001</v>
      </c>
      <c r="AK5">
        <f>Mess1!AF6</f>
        <v>66.7</v>
      </c>
      <c r="AL5">
        <f>Mess1!AG6</f>
        <v>777</v>
      </c>
      <c r="AM5">
        <f>Mess1!AH6</f>
        <v>0</v>
      </c>
      <c r="AN5">
        <f>Mess1!AI6</f>
        <v>0</v>
      </c>
      <c r="AO5">
        <f>Mess1!AJ6</f>
        <v>0</v>
      </c>
      <c r="AP5">
        <f>Mess1!AK6</f>
        <v>66.900000000000006</v>
      </c>
      <c r="AQ5">
        <f>Mess1!AL6</f>
        <v>4</v>
      </c>
      <c r="AR5">
        <f>Mess1!AM6</f>
        <v>62.900000000000006</v>
      </c>
      <c r="AS5">
        <f>Mess1!AN6</f>
        <v>5.0999999999999996</v>
      </c>
      <c r="AT5">
        <f>Mess1!AO6</f>
        <v>0</v>
      </c>
      <c r="AU5">
        <f>Mess1!AP6</f>
        <v>8.2899999999999991</v>
      </c>
      <c r="AW5" s="1">
        <v>42522</v>
      </c>
      <c r="AX5" s="12">
        <v>4</v>
      </c>
      <c r="AY5" t="str">
        <f>Mess1!AR6</f>
        <v>2 m</v>
      </c>
      <c r="AZ5">
        <f>Mess1!AS6</f>
        <v>17.899999999999999</v>
      </c>
      <c r="BA5">
        <f>Mess1!AT6</f>
        <v>87</v>
      </c>
      <c r="BB5">
        <f>Mess1!AU6</f>
        <v>772</v>
      </c>
      <c r="BC5">
        <f>Mess1!AV6</f>
        <v>0</v>
      </c>
      <c r="BD5">
        <f>Mess1!AW6</f>
        <v>0</v>
      </c>
      <c r="BE5">
        <f>Mess1!AX6</f>
        <v>0</v>
      </c>
      <c r="BF5">
        <f>Mess1!AY6</f>
        <v>59</v>
      </c>
      <c r="BG5">
        <f>Mess1!AZ6</f>
        <v>4.5999999999999996</v>
      </c>
      <c r="BH5">
        <f>Mess1!BA6</f>
        <v>54.4</v>
      </c>
      <c r="BI5">
        <f>Mess1!BB6</f>
        <v>5</v>
      </c>
      <c r="BJ5">
        <f>Mess1!BC6</f>
        <v>0</v>
      </c>
      <c r="BK5">
        <f>Mess1!BD6</f>
        <v>8.24</v>
      </c>
    </row>
    <row r="6" spans="1:63" x14ac:dyDescent="0.45">
      <c r="A6" s="1">
        <v>42522</v>
      </c>
      <c r="B6" s="12">
        <v>1</v>
      </c>
      <c r="C6" t="str">
        <f>Mess1!B7</f>
        <v>3 m</v>
      </c>
      <c r="D6">
        <f>Mess1!C7</f>
        <v>15.8</v>
      </c>
      <c r="E6">
        <f>Mess1!D7</f>
        <v>4</v>
      </c>
      <c r="F6">
        <f>Mess1!E7</f>
        <v>786</v>
      </c>
      <c r="G6">
        <f>Mess1!F7</f>
        <v>1.0500112132765191</v>
      </c>
      <c r="H6">
        <f>Mess1!G7</f>
        <v>0.27056217114372749</v>
      </c>
      <c r="I6">
        <f>Mess1!H7</f>
        <v>3.1263202365863961E-2</v>
      </c>
      <c r="J6">
        <f>Mess1!I7</f>
        <v>54.6</v>
      </c>
      <c r="K6">
        <f>Mess1!J7</f>
        <v>5.8</v>
      </c>
      <c r="L6">
        <f>Mess1!K7</f>
        <v>48.800000000000004</v>
      </c>
      <c r="M6">
        <f>Mess1!L7</f>
        <v>5.8</v>
      </c>
      <c r="N6">
        <f>Mess1!M7</f>
        <v>0</v>
      </c>
      <c r="O6">
        <f>Mess1!N7</f>
        <v>7.89</v>
      </c>
      <c r="Q6" s="1">
        <v>42522</v>
      </c>
      <c r="R6" s="12">
        <v>2</v>
      </c>
      <c r="S6" t="str">
        <f>Mess1!P7</f>
        <v>3 m</v>
      </c>
      <c r="T6">
        <f>Mess1!Q7</f>
        <v>15.3</v>
      </c>
      <c r="U6">
        <f>Mess1!R7</f>
        <v>4.4000000000000004</v>
      </c>
      <c r="V6">
        <f>Mess1!S7</f>
        <v>779</v>
      </c>
      <c r="W6">
        <f>Mess1!T7</f>
        <v>1.6440299341003015</v>
      </c>
      <c r="X6">
        <f>Mess1!U7</f>
        <v>0.36748823040708944</v>
      </c>
      <c r="Y6">
        <f>Mess1!V7</f>
        <v>7.5623151668779046E-2</v>
      </c>
      <c r="Z6">
        <f>Mess1!W7</f>
        <v>57.3</v>
      </c>
      <c r="AA6">
        <f>Mess1!X7</f>
        <v>7.2</v>
      </c>
      <c r="AB6">
        <f>Mess1!Y7</f>
        <v>50.099999999999994</v>
      </c>
      <c r="AC6">
        <f>Mess1!Z7</f>
        <v>6.5</v>
      </c>
      <c r="AD6">
        <f>Mess1!AA7</f>
        <v>0</v>
      </c>
      <c r="AE6">
        <f>Mess1!AB7</f>
        <v>7.83</v>
      </c>
      <c r="AG6" s="1">
        <v>42522</v>
      </c>
      <c r="AH6" s="12">
        <v>3</v>
      </c>
      <c r="AI6" t="str">
        <f>Mess1!AD7</f>
        <v>3 m</v>
      </c>
      <c r="AJ6">
        <f>Mess1!AE7</f>
        <v>15.4</v>
      </c>
      <c r="AK6">
        <f>Mess1!AF7</f>
        <v>4.2</v>
      </c>
      <c r="AL6">
        <f>Mess1!AG7</f>
        <v>782</v>
      </c>
      <c r="AM6">
        <f>Mess1!AH7</f>
        <v>0.62671002466920822</v>
      </c>
      <c r="AN6">
        <f>Mess1!AI7</f>
        <v>0.3010246469122127</v>
      </c>
      <c r="AO6">
        <f>Mess1!AJ7</f>
        <v>2.7038445289395859E-2</v>
      </c>
      <c r="AP6">
        <f>Mess1!AK7</f>
        <v>39.4</v>
      </c>
      <c r="AQ6">
        <f>Mess1!AL7</f>
        <v>8.4</v>
      </c>
      <c r="AR6">
        <f>Mess1!AM7</f>
        <v>31</v>
      </c>
      <c r="AS6">
        <f>Mess1!AN7</f>
        <v>18.8</v>
      </c>
      <c r="AT6">
        <f>Mess1!AO7</f>
        <v>0</v>
      </c>
      <c r="AU6">
        <f>Mess1!AP7</f>
        <v>7.94</v>
      </c>
      <c r="AW6" s="1">
        <v>42522</v>
      </c>
      <c r="AX6" s="12">
        <v>4</v>
      </c>
      <c r="AY6" t="str">
        <f>Mess1!AR7</f>
        <v>3 m</v>
      </c>
      <c r="AZ6">
        <f>Mess1!AS7</f>
        <v>16</v>
      </c>
      <c r="BA6">
        <f>Mess1!AT7</f>
        <v>4.2</v>
      </c>
      <c r="BB6">
        <f>Mess1!AU7</f>
        <v>708</v>
      </c>
      <c r="BC6">
        <f>Mess1!AV7</f>
        <v>0.9277864992150705</v>
      </c>
      <c r="BD6">
        <f>Mess1!AW7</f>
        <v>0.15840487399612296</v>
      </c>
      <c r="BE6">
        <f>Mess1!AX7</f>
        <v>2.3869877482044784E-2</v>
      </c>
      <c r="BF6">
        <f>Mess1!AY7</f>
        <v>86.6</v>
      </c>
      <c r="BG6">
        <f>Mess1!AZ7</f>
        <v>13.3</v>
      </c>
      <c r="BH6">
        <f>Mess1!BA7</f>
        <v>73.3</v>
      </c>
      <c r="BI6">
        <f>Mess1!BB7</f>
        <v>23</v>
      </c>
      <c r="BJ6">
        <f>Mess1!BC7</f>
        <v>0</v>
      </c>
      <c r="BK6">
        <f>Mess1!BD7</f>
        <v>7.81</v>
      </c>
    </row>
    <row r="7" spans="1:63" x14ac:dyDescent="0.45">
      <c r="C7">
        <f>Mess1!B8</f>
        <v>0</v>
      </c>
      <c r="D7">
        <f>Mess1!C8</f>
        <v>0</v>
      </c>
      <c r="E7">
        <f>Mess1!D8</f>
        <v>0</v>
      </c>
      <c r="F7">
        <f>Mess1!E8</f>
        <v>0</v>
      </c>
      <c r="G7">
        <f>Mess1!F8</f>
        <v>0</v>
      </c>
      <c r="H7" t="str">
        <f>Mess1!G8</f>
        <v>Grund</v>
      </c>
      <c r="I7">
        <f>Mess1!H8</f>
        <v>0</v>
      </c>
      <c r="J7">
        <f>Mess1!I8</f>
        <v>0</v>
      </c>
      <c r="K7">
        <f>Mess1!J8</f>
        <v>0</v>
      </c>
      <c r="L7">
        <f>Mess1!K8</f>
        <v>0</v>
      </c>
      <c r="M7">
        <f>Mess1!L8</f>
        <v>0</v>
      </c>
      <c r="N7">
        <f>Mess1!M8</f>
        <v>0</v>
      </c>
      <c r="O7">
        <f>Mess1!N8</f>
        <v>0</v>
      </c>
      <c r="S7">
        <f>Mess1!P8</f>
        <v>0</v>
      </c>
      <c r="T7">
        <f>Mess1!Q8</f>
        <v>0</v>
      </c>
      <c r="U7">
        <f>Mess1!R8</f>
        <v>0</v>
      </c>
      <c r="V7">
        <f>Mess1!S8</f>
        <v>0</v>
      </c>
      <c r="W7">
        <f>Mess1!T8</f>
        <v>0</v>
      </c>
      <c r="X7">
        <f>Mess1!U8</f>
        <v>0</v>
      </c>
      <c r="Y7">
        <f>Mess1!V8</f>
        <v>0</v>
      </c>
      <c r="Z7">
        <f>Mess1!W8</f>
        <v>0</v>
      </c>
      <c r="AA7">
        <f>Mess1!X8</f>
        <v>0</v>
      </c>
      <c r="AB7">
        <f>Mess1!Y8</f>
        <v>0</v>
      </c>
      <c r="AC7">
        <f>Mess1!Z8</f>
        <v>0</v>
      </c>
      <c r="AD7">
        <f>Mess1!AA8</f>
        <v>0</v>
      </c>
      <c r="AE7">
        <f>Mess1!AB8</f>
        <v>0</v>
      </c>
      <c r="AI7">
        <f>Mess1!AD8</f>
        <v>0</v>
      </c>
      <c r="AJ7">
        <f>Mess1!AE8</f>
        <v>0</v>
      </c>
      <c r="AK7">
        <f>Mess1!AF8</f>
        <v>0</v>
      </c>
      <c r="AL7">
        <f>Mess1!AG8</f>
        <v>0</v>
      </c>
      <c r="AM7">
        <f>Mess1!AH8</f>
        <v>0</v>
      </c>
      <c r="AN7">
        <f>Mess1!AI8</f>
        <v>0</v>
      </c>
      <c r="AO7">
        <f>Mess1!AJ8</f>
        <v>0</v>
      </c>
      <c r="AP7">
        <f>Mess1!AK8</f>
        <v>0</v>
      </c>
      <c r="AQ7">
        <f>Mess1!AL8</f>
        <v>0</v>
      </c>
      <c r="AR7">
        <f>Mess1!AM8</f>
        <v>0</v>
      </c>
      <c r="AS7">
        <f>Mess1!AN8</f>
        <v>0</v>
      </c>
      <c r="AT7">
        <f>Mess1!AO8</f>
        <v>0</v>
      </c>
      <c r="AU7">
        <f>Mess1!AP8</f>
        <v>0</v>
      </c>
      <c r="AY7">
        <f>Mess1!AR8</f>
        <v>0</v>
      </c>
      <c r="AZ7">
        <f>Mess1!AS8</f>
        <v>0</v>
      </c>
      <c r="BA7">
        <f>Mess1!AT8</f>
        <v>0</v>
      </c>
      <c r="BB7">
        <f>Mess1!AU8</f>
        <v>0</v>
      </c>
      <c r="BC7">
        <f>Mess1!AV8</f>
        <v>0</v>
      </c>
      <c r="BD7">
        <f>Mess1!AW8</f>
        <v>0</v>
      </c>
      <c r="BE7">
        <f>Mess1!AX8</f>
        <v>0</v>
      </c>
      <c r="BF7">
        <f>Mess1!AY8</f>
        <v>0</v>
      </c>
      <c r="BG7">
        <f>Mess1!AZ8</f>
        <v>0</v>
      </c>
      <c r="BH7">
        <f>Mess1!BA8</f>
        <v>0</v>
      </c>
      <c r="BI7">
        <f>Mess1!BB8</f>
        <v>0</v>
      </c>
      <c r="BJ7">
        <f>Mess1!BC8</f>
        <v>0</v>
      </c>
      <c r="BK7">
        <f>Mess1!BD8</f>
        <v>0</v>
      </c>
    </row>
    <row r="8" spans="1:63" x14ac:dyDescent="0.45">
      <c r="C8">
        <f>Mess1!B9</f>
        <v>0</v>
      </c>
      <c r="D8">
        <f>Mess1!C9</f>
        <v>1</v>
      </c>
      <c r="E8">
        <f>Mess1!D9</f>
        <v>0</v>
      </c>
      <c r="F8">
        <f>Mess1!E9</f>
        <v>0</v>
      </c>
      <c r="G8">
        <f>Mess1!F9</f>
        <v>0</v>
      </c>
      <c r="H8">
        <f>Mess1!G9</f>
        <v>0</v>
      </c>
      <c r="I8">
        <f>Mess1!H9</f>
        <v>0</v>
      </c>
      <c r="J8">
        <f>Mess1!I9</f>
        <v>0</v>
      </c>
      <c r="K8">
        <f>Mess1!J9</f>
        <v>0</v>
      </c>
      <c r="L8">
        <f>Mess1!K9</f>
        <v>0</v>
      </c>
      <c r="M8">
        <f>Mess1!L9</f>
        <v>0</v>
      </c>
      <c r="N8">
        <f>Mess1!M9</f>
        <v>0</v>
      </c>
      <c r="O8">
        <f>Mess1!N9</f>
        <v>0</v>
      </c>
      <c r="S8">
        <f>Mess1!P9</f>
        <v>0</v>
      </c>
      <c r="T8">
        <f>Mess1!Q9</f>
        <v>2</v>
      </c>
      <c r="U8">
        <f>Mess1!R9</f>
        <v>0</v>
      </c>
      <c r="V8">
        <f>Mess1!S9</f>
        <v>0</v>
      </c>
      <c r="W8">
        <f>Mess1!T9</f>
        <v>0</v>
      </c>
      <c r="X8">
        <f>Mess1!U9</f>
        <v>0</v>
      </c>
      <c r="Y8">
        <f>Mess1!V9</f>
        <v>0</v>
      </c>
      <c r="Z8">
        <f>Mess1!W9</f>
        <v>0</v>
      </c>
      <c r="AA8">
        <f>Mess1!X9</f>
        <v>0</v>
      </c>
      <c r="AB8">
        <f>Mess1!Y9</f>
        <v>0</v>
      </c>
      <c r="AC8">
        <f>Mess1!Z9</f>
        <v>0</v>
      </c>
      <c r="AD8">
        <f>Mess1!AA9</f>
        <v>0</v>
      </c>
      <c r="AE8">
        <f>Mess1!AB9</f>
        <v>0</v>
      </c>
      <c r="AI8">
        <f>Mess1!AD9</f>
        <v>0</v>
      </c>
      <c r="AJ8">
        <f>Mess1!AE9</f>
        <v>3</v>
      </c>
      <c r="AK8">
        <f>Mess1!AF9</f>
        <v>0</v>
      </c>
      <c r="AL8">
        <f>Mess1!AG9</f>
        <v>0</v>
      </c>
      <c r="AM8">
        <f>Mess1!AH9</f>
        <v>0</v>
      </c>
      <c r="AN8">
        <f>Mess1!AI9</f>
        <v>0</v>
      </c>
      <c r="AO8">
        <f>Mess1!AJ9</f>
        <v>0</v>
      </c>
      <c r="AP8">
        <f>Mess1!AK9</f>
        <v>0</v>
      </c>
      <c r="AQ8">
        <f>Mess1!AL9</f>
        <v>0</v>
      </c>
      <c r="AR8">
        <f>Mess1!AM9</f>
        <v>0</v>
      </c>
      <c r="AS8">
        <f>Mess1!AN9</f>
        <v>0</v>
      </c>
      <c r="AT8">
        <f>Mess1!AO9</f>
        <v>0</v>
      </c>
      <c r="AU8">
        <f>Mess1!AP9</f>
        <v>0</v>
      </c>
      <c r="AY8">
        <f>Mess1!AR9</f>
        <v>0</v>
      </c>
      <c r="AZ8">
        <f>Mess1!AS9</f>
        <v>4</v>
      </c>
      <c r="BA8">
        <f>Mess1!AT9</f>
        <v>0</v>
      </c>
      <c r="BB8">
        <f>Mess1!AU9</f>
        <v>0</v>
      </c>
      <c r="BC8">
        <f>Mess1!AV9</f>
        <v>0</v>
      </c>
      <c r="BD8">
        <f>Mess1!AW9</f>
        <v>0</v>
      </c>
      <c r="BE8">
        <f>Mess1!AX9</f>
        <v>0</v>
      </c>
      <c r="BF8">
        <f>Mess1!AY9</f>
        <v>0</v>
      </c>
      <c r="BG8">
        <f>Mess1!AZ9</f>
        <v>0</v>
      </c>
      <c r="BH8">
        <f>Mess1!BA9</f>
        <v>0</v>
      </c>
      <c r="BI8">
        <f>Mess1!BB9</f>
        <v>0</v>
      </c>
      <c r="BJ8">
        <f>Mess1!BC9</f>
        <v>0</v>
      </c>
      <c r="BK8">
        <f>Mess1!BD9</f>
        <v>0</v>
      </c>
    </row>
    <row r="9" spans="1:63" x14ac:dyDescent="0.45">
      <c r="C9">
        <f>Mess1!B10</f>
        <v>0</v>
      </c>
      <c r="D9" t="str">
        <f>Mess1!C10</f>
        <v>T [°C]</v>
      </c>
      <c r="E9" t="str">
        <f>Mess1!D10</f>
        <v>DO [%]</v>
      </c>
      <c r="F9" t="str">
        <f>Mess1!E10</f>
        <v>SPC [µS/cm]</v>
      </c>
      <c r="G9" t="str">
        <f>Mess1!F10</f>
        <v>NH4 [mg/l]</v>
      </c>
      <c r="H9" t="str">
        <f>Mess1!G10</f>
        <v>NO3 [mg/l]</v>
      </c>
      <c r="I9" t="str">
        <f>Mess1!H10</f>
        <v>PO4 [mg/l]</v>
      </c>
      <c r="J9" t="str">
        <f>Mess1!I10</f>
        <v>Chl tot [µg/l]</v>
      </c>
      <c r="K9" t="str">
        <f>Mess1!J10</f>
        <v>Chl cyano [µg/l]</v>
      </c>
      <c r="L9" t="str">
        <f>Mess1!K10</f>
        <v>Chl green Al. [µg/l]</v>
      </c>
      <c r="M9" t="str">
        <f>Mess1!L10</f>
        <v>turb [FTU]</v>
      </c>
      <c r="N9" t="str">
        <f>Mess1!M10</f>
        <v>Secci Depth [m]</v>
      </c>
      <c r="O9" t="str">
        <f>Mess1!N10</f>
        <v>pH-Wert</v>
      </c>
      <c r="S9">
        <f>Mess1!P10</f>
        <v>0</v>
      </c>
      <c r="T9" t="str">
        <f>Mess1!Q10</f>
        <v>T [°C]</v>
      </c>
      <c r="U9" t="str">
        <f>Mess1!R10</f>
        <v>DO [%]</v>
      </c>
      <c r="V9" t="str">
        <f>Mess1!S10</f>
        <v>SPC [µS/cm]</v>
      </c>
      <c r="W9" t="str">
        <f>Mess1!T10</f>
        <v>NH4 [mg/l]</v>
      </c>
      <c r="X9" t="str">
        <f>Mess1!U10</f>
        <v>NO3 [mg/l]</v>
      </c>
      <c r="Y9" t="str">
        <f>Mess1!V10</f>
        <v>PO4 [mg/l]</v>
      </c>
      <c r="Z9" t="str">
        <f>Mess1!W10</f>
        <v>Chl tot [µg/l]</v>
      </c>
      <c r="AA9" t="str">
        <f>Mess1!X10</f>
        <v>Chl cyano [µg/l]</v>
      </c>
      <c r="AB9" t="str">
        <f>Mess1!Y10</f>
        <v>Chl green Al. [µg/l]</v>
      </c>
      <c r="AC9" t="str">
        <f>Mess1!Z10</f>
        <v>turb [FTU]</v>
      </c>
      <c r="AD9" t="str">
        <f>Mess1!AA10</f>
        <v>Secci Depth [m]</v>
      </c>
      <c r="AE9" t="str">
        <f>Mess1!AB10</f>
        <v>pH-Wert</v>
      </c>
      <c r="AI9">
        <f>Mess1!AD10</f>
        <v>0</v>
      </c>
      <c r="AJ9" t="str">
        <f>Mess1!AE10</f>
        <v>T [°C]</v>
      </c>
      <c r="AK9" t="str">
        <f>Mess1!AF10</f>
        <v>DO [%]</v>
      </c>
      <c r="AL9" t="str">
        <f>Mess1!AG10</f>
        <v>SPC [µS/cm]</v>
      </c>
      <c r="AM9" t="str">
        <f>Mess1!AH10</f>
        <v>NH4 [mg/l]</v>
      </c>
      <c r="AN9" t="str">
        <f>Mess1!AI10</f>
        <v>NO3 [mg/l]</v>
      </c>
      <c r="AO9" t="str">
        <f>Mess1!AJ10</f>
        <v>PO4 [mg/l]</v>
      </c>
      <c r="AP9" t="str">
        <f>Mess1!AK10</f>
        <v>Chl tot [µg/l]</v>
      </c>
      <c r="AQ9" t="str">
        <f>Mess1!AL10</f>
        <v>Chl cyano [µg/l]</v>
      </c>
      <c r="AR9" t="str">
        <f>Mess1!AM10</f>
        <v>Chl green Al. [µg/l]</v>
      </c>
      <c r="AS9" t="str">
        <f>Mess1!AN10</f>
        <v>turb [FTU]</v>
      </c>
      <c r="AT9" t="str">
        <f>Mess1!AO10</f>
        <v>Secci Depth [m]</v>
      </c>
      <c r="AU9" t="str">
        <f>Mess1!AP10</f>
        <v>pH-Wert</v>
      </c>
      <c r="AY9">
        <f>Mess1!AR10</f>
        <v>0</v>
      </c>
      <c r="AZ9" t="str">
        <f>Mess1!AS10</f>
        <v>T [°C]</v>
      </c>
      <c r="BA9" t="str">
        <f>Mess1!AT10</f>
        <v>DO [%]</v>
      </c>
      <c r="BB9" t="str">
        <f>Mess1!AU10</f>
        <v>SPC [µS/cm]</v>
      </c>
      <c r="BC9" t="str">
        <f>Mess1!AV10</f>
        <v>NH4 [mg/l]</v>
      </c>
      <c r="BD9" t="str">
        <f>Mess1!AW10</f>
        <v>NO3 [mg/l]</v>
      </c>
      <c r="BE9" t="str">
        <f>Mess1!AX10</f>
        <v>PO4 [mg/l]</v>
      </c>
      <c r="BF9" t="str">
        <f>Mess1!AY10</f>
        <v>Chl tot [µg/l]</v>
      </c>
      <c r="BG9" t="str">
        <f>Mess1!AZ10</f>
        <v>Chl cyano [µg/l]</v>
      </c>
      <c r="BH9" t="str">
        <f>Mess1!BA10</f>
        <v>Chl green Al. [µg/l]</v>
      </c>
      <c r="BI9" t="str">
        <f>Mess1!BB10</f>
        <v>turb [FTU]</v>
      </c>
      <c r="BJ9" t="str">
        <f>Mess1!BC10</f>
        <v>Secci Depth [m]</v>
      </c>
      <c r="BK9" t="str">
        <f>Mess1!BD10</f>
        <v>pH-Wert</v>
      </c>
    </row>
    <row r="10" spans="1:63" x14ac:dyDescent="0.45">
      <c r="A10" s="1">
        <f>A2+7</f>
        <v>42529</v>
      </c>
      <c r="B10" s="12">
        <v>1</v>
      </c>
      <c r="C10" t="str">
        <f>Mess1!B11</f>
        <v>0 m</v>
      </c>
      <c r="D10">
        <f>Mess1!C11</f>
        <v>22.5</v>
      </c>
      <c r="E10">
        <f>Mess1!D11</f>
        <v>76.599999999999994</v>
      </c>
      <c r="F10">
        <f>Mess1!E11</f>
        <v>762</v>
      </c>
      <c r="G10">
        <f>Mess1!F11</f>
        <v>0.82182103610675028</v>
      </c>
      <c r="H10">
        <f>Mess1!G11</f>
        <v>0.12794239822763778</v>
      </c>
      <c r="I10">
        <f>Mess1!H11</f>
        <v>0</v>
      </c>
      <c r="J10">
        <f>Mess1!I11</f>
        <v>5.3</v>
      </c>
      <c r="K10">
        <f>Mess1!J11</f>
        <v>0.9</v>
      </c>
      <c r="L10">
        <f>Mess1!K11</f>
        <v>4.3999999999999995</v>
      </c>
      <c r="M10">
        <f>Mess1!L11</f>
        <v>5.3</v>
      </c>
      <c r="N10">
        <f>Mess1!M11</f>
        <v>2</v>
      </c>
      <c r="O10">
        <f>Mess1!N11</f>
        <v>8.17</v>
      </c>
      <c r="Q10" s="1">
        <f>Q2+7</f>
        <v>42529</v>
      </c>
      <c r="R10" s="12">
        <v>2</v>
      </c>
      <c r="S10" t="str">
        <f>Mess1!P11</f>
        <v>0 m</v>
      </c>
      <c r="T10">
        <f>Mess1!Q11</f>
        <v>22.5</v>
      </c>
      <c r="U10">
        <f>Mess1!R11</f>
        <v>81.599999999999994</v>
      </c>
      <c r="V10">
        <f>Mess1!S11</f>
        <v>762</v>
      </c>
      <c r="W10">
        <f>Mess1!T11</f>
        <v>0.50560663825969954</v>
      </c>
      <c r="X10">
        <f>Mess1!U11</f>
        <v>0.33287178067017448</v>
      </c>
      <c r="Y10">
        <f>Mess1!V11</f>
        <v>2.0701309674693705E-2</v>
      </c>
      <c r="Z10">
        <f>Mess1!W11</f>
        <v>7.9</v>
      </c>
      <c r="AA10">
        <f>Mess1!X11</f>
        <v>1.1000000000000001</v>
      </c>
      <c r="AB10">
        <f>Mess1!Y11</f>
        <v>6.8000000000000007</v>
      </c>
      <c r="AC10">
        <f>Mess1!Z11</f>
        <v>4.0999999999999996</v>
      </c>
      <c r="AD10">
        <f>Mess1!AA11</f>
        <v>2</v>
      </c>
      <c r="AE10">
        <f>Mess1!AB11</f>
        <v>8.25</v>
      </c>
      <c r="AG10" s="1">
        <f>AG2+7</f>
        <v>42529</v>
      </c>
      <c r="AH10" s="12">
        <v>3</v>
      </c>
      <c r="AI10" t="str">
        <f>Mess1!AD11</f>
        <v>0 m</v>
      </c>
      <c r="AJ10">
        <f>Mess1!AE11</f>
        <v>22.4</v>
      </c>
      <c r="AK10">
        <f>Mess1!AF11</f>
        <v>88.8</v>
      </c>
      <c r="AL10">
        <f>Mess1!AG11</f>
        <v>761</v>
      </c>
      <c r="AM10">
        <f>Mess1!AH11</f>
        <v>0.18546759363085888</v>
      </c>
      <c r="AN10">
        <f>Mess1!AI11</f>
        <v>0.17640542785931879</v>
      </c>
      <c r="AO10">
        <f>Mess1!AJ11</f>
        <v>0</v>
      </c>
      <c r="AP10">
        <f>Mess1!AK11</f>
        <v>8.5</v>
      </c>
      <c r="AQ10">
        <f>Mess1!AL11</f>
        <v>1</v>
      </c>
      <c r="AR10">
        <f>Mess1!AM11</f>
        <v>7.5</v>
      </c>
      <c r="AS10">
        <f>Mess1!AN11</f>
        <v>3.9</v>
      </c>
      <c r="AT10">
        <f>Mess1!AO11</f>
        <v>2</v>
      </c>
      <c r="AU10">
        <f>Mess1!AP11</f>
        <v>8.2799999999999994</v>
      </c>
      <c r="AW10" s="1">
        <f>AW2+7</f>
        <v>42529</v>
      </c>
      <c r="AX10" s="12">
        <v>4</v>
      </c>
      <c r="AY10" t="str">
        <f>Mess1!AR11</f>
        <v>0 m</v>
      </c>
      <c r="AZ10">
        <f>Mess1!AS11</f>
        <v>22.2</v>
      </c>
      <c r="BA10">
        <f>Mess1!AT11</f>
        <v>83.5</v>
      </c>
      <c r="BB10">
        <f>Mess1!AU11</f>
        <v>762</v>
      </c>
      <c r="BC10">
        <f>Mess1!AV11</f>
        <v>0.65698587127158536</v>
      </c>
      <c r="BD10">
        <f>Mess1!AW11</f>
        <v>0</v>
      </c>
      <c r="BE10">
        <f>Mess1!AX11</f>
        <v>0</v>
      </c>
      <c r="BF10">
        <f>Mess1!AY11</f>
        <v>2</v>
      </c>
      <c r="BG10">
        <f>Mess1!AZ11</f>
        <v>0.1</v>
      </c>
      <c r="BH10">
        <f>Mess1!BA11</f>
        <v>1.9</v>
      </c>
      <c r="BI10">
        <f>Mess1!BB11</f>
        <v>5.5</v>
      </c>
      <c r="BJ10">
        <f>Mess1!BC11</f>
        <v>1.6</v>
      </c>
      <c r="BK10">
        <f>Mess1!BD11</f>
        <v>8.14</v>
      </c>
    </row>
    <row r="11" spans="1:63" x14ac:dyDescent="0.45">
      <c r="A11" s="1">
        <f t="shared" ref="A11:A14" si="0">A3+7</f>
        <v>42529</v>
      </c>
      <c r="B11" s="12">
        <v>1</v>
      </c>
      <c r="C11" t="str">
        <f>Mess1!B12</f>
        <v>0,5 m</v>
      </c>
      <c r="D11">
        <f>Mess1!C12</f>
        <v>22.5</v>
      </c>
      <c r="E11">
        <f>Mess1!D12</f>
        <v>77</v>
      </c>
      <c r="F11">
        <f>Mess1!E12</f>
        <v>763</v>
      </c>
      <c r="G11">
        <f>Mess1!F12</f>
        <v>0</v>
      </c>
      <c r="H11">
        <f>Mess1!G12</f>
        <v>0</v>
      </c>
      <c r="I11">
        <f>Mess1!H12</f>
        <v>0</v>
      </c>
      <c r="J11">
        <f>Mess1!I12</f>
        <v>6.9</v>
      </c>
      <c r="K11">
        <f>Mess1!J12</f>
        <v>0.9</v>
      </c>
      <c r="L11">
        <f>Mess1!K12</f>
        <v>6</v>
      </c>
      <c r="M11">
        <f>Mess1!L12</f>
        <v>4.3</v>
      </c>
      <c r="N11">
        <f>Mess1!M12</f>
        <v>0</v>
      </c>
      <c r="O11">
        <f>Mess1!N12</f>
        <v>8.18</v>
      </c>
      <c r="Q11" s="1">
        <f t="shared" ref="Q11:Q14" si="1">Q3+7</f>
        <v>42529</v>
      </c>
      <c r="R11" s="12">
        <v>2</v>
      </c>
      <c r="S11" t="str">
        <f>Mess1!P12</f>
        <v>0,5 m</v>
      </c>
      <c r="T11">
        <f>Mess1!Q12</f>
        <v>22.5</v>
      </c>
      <c r="U11">
        <f>Mess1!R12</f>
        <v>83.3</v>
      </c>
      <c r="V11">
        <f>Mess1!S12</f>
        <v>761</v>
      </c>
      <c r="W11">
        <f>Mess1!T12</f>
        <v>0</v>
      </c>
      <c r="X11">
        <f>Mess1!U12</f>
        <v>0</v>
      </c>
      <c r="Y11">
        <f>Mess1!V12</f>
        <v>0</v>
      </c>
      <c r="Z11">
        <f>Mess1!W12</f>
        <v>8.6999999999999993</v>
      </c>
      <c r="AA11">
        <f>Mess1!X12</f>
        <v>1.1000000000000001</v>
      </c>
      <c r="AB11">
        <f>Mess1!Y12</f>
        <v>7.6</v>
      </c>
      <c r="AC11">
        <f>Mess1!Z12</f>
        <v>4</v>
      </c>
      <c r="AD11">
        <f>Mess1!AA12</f>
        <v>0</v>
      </c>
      <c r="AE11">
        <f>Mess1!AB12</f>
        <v>8.26</v>
      </c>
      <c r="AG11" s="1">
        <f t="shared" ref="AG11:AG14" si="2">AG3+7</f>
        <v>42529</v>
      </c>
      <c r="AH11" s="12">
        <v>3</v>
      </c>
      <c r="AI11" t="str">
        <f>Mess1!AD12</f>
        <v>0,5 m</v>
      </c>
      <c r="AJ11">
        <f>Mess1!AE12</f>
        <v>22.4</v>
      </c>
      <c r="AK11">
        <f>Mess1!AF12</f>
        <v>83.4</v>
      </c>
      <c r="AL11">
        <f>Mess1!AG12</f>
        <v>761</v>
      </c>
      <c r="AM11">
        <f>Mess1!AH12</f>
        <v>0</v>
      </c>
      <c r="AN11">
        <f>Mess1!AI12</f>
        <v>0</v>
      </c>
      <c r="AO11">
        <f>Mess1!AJ12</f>
        <v>0</v>
      </c>
      <c r="AP11">
        <f>Mess1!AK12</f>
        <v>10</v>
      </c>
      <c r="AQ11">
        <f>Mess1!AL12</f>
        <v>1</v>
      </c>
      <c r="AR11">
        <f>Mess1!AM12</f>
        <v>9</v>
      </c>
      <c r="AS11">
        <f>Mess1!AN12</f>
        <v>4</v>
      </c>
      <c r="AT11">
        <f>Mess1!AO12</f>
        <v>0</v>
      </c>
      <c r="AU11">
        <f>Mess1!AP12</f>
        <v>8.31</v>
      </c>
      <c r="AW11" s="1">
        <f t="shared" ref="AW11:AW14" si="3">AW3+7</f>
        <v>42529</v>
      </c>
      <c r="AX11" s="12">
        <v>4</v>
      </c>
      <c r="AY11" t="str">
        <f>Mess1!AR12</f>
        <v>0,5 m</v>
      </c>
      <c r="AZ11">
        <f>Mess1!AS12</f>
        <v>22.3</v>
      </c>
      <c r="BA11">
        <f>Mess1!AT12</f>
        <v>82.8</v>
      </c>
      <c r="BB11">
        <f>Mess1!AU12</f>
        <v>762</v>
      </c>
      <c r="BC11">
        <f>Mess1!AV12</f>
        <v>0</v>
      </c>
      <c r="BD11">
        <f>Mess1!AW12</f>
        <v>0</v>
      </c>
      <c r="BE11">
        <f>Mess1!AX12</f>
        <v>0</v>
      </c>
      <c r="BF11">
        <f>Mess1!AY12</f>
        <v>10.5</v>
      </c>
      <c r="BG11">
        <f>Mess1!AZ12</f>
        <v>1.1000000000000001</v>
      </c>
      <c r="BH11">
        <f>Mess1!BA12</f>
        <v>9.4</v>
      </c>
      <c r="BI11">
        <f>Mess1!BB12</f>
        <v>3.9</v>
      </c>
      <c r="BJ11">
        <f>Mess1!BC12</f>
        <v>0</v>
      </c>
      <c r="BK11">
        <f>Mess1!BD12</f>
        <v>8.2799999999999994</v>
      </c>
    </row>
    <row r="12" spans="1:63" x14ac:dyDescent="0.45">
      <c r="A12" s="1">
        <f t="shared" si="0"/>
        <v>42529</v>
      </c>
      <c r="B12" s="12">
        <v>1</v>
      </c>
      <c r="C12" t="str">
        <f>Mess1!B13</f>
        <v>1 m</v>
      </c>
      <c r="D12">
        <f>Mess1!C13</f>
        <v>22.5</v>
      </c>
      <c r="E12">
        <f>Mess1!D13</f>
        <v>73.2</v>
      </c>
      <c r="F12">
        <f>Mess1!E13</f>
        <v>762</v>
      </c>
      <c r="G12">
        <f>Mess1!F13</f>
        <v>0</v>
      </c>
      <c r="H12">
        <f>Mess1!G13</f>
        <v>0</v>
      </c>
      <c r="I12">
        <f>Mess1!H13</f>
        <v>0</v>
      </c>
      <c r="J12">
        <f>Mess1!I13</f>
        <v>8.5</v>
      </c>
      <c r="K12">
        <f>Mess1!J13</f>
        <v>0.9</v>
      </c>
      <c r="L12">
        <f>Mess1!K13</f>
        <v>7.6</v>
      </c>
      <c r="M12">
        <f>Mess1!L13</f>
        <v>4.0999999999999996</v>
      </c>
      <c r="N12">
        <f>Mess1!M13</f>
        <v>0</v>
      </c>
      <c r="O12">
        <f>Mess1!N13</f>
        <v>8.06</v>
      </c>
      <c r="Q12" s="1">
        <f t="shared" si="1"/>
        <v>42529</v>
      </c>
      <c r="R12" s="12">
        <v>2</v>
      </c>
      <c r="S12" t="str">
        <f>Mess1!P13</f>
        <v>1 m</v>
      </c>
      <c r="T12">
        <f>Mess1!Q13</f>
        <v>22.5</v>
      </c>
      <c r="U12">
        <f>Mess1!R13</f>
        <v>84.6</v>
      </c>
      <c r="V12">
        <f>Mess1!S13</f>
        <v>761</v>
      </c>
      <c r="W12">
        <f>Mess1!T13</f>
        <v>0</v>
      </c>
      <c r="X12">
        <f>Mess1!U13</f>
        <v>0</v>
      </c>
      <c r="Y12">
        <f>Mess1!V13</f>
        <v>0</v>
      </c>
      <c r="Z12">
        <f>Mess1!W13</f>
        <v>12</v>
      </c>
      <c r="AA12">
        <f>Mess1!X13</f>
        <v>1.3</v>
      </c>
      <c r="AB12">
        <f>Mess1!Y13</f>
        <v>10.7</v>
      </c>
      <c r="AC12">
        <f>Mess1!Z13</f>
        <v>4.2</v>
      </c>
      <c r="AD12">
        <f>Mess1!AA13</f>
        <v>0</v>
      </c>
      <c r="AE12">
        <f>Mess1!AB13</f>
        <v>8.26</v>
      </c>
      <c r="AG12" s="1">
        <f t="shared" si="2"/>
        <v>42529</v>
      </c>
      <c r="AH12" s="12">
        <v>3</v>
      </c>
      <c r="AI12" t="str">
        <f>Mess1!AD13</f>
        <v>1 m</v>
      </c>
      <c r="AJ12">
        <f>Mess1!AE13</f>
        <v>22.4</v>
      </c>
      <c r="AK12">
        <f>Mess1!AF13</f>
        <v>82.3</v>
      </c>
      <c r="AL12">
        <f>Mess1!AG13</f>
        <v>761</v>
      </c>
      <c r="AM12">
        <f>Mess1!AH13</f>
        <v>0</v>
      </c>
      <c r="AN12">
        <f>Mess1!AI13</f>
        <v>0</v>
      </c>
      <c r="AO12">
        <f>Mess1!AJ13</f>
        <v>0</v>
      </c>
      <c r="AP12">
        <f>Mess1!AK13</f>
        <v>11</v>
      </c>
      <c r="AQ12">
        <f>Mess1!AL13</f>
        <v>0.8</v>
      </c>
      <c r="AR12">
        <f>Mess1!AM13</f>
        <v>10.199999999999999</v>
      </c>
      <c r="AS12">
        <f>Mess1!AN13</f>
        <v>3.9</v>
      </c>
      <c r="AT12">
        <f>Mess1!AO13</f>
        <v>0</v>
      </c>
      <c r="AU12">
        <f>Mess1!AP13</f>
        <v>8.31</v>
      </c>
      <c r="AW12" s="1">
        <f t="shared" si="3"/>
        <v>42529</v>
      </c>
      <c r="AX12" s="12">
        <v>4</v>
      </c>
      <c r="AY12" t="str">
        <f>Mess1!AR13</f>
        <v>1 m</v>
      </c>
      <c r="AZ12">
        <f>Mess1!AS13</f>
        <v>22.2</v>
      </c>
      <c r="BA12">
        <f>Mess1!AT13</f>
        <v>80.900000000000006</v>
      </c>
      <c r="BB12">
        <f>Mess1!AU13</f>
        <v>762</v>
      </c>
      <c r="BC12">
        <f>Mess1!AV13</f>
        <v>0</v>
      </c>
      <c r="BD12">
        <f>Mess1!AW13</f>
        <v>0</v>
      </c>
      <c r="BE12">
        <f>Mess1!AX13</f>
        <v>0</v>
      </c>
      <c r="BF12">
        <f>Mess1!AY13</f>
        <v>11.5</v>
      </c>
      <c r="BG12">
        <f>Mess1!AZ13</f>
        <v>1.2</v>
      </c>
      <c r="BH12">
        <f>Mess1!BA13</f>
        <v>10.3</v>
      </c>
      <c r="BI12">
        <f>Mess1!BB13</f>
        <v>4</v>
      </c>
      <c r="BJ12">
        <f>Mess1!BC13</f>
        <v>0</v>
      </c>
      <c r="BK12">
        <f>Mess1!BD13</f>
        <v>8.2899999999999991</v>
      </c>
    </row>
    <row r="13" spans="1:63" x14ac:dyDescent="0.45">
      <c r="A13" s="1">
        <f t="shared" si="0"/>
        <v>42529</v>
      </c>
      <c r="B13" s="12">
        <v>1</v>
      </c>
      <c r="C13" t="str">
        <f>Mess1!B14</f>
        <v>2 m</v>
      </c>
      <c r="D13">
        <f>Mess1!C14</f>
        <v>21</v>
      </c>
      <c r="E13">
        <f>Mess1!D14</f>
        <v>33.1</v>
      </c>
      <c r="F13">
        <f>Mess1!E14</f>
        <v>776</v>
      </c>
      <c r="G13">
        <f>Mess1!F14</f>
        <v>0</v>
      </c>
      <c r="H13">
        <f>Mess1!G14</f>
        <v>0</v>
      </c>
      <c r="I13">
        <f>Mess1!H14</f>
        <v>0</v>
      </c>
      <c r="J13">
        <f>Mess1!I14</f>
        <v>19.600000000000001</v>
      </c>
      <c r="K13">
        <f>Mess1!J14</f>
        <v>2.4</v>
      </c>
      <c r="L13">
        <f>Mess1!K14</f>
        <v>17.200000000000003</v>
      </c>
      <c r="M13">
        <f>Mess1!L14</f>
        <v>4.7</v>
      </c>
      <c r="N13">
        <f>Mess1!M14</f>
        <v>0</v>
      </c>
      <c r="O13">
        <f>Mess1!N14</f>
        <v>7.9</v>
      </c>
      <c r="Q13" s="1">
        <f t="shared" si="1"/>
        <v>42529</v>
      </c>
      <c r="R13" s="12">
        <v>2</v>
      </c>
      <c r="S13" t="str">
        <f>Mess1!P14</f>
        <v>2 m</v>
      </c>
      <c r="T13">
        <f>Mess1!Q14</f>
        <v>21.4</v>
      </c>
      <c r="U13">
        <f>Mess1!R14</f>
        <v>84.9</v>
      </c>
      <c r="V13">
        <f>Mess1!S14</f>
        <v>768</v>
      </c>
      <c r="W13">
        <f>Mess1!T14</f>
        <v>0</v>
      </c>
      <c r="X13">
        <f>Mess1!U14</f>
        <v>0</v>
      </c>
      <c r="Y13">
        <f>Mess1!V14</f>
        <v>0</v>
      </c>
      <c r="Z13">
        <f>Mess1!W14</f>
        <v>17.899999999999999</v>
      </c>
      <c r="AA13">
        <f>Mess1!X14</f>
        <v>2.5</v>
      </c>
      <c r="AB13">
        <f>Mess1!Y14</f>
        <v>15.399999999999999</v>
      </c>
      <c r="AC13">
        <f>Mess1!Z14</f>
        <v>4.5</v>
      </c>
      <c r="AD13">
        <f>Mess1!AA14</f>
        <v>0</v>
      </c>
      <c r="AE13">
        <f>Mess1!AB14</f>
        <v>8.18</v>
      </c>
      <c r="AG13" s="1">
        <f t="shared" si="2"/>
        <v>42529</v>
      </c>
      <c r="AH13" s="12">
        <v>3</v>
      </c>
      <c r="AI13" t="str">
        <f>Mess1!AD14</f>
        <v>2 m</v>
      </c>
      <c r="AJ13">
        <f>Mess1!AE14</f>
        <v>21.7</v>
      </c>
      <c r="AK13">
        <f>Mess1!AF14</f>
        <v>69.099999999999994</v>
      </c>
      <c r="AL13">
        <f>Mess1!AG14</f>
        <v>768</v>
      </c>
      <c r="AM13">
        <f>Mess1!AH14</f>
        <v>0</v>
      </c>
      <c r="AN13">
        <f>Mess1!AI14</f>
        <v>0</v>
      </c>
      <c r="AO13">
        <f>Mess1!AJ14</f>
        <v>0</v>
      </c>
      <c r="AP13">
        <f>Mess1!AK14</f>
        <v>24.6</v>
      </c>
      <c r="AQ13">
        <f>Mess1!AL14</f>
        <v>3.7</v>
      </c>
      <c r="AR13">
        <f>Mess1!AM14</f>
        <v>20.900000000000002</v>
      </c>
      <c r="AS13">
        <f>Mess1!AN14</f>
        <v>4.9000000000000004</v>
      </c>
      <c r="AT13">
        <f>Mess1!AO14</f>
        <v>0</v>
      </c>
      <c r="AU13">
        <f>Mess1!AP14</f>
        <v>8.07</v>
      </c>
      <c r="AW13" s="1">
        <f t="shared" si="3"/>
        <v>42529</v>
      </c>
      <c r="AX13" s="12">
        <v>4</v>
      </c>
      <c r="AY13" t="str">
        <f>Mess1!AR14</f>
        <v>2 m</v>
      </c>
      <c r="AZ13">
        <f>Mess1!AS14</f>
        <v>21.4</v>
      </c>
      <c r="BA13">
        <f>Mess1!AT14</f>
        <v>50.5</v>
      </c>
      <c r="BB13">
        <f>Mess1!AU14</f>
        <v>772</v>
      </c>
      <c r="BC13">
        <f>Mess1!AV14</f>
        <v>0</v>
      </c>
      <c r="BD13">
        <f>Mess1!AW14</f>
        <v>0</v>
      </c>
      <c r="BE13">
        <f>Mess1!AX14</f>
        <v>0</v>
      </c>
      <c r="BF13">
        <f>Mess1!AY14</f>
        <v>28.5</v>
      </c>
      <c r="BG13">
        <f>Mess1!AZ14</f>
        <v>4.4000000000000004</v>
      </c>
      <c r="BH13">
        <f>Mess1!BA14</f>
        <v>24.1</v>
      </c>
      <c r="BI13">
        <f>Mess1!BB14</f>
        <v>5.3</v>
      </c>
      <c r="BJ13">
        <f>Mess1!BC14</f>
        <v>0</v>
      </c>
      <c r="BK13">
        <f>Mess1!BD14</f>
        <v>8.02</v>
      </c>
    </row>
    <row r="14" spans="1:63" x14ac:dyDescent="0.45">
      <c r="A14" s="1">
        <f t="shared" si="0"/>
        <v>42529</v>
      </c>
      <c r="B14" s="12">
        <v>1</v>
      </c>
      <c r="C14" t="str">
        <f>Mess1!B15</f>
        <v>3 m</v>
      </c>
      <c r="D14">
        <f>Mess1!C15</f>
        <v>17.2</v>
      </c>
      <c r="E14">
        <f>Mess1!D15</f>
        <v>2.4</v>
      </c>
      <c r="F14">
        <f>Mess1!E15</f>
        <v>738</v>
      </c>
      <c r="G14">
        <f>Mess1!F15</f>
        <v>0.48149809374299168</v>
      </c>
      <c r="H14">
        <f>Mess1!G15</f>
        <v>0.41595126003877048</v>
      </c>
      <c r="I14">
        <f>Mess1!H15</f>
        <v>0</v>
      </c>
      <c r="J14">
        <f>Mess1!I15</f>
        <v>78.3</v>
      </c>
      <c r="K14">
        <f>Mess1!J15</f>
        <v>12.5</v>
      </c>
      <c r="L14">
        <f>Mess1!K15</f>
        <v>65.8</v>
      </c>
      <c r="M14">
        <f>Mess1!L15</f>
        <v>16.5</v>
      </c>
      <c r="N14">
        <f>Mess1!M15</f>
        <v>0</v>
      </c>
      <c r="O14">
        <f>Mess1!N15</f>
        <v>7.51</v>
      </c>
      <c r="Q14" s="1">
        <f t="shared" si="1"/>
        <v>42529</v>
      </c>
      <c r="R14" s="12">
        <v>2</v>
      </c>
      <c r="S14" t="str">
        <f>Mess1!P15</f>
        <v>3 m</v>
      </c>
      <c r="T14">
        <f>Mess1!Q15</f>
        <v>17.5</v>
      </c>
      <c r="U14">
        <f>Mess1!R15</f>
        <v>4.5999999999999996</v>
      </c>
      <c r="V14">
        <f>Mess1!S15</f>
        <v>783</v>
      </c>
      <c r="W14">
        <f>Mess1!T15</f>
        <v>0.74220677281901759</v>
      </c>
      <c r="X14">
        <f>Mess1!U15</f>
        <v>0.37718083633342564</v>
      </c>
      <c r="Y14">
        <f>Mess1!V15</f>
        <v>1.1195606252640473E-2</v>
      </c>
      <c r="Z14">
        <f>Mess1!W15</f>
        <v>42.9</v>
      </c>
      <c r="AA14">
        <f>Mess1!X15</f>
        <v>7.4</v>
      </c>
      <c r="AB14">
        <f>Mess1!Y15</f>
        <v>35.5</v>
      </c>
      <c r="AC14">
        <f>Mess1!Z15</f>
        <v>6.6</v>
      </c>
      <c r="AD14">
        <f>Mess1!AA15</f>
        <v>0</v>
      </c>
      <c r="AE14">
        <f>Mess1!AB15</f>
        <v>7.92</v>
      </c>
      <c r="AG14" s="1">
        <f t="shared" si="2"/>
        <v>42529</v>
      </c>
      <c r="AH14" s="12">
        <v>3</v>
      </c>
      <c r="AI14" t="str">
        <f>Mess1!AD15</f>
        <v>3 m</v>
      </c>
      <c r="AJ14">
        <f>Mess1!AE15</f>
        <v>17.600000000000001</v>
      </c>
      <c r="AK14">
        <f>Mess1!AF15</f>
        <v>3.8</v>
      </c>
      <c r="AL14">
        <f>Mess1!AG15</f>
        <v>783</v>
      </c>
      <c r="AM14">
        <f>Mess1!AH15</f>
        <v>0.43888764296927563</v>
      </c>
      <c r="AN14">
        <f>Mess1!AI15</f>
        <v>0.50733868734422594</v>
      </c>
      <c r="AO14">
        <f>Mess1!AJ15</f>
        <v>0</v>
      </c>
      <c r="AP14">
        <f>Mess1!AK15</f>
        <v>27.9</v>
      </c>
      <c r="AQ14">
        <f>Mess1!AL15</f>
        <v>4.8</v>
      </c>
      <c r="AR14">
        <f>Mess1!AM15</f>
        <v>23.099999999999998</v>
      </c>
      <c r="AS14">
        <f>Mess1!AN15</f>
        <v>7</v>
      </c>
      <c r="AT14">
        <f>Mess1!AO15</f>
        <v>0</v>
      </c>
      <c r="AU14">
        <f>Mess1!AP15</f>
        <v>7.63</v>
      </c>
      <c r="AW14" s="1">
        <f t="shared" si="3"/>
        <v>42529</v>
      </c>
      <c r="AX14" s="12">
        <v>4</v>
      </c>
      <c r="AY14" t="str">
        <f>Mess1!AR15</f>
        <v>3 m</v>
      </c>
      <c r="AZ14">
        <f>Mess1!AS15</f>
        <v>17.399999999999999</v>
      </c>
      <c r="BA14">
        <f>Mess1!AT15</f>
        <v>3.5</v>
      </c>
      <c r="BB14">
        <f>Mess1!AU15</f>
        <v>774</v>
      </c>
      <c r="BC14">
        <f>Mess1!AV15</f>
        <v>0.12603722807804438</v>
      </c>
      <c r="BD14">
        <f>Mess1!AW15</f>
        <v>0.15286624203821655</v>
      </c>
      <c r="BE14">
        <f>Mess1!AX15</f>
        <v>0</v>
      </c>
      <c r="BF14">
        <f>Mess1!AY15</f>
        <v>44.4</v>
      </c>
      <c r="BG14">
        <f>Mess1!AZ15</f>
        <v>8.5</v>
      </c>
      <c r="BH14">
        <f>Mess1!BA15</f>
        <v>35.9</v>
      </c>
      <c r="BI14">
        <f>Mess1!BB15</f>
        <v>13.2</v>
      </c>
      <c r="BJ14">
        <f>Mess1!BC15</f>
        <v>0</v>
      </c>
      <c r="BK14">
        <f>Mess1!BD15</f>
        <v>7.79</v>
      </c>
    </row>
    <row r="15" spans="1:63" x14ac:dyDescent="0.45">
      <c r="C15">
        <f>Mess1!B16</f>
        <v>0</v>
      </c>
      <c r="D15">
        <f>Mess1!C16</f>
        <v>0</v>
      </c>
      <c r="E15">
        <f>Mess1!D16</f>
        <v>0</v>
      </c>
      <c r="F15">
        <f>Mess1!E16</f>
        <v>0</v>
      </c>
      <c r="G15">
        <f>Mess1!F16</f>
        <v>0</v>
      </c>
      <c r="H15">
        <f>Mess1!G16</f>
        <v>0</v>
      </c>
      <c r="I15">
        <f>Mess1!H16</f>
        <v>0</v>
      </c>
      <c r="J15">
        <f>Mess1!I16</f>
        <v>0</v>
      </c>
      <c r="K15">
        <f>Mess1!J16</f>
        <v>0</v>
      </c>
      <c r="L15">
        <f>Mess1!K16</f>
        <v>0</v>
      </c>
      <c r="M15">
        <f>Mess1!L16</f>
        <v>0</v>
      </c>
      <c r="N15">
        <f>Mess1!M16</f>
        <v>0</v>
      </c>
      <c r="O15">
        <f>Mess1!N16</f>
        <v>0</v>
      </c>
      <c r="S15">
        <f>Mess1!P16</f>
        <v>0</v>
      </c>
      <c r="T15">
        <f>Mess1!Q16</f>
        <v>0</v>
      </c>
      <c r="U15">
        <f>Mess1!R16</f>
        <v>0</v>
      </c>
      <c r="V15">
        <f>Mess1!S16</f>
        <v>0</v>
      </c>
      <c r="W15">
        <f>Mess1!T16</f>
        <v>0</v>
      </c>
      <c r="X15">
        <f>Mess1!U16</f>
        <v>0</v>
      </c>
      <c r="Y15">
        <f>Mess1!V16</f>
        <v>0</v>
      </c>
      <c r="Z15">
        <f>Mess1!W16</f>
        <v>0</v>
      </c>
      <c r="AA15">
        <f>Mess1!X16</f>
        <v>0</v>
      </c>
      <c r="AB15">
        <f>Mess1!Y16</f>
        <v>0</v>
      </c>
      <c r="AC15">
        <f>Mess1!Z16</f>
        <v>0</v>
      </c>
      <c r="AD15">
        <f>Mess1!AA16</f>
        <v>0</v>
      </c>
      <c r="AE15">
        <f>Mess1!AB16</f>
        <v>0</v>
      </c>
      <c r="AI15">
        <f>Mess1!AD16</f>
        <v>0</v>
      </c>
      <c r="AJ15">
        <f>Mess1!AE16</f>
        <v>0</v>
      </c>
      <c r="AK15">
        <f>Mess1!AF16</f>
        <v>0</v>
      </c>
      <c r="AL15">
        <f>Mess1!AG16</f>
        <v>0</v>
      </c>
      <c r="AM15">
        <f>Mess1!AH16</f>
        <v>0</v>
      </c>
      <c r="AN15">
        <f>Mess1!AI16</f>
        <v>0</v>
      </c>
      <c r="AO15">
        <f>Mess1!AJ16</f>
        <v>0</v>
      </c>
      <c r="AP15">
        <f>Mess1!AK16</f>
        <v>0</v>
      </c>
      <c r="AQ15">
        <f>Mess1!AL16</f>
        <v>0</v>
      </c>
      <c r="AR15">
        <f>Mess1!AM16</f>
        <v>0</v>
      </c>
      <c r="AS15">
        <f>Mess1!AN16</f>
        <v>0</v>
      </c>
      <c r="AT15">
        <f>Mess1!AO16</f>
        <v>0</v>
      </c>
      <c r="AU15">
        <f>Mess1!AP16</f>
        <v>0</v>
      </c>
      <c r="AY15">
        <f>Mess1!AR16</f>
        <v>0</v>
      </c>
      <c r="AZ15">
        <f>Mess1!AS16</f>
        <v>0</v>
      </c>
      <c r="BA15">
        <f>Mess1!AT16</f>
        <v>0</v>
      </c>
      <c r="BB15">
        <f>Mess1!AU16</f>
        <v>0</v>
      </c>
      <c r="BC15">
        <f>Mess1!AV16</f>
        <v>0</v>
      </c>
      <c r="BD15">
        <f>Mess1!AW16</f>
        <v>0</v>
      </c>
      <c r="BE15">
        <f>Mess1!AX16</f>
        <v>0</v>
      </c>
      <c r="BF15">
        <f>Mess1!AY16</f>
        <v>0</v>
      </c>
      <c r="BG15">
        <f>Mess1!AZ16</f>
        <v>0</v>
      </c>
      <c r="BH15">
        <f>Mess1!BA16</f>
        <v>0</v>
      </c>
      <c r="BI15">
        <f>Mess1!BB16</f>
        <v>0</v>
      </c>
      <c r="BJ15">
        <f>Mess1!BC16</f>
        <v>0</v>
      </c>
      <c r="BK15">
        <f>Mess1!BD16</f>
        <v>0</v>
      </c>
    </row>
    <row r="16" spans="1:63" x14ac:dyDescent="0.45">
      <c r="C16">
        <f>Mess1!B17</f>
        <v>0</v>
      </c>
      <c r="D16">
        <f>Mess1!C17</f>
        <v>1</v>
      </c>
      <c r="E16">
        <f>Mess1!D17</f>
        <v>0</v>
      </c>
      <c r="F16">
        <f>Mess1!E17</f>
        <v>0</v>
      </c>
      <c r="G16">
        <f>Mess1!F17</f>
        <v>0</v>
      </c>
      <c r="H16">
        <f>Mess1!G17</f>
        <v>0</v>
      </c>
      <c r="I16">
        <f>Mess1!H17</f>
        <v>0</v>
      </c>
      <c r="J16">
        <f>Mess1!I17</f>
        <v>0</v>
      </c>
      <c r="K16">
        <f>Mess1!J17</f>
        <v>0</v>
      </c>
      <c r="L16">
        <f>Mess1!K17</f>
        <v>0</v>
      </c>
      <c r="M16">
        <f>Mess1!L17</f>
        <v>0</v>
      </c>
      <c r="N16">
        <f>Mess1!M17</f>
        <v>0</v>
      </c>
      <c r="O16">
        <f>Mess1!N17</f>
        <v>0</v>
      </c>
      <c r="S16">
        <f>Mess1!P17</f>
        <v>0</v>
      </c>
      <c r="T16">
        <f>Mess1!Q17</f>
        <v>2</v>
      </c>
      <c r="U16">
        <f>Mess1!R17</f>
        <v>0</v>
      </c>
      <c r="V16">
        <f>Mess1!S17</f>
        <v>0</v>
      </c>
      <c r="W16">
        <f>Mess1!T17</f>
        <v>0</v>
      </c>
      <c r="X16">
        <f>Mess1!U17</f>
        <v>0</v>
      </c>
      <c r="Y16">
        <f>Mess1!V17</f>
        <v>0</v>
      </c>
      <c r="Z16">
        <f>Mess1!W17</f>
        <v>0</v>
      </c>
      <c r="AA16">
        <f>Mess1!X17</f>
        <v>0</v>
      </c>
      <c r="AB16">
        <f>Mess1!Y17</f>
        <v>0</v>
      </c>
      <c r="AC16">
        <f>Mess1!Z17</f>
        <v>0</v>
      </c>
      <c r="AD16">
        <f>Mess1!AA17</f>
        <v>0</v>
      </c>
      <c r="AE16">
        <f>Mess1!AB17</f>
        <v>0</v>
      </c>
      <c r="AI16">
        <f>Mess1!AD17</f>
        <v>0</v>
      </c>
      <c r="AJ16">
        <f>Mess1!AE17</f>
        <v>3</v>
      </c>
      <c r="AK16">
        <f>Mess1!AF17</f>
        <v>0</v>
      </c>
      <c r="AL16">
        <f>Mess1!AG17</f>
        <v>0</v>
      </c>
      <c r="AM16">
        <f>Mess1!AH17</f>
        <v>0</v>
      </c>
      <c r="AN16">
        <f>Mess1!AI17</f>
        <v>0</v>
      </c>
      <c r="AO16">
        <f>Mess1!AJ17</f>
        <v>0</v>
      </c>
      <c r="AP16">
        <f>Mess1!AK17</f>
        <v>0</v>
      </c>
      <c r="AQ16">
        <f>Mess1!AL17</f>
        <v>0</v>
      </c>
      <c r="AR16">
        <f>Mess1!AM17</f>
        <v>0</v>
      </c>
      <c r="AS16">
        <f>Mess1!AN17</f>
        <v>0</v>
      </c>
      <c r="AT16">
        <f>Mess1!AO17</f>
        <v>0</v>
      </c>
      <c r="AU16">
        <f>Mess1!AP17</f>
        <v>0</v>
      </c>
      <c r="AY16">
        <f>Mess1!AR17</f>
        <v>0</v>
      </c>
      <c r="AZ16">
        <f>Mess1!AS17</f>
        <v>4</v>
      </c>
      <c r="BA16">
        <f>Mess1!AT17</f>
        <v>0</v>
      </c>
      <c r="BB16">
        <f>Mess1!AU17</f>
        <v>0</v>
      </c>
      <c r="BC16">
        <f>Mess1!AV17</f>
        <v>0</v>
      </c>
      <c r="BD16">
        <f>Mess1!AW17</f>
        <v>0</v>
      </c>
      <c r="BE16">
        <f>Mess1!AX17</f>
        <v>0</v>
      </c>
      <c r="BF16">
        <f>Mess1!AY17</f>
        <v>0</v>
      </c>
      <c r="BG16">
        <f>Mess1!AZ17</f>
        <v>0</v>
      </c>
      <c r="BH16">
        <f>Mess1!BA17</f>
        <v>0</v>
      </c>
      <c r="BI16">
        <f>Mess1!BB17</f>
        <v>0</v>
      </c>
      <c r="BJ16">
        <f>Mess1!BC17</f>
        <v>0</v>
      </c>
      <c r="BK16">
        <f>Mess1!BD17</f>
        <v>0</v>
      </c>
    </row>
    <row r="17" spans="1:63" x14ac:dyDescent="0.45">
      <c r="C17">
        <f>Mess1!B18</f>
        <v>0</v>
      </c>
      <c r="D17" t="str">
        <f>Mess1!C18</f>
        <v>T [°C]</v>
      </c>
      <c r="E17" t="str">
        <f>Mess1!D18</f>
        <v>DO [%]</v>
      </c>
      <c r="F17" t="str">
        <f>Mess1!E18</f>
        <v>SPC [µS/cm]</v>
      </c>
      <c r="G17" t="str">
        <f>Mess1!F18</f>
        <v>NH4 [mg/l]</v>
      </c>
      <c r="H17" t="str">
        <f>Mess1!G18</f>
        <v>NO3 [mg/l]</v>
      </c>
      <c r="I17" t="str">
        <f>Mess1!H18</f>
        <v>PO4 [mg/l]</v>
      </c>
      <c r="J17" t="str">
        <f>Mess1!I18</f>
        <v>Chl tot [µg/l]</v>
      </c>
      <c r="K17" t="str">
        <f>Mess1!J18</f>
        <v>Chl cyano [µg/l]</v>
      </c>
      <c r="L17" t="str">
        <f>Mess1!K18</f>
        <v>Chl green Al. [µg/l]</v>
      </c>
      <c r="M17" t="str">
        <f>Mess1!L18</f>
        <v>turb [FTU]</v>
      </c>
      <c r="N17" t="str">
        <f>Mess1!M18</f>
        <v>Secci Depth [m]</v>
      </c>
      <c r="O17" t="str">
        <f>Mess1!N18</f>
        <v>pH-Wert</v>
      </c>
      <c r="S17">
        <f>Mess1!P18</f>
        <v>0</v>
      </c>
      <c r="T17" t="str">
        <f>Mess1!Q18</f>
        <v>T [°C]</v>
      </c>
      <c r="U17" t="str">
        <f>Mess1!R18</f>
        <v>DO [%]</v>
      </c>
      <c r="V17" t="str">
        <f>Mess1!S18</f>
        <v>SPC [µS/cm]</v>
      </c>
      <c r="W17" t="str">
        <f>Mess1!T18</f>
        <v>NH4 [mg/l]</v>
      </c>
      <c r="X17" t="str">
        <f>Mess1!U18</f>
        <v>NO3 [mg/l]</v>
      </c>
      <c r="Y17" t="str">
        <f>Mess1!V18</f>
        <v>PO4 [mg/l]</v>
      </c>
      <c r="Z17" t="str">
        <f>Mess1!W18</f>
        <v>Chl tot [µg/l]</v>
      </c>
      <c r="AA17" t="str">
        <f>Mess1!X18</f>
        <v>Chl cyano [µg/l]</v>
      </c>
      <c r="AB17" t="str">
        <f>Mess1!Y18</f>
        <v>Chl green Al. [µg/l]</v>
      </c>
      <c r="AC17" t="str">
        <f>Mess1!Z18</f>
        <v>turb [FTU]</v>
      </c>
      <c r="AD17" t="str">
        <f>Mess1!AA18</f>
        <v>Secci Depth [m]</v>
      </c>
      <c r="AE17" t="str">
        <f>Mess1!AB18</f>
        <v>pH-Wert</v>
      </c>
      <c r="AI17">
        <f>Mess1!AD18</f>
        <v>0</v>
      </c>
      <c r="AJ17" t="str">
        <f>Mess1!AE18</f>
        <v>T [°C]</v>
      </c>
      <c r="AK17" t="str">
        <f>Mess1!AF18</f>
        <v>DO [%]</v>
      </c>
      <c r="AL17" t="str">
        <f>Mess1!AG18</f>
        <v>SPC [µS/cm]</v>
      </c>
      <c r="AM17" t="str">
        <f>Mess1!AH18</f>
        <v>NH4 [mg/l]</v>
      </c>
      <c r="AN17" t="str">
        <f>Mess1!AI18</f>
        <v>NO3 [mg/l]</v>
      </c>
      <c r="AO17" t="str">
        <f>Mess1!AJ18</f>
        <v>PO4 [mg/l]</v>
      </c>
      <c r="AP17" t="str">
        <f>Mess1!AK18</f>
        <v>Chl tot [µg/l]</v>
      </c>
      <c r="AQ17" t="str">
        <f>Mess1!AL18</f>
        <v>Chl cyano [µg/l]</v>
      </c>
      <c r="AR17" t="str">
        <f>Mess1!AM18</f>
        <v>Chl green Al. [µg/l]</v>
      </c>
      <c r="AS17" t="str">
        <f>Mess1!AN18</f>
        <v>turb [FTU]</v>
      </c>
      <c r="AT17" t="str">
        <f>Mess1!AO18</f>
        <v>Secci Depth [m]</v>
      </c>
      <c r="AU17" t="str">
        <f>Mess1!AP18</f>
        <v>pH-Wert</v>
      </c>
      <c r="AY17">
        <f>Mess1!AR18</f>
        <v>0</v>
      </c>
      <c r="AZ17" t="str">
        <f>Mess1!AS18</f>
        <v>T [°C]</v>
      </c>
      <c r="BA17" t="str">
        <f>Mess1!AT18</f>
        <v>DO [%]</v>
      </c>
      <c r="BB17" t="str">
        <f>Mess1!AU18</f>
        <v>SPC [µS/cm]</v>
      </c>
      <c r="BC17" t="str">
        <f>Mess1!AV18</f>
        <v>NH4 [mg/l]</v>
      </c>
      <c r="BD17" t="str">
        <f>Mess1!AW18</f>
        <v>NO3 [mg/l]</v>
      </c>
      <c r="BE17" t="str">
        <f>Mess1!AX18</f>
        <v>PO4 [mg/l]</v>
      </c>
      <c r="BF17" t="str">
        <f>Mess1!AY18</f>
        <v>Chl tot [µg/l]</v>
      </c>
      <c r="BG17" t="str">
        <f>Mess1!AZ18</f>
        <v>Chl cyano [µg/l]</v>
      </c>
      <c r="BH17" t="str">
        <f>Mess1!BA18</f>
        <v>Chl green Al. [µg/l]</v>
      </c>
      <c r="BI17" t="str">
        <f>Mess1!BB18</f>
        <v>turb [FTU]</v>
      </c>
      <c r="BJ17" t="str">
        <f>Mess1!BC18</f>
        <v>Secci Depth [m]</v>
      </c>
      <c r="BK17" t="str">
        <f>Mess1!BD18</f>
        <v>pH-Wert</v>
      </c>
    </row>
    <row r="18" spans="1:63" x14ac:dyDescent="0.45">
      <c r="A18" s="1">
        <f t="shared" ref="A18:A62" si="4">A10+7</f>
        <v>42536</v>
      </c>
      <c r="B18" s="12">
        <v>1</v>
      </c>
      <c r="C18" t="str">
        <f>Mess1!B19</f>
        <v>0 m</v>
      </c>
      <c r="D18">
        <f>Mess1!C19</f>
        <v>22.3</v>
      </c>
      <c r="E18">
        <f>Mess1!D19</f>
        <v>109.2</v>
      </c>
      <c r="F18">
        <f>Mess1!E19</f>
        <v>758</v>
      </c>
      <c r="G18">
        <f>Mess1!F19</f>
        <v>3.4649024444942812E-2</v>
      </c>
      <c r="H18">
        <f>Mess1!G19</f>
        <v>0</v>
      </c>
      <c r="I18">
        <f>Mess1!H19</f>
        <v>0</v>
      </c>
      <c r="J18">
        <f>Mess1!I19</f>
        <v>28.8</v>
      </c>
      <c r="K18">
        <f>Mess1!J19</f>
        <v>6.1</v>
      </c>
      <c r="L18">
        <f>Mess1!K19</f>
        <v>22.700000000000003</v>
      </c>
      <c r="M18">
        <f>Mess1!L19</f>
        <v>5.2</v>
      </c>
      <c r="N18">
        <f>Mess1!M19</f>
        <v>1</v>
      </c>
      <c r="O18">
        <f>Mess1!N19</f>
        <v>8.34</v>
      </c>
      <c r="Q18" s="1">
        <f t="shared" ref="Q18:Q62" si="5">Q10+7</f>
        <v>42536</v>
      </c>
      <c r="R18" s="12">
        <v>2</v>
      </c>
      <c r="S18" t="str">
        <f>Mess1!P19</f>
        <v>0 m</v>
      </c>
      <c r="T18">
        <f>Mess1!Q19</f>
        <v>22.1</v>
      </c>
      <c r="U18">
        <f>Mess1!R19</f>
        <v>106.2</v>
      </c>
      <c r="V18">
        <f>Mess1!S19</f>
        <v>758</v>
      </c>
      <c r="W18">
        <f>Mess1!T19</f>
        <v>0</v>
      </c>
      <c r="X18">
        <f>Mess1!U19</f>
        <v>0</v>
      </c>
      <c r="Y18">
        <f>Mess1!V19</f>
        <v>0</v>
      </c>
      <c r="Z18">
        <f>Mess1!W19</f>
        <v>29.3</v>
      </c>
      <c r="AA18">
        <f>Mess1!X19</f>
        <v>4.5999999999999996</v>
      </c>
      <c r="AB18">
        <f>Mess1!Y19</f>
        <v>24.700000000000003</v>
      </c>
      <c r="AC18">
        <f>Mess1!Z19</f>
        <v>5.5</v>
      </c>
      <c r="AD18">
        <f>Mess1!AA19</f>
        <v>0.8</v>
      </c>
      <c r="AE18">
        <f>Mess1!AB19</f>
        <v>8.52</v>
      </c>
      <c r="AG18" s="1">
        <f t="shared" ref="AG18:AG62" si="6">AG10+7</f>
        <v>42536</v>
      </c>
      <c r="AH18" s="12">
        <v>3</v>
      </c>
      <c r="AI18" t="str">
        <f>Mess1!AD19</f>
        <v>0 m</v>
      </c>
      <c r="AJ18">
        <f>Mess1!AE19</f>
        <v>22.2</v>
      </c>
      <c r="AK18">
        <f>Mess1!AF19</f>
        <v>106</v>
      </c>
      <c r="AL18">
        <f>Mess1!AG19</f>
        <v>758</v>
      </c>
      <c r="AM18">
        <f>Mess1!AH19</f>
        <v>0.10248934738730656</v>
      </c>
      <c r="AN18">
        <f>Mess1!AI19</f>
        <v>0</v>
      </c>
      <c r="AO18">
        <f>Mess1!AJ19</f>
        <v>0</v>
      </c>
      <c r="AP18">
        <f>Mess1!AK19</f>
        <v>31.6</v>
      </c>
      <c r="AQ18">
        <f>Mess1!AL19</f>
        <v>5.7</v>
      </c>
      <c r="AR18">
        <f>Mess1!AM19</f>
        <v>25.900000000000002</v>
      </c>
      <c r="AS18">
        <f>Mess1!AN19</f>
        <v>5.0999999999999996</v>
      </c>
      <c r="AT18">
        <f>Mess1!AO19</f>
        <v>0.8</v>
      </c>
      <c r="AU18">
        <f>Mess1!AP19</f>
        <v>8.33</v>
      </c>
      <c r="AW18" s="1">
        <f t="shared" ref="AW18:AW62" si="7">AW10+7</f>
        <v>42536</v>
      </c>
      <c r="AX18" s="12">
        <v>4</v>
      </c>
      <c r="AY18" t="str">
        <f>Mess1!AR19</f>
        <v>0 m</v>
      </c>
      <c r="AZ18">
        <f>Mess1!AS19</f>
        <v>22.1</v>
      </c>
      <c r="BA18">
        <f>Mess1!AT19</f>
        <v>97</v>
      </c>
      <c r="BB18">
        <f>Mess1!AU19</f>
        <v>761</v>
      </c>
      <c r="BC18">
        <f>Mess1!AV19</f>
        <v>0</v>
      </c>
      <c r="BD18">
        <f>Mess1!AW19</f>
        <v>0</v>
      </c>
      <c r="BE18">
        <f>Mess1!AX19</f>
        <v>0</v>
      </c>
      <c r="BF18">
        <f>Mess1!AY19</f>
        <v>32.9</v>
      </c>
      <c r="BG18">
        <f>Mess1!AZ19</f>
        <v>5.4</v>
      </c>
      <c r="BH18">
        <f>Mess1!BA19</f>
        <v>27.5</v>
      </c>
      <c r="BI18">
        <f>Mess1!BB19</f>
        <v>5.5</v>
      </c>
      <c r="BJ18">
        <f>Mess1!BC19</f>
        <v>0.8</v>
      </c>
      <c r="BK18">
        <f>Mess1!BD19</f>
        <v>8.26</v>
      </c>
    </row>
    <row r="19" spans="1:63" x14ac:dyDescent="0.45">
      <c r="A19" s="1">
        <f t="shared" si="4"/>
        <v>42536</v>
      </c>
      <c r="B19" s="12">
        <v>1</v>
      </c>
      <c r="C19" t="str">
        <f>Mess1!B20</f>
        <v>0,5 m</v>
      </c>
      <c r="D19">
        <f>Mess1!C20</f>
        <v>21.7</v>
      </c>
      <c r="E19">
        <f>Mess1!D20</f>
        <v>109.5</v>
      </c>
      <c r="F19">
        <f>Mess1!E20</f>
        <v>758</v>
      </c>
      <c r="G19">
        <f>Mess1!F20</f>
        <v>0</v>
      </c>
      <c r="H19">
        <f>Mess1!G20</f>
        <v>0</v>
      </c>
      <c r="I19">
        <f>Mess1!H20</f>
        <v>0</v>
      </c>
      <c r="J19">
        <f>Mess1!I20</f>
        <v>30</v>
      </c>
      <c r="K19">
        <f>Mess1!J20</f>
        <v>4.5999999999999996</v>
      </c>
      <c r="L19">
        <f>Mess1!K20</f>
        <v>25.4</v>
      </c>
      <c r="M19">
        <f>Mess1!L20</f>
        <v>5.4</v>
      </c>
      <c r="N19">
        <f>Mess1!M20</f>
        <v>0</v>
      </c>
      <c r="O19">
        <f>Mess1!N20</f>
        <v>8.43</v>
      </c>
      <c r="Q19" s="1">
        <f t="shared" si="5"/>
        <v>42536</v>
      </c>
      <c r="R19" s="12">
        <v>2</v>
      </c>
      <c r="S19" t="str">
        <f>Mess1!P20</f>
        <v>0,5 m</v>
      </c>
      <c r="T19">
        <f>Mess1!Q20</f>
        <v>21.4</v>
      </c>
      <c r="U19">
        <f>Mess1!R20</f>
        <v>106</v>
      </c>
      <c r="V19">
        <f>Mess1!S20</f>
        <v>756</v>
      </c>
      <c r="W19">
        <f>Mess1!T20</f>
        <v>0</v>
      </c>
      <c r="X19">
        <f>Mess1!U20</f>
        <v>0</v>
      </c>
      <c r="Y19">
        <f>Mess1!V20</f>
        <v>0</v>
      </c>
      <c r="Z19">
        <f>Mess1!W20</f>
        <v>32</v>
      </c>
      <c r="AA19">
        <f>Mess1!X20</f>
        <v>5.3</v>
      </c>
      <c r="AB19">
        <f>Mess1!Y20</f>
        <v>26.7</v>
      </c>
      <c r="AC19">
        <f>Mess1!Z20</f>
        <v>5.6</v>
      </c>
      <c r="AD19">
        <f>Mess1!AA20</f>
        <v>0</v>
      </c>
      <c r="AE19">
        <f>Mess1!AB20</f>
        <v>8.5399999999999991</v>
      </c>
      <c r="AG19" s="1">
        <f t="shared" si="6"/>
        <v>42536</v>
      </c>
      <c r="AH19" s="12">
        <v>3</v>
      </c>
      <c r="AI19" t="str">
        <f>Mess1!AD20</f>
        <v>0,5 m</v>
      </c>
      <c r="AJ19">
        <f>Mess1!AE20</f>
        <v>21.4</v>
      </c>
      <c r="AK19">
        <f>Mess1!AF20</f>
        <v>107.2</v>
      </c>
      <c r="AL19">
        <f>Mess1!AG20</f>
        <v>758</v>
      </c>
      <c r="AM19">
        <f>Mess1!AH20</f>
        <v>0</v>
      </c>
      <c r="AN19">
        <f>Mess1!AI20</f>
        <v>0</v>
      </c>
      <c r="AO19">
        <f>Mess1!AJ20</f>
        <v>0</v>
      </c>
      <c r="AP19">
        <f>Mess1!AK20</f>
        <v>38.4</v>
      </c>
      <c r="AQ19">
        <f>Mess1!AL20</f>
        <v>7.1</v>
      </c>
      <c r="AR19">
        <f>Mess1!AM20</f>
        <v>31.299999999999997</v>
      </c>
      <c r="AS19">
        <f>Mess1!AN20</f>
        <v>5.5</v>
      </c>
      <c r="AT19">
        <f>Mess1!AO20</f>
        <v>0</v>
      </c>
      <c r="AU19">
        <f>Mess1!AP20</f>
        <v>8.48</v>
      </c>
      <c r="AW19" s="1">
        <f t="shared" si="7"/>
        <v>42536</v>
      </c>
      <c r="AX19" s="12">
        <v>4</v>
      </c>
      <c r="AY19" t="str">
        <f>Mess1!AR20</f>
        <v>0,5 m</v>
      </c>
      <c r="AZ19">
        <f>Mess1!AS20</f>
        <v>21.4</v>
      </c>
      <c r="BA19">
        <f>Mess1!AT20</f>
        <v>101.2</v>
      </c>
      <c r="BB19">
        <f>Mess1!AU20</f>
        <v>758</v>
      </c>
      <c r="BC19">
        <f>Mess1!AV20</f>
        <v>0</v>
      </c>
      <c r="BD19">
        <f>Mess1!AW20</f>
        <v>0</v>
      </c>
      <c r="BE19">
        <f>Mess1!AX20</f>
        <v>0</v>
      </c>
      <c r="BF19">
        <f>Mess1!AY20</f>
        <v>42.1</v>
      </c>
      <c r="BG19">
        <f>Mess1!AZ20</f>
        <v>7.1</v>
      </c>
      <c r="BH19">
        <f>Mess1!BA20</f>
        <v>35</v>
      </c>
      <c r="BI19">
        <f>Mess1!BB20</f>
        <v>5.9</v>
      </c>
      <c r="BJ19">
        <f>Mess1!BC20</f>
        <v>0</v>
      </c>
      <c r="BK19">
        <f>Mess1!BD20</f>
        <v>8.4600000000000009</v>
      </c>
    </row>
    <row r="20" spans="1:63" x14ac:dyDescent="0.45">
      <c r="A20" s="1">
        <f t="shared" si="4"/>
        <v>42536</v>
      </c>
      <c r="B20" s="12">
        <v>1</v>
      </c>
      <c r="C20" t="str">
        <f>Mess1!B21</f>
        <v>1 m</v>
      </c>
      <c r="D20">
        <f>Mess1!C21</f>
        <v>21.2</v>
      </c>
      <c r="E20">
        <f>Mess1!D21</f>
        <v>112.2</v>
      </c>
      <c r="F20">
        <f>Mess1!E21</f>
        <v>754</v>
      </c>
      <c r="G20">
        <f>Mess1!F21</f>
        <v>0</v>
      </c>
      <c r="H20">
        <f>Mess1!G21</f>
        <v>0</v>
      </c>
      <c r="I20">
        <f>Mess1!H21</f>
        <v>0</v>
      </c>
      <c r="J20">
        <f>Mess1!I21</f>
        <v>41.5</v>
      </c>
      <c r="K20">
        <f>Mess1!J21</f>
        <v>5.6</v>
      </c>
      <c r="L20">
        <f>Mess1!K21</f>
        <v>35.9</v>
      </c>
      <c r="M20">
        <f>Mess1!L21</f>
        <v>5.5</v>
      </c>
      <c r="N20">
        <f>Mess1!M21</f>
        <v>0</v>
      </c>
      <c r="O20">
        <f>Mess1!N21</f>
        <v>8.4700000000000006</v>
      </c>
      <c r="Q20" s="1">
        <f t="shared" si="5"/>
        <v>42536</v>
      </c>
      <c r="R20" s="12">
        <v>2</v>
      </c>
      <c r="S20" t="str">
        <f>Mess1!P21</f>
        <v>1 m</v>
      </c>
      <c r="T20">
        <f>Mess1!Q21</f>
        <v>21.1</v>
      </c>
      <c r="U20">
        <f>Mess1!R21</f>
        <v>108.5</v>
      </c>
      <c r="V20">
        <f>Mess1!S21</f>
        <v>757</v>
      </c>
      <c r="W20">
        <f>Mess1!T21</f>
        <v>0</v>
      </c>
      <c r="X20">
        <f>Mess1!U21</f>
        <v>0</v>
      </c>
      <c r="Y20">
        <f>Mess1!V21</f>
        <v>0</v>
      </c>
      <c r="Z20">
        <f>Mess1!W21</f>
        <v>61.5</v>
      </c>
      <c r="AA20">
        <f>Mess1!X21</f>
        <v>7.9</v>
      </c>
      <c r="AB20">
        <f>Mess1!Y21</f>
        <v>53.6</v>
      </c>
      <c r="AC20">
        <f>Mess1!Z21</f>
        <v>5.7</v>
      </c>
      <c r="AD20">
        <f>Mess1!AA21</f>
        <v>0</v>
      </c>
      <c r="AE20">
        <f>Mess1!AB21</f>
        <v>8.5399999999999991</v>
      </c>
      <c r="AG20" s="1">
        <f t="shared" si="6"/>
        <v>42536</v>
      </c>
      <c r="AH20" s="12">
        <v>3</v>
      </c>
      <c r="AI20" t="str">
        <f>Mess1!AD21</f>
        <v>1 m</v>
      </c>
      <c r="AJ20">
        <f>Mess1!AE21</f>
        <v>21.2</v>
      </c>
      <c r="AK20">
        <f>Mess1!AF21</f>
        <v>99.8</v>
      </c>
      <c r="AL20">
        <f>Mess1!AG21</f>
        <v>758</v>
      </c>
      <c r="AM20">
        <f>Mess1!AH21</f>
        <v>0</v>
      </c>
      <c r="AN20">
        <f>Mess1!AI21</f>
        <v>0</v>
      </c>
      <c r="AO20">
        <f>Mess1!AJ21</f>
        <v>0</v>
      </c>
      <c r="AP20">
        <f>Mess1!AK21</f>
        <v>50.7</v>
      </c>
      <c r="AQ20">
        <f>Mess1!AL21</f>
        <v>7.7</v>
      </c>
      <c r="AR20">
        <f>Mess1!AM21</f>
        <v>43</v>
      </c>
      <c r="AS20">
        <f>Mess1!AN21</f>
        <v>5.7</v>
      </c>
      <c r="AT20">
        <f>Mess1!AO21</f>
        <v>0</v>
      </c>
      <c r="AU20">
        <f>Mess1!AP21</f>
        <v>8.48</v>
      </c>
      <c r="AW20" s="1">
        <f t="shared" si="7"/>
        <v>42536</v>
      </c>
      <c r="AX20" s="12">
        <v>4</v>
      </c>
      <c r="AY20" t="str">
        <f>Mess1!AR21</f>
        <v>1 m</v>
      </c>
      <c r="AZ20">
        <f>Mess1!AS21</f>
        <v>21.1</v>
      </c>
      <c r="BA20">
        <f>Mess1!AT21</f>
        <v>94.6</v>
      </c>
      <c r="BB20">
        <f>Mess1!AU21</f>
        <v>758</v>
      </c>
      <c r="BC20">
        <f>Mess1!AV21</f>
        <v>0</v>
      </c>
      <c r="BD20">
        <f>Mess1!AW21</f>
        <v>0</v>
      </c>
      <c r="BE20">
        <f>Mess1!AX21</f>
        <v>0</v>
      </c>
      <c r="BF20">
        <f>Mess1!AY21</f>
        <v>45.7</v>
      </c>
      <c r="BG20">
        <f>Mess1!AZ21</f>
        <v>8.1</v>
      </c>
      <c r="BH20">
        <f>Mess1!BA21</f>
        <v>37.6</v>
      </c>
      <c r="BI20">
        <f>Mess1!BB21</f>
        <v>5.8</v>
      </c>
      <c r="BJ20">
        <f>Mess1!BC21</f>
        <v>0</v>
      </c>
      <c r="BK20">
        <f>Mess1!BD21</f>
        <v>8.4600000000000009</v>
      </c>
    </row>
    <row r="21" spans="1:63" x14ac:dyDescent="0.45">
      <c r="A21" s="1">
        <f t="shared" si="4"/>
        <v>42536</v>
      </c>
      <c r="B21" s="12">
        <v>1</v>
      </c>
      <c r="C21" t="str">
        <f>Mess1!B22</f>
        <v>2 m</v>
      </c>
      <c r="D21">
        <f>Mess1!C22</f>
        <v>20.3</v>
      </c>
      <c r="E21">
        <f>Mess1!D22</f>
        <v>93.9</v>
      </c>
      <c r="F21">
        <f>Mess1!E22</f>
        <v>751</v>
      </c>
      <c r="G21">
        <f>Mess1!F22</f>
        <v>0</v>
      </c>
      <c r="H21">
        <f>Mess1!G22</f>
        <v>0</v>
      </c>
      <c r="I21">
        <f>Mess1!H22</f>
        <v>0</v>
      </c>
      <c r="J21">
        <f>Mess1!I22</f>
        <v>37.200000000000003</v>
      </c>
      <c r="K21">
        <f>Mess1!J22</f>
        <v>6.8</v>
      </c>
      <c r="L21">
        <f>Mess1!K22</f>
        <v>30.400000000000002</v>
      </c>
      <c r="M21">
        <f>Mess1!L22</f>
        <v>5.4</v>
      </c>
      <c r="N21">
        <f>Mess1!M22</f>
        <v>0</v>
      </c>
      <c r="O21">
        <f>Mess1!N22</f>
        <v>8.3699999999999992</v>
      </c>
      <c r="Q21" s="1">
        <f t="shared" si="5"/>
        <v>42536</v>
      </c>
      <c r="R21" s="12">
        <v>2</v>
      </c>
      <c r="S21" t="str">
        <f>Mess1!P22</f>
        <v>2 m</v>
      </c>
      <c r="T21">
        <f>Mess1!Q22</f>
        <v>20.6</v>
      </c>
      <c r="U21">
        <f>Mess1!R22</f>
        <v>84.5</v>
      </c>
      <c r="V21">
        <f>Mess1!S22</f>
        <v>757</v>
      </c>
      <c r="W21">
        <f>Mess1!T22</f>
        <v>0</v>
      </c>
      <c r="X21">
        <f>Mess1!U22</f>
        <v>0</v>
      </c>
      <c r="Y21">
        <f>Mess1!V22</f>
        <v>0</v>
      </c>
      <c r="Z21">
        <f>Mess1!W22</f>
        <v>45.9</v>
      </c>
      <c r="AA21">
        <f>Mess1!X22</f>
        <v>8.3000000000000007</v>
      </c>
      <c r="AB21">
        <f>Mess1!Y22</f>
        <v>37.599999999999994</v>
      </c>
      <c r="AC21">
        <f>Mess1!Z22</f>
        <v>5.5</v>
      </c>
      <c r="AD21">
        <f>Mess1!AA22</f>
        <v>0</v>
      </c>
      <c r="AE21">
        <f>Mess1!AB22</f>
        <v>8.33</v>
      </c>
      <c r="AG21" s="1">
        <f t="shared" si="6"/>
        <v>42536</v>
      </c>
      <c r="AH21" s="12">
        <v>3</v>
      </c>
      <c r="AI21" t="str">
        <f>Mess1!AD22</f>
        <v>2 m</v>
      </c>
      <c r="AJ21">
        <f>Mess1!AE22</f>
        <v>20.7</v>
      </c>
      <c r="AK21">
        <f>Mess1!AF22</f>
        <v>60.5</v>
      </c>
      <c r="AL21">
        <f>Mess1!AG22</f>
        <v>759</v>
      </c>
      <c r="AM21">
        <f>Mess1!AH22</f>
        <v>0</v>
      </c>
      <c r="AN21">
        <f>Mess1!AI22</f>
        <v>0</v>
      </c>
      <c r="AO21">
        <f>Mess1!AJ22</f>
        <v>0</v>
      </c>
      <c r="AP21">
        <f>Mess1!AK22</f>
        <v>36.200000000000003</v>
      </c>
      <c r="AQ21">
        <f>Mess1!AL22</f>
        <v>7.1</v>
      </c>
      <c r="AR21">
        <f>Mess1!AM22</f>
        <v>29.1</v>
      </c>
      <c r="AS21">
        <f>Mess1!AN22</f>
        <v>5.5</v>
      </c>
      <c r="AT21">
        <f>Mess1!AO22</f>
        <v>0</v>
      </c>
      <c r="AU21">
        <f>Mess1!AP22</f>
        <v>8.36</v>
      </c>
      <c r="AW21" s="1">
        <f t="shared" si="7"/>
        <v>42536</v>
      </c>
      <c r="AX21" s="12">
        <v>4</v>
      </c>
      <c r="AY21" t="str">
        <f>Mess1!AR22</f>
        <v>2 m</v>
      </c>
      <c r="AZ21">
        <f>Mess1!AS22</f>
        <v>20.7</v>
      </c>
      <c r="BA21">
        <f>Mess1!AT22</f>
        <v>64.900000000000006</v>
      </c>
      <c r="BB21">
        <f>Mess1!AU22</f>
        <v>760</v>
      </c>
      <c r="BC21">
        <f>Mess1!AV22</f>
        <v>0</v>
      </c>
      <c r="BD21">
        <f>Mess1!AW22</f>
        <v>0</v>
      </c>
      <c r="BE21">
        <f>Mess1!AX22</f>
        <v>0</v>
      </c>
      <c r="BF21">
        <f>Mess1!AY22</f>
        <v>44.7</v>
      </c>
      <c r="BG21">
        <f>Mess1!AZ22</f>
        <v>8.1999999999999993</v>
      </c>
      <c r="BH21">
        <f>Mess1!BA22</f>
        <v>36.5</v>
      </c>
      <c r="BI21">
        <f>Mess1!BB22</f>
        <v>5.7</v>
      </c>
      <c r="BJ21">
        <f>Mess1!BC22</f>
        <v>0</v>
      </c>
      <c r="BK21">
        <f>Mess1!BD22</f>
        <v>8.2899999999999991</v>
      </c>
    </row>
    <row r="22" spans="1:63" x14ac:dyDescent="0.45">
      <c r="A22" s="1">
        <f t="shared" si="4"/>
        <v>42536</v>
      </c>
      <c r="B22" s="12">
        <v>1</v>
      </c>
      <c r="C22" t="str">
        <f>Mess1!B23</f>
        <v>3 m</v>
      </c>
      <c r="D22">
        <f>Mess1!C23</f>
        <v>19.399999999999999</v>
      </c>
      <c r="E22">
        <f>Mess1!D23</f>
        <v>63.2</v>
      </c>
      <c r="F22">
        <f>Mess1!E23</f>
        <v>740</v>
      </c>
      <c r="G22">
        <f>Mess1!F23</f>
        <v>0.12491590042610452</v>
      </c>
      <c r="H22">
        <f>Mess1!G23</f>
        <v>0.76350041539739688</v>
      </c>
      <c r="I22">
        <f>Mess1!H23</f>
        <v>0</v>
      </c>
      <c r="J22">
        <f>Mess1!I23</f>
        <v>30.6</v>
      </c>
      <c r="K22">
        <f>Mess1!J23</f>
        <v>6.3</v>
      </c>
      <c r="L22">
        <f>Mess1!K23</f>
        <v>24.3</v>
      </c>
      <c r="M22">
        <f>Mess1!L23</f>
        <v>12.6</v>
      </c>
      <c r="N22">
        <f>Mess1!M23</f>
        <v>0</v>
      </c>
      <c r="O22">
        <f>Mess1!N23</f>
        <v>7.96</v>
      </c>
      <c r="Q22" s="1">
        <f t="shared" si="5"/>
        <v>42536</v>
      </c>
      <c r="R22" s="12">
        <v>2</v>
      </c>
      <c r="S22" t="str">
        <f>Mess1!P23</f>
        <v>3 m</v>
      </c>
      <c r="T22">
        <f>Mess1!Q23</f>
        <v>18.399999999999999</v>
      </c>
      <c r="U22">
        <f>Mess1!R23</f>
        <v>3.8</v>
      </c>
      <c r="V22">
        <f>Mess1!S23</f>
        <v>778</v>
      </c>
      <c r="W22">
        <f>Mess1!T23</f>
        <v>0.46355685131195334</v>
      </c>
      <c r="X22">
        <f>Mess1!U23</f>
        <v>0.34533370257546392</v>
      </c>
      <c r="Y22">
        <f>Mess1!V23</f>
        <v>2.0701309674693705E-2</v>
      </c>
      <c r="Z22">
        <f>Mess1!W23</f>
        <v>29.8</v>
      </c>
      <c r="AA22">
        <f>Mess1!X23</f>
        <v>5.4</v>
      </c>
      <c r="AB22">
        <f>Mess1!Y23</f>
        <v>24.4</v>
      </c>
      <c r="AC22">
        <f>Mess1!Z23</f>
        <v>8.4</v>
      </c>
      <c r="AD22">
        <f>Mess1!AA23</f>
        <v>0</v>
      </c>
      <c r="AE22">
        <f>Mess1!AB23</f>
        <v>7.81</v>
      </c>
      <c r="AG22" s="1">
        <f t="shared" si="6"/>
        <v>42536</v>
      </c>
      <c r="AH22" s="12">
        <v>3</v>
      </c>
      <c r="AI22" t="str">
        <f>Mess1!AD23</f>
        <v>3 m</v>
      </c>
      <c r="AJ22">
        <f>Mess1!AE23</f>
        <v>19.3</v>
      </c>
      <c r="AK22">
        <f>Mess1!AF23</f>
        <v>26.5</v>
      </c>
      <c r="AL22">
        <f>Mess1!AG23</f>
        <v>756</v>
      </c>
      <c r="AM22">
        <f>Mess1!AH23</f>
        <v>0</v>
      </c>
      <c r="AN22">
        <f>Mess1!AI23</f>
        <v>0.17086679590141235</v>
      </c>
      <c r="AO22">
        <f>Mess1!AJ23</f>
        <v>0</v>
      </c>
      <c r="AP22">
        <f>Mess1!AK23</f>
        <v>31.9</v>
      </c>
      <c r="AQ22">
        <f>Mess1!AL23</f>
        <v>6.4</v>
      </c>
      <c r="AR22">
        <f>Mess1!AM23</f>
        <v>25.5</v>
      </c>
      <c r="AS22">
        <f>Mess1!AN23</f>
        <v>11.8</v>
      </c>
      <c r="AT22">
        <f>Mess1!AO23</f>
        <v>0</v>
      </c>
      <c r="AU22">
        <f>Mess1!AP23</f>
        <v>7.93</v>
      </c>
      <c r="AW22" s="1">
        <f t="shared" si="7"/>
        <v>42536</v>
      </c>
      <c r="AX22" s="12">
        <v>4</v>
      </c>
      <c r="AY22" t="str">
        <f>Mess1!AR23</f>
        <v>3 m</v>
      </c>
      <c r="AZ22">
        <f>Mess1!AS23</f>
        <v>18.399999999999999</v>
      </c>
      <c r="BA22">
        <f>Mess1!AT23</f>
        <v>4.0999999999999996</v>
      </c>
      <c r="BB22">
        <f>Mess1!AU23</f>
        <v>785</v>
      </c>
      <c r="BC22">
        <f>Mess1!AV23</f>
        <v>0.38282126037228076</v>
      </c>
      <c r="BD22">
        <f>Mess1!AW23</f>
        <v>0.18332871780670174</v>
      </c>
      <c r="BE22">
        <f>Mess1!AX23</f>
        <v>3.1263202365863961E-2</v>
      </c>
      <c r="BF22">
        <f>Mess1!AY23</f>
        <v>42.2</v>
      </c>
      <c r="BG22">
        <f>Mess1!AZ23</f>
        <v>5.8</v>
      </c>
      <c r="BH22">
        <f>Mess1!BA23</f>
        <v>36.400000000000006</v>
      </c>
      <c r="BI22">
        <f>Mess1!BB23</f>
        <v>9.5</v>
      </c>
      <c r="BJ22">
        <f>Mess1!BC23</f>
        <v>0</v>
      </c>
      <c r="BK22">
        <f>Mess1!BD23</f>
        <v>7.88</v>
      </c>
    </row>
    <row r="23" spans="1:63" x14ac:dyDescent="0.45">
      <c r="C23">
        <f>Mess1!B24</f>
        <v>0</v>
      </c>
      <c r="D23">
        <f>Mess1!C24</f>
        <v>0</v>
      </c>
      <c r="E23">
        <f>Mess1!D24</f>
        <v>0</v>
      </c>
      <c r="F23">
        <f>Mess1!E24</f>
        <v>0</v>
      </c>
      <c r="G23">
        <f>Mess1!F24</f>
        <v>0</v>
      </c>
      <c r="H23">
        <f>Mess1!G24</f>
        <v>0</v>
      </c>
      <c r="I23">
        <f>Mess1!H24</f>
        <v>0</v>
      </c>
      <c r="J23">
        <f>Mess1!I24</f>
        <v>0</v>
      </c>
      <c r="K23">
        <f>Mess1!J24</f>
        <v>0</v>
      </c>
      <c r="L23">
        <f>Mess1!K24</f>
        <v>0</v>
      </c>
      <c r="M23">
        <f>Mess1!L24</f>
        <v>0</v>
      </c>
      <c r="N23">
        <f>Mess1!M24</f>
        <v>0</v>
      </c>
      <c r="O23">
        <f>Mess1!N24</f>
        <v>0</v>
      </c>
      <c r="S23">
        <f>Mess1!P24</f>
        <v>0</v>
      </c>
      <c r="T23">
        <f>Mess1!Q24</f>
        <v>0</v>
      </c>
      <c r="U23">
        <f>Mess1!R24</f>
        <v>0</v>
      </c>
      <c r="V23">
        <f>Mess1!S24</f>
        <v>0</v>
      </c>
      <c r="W23">
        <f>Mess1!T24</f>
        <v>0</v>
      </c>
      <c r="X23">
        <f>Mess1!U24</f>
        <v>0</v>
      </c>
      <c r="Y23">
        <f>Mess1!V24</f>
        <v>0</v>
      </c>
      <c r="Z23">
        <f>Mess1!W24</f>
        <v>0</v>
      </c>
      <c r="AA23">
        <f>Mess1!X24</f>
        <v>0</v>
      </c>
      <c r="AB23">
        <f>Mess1!Y24</f>
        <v>0</v>
      </c>
      <c r="AC23">
        <f>Mess1!Z24</f>
        <v>0</v>
      </c>
      <c r="AD23">
        <f>Mess1!AA24</f>
        <v>0</v>
      </c>
      <c r="AE23">
        <f>Mess1!AB24</f>
        <v>0</v>
      </c>
      <c r="AI23">
        <f>Mess1!AD24</f>
        <v>0</v>
      </c>
      <c r="AJ23">
        <f>Mess1!AE24</f>
        <v>0</v>
      </c>
      <c r="AK23">
        <f>Mess1!AF24</f>
        <v>0</v>
      </c>
      <c r="AL23">
        <f>Mess1!AG24</f>
        <v>0</v>
      </c>
      <c r="AM23">
        <f>Mess1!AH24</f>
        <v>0</v>
      </c>
      <c r="AN23">
        <f>Mess1!AI24</f>
        <v>0</v>
      </c>
      <c r="AO23">
        <f>Mess1!AJ24</f>
        <v>0</v>
      </c>
      <c r="AP23">
        <f>Mess1!AK24</f>
        <v>0</v>
      </c>
      <c r="AQ23">
        <f>Mess1!AL24</f>
        <v>0</v>
      </c>
      <c r="AR23">
        <f>Mess1!AM24</f>
        <v>0</v>
      </c>
      <c r="AS23">
        <f>Mess1!AN24</f>
        <v>0</v>
      </c>
      <c r="AT23">
        <f>Mess1!AO24</f>
        <v>0</v>
      </c>
      <c r="AU23">
        <f>Mess1!AP24</f>
        <v>0</v>
      </c>
      <c r="AY23">
        <f>Mess1!AR24</f>
        <v>0</v>
      </c>
      <c r="AZ23">
        <f>Mess1!AS24</f>
        <v>0</v>
      </c>
      <c r="BA23">
        <f>Mess1!AT24</f>
        <v>0</v>
      </c>
      <c r="BB23">
        <f>Mess1!AU24</f>
        <v>0</v>
      </c>
      <c r="BC23">
        <f>Mess1!AV24</f>
        <v>0</v>
      </c>
      <c r="BD23">
        <f>Mess1!AW24</f>
        <v>0</v>
      </c>
      <c r="BE23">
        <f>Mess1!AX24</f>
        <v>0</v>
      </c>
      <c r="BF23">
        <f>Mess1!AY24</f>
        <v>0</v>
      </c>
      <c r="BG23">
        <f>Mess1!AZ24</f>
        <v>0</v>
      </c>
      <c r="BH23">
        <f>Mess1!BA24</f>
        <v>0</v>
      </c>
      <c r="BI23">
        <f>Mess1!BB24</f>
        <v>0</v>
      </c>
      <c r="BJ23">
        <f>Mess1!BC24</f>
        <v>0</v>
      </c>
      <c r="BK23">
        <f>Mess1!BD24</f>
        <v>0</v>
      </c>
    </row>
    <row r="24" spans="1:63" x14ac:dyDescent="0.45">
      <c r="C24">
        <f>Mess1!B25</f>
        <v>0</v>
      </c>
      <c r="D24">
        <f>Mess1!C25</f>
        <v>1</v>
      </c>
      <c r="E24">
        <f>Mess1!D25</f>
        <v>0</v>
      </c>
      <c r="F24">
        <f>Mess1!E25</f>
        <v>0</v>
      </c>
      <c r="G24">
        <f>Mess1!F25</f>
        <v>0</v>
      </c>
      <c r="H24">
        <f>Mess1!G25</f>
        <v>0</v>
      </c>
      <c r="I24">
        <f>Mess1!H25</f>
        <v>0</v>
      </c>
      <c r="J24">
        <f>Mess1!I25</f>
        <v>0</v>
      </c>
      <c r="K24">
        <f>Mess1!J25</f>
        <v>0</v>
      </c>
      <c r="L24">
        <f>Mess1!K25</f>
        <v>0</v>
      </c>
      <c r="M24">
        <f>Mess1!L25</f>
        <v>0</v>
      </c>
      <c r="N24">
        <f>Mess1!M25</f>
        <v>0</v>
      </c>
      <c r="O24">
        <f>Mess1!N25</f>
        <v>0</v>
      </c>
      <c r="S24">
        <f>Mess1!P25</f>
        <v>0</v>
      </c>
      <c r="T24">
        <f>Mess1!Q25</f>
        <v>2</v>
      </c>
      <c r="U24">
        <f>Mess1!R25</f>
        <v>0</v>
      </c>
      <c r="V24">
        <f>Mess1!S25</f>
        <v>0</v>
      </c>
      <c r="W24">
        <f>Mess1!T25</f>
        <v>0</v>
      </c>
      <c r="X24">
        <f>Mess1!U25</f>
        <v>0</v>
      </c>
      <c r="Y24">
        <f>Mess1!V25</f>
        <v>0</v>
      </c>
      <c r="Z24">
        <f>Mess1!W25</f>
        <v>0</v>
      </c>
      <c r="AA24">
        <f>Mess1!X25</f>
        <v>0</v>
      </c>
      <c r="AB24">
        <f>Mess1!Y25</f>
        <v>0</v>
      </c>
      <c r="AC24">
        <f>Mess1!Z25</f>
        <v>0</v>
      </c>
      <c r="AD24">
        <f>Mess1!AA25</f>
        <v>0</v>
      </c>
      <c r="AE24">
        <f>Mess1!AB25</f>
        <v>0</v>
      </c>
      <c r="AI24">
        <f>Mess1!AD25</f>
        <v>0</v>
      </c>
      <c r="AJ24">
        <f>Mess1!AE25</f>
        <v>3</v>
      </c>
      <c r="AK24">
        <f>Mess1!AF25</f>
        <v>0</v>
      </c>
      <c r="AL24">
        <f>Mess1!AG25</f>
        <v>0</v>
      </c>
      <c r="AM24">
        <f>Mess1!AH25</f>
        <v>0</v>
      </c>
      <c r="AN24">
        <f>Mess1!AI25</f>
        <v>0</v>
      </c>
      <c r="AO24">
        <f>Mess1!AJ25</f>
        <v>0</v>
      </c>
      <c r="AP24">
        <f>Mess1!AK25</f>
        <v>0</v>
      </c>
      <c r="AQ24">
        <f>Mess1!AL25</f>
        <v>0</v>
      </c>
      <c r="AR24">
        <f>Mess1!AM25</f>
        <v>0</v>
      </c>
      <c r="AS24">
        <f>Mess1!AN25</f>
        <v>0</v>
      </c>
      <c r="AT24">
        <f>Mess1!AO25</f>
        <v>0</v>
      </c>
      <c r="AU24">
        <f>Mess1!AP25</f>
        <v>0</v>
      </c>
      <c r="AY24">
        <f>Mess1!AR25</f>
        <v>0</v>
      </c>
      <c r="AZ24">
        <f>Mess1!AS25</f>
        <v>4</v>
      </c>
      <c r="BA24">
        <f>Mess1!AT25</f>
        <v>0</v>
      </c>
      <c r="BB24">
        <f>Mess1!AU25</f>
        <v>0</v>
      </c>
      <c r="BC24">
        <f>Mess1!AV25</f>
        <v>0</v>
      </c>
      <c r="BD24">
        <f>Mess1!AW25</f>
        <v>0</v>
      </c>
      <c r="BE24">
        <f>Mess1!AX25</f>
        <v>0</v>
      </c>
      <c r="BF24">
        <f>Mess1!AY25</f>
        <v>0</v>
      </c>
      <c r="BG24">
        <f>Mess1!AZ25</f>
        <v>0</v>
      </c>
      <c r="BH24">
        <f>Mess1!BA25</f>
        <v>0</v>
      </c>
      <c r="BI24">
        <f>Mess1!BB25</f>
        <v>0</v>
      </c>
      <c r="BJ24">
        <f>Mess1!BC25</f>
        <v>0</v>
      </c>
      <c r="BK24">
        <f>Mess1!BD25</f>
        <v>0</v>
      </c>
    </row>
    <row r="25" spans="1:63" x14ac:dyDescent="0.45">
      <c r="C25">
        <f>Mess1!B26</f>
        <v>0</v>
      </c>
      <c r="D25" t="str">
        <f>Mess1!C26</f>
        <v>T [°C]</v>
      </c>
      <c r="E25" t="str">
        <f>Mess1!D26</f>
        <v>DO [%]</v>
      </c>
      <c r="F25" t="str">
        <f>Mess1!E26</f>
        <v>SPC [µS/cm]</v>
      </c>
      <c r="G25" t="str">
        <f>Mess1!F26</f>
        <v>NH4 [mg/l]</v>
      </c>
      <c r="H25" t="str">
        <f>Mess1!G26</f>
        <v>NO3 [mg/l]</v>
      </c>
      <c r="I25" t="str">
        <f>Mess1!H26</f>
        <v>PO4 [mg/l]</v>
      </c>
      <c r="J25" t="str">
        <f>Mess1!I26</f>
        <v>Chl tot [µg/l]</v>
      </c>
      <c r="K25" t="str">
        <f>Mess1!J26</f>
        <v>Chl cyano [µg/l]</v>
      </c>
      <c r="L25" t="str">
        <f>Mess1!K26</f>
        <v>Chl green Al. [µg/l]</v>
      </c>
      <c r="M25" t="str">
        <f>Mess1!L26</f>
        <v>turb [FTU]</v>
      </c>
      <c r="N25" t="str">
        <f>Mess1!M26</f>
        <v>Secci Depth [m]</v>
      </c>
      <c r="O25" t="str">
        <f>Mess1!N26</f>
        <v>pH-Wert</v>
      </c>
      <c r="S25">
        <f>Mess1!P26</f>
        <v>0</v>
      </c>
      <c r="T25" t="str">
        <f>Mess1!Q26</f>
        <v>T [°C]</v>
      </c>
      <c r="U25" t="str">
        <f>Mess1!R26</f>
        <v>DO [%]</v>
      </c>
      <c r="V25" t="str">
        <f>Mess1!S26</f>
        <v>SPC [µS/cm]</v>
      </c>
      <c r="W25" t="str">
        <f>Mess1!T26</f>
        <v>NH4 [mg/l]</v>
      </c>
      <c r="X25" t="str">
        <f>Mess1!U26</f>
        <v>NO3 [mg/l]</v>
      </c>
      <c r="Y25" t="str">
        <f>Mess1!V26</f>
        <v>PO4 [mg/l]</v>
      </c>
      <c r="Z25" t="str">
        <f>Mess1!W26</f>
        <v>Chl tot [µg/l]</v>
      </c>
      <c r="AA25" t="str">
        <f>Mess1!X26</f>
        <v>Chl cyano [µg/l]</v>
      </c>
      <c r="AB25" t="str">
        <f>Mess1!Y26</f>
        <v>Chl green Al. [µg/l]</v>
      </c>
      <c r="AC25" t="str">
        <f>Mess1!Z26</f>
        <v>turb [FTU]</v>
      </c>
      <c r="AD25" t="str">
        <f>Mess1!AA26</f>
        <v>Secci Depth [m]</v>
      </c>
      <c r="AE25" t="str">
        <f>Mess1!AB26</f>
        <v>pH-Wert</v>
      </c>
      <c r="AI25">
        <f>Mess1!AD26</f>
        <v>0</v>
      </c>
      <c r="AJ25" t="str">
        <f>Mess1!AE26</f>
        <v>T [°C]</v>
      </c>
      <c r="AK25" t="str">
        <f>Mess1!AF26</f>
        <v>DO [%]</v>
      </c>
      <c r="AL25" t="str">
        <f>Mess1!AG26</f>
        <v>SPC [µS/cm]</v>
      </c>
      <c r="AM25" t="str">
        <f>Mess1!AH26</f>
        <v>NH4 [mg/l]</v>
      </c>
      <c r="AN25" t="str">
        <f>Mess1!AI26</f>
        <v>NO3 [mg/l]</v>
      </c>
      <c r="AO25" t="str">
        <f>Mess1!AJ26</f>
        <v>PO4 [mg/l]</v>
      </c>
      <c r="AP25" t="str">
        <f>Mess1!AK26</f>
        <v>Chl tot [µg/l]</v>
      </c>
      <c r="AQ25" t="str">
        <f>Mess1!AL26</f>
        <v>Chl cyano [µg/l]</v>
      </c>
      <c r="AR25" t="str">
        <f>Mess1!AM26</f>
        <v>Chl green Al. [µg/l]</v>
      </c>
      <c r="AS25" t="str">
        <f>Mess1!AN26</f>
        <v>turb [FTU]</v>
      </c>
      <c r="AT25" t="str">
        <f>Mess1!AO26</f>
        <v>Secci Depth [m]</v>
      </c>
      <c r="AU25" t="str">
        <f>Mess1!AP26</f>
        <v>pH-Wert</v>
      </c>
      <c r="AY25">
        <f>Mess1!AR26</f>
        <v>0</v>
      </c>
      <c r="AZ25" t="str">
        <f>Mess1!AS26</f>
        <v>T [°C]</v>
      </c>
      <c r="BA25" t="str">
        <f>Mess1!AT26</f>
        <v>DO [%]</v>
      </c>
      <c r="BB25" t="str">
        <f>Mess1!AU26</f>
        <v>SPC [µS/cm]</v>
      </c>
      <c r="BC25" t="str">
        <f>Mess1!AV26</f>
        <v>NH4 [mg/l]</v>
      </c>
      <c r="BD25" t="str">
        <f>Mess1!AW26</f>
        <v>NO3 [mg/l]</v>
      </c>
      <c r="BE25" t="str">
        <f>Mess1!AX26</f>
        <v>PO4 [mg/l]</v>
      </c>
      <c r="BF25" t="str">
        <f>Mess1!AY26</f>
        <v>Chl tot [µg/l]</v>
      </c>
      <c r="BG25" t="str">
        <f>Mess1!AZ26</f>
        <v>Chl cyano [µg/l]</v>
      </c>
      <c r="BH25" t="str">
        <f>Mess1!BA26</f>
        <v>Chl green Al. [µg/l]</v>
      </c>
      <c r="BI25" t="str">
        <f>Mess1!BB26</f>
        <v>turb [FTU]</v>
      </c>
      <c r="BJ25" t="str">
        <f>Mess1!BC26</f>
        <v>Secci Depth [m]</v>
      </c>
      <c r="BK25" t="str">
        <f>Mess1!BD26</f>
        <v>pH-Wert</v>
      </c>
    </row>
    <row r="26" spans="1:63" x14ac:dyDescent="0.45">
      <c r="A26" s="1">
        <f t="shared" ref="A26" si="8">A18+7</f>
        <v>42543</v>
      </c>
      <c r="B26" s="12">
        <v>1</v>
      </c>
      <c r="C26" t="str">
        <f>Mess1!B27</f>
        <v>0 m</v>
      </c>
      <c r="D26">
        <f>Mess1!C27</f>
        <v>23.7</v>
      </c>
      <c r="E26">
        <f>Mess1!D27</f>
        <v>134.6</v>
      </c>
      <c r="F26">
        <f>Mess1!E27</f>
        <v>749</v>
      </c>
      <c r="G26">
        <f>Mess1!F27</f>
        <v>0.14509979816102264</v>
      </c>
      <c r="H26">
        <f>Mess1!G27</f>
        <v>0</v>
      </c>
      <c r="I26">
        <f>Mess1!H27</f>
        <v>0</v>
      </c>
      <c r="J26">
        <f>Mess1!I27</f>
        <v>21</v>
      </c>
      <c r="K26">
        <f>Mess1!J27</f>
        <v>2.4</v>
      </c>
      <c r="L26">
        <f>Mess1!K27</f>
        <v>18.600000000000001</v>
      </c>
      <c r="M26">
        <f>Mess1!L27</f>
        <v>4.8</v>
      </c>
      <c r="N26">
        <f>Mess1!M27</f>
        <v>0.9</v>
      </c>
      <c r="O26">
        <f>Mess1!N27</f>
        <v>8.6300000000000008</v>
      </c>
      <c r="Q26" s="1">
        <f t="shared" ref="Q26" si="9">Q18+7</f>
        <v>42543</v>
      </c>
      <c r="R26" s="12">
        <v>2</v>
      </c>
      <c r="S26" t="str">
        <f>Mess1!P27</f>
        <v>0 m</v>
      </c>
      <c r="T26">
        <f>Mess1!Q27</f>
        <v>24.2</v>
      </c>
      <c r="U26">
        <f>Mess1!R27</f>
        <v>130.6</v>
      </c>
      <c r="V26">
        <f>Mess1!S27</f>
        <v>748</v>
      </c>
      <c r="W26">
        <f>Mess1!T27</f>
        <v>0</v>
      </c>
      <c r="X26">
        <f>Mess1!U27</f>
        <v>0</v>
      </c>
      <c r="Y26">
        <f>Mess1!V27</f>
        <v>0</v>
      </c>
      <c r="Z26">
        <f>Mess1!W27</f>
        <v>14.8</v>
      </c>
      <c r="AA26">
        <f>Mess1!X27</f>
        <v>2</v>
      </c>
      <c r="AB26">
        <f>Mess1!Y27</f>
        <v>12.8</v>
      </c>
      <c r="AC26">
        <f>Mess1!Z27</f>
        <v>4.9000000000000004</v>
      </c>
      <c r="AD26">
        <f>Mess1!AA27</f>
        <v>0.8</v>
      </c>
      <c r="AE26">
        <f>Mess1!AB27</f>
        <v>8.69</v>
      </c>
      <c r="AG26" s="1">
        <f t="shared" ref="AG26" si="10">AG18+7</f>
        <v>42543</v>
      </c>
      <c r="AH26" s="12">
        <v>3</v>
      </c>
      <c r="AI26" t="str">
        <f>Mess1!AD27</f>
        <v>0 m</v>
      </c>
      <c r="AJ26">
        <f>Mess1!AE27</f>
        <v>24.8</v>
      </c>
      <c r="AK26">
        <f>Mess1!AF27</f>
        <v>123.3</v>
      </c>
      <c r="AL26">
        <f>Mess1!AG27</f>
        <v>749</v>
      </c>
      <c r="AM26">
        <f>Mess1!AH27</f>
        <v>0</v>
      </c>
      <c r="AN26">
        <f>Mess1!AI27</f>
        <v>0</v>
      </c>
      <c r="AO26">
        <f>Mess1!AJ27</f>
        <v>0</v>
      </c>
      <c r="AP26">
        <f>Mess1!AK27</f>
        <v>17.100000000000001</v>
      </c>
      <c r="AQ26">
        <f>Mess1!AL27</f>
        <v>1.8</v>
      </c>
      <c r="AR26">
        <f>Mess1!AM27</f>
        <v>15.3</v>
      </c>
      <c r="AS26">
        <f>Mess1!AN27</f>
        <v>4.4000000000000004</v>
      </c>
      <c r="AT26">
        <f>Mess1!AO27</f>
        <v>0.9</v>
      </c>
      <c r="AU26">
        <f>Mess1!AP27</f>
        <v>8.6999999999999993</v>
      </c>
      <c r="AW26" s="1">
        <f t="shared" ref="AW26" si="11">AW18+7</f>
        <v>42543</v>
      </c>
      <c r="AX26" s="12">
        <v>4</v>
      </c>
      <c r="AY26" t="str">
        <f>Mess1!AR27</f>
        <v>0 m</v>
      </c>
      <c r="AZ26">
        <f>Mess1!AS27</f>
        <v>24</v>
      </c>
      <c r="BA26">
        <f>Mess1!AT27</f>
        <v>116.8</v>
      </c>
      <c r="BB26">
        <f>Mess1!AU27</f>
        <v>746</v>
      </c>
      <c r="BC26">
        <f>Mess1!AV27</f>
        <v>0</v>
      </c>
      <c r="BD26">
        <f>Mess1!AW27</f>
        <v>0</v>
      </c>
      <c r="BE26">
        <f>Mess1!AX27</f>
        <v>0</v>
      </c>
      <c r="BF26">
        <f>Mess1!AY27</f>
        <v>13.2</v>
      </c>
      <c r="BG26">
        <f>Mess1!AZ27</f>
        <v>1.8</v>
      </c>
      <c r="BH26">
        <f>Mess1!BA27</f>
        <v>11.399999999999999</v>
      </c>
      <c r="BI26">
        <f>Mess1!BB27</f>
        <v>4.0999999999999996</v>
      </c>
      <c r="BJ26">
        <f>Mess1!BC27</f>
        <v>0.8</v>
      </c>
      <c r="BK26">
        <f>Mess1!BD27</f>
        <v>8.75</v>
      </c>
    </row>
    <row r="27" spans="1:63" x14ac:dyDescent="0.45">
      <c r="A27" s="1">
        <f t="shared" si="4"/>
        <v>42543</v>
      </c>
      <c r="B27" s="12">
        <v>1</v>
      </c>
      <c r="C27" t="str">
        <f>Mess1!B28</f>
        <v>0,5 m</v>
      </c>
      <c r="D27">
        <f>Mess1!C28</f>
        <v>22.9</v>
      </c>
      <c r="E27">
        <f>Mess1!D28</f>
        <v>134.69999999999999</v>
      </c>
      <c r="F27">
        <f>Mess1!E28</f>
        <v>748</v>
      </c>
      <c r="G27">
        <f>Mess1!F28</f>
        <v>0</v>
      </c>
      <c r="H27">
        <f>Mess1!G28</f>
        <v>0</v>
      </c>
      <c r="I27">
        <f>Mess1!H28</f>
        <v>0</v>
      </c>
      <c r="J27">
        <f>Mess1!I28</f>
        <v>20.100000000000001</v>
      </c>
      <c r="K27">
        <f>Mess1!J28</f>
        <v>2.5</v>
      </c>
      <c r="L27">
        <f>Mess1!K28</f>
        <v>17.600000000000001</v>
      </c>
      <c r="M27">
        <f>Mess1!L28</f>
        <v>5.0999999999999996</v>
      </c>
      <c r="N27">
        <f>Mess1!M28</f>
        <v>0</v>
      </c>
      <c r="O27">
        <f>Mess1!N28</f>
        <v>8.7100000000000009</v>
      </c>
      <c r="Q27" s="1">
        <f t="shared" si="5"/>
        <v>42543</v>
      </c>
      <c r="R27" s="12">
        <v>2</v>
      </c>
      <c r="S27" t="str">
        <f>Mess1!P28</f>
        <v>0,5 m</v>
      </c>
      <c r="T27">
        <f>Mess1!Q28</f>
        <v>23.1</v>
      </c>
      <c r="U27">
        <f>Mess1!R28</f>
        <v>133.5</v>
      </c>
      <c r="V27">
        <f>Mess1!S28</f>
        <v>748</v>
      </c>
      <c r="W27">
        <f>Mess1!T28</f>
        <v>0</v>
      </c>
      <c r="X27">
        <f>Mess1!U28</f>
        <v>0</v>
      </c>
      <c r="Y27">
        <f>Mess1!V28</f>
        <v>0</v>
      </c>
      <c r="Z27">
        <f>Mess1!W28</f>
        <v>17</v>
      </c>
      <c r="AA27">
        <f>Mess1!X28</f>
        <v>2.1</v>
      </c>
      <c r="AB27">
        <f>Mess1!Y28</f>
        <v>14.9</v>
      </c>
      <c r="AC27">
        <f>Mess1!Z28</f>
        <v>4.8</v>
      </c>
      <c r="AD27">
        <f>Mess1!AA28</f>
        <v>0</v>
      </c>
      <c r="AE27">
        <f>Mess1!AB28</f>
        <v>8.73</v>
      </c>
      <c r="AG27" s="1">
        <f t="shared" si="6"/>
        <v>42543</v>
      </c>
      <c r="AH27" s="12">
        <v>3</v>
      </c>
      <c r="AI27" t="str">
        <f>Mess1!AD28</f>
        <v>0,5 m</v>
      </c>
      <c r="AJ27">
        <f>Mess1!AE28</f>
        <v>23.2</v>
      </c>
      <c r="AK27">
        <f>Mess1!AF28</f>
        <v>129.1</v>
      </c>
      <c r="AL27">
        <f>Mess1!AG28</f>
        <v>747</v>
      </c>
      <c r="AM27">
        <f>Mess1!AH28</f>
        <v>0</v>
      </c>
      <c r="AN27">
        <f>Mess1!AI28</f>
        <v>0</v>
      </c>
      <c r="AO27">
        <f>Mess1!AJ28</f>
        <v>0</v>
      </c>
      <c r="AP27">
        <f>Mess1!AK28</f>
        <v>21.1</v>
      </c>
      <c r="AQ27">
        <f>Mess1!AL28</f>
        <v>2.6</v>
      </c>
      <c r="AR27">
        <f>Mess1!AM28</f>
        <v>18.5</v>
      </c>
      <c r="AS27">
        <f>Mess1!AN28</f>
        <v>4.5</v>
      </c>
      <c r="AT27">
        <f>Mess1!AO28</f>
        <v>0</v>
      </c>
      <c r="AU27">
        <f>Mess1!AP28</f>
        <v>8.75</v>
      </c>
      <c r="AW27" s="1">
        <f t="shared" si="7"/>
        <v>42543</v>
      </c>
      <c r="AX27" s="12">
        <v>4</v>
      </c>
      <c r="AY27" t="str">
        <f>Mess1!AR28</f>
        <v>0,5 m</v>
      </c>
      <c r="AZ27">
        <f>Mess1!AS28</f>
        <v>23.2</v>
      </c>
      <c r="BA27">
        <f>Mess1!AT28</f>
        <v>120.4</v>
      </c>
      <c r="BB27">
        <f>Mess1!AU28</f>
        <v>746</v>
      </c>
      <c r="BC27">
        <f>Mess1!AV28</f>
        <v>0</v>
      </c>
      <c r="BD27">
        <f>Mess1!AW28</f>
        <v>0</v>
      </c>
      <c r="BE27">
        <f>Mess1!AX28</f>
        <v>0</v>
      </c>
      <c r="BF27">
        <f>Mess1!AY28</f>
        <v>24.4</v>
      </c>
      <c r="BG27">
        <f>Mess1!AZ28</f>
        <v>2.2999999999999998</v>
      </c>
      <c r="BH27">
        <f>Mess1!BA28</f>
        <v>22.099999999999998</v>
      </c>
      <c r="BI27">
        <f>Mess1!BB28</f>
        <v>4.5</v>
      </c>
      <c r="BJ27">
        <f>Mess1!BC28</f>
        <v>0</v>
      </c>
      <c r="BK27">
        <f>Mess1!BD28</f>
        <v>8.77</v>
      </c>
    </row>
    <row r="28" spans="1:63" x14ac:dyDescent="0.45">
      <c r="A28" s="1">
        <f t="shared" si="4"/>
        <v>42543</v>
      </c>
      <c r="B28" s="12">
        <v>1</v>
      </c>
      <c r="C28" t="str">
        <f>Mess1!B29</f>
        <v>1 m</v>
      </c>
      <c r="D28">
        <f>Mess1!C29</f>
        <v>22.4</v>
      </c>
      <c r="E28">
        <f>Mess1!D29</f>
        <v>133.5</v>
      </c>
      <c r="F28">
        <f>Mess1!E29</f>
        <v>748</v>
      </c>
      <c r="G28">
        <f>Mess1!F29</f>
        <v>0</v>
      </c>
      <c r="H28">
        <f>Mess1!G29</f>
        <v>0</v>
      </c>
      <c r="I28">
        <f>Mess1!H29</f>
        <v>0</v>
      </c>
      <c r="J28">
        <f>Mess1!I29</f>
        <v>35.4</v>
      </c>
      <c r="K28">
        <f>Mess1!J29</f>
        <v>3.9</v>
      </c>
      <c r="L28">
        <f>Mess1!K29</f>
        <v>31.5</v>
      </c>
      <c r="M28">
        <f>Mess1!L29</f>
        <v>5.5</v>
      </c>
      <c r="N28">
        <f>Mess1!M29</f>
        <v>0</v>
      </c>
      <c r="O28">
        <f>Mess1!N29</f>
        <v>8.6999999999999993</v>
      </c>
      <c r="Q28" s="1">
        <f t="shared" si="5"/>
        <v>42543</v>
      </c>
      <c r="R28" s="12">
        <v>2</v>
      </c>
      <c r="S28" t="str">
        <f>Mess1!P29</f>
        <v>1 m</v>
      </c>
      <c r="T28">
        <f>Mess1!Q29</f>
        <v>22.4</v>
      </c>
      <c r="U28">
        <f>Mess1!R29</f>
        <v>140.80000000000001</v>
      </c>
      <c r="V28">
        <f>Mess1!S29</f>
        <v>743</v>
      </c>
      <c r="W28">
        <f>Mess1!T29</f>
        <v>0</v>
      </c>
      <c r="X28">
        <f>Mess1!U29</f>
        <v>0</v>
      </c>
      <c r="Y28">
        <f>Mess1!V29</f>
        <v>0</v>
      </c>
      <c r="Z28">
        <f>Mess1!W29</f>
        <v>34.4</v>
      </c>
      <c r="AA28">
        <f>Mess1!X29</f>
        <v>3.3</v>
      </c>
      <c r="AB28">
        <f>Mess1!Y29</f>
        <v>31.099999999999998</v>
      </c>
      <c r="AC28">
        <f>Mess1!Z29</f>
        <v>4.9000000000000004</v>
      </c>
      <c r="AD28">
        <f>Mess1!AA29</f>
        <v>0</v>
      </c>
      <c r="AE28">
        <f>Mess1!AB29</f>
        <v>8.74</v>
      </c>
      <c r="AG28" s="1">
        <f t="shared" si="6"/>
        <v>42543</v>
      </c>
      <c r="AH28" s="12">
        <v>3</v>
      </c>
      <c r="AI28" t="str">
        <f>Mess1!AD29</f>
        <v>1 m</v>
      </c>
      <c r="AJ28">
        <f>Mess1!AE29</f>
        <v>22.6</v>
      </c>
      <c r="AK28">
        <f>Mess1!AF29</f>
        <v>126.2</v>
      </c>
      <c r="AL28">
        <f>Mess1!AG29</f>
        <v>746</v>
      </c>
      <c r="AM28">
        <f>Mess1!AH29</f>
        <v>0</v>
      </c>
      <c r="AN28">
        <f>Mess1!AI29</f>
        <v>0</v>
      </c>
      <c r="AO28">
        <f>Mess1!AJ29</f>
        <v>0</v>
      </c>
      <c r="AP28">
        <f>Mess1!AK29</f>
        <v>36.799999999999997</v>
      </c>
      <c r="AQ28">
        <f>Mess1!AL29</f>
        <v>4.5</v>
      </c>
      <c r="AR28">
        <f>Mess1!AM29</f>
        <v>32.299999999999997</v>
      </c>
      <c r="AS28">
        <f>Mess1!AN29</f>
        <v>4.8</v>
      </c>
      <c r="AT28">
        <f>Mess1!AO29</f>
        <v>0</v>
      </c>
      <c r="AU28">
        <f>Mess1!AP29</f>
        <v>8.73</v>
      </c>
      <c r="AW28" s="1">
        <f t="shared" si="7"/>
        <v>42543</v>
      </c>
      <c r="AX28" s="12">
        <v>4</v>
      </c>
      <c r="AY28" t="str">
        <f>Mess1!AR29</f>
        <v>1 m</v>
      </c>
      <c r="AZ28">
        <f>Mess1!AS29</f>
        <v>22.7</v>
      </c>
      <c r="BA28">
        <f>Mess1!AT29</f>
        <v>119.8</v>
      </c>
      <c r="BB28">
        <f>Mess1!AU29</f>
        <v>746</v>
      </c>
      <c r="BC28">
        <f>Mess1!AV29</f>
        <v>0</v>
      </c>
      <c r="BD28">
        <f>Mess1!AW29</f>
        <v>0</v>
      </c>
      <c r="BE28">
        <f>Mess1!AX29</f>
        <v>0</v>
      </c>
      <c r="BF28">
        <f>Mess1!AY29</f>
        <v>33.1</v>
      </c>
      <c r="BG28">
        <f>Mess1!AZ29</f>
        <v>3.6</v>
      </c>
      <c r="BH28">
        <f>Mess1!BA29</f>
        <v>29.5</v>
      </c>
      <c r="BI28">
        <f>Mess1!BB29</f>
        <v>4.7</v>
      </c>
      <c r="BJ28">
        <f>Mess1!BC29</f>
        <v>0</v>
      </c>
      <c r="BK28">
        <f>Mess1!BD29</f>
        <v>8.76</v>
      </c>
    </row>
    <row r="29" spans="1:63" x14ac:dyDescent="0.45">
      <c r="A29" s="1">
        <f t="shared" si="4"/>
        <v>42543</v>
      </c>
      <c r="B29" s="12">
        <v>1</v>
      </c>
      <c r="C29" t="str">
        <f>Mess1!B30</f>
        <v>2 m</v>
      </c>
      <c r="D29">
        <f>Mess1!C30</f>
        <v>20.6</v>
      </c>
      <c r="E29">
        <f>Mess1!D30</f>
        <v>88.3</v>
      </c>
      <c r="F29">
        <f>Mess1!E30</f>
        <v>754</v>
      </c>
      <c r="G29">
        <f>Mess1!F30</f>
        <v>0</v>
      </c>
      <c r="H29">
        <f>Mess1!G30</f>
        <v>0</v>
      </c>
      <c r="I29">
        <f>Mess1!H30</f>
        <v>0</v>
      </c>
      <c r="J29">
        <f>Mess1!I30</f>
        <v>68.599999999999994</v>
      </c>
      <c r="K29">
        <f>Mess1!J30</f>
        <v>15</v>
      </c>
      <c r="L29">
        <f>Mess1!K30</f>
        <v>53.599999999999994</v>
      </c>
      <c r="M29">
        <f>Mess1!L30</f>
        <v>7.4</v>
      </c>
      <c r="N29">
        <f>Mess1!M30</f>
        <v>0</v>
      </c>
      <c r="O29">
        <f>Mess1!N30</f>
        <v>8.5299999999999994</v>
      </c>
      <c r="Q29" s="1">
        <f t="shared" si="5"/>
        <v>42543</v>
      </c>
      <c r="R29" s="12">
        <v>2</v>
      </c>
      <c r="S29" t="str">
        <f>Mess1!P30</f>
        <v>2 m</v>
      </c>
      <c r="T29">
        <f>Mess1!Q30</f>
        <v>20.6</v>
      </c>
      <c r="U29">
        <f>Mess1!R30</f>
        <v>85.2</v>
      </c>
      <c r="V29">
        <f>Mess1!S30</f>
        <v>756</v>
      </c>
      <c r="W29">
        <f>Mess1!T30</f>
        <v>0</v>
      </c>
      <c r="X29">
        <f>Mess1!U30</f>
        <v>0</v>
      </c>
      <c r="Y29">
        <f>Mess1!V30</f>
        <v>0</v>
      </c>
      <c r="Z29">
        <f>Mess1!W30</f>
        <v>55.7</v>
      </c>
      <c r="AA29">
        <f>Mess1!X30</f>
        <v>9.1</v>
      </c>
      <c r="AB29">
        <f>Mess1!Y30</f>
        <v>46.6</v>
      </c>
      <c r="AC29">
        <f>Mess1!Z30</f>
        <v>6.6</v>
      </c>
      <c r="AD29">
        <f>Mess1!AA30</f>
        <v>0</v>
      </c>
      <c r="AE29">
        <f>Mess1!AB30</f>
        <v>8.59</v>
      </c>
      <c r="AG29" s="1">
        <f t="shared" si="6"/>
        <v>42543</v>
      </c>
      <c r="AH29" s="12">
        <v>3</v>
      </c>
      <c r="AI29" t="str">
        <f>Mess1!AD30</f>
        <v>2 m</v>
      </c>
      <c r="AJ29">
        <f>Mess1!AE30</f>
        <v>20.7</v>
      </c>
      <c r="AK29">
        <f>Mess1!AF30</f>
        <v>97.3</v>
      </c>
      <c r="AL29">
        <f>Mess1!AG30</f>
        <v>753</v>
      </c>
      <c r="AM29">
        <f>Mess1!AH30</f>
        <v>0</v>
      </c>
      <c r="AN29">
        <f>Mess1!AI30</f>
        <v>0</v>
      </c>
      <c r="AO29">
        <f>Mess1!AJ30</f>
        <v>0</v>
      </c>
      <c r="AP29">
        <f>Mess1!AK30</f>
        <v>54.5</v>
      </c>
      <c r="AQ29">
        <f>Mess1!AL30</f>
        <v>10</v>
      </c>
      <c r="AR29">
        <f>Mess1!AM30</f>
        <v>44.5</v>
      </c>
      <c r="AS29">
        <f>Mess1!AN30</f>
        <v>6</v>
      </c>
      <c r="AT29">
        <f>Mess1!AO30</f>
        <v>0</v>
      </c>
      <c r="AU29">
        <f>Mess1!AP30</f>
        <v>8.56</v>
      </c>
      <c r="AW29" s="1">
        <f t="shared" si="7"/>
        <v>42543</v>
      </c>
      <c r="AX29" s="12">
        <v>4</v>
      </c>
      <c r="AY29" t="str">
        <f>Mess1!AR30</f>
        <v>2 m</v>
      </c>
      <c r="AZ29">
        <f>Mess1!AS30</f>
        <v>20.7</v>
      </c>
      <c r="BA29">
        <f>Mess1!AT30</f>
        <v>87.9</v>
      </c>
      <c r="BB29">
        <f>Mess1!AU30</f>
        <v>755</v>
      </c>
      <c r="BC29">
        <f>Mess1!AV30</f>
        <v>0</v>
      </c>
      <c r="BD29">
        <f>Mess1!AW30</f>
        <v>0</v>
      </c>
      <c r="BE29">
        <f>Mess1!AX30</f>
        <v>0</v>
      </c>
      <c r="BF29">
        <f>Mess1!AY30</f>
        <v>72.2</v>
      </c>
      <c r="BG29">
        <f>Mess1!AZ30</f>
        <v>14.2</v>
      </c>
      <c r="BH29">
        <f>Mess1!BA30</f>
        <v>58</v>
      </c>
      <c r="BI29">
        <f>Mess1!BB30</f>
        <v>6.8</v>
      </c>
      <c r="BJ29">
        <f>Mess1!BC30</f>
        <v>0</v>
      </c>
      <c r="BK29">
        <f>Mess1!BD30</f>
        <v>8.58</v>
      </c>
    </row>
    <row r="30" spans="1:63" x14ac:dyDescent="0.45">
      <c r="A30" s="1">
        <f t="shared" si="4"/>
        <v>42543</v>
      </c>
      <c r="B30" s="12">
        <v>1</v>
      </c>
      <c r="C30" t="str">
        <f>Mess1!B31</f>
        <v>3 m</v>
      </c>
      <c r="D30">
        <f>Mess1!C31</f>
        <v>19.5</v>
      </c>
      <c r="E30">
        <f>Mess1!D31</f>
        <v>9.3000000000000007</v>
      </c>
      <c r="F30">
        <f>Mess1!E31</f>
        <v>765</v>
      </c>
      <c r="G30">
        <f>Mess1!F31</f>
        <v>0</v>
      </c>
      <c r="H30">
        <f>Mess1!G31</f>
        <v>0</v>
      </c>
      <c r="I30">
        <f>Mess1!H31</f>
        <v>0</v>
      </c>
      <c r="J30">
        <f>Mess1!I31</f>
        <v>82.5</v>
      </c>
      <c r="K30">
        <f>Mess1!J31</f>
        <v>19.100000000000001</v>
      </c>
      <c r="L30">
        <f>Mess1!K31</f>
        <v>63.4</v>
      </c>
      <c r="M30">
        <f>Mess1!L31</f>
        <v>21.6</v>
      </c>
      <c r="N30">
        <f>Mess1!M31</f>
        <v>0</v>
      </c>
      <c r="O30">
        <f>Mess1!N31</f>
        <v>7.98</v>
      </c>
      <c r="Q30" s="1">
        <f t="shared" si="5"/>
        <v>42543</v>
      </c>
      <c r="R30" s="12">
        <v>2</v>
      </c>
      <c r="S30" t="str">
        <f>Mess1!P31</f>
        <v>3 m</v>
      </c>
      <c r="T30">
        <f>Mess1!Q31</f>
        <v>19</v>
      </c>
      <c r="U30">
        <f>Mess1!R31</f>
        <v>3.5</v>
      </c>
      <c r="V30">
        <f>Mess1!S31</f>
        <v>764</v>
      </c>
      <c r="W30">
        <f>Mess1!T31</f>
        <v>0.73660013455931828</v>
      </c>
      <c r="X30">
        <f>Mess1!U31</f>
        <v>0</v>
      </c>
      <c r="Y30">
        <f>Mess1!V31</f>
        <v>2.0701309674693705E-2</v>
      </c>
      <c r="Z30">
        <f>Mess1!W31</f>
        <v>69.7</v>
      </c>
      <c r="AA30">
        <f>Mess1!X31</f>
        <v>12.5</v>
      </c>
      <c r="AB30">
        <f>Mess1!Y31</f>
        <v>57.2</v>
      </c>
      <c r="AC30">
        <f>Mess1!Z31</f>
        <v>8</v>
      </c>
      <c r="AD30">
        <f>Mess1!AA31</f>
        <v>0</v>
      </c>
      <c r="AE30">
        <f>Mess1!AB31</f>
        <v>7.96</v>
      </c>
      <c r="AG30" s="1">
        <f t="shared" si="6"/>
        <v>42543</v>
      </c>
      <c r="AH30" s="12">
        <v>3</v>
      </c>
      <c r="AI30" t="str">
        <f>Mess1!AD31</f>
        <v>3 m</v>
      </c>
      <c r="AJ30">
        <f>Mess1!AE31</f>
        <v>19.600000000000001</v>
      </c>
      <c r="AK30">
        <f>Mess1!AF31</f>
        <v>1.6</v>
      </c>
      <c r="AL30">
        <f>Mess1!AG31</f>
        <v>766</v>
      </c>
      <c r="AM30">
        <f>Mess1!AH31</f>
        <v>0</v>
      </c>
      <c r="AN30">
        <f>Mess1!AI31</f>
        <v>0</v>
      </c>
      <c r="AO30">
        <f>Mess1!AJ31</f>
        <v>0</v>
      </c>
      <c r="AP30">
        <f>Mess1!AK31</f>
        <v>68.099999999999994</v>
      </c>
      <c r="AQ30">
        <f>Mess1!AL31</f>
        <v>14.1</v>
      </c>
      <c r="AR30">
        <f>Mess1!AM31</f>
        <v>53.999999999999993</v>
      </c>
      <c r="AS30">
        <f>Mess1!AN31</f>
        <v>10.5</v>
      </c>
      <c r="AT30">
        <f>Mess1!AO31</f>
        <v>0</v>
      </c>
      <c r="AU30">
        <f>Mess1!AP31</f>
        <v>8.01</v>
      </c>
      <c r="AW30" s="1">
        <f t="shared" si="7"/>
        <v>42543</v>
      </c>
      <c r="AX30" s="12">
        <v>4</v>
      </c>
      <c r="AY30" t="str">
        <f>Mess1!AR31</f>
        <v>3 m</v>
      </c>
      <c r="AZ30">
        <f>Mess1!AS31</f>
        <v>19.899999999999999</v>
      </c>
      <c r="BA30">
        <f>Mess1!AT31</f>
        <v>7.4</v>
      </c>
      <c r="BB30">
        <f>Mess1!AU31</f>
        <v>763</v>
      </c>
      <c r="BC30">
        <f>Mess1!AV31</f>
        <v>0</v>
      </c>
      <c r="BD30">
        <f>Mess1!AW31</f>
        <v>0</v>
      </c>
      <c r="BE30">
        <f>Mess1!AX31</f>
        <v>0</v>
      </c>
      <c r="BF30">
        <f>Mess1!AY31</f>
        <v>70</v>
      </c>
      <c r="BG30">
        <f>Mess1!AZ31</f>
        <v>14.6</v>
      </c>
      <c r="BH30">
        <f>Mess1!BA31</f>
        <v>55.4</v>
      </c>
      <c r="BI30">
        <f>Mess1!BB31</f>
        <v>15.7</v>
      </c>
      <c r="BJ30">
        <f>Mess1!BC31</f>
        <v>0</v>
      </c>
      <c r="BK30">
        <f>Mess1!BD31</f>
        <v>8.17</v>
      </c>
    </row>
    <row r="31" spans="1:63" x14ac:dyDescent="0.45">
      <c r="C31">
        <f>Mess1!B32</f>
        <v>0</v>
      </c>
      <c r="D31">
        <f>Mess1!C32</f>
        <v>0</v>
      </c>
      <c r="E31">
        <f>Mess1!D32</f>
        <v>0</v>
      </c>
      <c r="F31">
        <f>Mess1!E32</f>
        <v>0</v>
      </c>
      <c r="G31">
        <f>Mess1!F32</f>
        <v>0</v>
      </c>
      <c r="H31">
        <f>Mess1!G32</f>
        <v>0</v>
      </c>
      <c r="I31">
        <f>Mess1!H32</f>
        <v>0</v>
      </c>
      <c r="J31">
        <f>Mess1!I32</f>
        <v>0</v>
      </c>
      <c r="K31">
        <f>Mess1!J32</f>
        <v>0</v>
      </c>
      <c r="L31">
        <f>Mess1!K32</f>
        <v>0</v>
      </c>
      <c r="M31">
        <f>Mess1!L32</f>
        <v>0</v>
      </c>
      <c r="N31">
        <f>Mess1!M32</f>
        <v>0</v>
      </c>
      <c r="O31">
        <f>Mess1!N32</f>
        <v>0</v>
      </c>
      <c r="S31">
        <f>Mess1!P32</f>
        <v>0</v>
      </c>
      <c r="T31">
        <f>Mess1!Q32</f>
        <v>0</v>
      </c>
      <c r="U31">
        <f>Mess1!R32</f>
        <v>0</v>
      </c>
      <c r="V31">
        <f>Mess1!S32</f>
        <v>0</v>
      </c>
      <c r="W31">
        <f>Mess1!T32</f>
        <v>0</v>
      </c>
      <c r="X31">
        <f>Mess1!U32</f>
        <v>0</v>
      </c>
      <c r="Y31">
        <f>Mess1!V32</f>
        <v>0</v>
      </c>
      <c r="Z31">
        <f>Mess1!W32</f>
        <v>0</v>
      </c>
      <c r="AA31">
        <f>Mess1!X32</f>
        <v>0</v>
      </c>
      <c r="AB31">
        <f>Mess1!Y32</f>
        <v>0</v>
      </c>
      <c r="AC31">
        <f>Mess1!Z32</f>
        <v>0</v>
      </c>
      <c r="AD31">
        <f>Mess1!AA32</f>
        <v>0</v>
      </c>
      <c r="AE31">
        <f>Mess1!AB32</f>
        <v>0</v>
      </c>
      <c r="AI31">
        <f>Mess1!AD32</f>
        <v>0</v>
      </c>
      <c r="AJ31">
        <f>Mess1!AE32</f>
        <v>0</v>
      </c>
      <c r="AK31">
        <f>Mess1!AF32</f>
        <v>0</v>
      </c>
      <c r="AL31">
        <f>Mess1!AG32</f>
        <v>0</v>
      </c>
      <c r="AM31">
        <f>Mess1!AH32</f>
        <v>0</v>
      </c>
      <c r="AN31">
        <f>Mess1!AI32</f>
        <v>0</v>
      </c>
      <c r="AO31">
        <f>Mess1!AJ32</f>
        <v>0</v>
      </c>
      <c r="AP31">
        <f>Mess1!AK32</f>
        <v>0</v>
      </c>
      <c r="AQ31">
        <f>Mess1!AL32</f>
        <v>0</v>
      </c>
      <c r="AR31">
        <f>Mess1!AM32</f>
        <v>0</v>
      </c>
      <c r="AS31">
        <f>Mess1!AN32</f>
        <v>0</v>
      </c>
      <c r="AT31">
        <f>Mess1!AO32</f>
        <v>0</v>
      </c>
      <c r="AU31">
        <f>Mess1!AP32</f>
        <v>0</v>
      </c>
      <c r="AY31">
        <f>Mess1!AR32</f>
        <v>0</v>
      </c>
      <c r="AZ31">
        <f>Mess1!AS32</f>
        <v>0</v>
      </c>
      <c r="BA31">
        <f>Mess1!AT32</f>
        <v>0</v>
      </c>
      <c r="BB31">
        <f>Mess1!AU32</f>
        <v>0</v>
      </c>
      <c r="BC31">
        <f>Mess1!AV32</f>
        <v>0</v>
      </c>
      <c r="BD31">
        <f>Mess1!AW32</f>
        <v>0</v>
      </c>
      <c r="BE31">
        <f>Mess1!AX32</f>
        <v>0</v>
      </c>
      <c r="BF31">
        <f>Mess1!AY32</f>
        <v>0</v>
      </c>
      <c r="BG31">
        <f>Mess1!AZ32</f>
        <v>0</v>
      </c>
      <c r="BH31">
        <f>Mess1!BA32</f>
        <v>0</v>
      </c>
      <c r="BI31">
        <f>Mess1!BB32</f>
        <v>0</v>
      </c>
      <c r="BJ31">
        <f>Mess1!BC32</f>
        <v>0</v>
      </c>
      <c r="BK31">
        <f>Mess1!BD32</f>
        <v>0</v>
      </c>
    </row>
    <row r="32" spans="1:63" x14ac:dyDescent="0.45">
      <c r="C32">
        <f>Mess1!B33</f>
        <v>0</v>
      </c>
      <c r="D32">
        <f>Mess1!C33</f>
        <v>1</v>
      </c>
      <c r="E32">
        <f>Mess1!D33</f>
        <v>0</v>
      </c>
      <c r="F32">
        <f>Mess1!E33</f>
        <v>0</v>
      </c>
      <c r="G32">
        <f>Mess1!F33</f>
        <v>0</v>
      </c>
      <c r="H32">
        <f>Mess1!G33</f>
        <v>0</v>
      </c>
      <c r="I32">
        <f>Mess1!H33</f>
        <v>0</v>
      </c>
      <c r="J32">
        <f>Mess1!I33</f>
        <v>0</v>
      </c>
      <c r="K32">
        <f>Mess1!J33</f>
        <v>0</v>
      </c>
      <c r="L32">
        <f>Mess1!K33</f>
        <v>0</v>
      </c>
      <c r="M32">
        <f>Mess1!L33</f>
        <v>0</v>
      </c>
      <c r="N32">
        <f>Mess1!M33</f>
        <v>0</v>
      </c>
      <c r="O32">
        <f>Mess1!N33</f>
        <v>0</v>
      </c>
      <c r="S32">
        <f>Mess1!P33</f>
        <v>0</v>
      </c>
      <c r="T32">
        <f>Mess1!Q33</f>
        <v>2</v>
      </c>
      <c r="U32">
        <f>Mess1!R33</f>
        <v>0</v>
      </c>
      <c r="V32">
        <f>Mess1!S33</f>
        <v>0</v>
      </c>
      <c r="W32">
        <f>Mess1!T33</f>
        <v>0</v>
      </c>
      <c r="X32">
        <f>Mess1!U33</f>
        <v>0</v>
      </c>
      <c r="Y32">
        <f>Mess1!V33</f>
        <v>0</v>
      </c>
      <c r="Z32">
        <f>Mess1!W33</f>
        <v>0</v>
      </c>
      <c r="AA32">
        <f>Mess1!X33</f>
        <v>0</v>
      </c>
      <c r="AB32">
        <f>Mess1!Y33</f>
        <v>0</v>
      </c>
      <c r="AC32">
        <f>Mess1!Z33</f>
        <v>0</v>
      </c>
      <c r="AD32">
        <f>Mess1!AA33</f>
        <v>0</v>
      </c>
      <c r="AE32">
        <f>Mess1!AB33</f>
        <v>0</v>
      </c>
      <c r="AI32">
        <f>Mess1!AD33</f>
        <v>0</v>
      </c>
      <c r="AJ32">
        <f>Mess1!AE33</f>
        <v>3</v>
      </c>
      <c r="AK32">
        <f>Mess1!AF33</f>
        <v>0</v>
      </c>
      <c r="AL32">
        <f>Mess1!AG33</f>
        <v>0</v>
      </c>
      <c r="AM32">
        <f>Mess1!AH33</f>
        <v>0</v>
      </c>
      <c r="AN32">
        <f>Mess1!AI33</f>
        <v>0</v>
      </c>
      <c r="AO32">
        <f>Mess1!AJ33</f>
        <v>0</v>
      </c>
      <c r="AP32">
        <f>Mess1!AK33</f>
        <v>0</v>
      </c>
      <c r="AQ32">
        <f>Mess1!AL33</f>
        <v>0</v>
      </c>
      <c r="AR32">
        <f>Mess1!AM33</f>
        <v>0</v>
      </c>
      <c r="AS32">
        <f>Mess1!AN33</f>
        <v>0</v>
      </c>
      <c r="AT32">
        <f>Mess1!AO33</f>
        <v>0</v>
      </c>
      <c r="AU32">
        <f>Mess1!AP33</f>
        <v>0</v>
      </c>
      <c r="AY32">
        <f>Mess1!AR33</f>
        <v>0</v>
      </c>
      <c r="AZ32">
        <f>Mess1!AS33</f>
        <v>4</v>
      </c>
      <c r="BA32">
        <f>Mess1!AT33</f>
        <v>0</v>
      </c>
      <c r="BB32">
        <f>Mess1!AU33</f>
        <v>0</v>
      </c>
      <c r="BC32">
        <f>Mess1!AV33</f>
        <v>0</v>
      </c>
      <c r="BD32">
        <f>Mess1!AW33</f>
        <v>0</v>
      </c>
      <c r="BE32">
        <f>Mess1!AX33</f>
        <v>0</v>
      </c>
      <c r="BF32">
        <f>Mess1!AY33</f>
        <v>0</v>
      </c>
      <c r="BG32">
        <f>Mess1!AZ33</f>
        <v>0</v>
      </c>
      <c r="BH32">
        <f>Mess1!BA33</f>
        <v>0</v>
      </c>
      <c r="BI32">
        <f>Mess1!BB33</f>
        <v>0</v>
      </c>
      <c r="BJ32">
        <f>Mess1!BC33</f>
        <v>0</v>
      </c>
      <c r="BK32">
        <f>Mess1!BD33</f>
        <v>0</v>
      </c>
    </row>
    <row r="33" spans="1:63" x14ac:dyDescent="0.45">
      <c r="C33">
        <f>Mess1!B34</f>
        <v>0</v>
      </c>
      <c r="D33" t="str">
        <f>Mess1!C34</f>
        <v>T [°C]</v>
      </c>
      <c r="E33" t="str">
        <f>Mess1!D34</f>
        <v>DO [%]</v>
      </c>
      <c r="F33" t="str">
        <f>Mess1!E34</f>
        <v>SPC [µS/cm]</v>
      </c>
      <c r="G33" t="str">
        <f>Mess1!F34</f>
        <v>NH4 [mg/l]</v>
      </c>
      <c r="H33" t="str">
        <f>Mess1!G34</f>
        <v>NO3 [mg/l]</v>
      </c>
      <c r="I33" t="str">
        <f>Mess1!H34</f>
        <v>PO4 [mg/l]</v>
      </c>
      <c r="J33" t="str">
        <f>Mess1!I34</f>
        <v>Chl tot [µg/l]</v>
      </c>
      <c r="K33" t="str">
        <f>Mess1!J34</f>
        <v>Chl cyano [µg/l]</v>
      </c>
      <c r="L33" t="str">
        <f>Mess1!K34</f>
        <v>Chl green Al. [µg/l]</v>
      </c>
      <c r="M33" t="str">
        <f>Mess1!L34</f>
        <v>turb [FTU]</v>
      </c>
      <c r="N33" t="str">
        <f>Mess1!M34</f>
        <v>Secci Depth [m]</v>
      </c>
      <c r="O33" t="str">
        <f>Mess1!N34</f>
        <v>pH-Wert</v>
      </c>
      <c r="S33">
        <f>Mess1!P34</f>
        <v>0</v>
      </c>
      <c r="T33" t="str">
        <f>Mess1!Q34</f>
        <v>T [°C]</v>
      </c>
      <c r="U33" t="str">
        <f>Mess1!R34</f>
        <v>DO [%]</v>
      </c>
      <c r="V33" t="str">
        <f>Mess1!S34</f>
        <v>SPC [µS/cm]</v>
      </c>
      <c r="W33" t="str">
        <f>Mess1!T34</f>
        <v>NH4 [mg/l]</v>
      </c>
      <c r="X33" t="str">
        <f>Mess1!U34</f>
        <v>NO3 [mg/l]</v>
      </c>
      <c r="Y33" t="str">
        <f>Mess1!V34</f>
        <v>PO4 [mg/l]</v>
      </c>
      <c r="Z33" t="str">
        <f>Mess1!W34</f>
        <v>Chl tot [µg/l]</v>
      </c>
      <c r="AA33" t="str">
        <f>Mess1!X34</f>
        <v>Chl cyano [µg/l]</v>
      </c>
      <c r="AB33" t="str">
        <f>Mess1!Y34</f>
        <v>Chl green Al. [µg/l]</v>
      </c>
      <c r="AC33" t="str">
        <f>Mess1!Z34</f>
        <v>turb [FTU]</v>
      </c>
      <c r="AD33" t="str">
        <f>Mess1!AA34</f>
        <v>Secci Depth [m]</v>
      </c>
      <c r="AE33" t="str">
        <f>Mess1!AB34</f>
        <v>pH-Wert</v>
      </c>
      <c r="AI33">
        <f>Mess1!AD34</f>
        <v>0</v>
      </c>
      <c r="AJ33" t="str">
        <f>Mess1!AE34</f>
        <v>T [°C]</v>
      </c>
      <c r="AK33" t="str">
        <f>Mess1!AF34</f>
        <v>DO [%]</v>
      </c>
      <c r="AL33" t="str">
        <f>Mess1!AG34</f>
        <v>SPC [µS/cm]</v>
      </c>
      <c r="AM33" t="str">
        <f>Mess1!AH34</f>
        <v>NH4 [mg/l]</v>
      </c>
      <c r="AN33" t="str">
        <f>Mess1!AI34</f>
        <v>NO3 [mg/l]</v>
      </c>
      <c r="AO33" t="str">
        <f>Mess1!AJ34</f>
        <v>PO4 [mg/l]</v>
      </c>
      <c r="AP33" t="str">
        <f>Mess1!AK34</f>
        <v>Chl tot [µg/l]</v>
      </c>
      <c r="AQ33" t="str">
        <f>Mess1!AL34</f>
        <v>Chl cyano [µg/l]</v>
      </c>
      <c r="AR33" t="str">
        <f>Mess1!AM34</f>
        <v>Chl green Al. [µg/l]</v>
      </c>
      <c r="AS33" t="str">
        <f>Mess1!AN34</f>
        <v>turb [FTU]</v>
      </c>
      <c r="AT33" t="str">
        <f>Mess1!AO34</f>
        <v>Secci Depth [m]</v>
      </c>
      <c r="AU33" t="str">
        <f>Mess1!AP34</f>
        <v>pH-Wert</v>
      </c>
      <c r="AY33">
        <f>Mess1!AR34</f>
        <v>0</v>
      </c>
      <c r="AZ33" t="str">
        <f>Mess1!AS34</f>
        <v>T [°C]</v>
      </c>
      <c r="BA33" t="str">
        <f>Mess1!AT34</f>
        <v>DO [%]</v>
      </c>
      <c r="BB33" t="str">
        <f>Mess1!AU34</f>
        <v>SPC [µS/cm]</v>
      </c>
      <c r="BC33" t="str">
        <f>Mess1!AV34</f>
        <v>NH4 [mg/l]</v>
      </c>
      <c r="BD33" t="str">
        <f>Mess1!AW34</f>
        <v>NO3 [mg/l]</v>
      </c>
      <c r="BE33" t="str">
        <f>Mess1!AX34</f>
        <v>PO4 [mg/l]</v>
      </c>
      <c r="BF33" t="str">
        <f>Mess1!AY34</f>
        <v>Chl tot [µg/l]</v>
      </c>
      <c r="BG33" t="str">
        <f>Mess1!AZ34</f>
        <v>Chl cyano [µg/l]</v>
      </c>
      <c r="BH33" t="str">
        <f>Mess1!BA34</f>
        <v>Chl green Al. [µg/l]</v>
      </c>
      <c r="BI33" t="str">
        <f>Mess1!BB34</f>
        <v>turb [FTU]</v>
      </c>
      <c r="BJ33" t="str">
        <f>Mess1!BC34</f>
        <v>Secci Depth [m]</v>
      </c>
      <c r="BK33" t="str">
        <f>Mess1!BD34</f>
        <v>pH-Wert</v>
      </c>
    </row>
    <row r="34" spans="1:63" x14ac:dyDescent="0.45">
      <c r="A34" s="1">
        <f t="shared" ref="A34" si="12">A26+7</f>
        <v>42550</v>
      </c>
      <c r="B34" s="12">
        <v>1</v>
      </c>
      <c r="C34" t="str">
        <f>Mess1!B35</f>
        <v>0 m</v>
      </c>
      <c r="D34">
        <f>Mess1!C35</f>
        <v>22.6</v>
      </c>
      <c r="E34">
        <f>Mess1!D35</f>
        <v>87.6</v>
      </c>
      <c r="F34">
        <f>Mess1!E35</f>
        <v>741</v>
      </c>
      <c r="G34">
        <f>Mess1!F35</f>
        <v>0</v>
      </c>
      <c r="H34">
        <f>Mess1!G35</f>
        <v>0</v>
      </c>
      <c r="I34">
        <f>Mess1!H35</f>
        <v>6.6117448246725802E-2</v>
      </c>
      <c r="J34">
        <f>Mess1!I35</f>
        <v>28.1</v>
      </c>
      <c r="K34">
        <f>Mess1!J35</f>
        <v>5.2</v>
      </c>
      <c r="L34">
        <f>Mess1!K35</f>
        <v>22.900000000000002</v>
      </c>
      <c r="M34">
        <f>Mess1!L35</f>
        <v>6</v>
      </c>
      <c r="N34">
        <f>Mess1!M35</f>
        <v>0.7</v>
      </c>
      <c r="O34">
        <f>Mess1!N35</f>
        <v>8.1999999999999993</v>
      </c>
      <c r="Q34" s="1">
        <f t="shared" ref="Q34" si="13">Q26+7</f>
        <v>42550</v>
      </c>
      <c r="R34" s="12">
        <v>2</v>
      </c>
      <c r="S34" t="str">
        <f>Mess1!P35</f>
        <v>0 m</v>
      </c>
      <c r="T34">
        <f>Mess1!Q35</f>
        <v>22.7</v>
      </c>
      <c r="U34">
        <f>Mess1!R35</f>
        <v>95.2</v>
      </c>
      <c r="V34">
        <f>Mess1!S35</f>
        <v>740</v>
      </c>
      <c r="W34">
        <f>Mess1!T35</f>
        <v>0</v>
      </c>
      <c r="X34">
        <f>Mess1!U35</f>
        <v>0</v>
      </c>
      <c r="Y34">
        <f>Mess1!V35</f>
        <v>5.238698774820448E-2</v>
      </c>
      <c r="Z34">
        <f>Mess1!W35</f>
        <v>25.5</v>
      </c>
      <c r="AA34">
        <f>Mess1!X35</f>
        <v>4.8</v>
      </c>
      <c r="AB34">
        <f>Mess1!Y35</f>
        <v>20.7</v>
      </c>
      <c r="AC34">
        <f>Mess1!Z35</f>
        <v>5.8</v>
      </c>
      <c r="AD34">
        <f>Mess1!AA35</f>
        <v>0.7</v>
      </c>
      <c r="AE34">
        <f>Mess1!AB35</f>
        <v>8.2799999999999994</v>
      </c>
      <c r="AG34" s="1">
        <f t="shared" ref="AG34" si="14">AG26+7</f>
        <v>42550</v>
      </c>
      <c r="AH34" s="12">
        <v>3</v>
      </c>
      <c r="AI34" t="str">
        <f>Mess1!AD35</f>
        <v>0 m</v>
      </c>
      <c r="AJ34">
        <f>Mess1!AE35</f>
        <v>22.6</v>
      </c>
      <c r="AK34">
        <f>Mess1!AF35</f>
        <v>88.7</v>
      </c>
      <c r="AL34">
        <f>Mess1!AG35</f>
        <v>739</v>
      </c>
      <c r="AM34">
        <f>Mess1!AH35</f>
        <v>0</v>
      </c>
      <c r="AN34">
        <f>Mess1!AI35</f>
        <v>0</v>
      </c>
      <c r="AO34">
        <f>Mess1!AJ35</f>
        <v>5.8724123362906624E-2</v>
      </c>
      <c r="AP34">
        <f>Mess1!AK35</f>
        <v>22.8</v>
      </c>
      <c r="AQ34">
        <f>Mess1!AL35</f>
        <v>4.9000000000000004</v>
      </c>
      <c r="AR34">
        <f>Mess1!AM35</f>
        <v>17.899999999999999</v>
      </c>
      <c r="AS34">
        <f>Mess1!AN35</f>
        <v>5.7</v>
      </c>
      <c r="AT34">
        <f>Mess1!AO35</f>
        <v>0.7</v>
      </c>
      <c r="AU34">
        <f>Mess1!AP35</f>
        <v>8.17</v>
      </c>
      <c r="AW34" s="1">
        <f t="shared" ref="AW34" si="15">AW26+7</f>
        <v>42550</v>
      </c>
      <c r="AX34" s="12">
        <v>4</v>
      </c>
      <c r="AY34" t="str">
        <f>Mess1!AR35</f>
        <v>0 m</v>
      </c>
      <c r="AZ34">
        <f>Mess1!AS35</f>
        <v>22.9</v>
      </c>
      <c r="BA34">
        <f>Mess1!AT35</f>
        <v>87.3</v>
      </c>
      <c r="BB34">
        <f>Mess1!AU35</f>
        <v>740</v>
      </c>
      <c r="BC34">
        <f>Mess1!AV35</f>
        <v>0</v>
      </c>
      <c r="BD34">
        <f>Mess1!AW35</f>
        <v>0</v>
      </c>
      <c r="BE34">
        <f>Mess1!AX35</f>
        <v>9.35783692437685E-2</v>
      </c>
      <c r="BF34">
        <f>Mess1!AY35</f>
        <v>28</v>
      </c>
      <c r="BG34">
        <f>Mess1!AZ35</f>
        <v>5.5</v>
      </c>
      <c r="BH34">
        <f>Mess1!BA35</f>
        <v>22.5</v>
      </c>
      <c r="BI34">
        <f>Mess1!BB35</f>
        <v>5.7</v>
      </c>
      <c r="BJ34">
        <f>Mess1!BC35</f>
        <v>0.7</v>
      </c>
      <c r="BK34">
        <f>Mess1!BD35</f>
        <v>8.3000000000000007</v>
      </c>
    </row>
    <row r="35" spans="1:63" x14ac:dyDescent="0.45">
      <c r="A35" s="1">
        <f t="shared" si="4"/>
        <v>42550</v>
      </c>
      <c r="B35" s="12">
        <v>1</v>
      </c>
      <c r="C35" t="str">
        <f>Mess1!B36</f>
        <v>0,5 m</v>
      </c>
      <c r="D35">
        <f>Mess1!C36</f>
        <v>22.6</v>
      </c>
      <c r="E35">
        <f>Mess1!D36</f>
        <v>83.8</v>
      </c>
      <c r="F35">
        <f>Mess1!E36</f>
        <v>741</v>
      </c>
      <c r="G35">
        <f>Mess1!F36</f>
        <v>0</v>
      </c>
      <c r="H35">
        <f>Mess1!G36</f>
        <v>0</v>
      </c>
      <c r="I35">
        <f>Mess1!H36</f>
        <v>0</v>
      </c>
      <c r="J35">
        <f>Mess1!I36</f>
        <v>32.1</v>
      </c>
      <c r="K35">
        <f>Mess1!J36</f>
        <v>5.9</v>
      </c>
      <c r="L35">
        <f>Mess1!K36</f>
        <v>26.200000000000003</v>
      </c>
      <c r="M35">
        <f>Mess1!L36</f>
        <v>5.8</v>
      </c>
      <c r="N35">
        <f>Mess1!M36</f>
        <v>0</v>
      </c>
      <c r="O35">
        <f>Mess1!N36</f>
        <v>8.26</v>
      </c>
      <c r="Q35" s="1">
        <f t="shared" si="5"/>
        <v>42550</v>
      </c>
      <c r="R35" s="12">
        <v>2</v>
      </c>
      <c r="S35" t="str">
        <f>Mess1!P36</f>
        <v>0,5 m</v>
      </c>
      <c r="T35">
        <f>Mess1!Q36</f>
        <v>22.7</v>
      </c>
      <c r="U35">
        <f>Mess1!R36</f>
        <v>90.8</v>
      </c>
      <c r="V35">
        <f>Mess1!S36</f>
        <v>740</v>
      </c>
      <c r="W35">
        <f>Mess1!T36</f>
        <v>0</v>
      </c>
      <c r="X35">
        <f>Mess1!U36</f>
        <v>0</v>
      </c>
      <c r="Y35">
        <f>Mess1!V36</f>
        <v>0</v>
      </c>
      <c r="Z35">
        <f>Mess1!W36</f>
        <v>29.4</v>
      </c>
      <c r="AA35">
        <f>Mess1!X36</f>
        <v>5.2</v>
      </c>
      <c r="AB35">
        <f>Mess1!Y36</f>
        <v>24.2</v>
      </c>
      <c r="AC35">
        <f>Mess1!Z36</f>
        <v>5.9</v>
      </c>
      <c r="AD35">
        <f>Mess1!AA36</f>
        <v>0</v>
      </c>
      <c r="AE35">
        <f>Mess1!AB36</f>
        <v>8.36</v>
      </c>
      <c r="AG35" s="1">
        <f t="shared" si="6"/>
        <v>42550</v>
      </c>
      <c r="AH35" s="12">
        <v>3</v>
      </c>
      <c r="AI35" t="str">
        <f>Mess1!AD36</f>
        <v>0,5 m</v>
      </c>
      <c r="AJ35">
        <f>Mess1!AE36</f>
        <v>22.6</v>
      </c>
      <c r="AK35">
        <f>Mess1!AF36</f>
        <v>88.4</v>
      </c>
      <c r="AL35">
        <f>Mess1!AG36</f>
        <v>740</v>
      </c>
      <c r="AM35">
        <f>Mess1!AH36</f>
        <v>0</v>
      </c>
      <c r="AN35">
        <f>Mess1!AI36</f>
        <v>0</v>
      </c>
      <c r="AO35">
        <f>Mess1!AJ36</f>
        <v>0</v>
      </c>
      <c r="AP35">
        <f>Mess1!AK36</f>
        <v>29.1</v>
      </c>
      <c r="AQ35">
        <f>Mess1!AL36</f>
        <v>5.3</v>
      </c>
      <c r="AR35">
        <f>Mess1!AM36</f>
        <v>23.8</v>
      </c>
      <c r="AS35">
        <f>Mess1!AN36</f>
        <v>5.7</v>
      </c>
      <c r="AT35">
        <f>Mess1!AO36</f>
        <v>0</v>
      </c>
      <c r="AU35">
        <f>Mess1!AP36</f>
        <v>8.33</v>
      </c>
      <c r="AW35" s="1">
        <f t="shared" si="7"/>
        <v>42550</v>
      </c>
      <c r="AX35" s="12">
        <v>4</v>
      </c>
      <c r="AY35" t="str">
        <f>Mess1!AR36</f>
        <v>0,5 m</v>
      </c>
      <c r="AZ35">
        <f>Mess1!AS36</f>
        <v>22.7</v>
      </c>
      <c r="BA35">
        <f>Mess1!AT36</f>
        <v>85.5</v>
      </c>
      <c r="BB35">
        <f>Mess1!AU36</f>
        <v>740</v>
      </c>
      <c r="BC35">
        <f>Mess1!AV36</f>
        <v>0</v>
      </c>
      <c r="BD35">
        <f>Mess1!AW36</f>
        <v>0</v>
      </c>
      <c r="BE35">
        <f>Mess1!AX36</f>
        <v>0</v>
      </c>
      <c r="BF35">
        <f>Mess1!AY36</f>
        <v>33.6</v>
      </c>
      <c r="BG35">
        <f>Mess1!AZ36</f>
        <v>5.9</v>
      </c>
      <c r="BH35">
        <f>Mess1!BA36</f>
        <v>27.700000000000003</v>
      </c>
      <c r="BI35">
        <f>Mess1!BB36</f>
        <v>5.8</v>
      </c>
      <c r="BJ35">
        <f>Mess1!BC36</f>
        <v>0</v>
      </c>
      <c r="BK35">
        <f>Mess1!BD36</f>
        <v>8.34</v>
      </c>
    </row>
    <row r="36" spans="1:63" x14ac:dyDescent="0.45">
      <c r="A36" s="1">
        <f t="shared" si="4"/>
        <v>42550</v>
      </c>
      <c r="B36" s="12">
        <v>1</v>
      </c>
      <c r="C36" t="str">
        <f>Mess1!B37</f>
        <v>1 m</v>
      </c>
      <c r="D36">
        <f>Mess1!C37</f>
        <v>22.6</v>
      </c>
      <c r="E36">
        <f>Mess1!D37</f>
        <v>83.4</v>
      </c>
      <c r="F36">
        <f>Mess1!E37</f>
        <v>741</v>
      </c>
      <c r="G36">
        <f>Mess1!F37</f>
        <v>0</v>
      </c>
      <c r="H36">
        <f>Mess1!G37</f>
        <v>0</v>
      </c>
      <c r="I36">
        <f>Mess1!H37</f>
        <v>0</v>
      </c>
      <c r="J36">
        <f>Mess1!I37</f>
        <v>32.200000000000003</v>
      </c>
      <c r="K36">
        <f>Mess1!J37</f>
        <v>6.2</v>
      </c>
      <c r="L36">
        <f>Mess1!K37</f>
        <v>26.000000000000004</v>
      </c>
      <c r="M36">
        <f>Mess1!L37</f>
        <v>5.9</v>
      </c>
      <c r="N36">
        <f>Mess1!M37</f>
        <v>0</v>
      </c>
      <c r="O36">
        <f>Mess1!N37</f>
        <v>8.24</v>
      </c>
      <c r="Q36" s="1">
        <f t="shared" si="5"/>
        <v>42550</v>
      </c>
      <c r="R36" s="12">
        <v>2</v>
      </c>
      <c r="S36" t="str">
        <f>Mess1!P37</f>
        <v>1 m</v>
      </c>
      <c r="T36">
        <f>Mess1!Q37</f>
        <v>22.6</v>
      </c>
      <c r="U36">
        <f>Mess1!R37</f>
        <v>85.6</v>
      </c>
      <c r="V36">
        <f>Mess1!S37</f>
        <v>741</v>
      </c>
      <c r="W36">
        <f>Mess1!T37</f>
        <v>0</v>
      </c>
      <c r="X36">
        <f>Mess1!U37</f>
        <v>0</v>
      </c>
      <c r="Y36">
        <f>Mess1!V37</f>
        <v>0</v>
      </c>
      <c r="Z36">
        <f>Mess1!W37</f>
        <v>29.5</v>
      </c>
      <c r="AA36">
        <f>Mess1!X37</f>
        <v>5.5</v>
      </c>
      <c r="AB36">
        <f>Mess1!Y37</f>
        <v>24</v>
      </c>
      <c r="AC36">
        <f>Mess1!Z37</f>
        <v>6</v>
      </c>
      <c r="AD36">
        <f>Mess1!AA37</f>
        <v>0</v>
      </c>
      <c r="AE36">
        <f>Mess1!AB37</f>
        <v>8.35</v>
      </c>
      <c r="AG36" s="1">
        <f t="shared" si="6"/>
        <v>42550</v>
      </c>
      <c r="AH36" s="12">
        <v>3</v>
      </c>
      <c r="AI36" t="str">
        <f>Mess1!AD37</f>
        <v>1 m</v>
      </c>
      <c r="AJ36">
        <f>Mess1!AE37</f>
        <v>22.6</v>
      </c>
      <c r="AK36">
        <f>Mess1!AF37</f>
        <v>90.7</v>
      </c>
      <c r="AL36">
        <f>Mess1!AG37</f>
        <v>740</v>
      </c>
      <c r="AM36">
        <f>Mess1!AH37</f>
        <v>0</v>
      </c>
      <c r="AN36">
        <f>Mess1!AI37</f>
        <v>0</v>
      </c>
      <c r="AO36">
        <f>Mess1!AJ37</f>
        <v>0</v>
      </c>
      <c r="AP36">
        <f>Mess1!AK37</f>
        <v>31</v>
      </c>
      <c r="AQ36">
        <f>Mess1!AL37</f>
        <v>5.7</v>
      </c>
      <c r="AR36">
        <f>Mess1!AM37</f>
        <v>25.3</v>
      </c>
      <c r="AS36">
        <f>Mess1!AN37</f>
        <v>5.7</v>
      </c>
      <c r="AT36">
        <f>Mess1!AO37</f>
        <v>0</v>
      </c>
      <c r="AU36">
        <f>Mess1!AP37</f>
        <v>8.35</v>
      </c>
      <c r="AW36" s="1">
        <f t="shared" si="7"/>
        <v>42550</v>
      </c>
      <c r="AX36" s="12">
        <v>4</v>
      </c>
      <c r="AY36" t="str">
        <f>Mess1!AR37</f>
        <v>1 m</v>
      </c>
      <c r="AZ36">
        <f>Mess1!AS37</f>
        <v>22.6</v>
      </c>
      <c r="BA36">
        <f>Mess1!AT37</f>
        <v>81.5</v>
      </c>
      <c r="BB36">
        <f>Mess1!AU37</f>
        <v>741</v>
      </c>
      <c r="BC36">
        <f>Mess1!AV37</f>
        <v>0</v>
      </c>
      <c r="BD36">
        <f>Mess1!AW37</f>
        <v>0</v>
      </c>
      <c r="BE36">
        <f>Mess1!AX37</f>
        <v>0</v>
      </c>
      <c r="BF36">
        <f>Mess1!AY37</f>
        <v>32.5</v>
      </c>
      <c r="BG36">
        <f>Mess1!AZ37</f>
        <v>6.4</v>
      </c>
      <c r="BH36">
        <f>Mess1!BA37</f>
        <v>26.1</v>
      </c>
      <c r="BI36">
        <f>Mess1!BB37</f>
        <v>5.7</v>
      </c>
      <c r="BJ36">
        <f>Mess1!BC37</f>
        <v>0</v>
      </c>
      <c r="BK36">
        <f>Mess1!BD37</f>
        <v>8.33</v>
      </c>
    </row>
    <row r="37" spans="1:63" x14ac:dyDescent="0.45">
      <c r="A37" s="1">
        <f t="shared" si="4"/>
        <v>42550</v>
      </c>
      <c r="B37" s="12">
        <v>1</v>
      </c>
      <c r="C37" t="str">
        <f>Mess1!B38</f>
        <v>2 m</v>
      </c>
      <c r="D37">
        <f>Mess1!C38</f>
        <v>22.5</v>
      </c>
      <c r="E37">
        <f>Mess1!D38</f>
        <v>76.3</v>
      </c>
      <c r="F37">
        <f>Mess1!E38</f>
        <v>742</v>
      </c>
      <c r="G37">
        <f>Mess1!F38</f>
        <v>0</v>
      </c>
      <c r="H37">
        <f>Mess1!G38</f>
        <v>0</v>
      </c>
      <c r="I37">
        <f>Mess1!H38</f>
        <v>0</v>
      </c>
      <c r="J37">
        <f>Mess1!I38</f>
        <v>29.9</v>
      </c>
      <c r="K37">
        <f>Mess1!J38</f>
        <v>6.5</v>
      </c>
      <c r="L37">
        <f>Mess1!K38</f>
        <v>23.4</v>
      </c>
      <c r="M37">
        <f>Mess1!L38</f>
        <v>6</v>
      </c>
      <c r="N37">
        <f>Mess1!M38</f>
        <v>0</v>
      </c>
      <c r="O37">
        <f>Mess1!N38</f>
        <v>8.1999999999999993</v>
      </c>
      <c r="Q37" s="1">
        <f t="shared" si="5"/>
        <v>42550</v>
      </c>
      <c r="R37" s="12">
        <v>2</v>
      </c>
      <c r="S37" t="str">
        <f>Mess1!P38</f>
        <v>2 m</v>
      </c>
      <c r="T37">
        <f>Mess1!Q38</f>
        <v>22.4</v>
      </c>
      <c r="U37">
        <f>Mess1!R38</f>
        <v>73.599999999999994</v>
      </c>
      <c r="V37">
        <f>Mess1!S38</f>
        <v>743</v>
      </c>
      <c r="W37">
        <f>Mess1!T38</f>
        <v>0</v>
      </c>
      <c r="X37">
        <f>Mess1!U38</f>
        <v>0</v>
      </c>
      <c r="Y37">
        <f>Mess1!V38</f>
        <v>0</v>
      </c>
      <c r="Z37">
        <f>Mess1!W38</f>
        <v>38.200000000000003</v>
      </c>
      <c r="AA37">
        <f>Mess1!X38</f>
        <v>13.2</v>
      </c>
      <c r="AB37">
        <f>Mess1!Y38</f>
        <v>25.000000000000004</v>
      </c>
      <c r="AC37">
        <f>Mess1!Z38</f>
        <v>7.4</v>
      </c>
      <c r="AD37">
        <f>Mess1!AA38</f>
        <v>0</v>
      </c>
      <c r="AE37">
        <f>Mess1!AB38</f>
        <v>8.2899999999999991</v>
      </c>
      <c r="AG37" s="1">
        <f t="shared" si="6"/>
        <v>42550</v>
      </c>
      <c r="AH37" s="12">
        <v>3</v>
      </c>
      <c r="AI37" t="str">
        <f>Mess1!AD38</f>
        <v>2 m</v>
      </c>
      <c r="AJ37">
        <f>Mess1!AE38</f>
        <v>22.4</v>
      </c>
      <c r="AK37">
        <f>Mess1!AF38</f>
        <v>65.3</v>
      </c>
      <c r="AL37">
        <f>Mess1!AG38</f>
        <v>742</v>
      </c>
      <c r="AM37">
        <f>Mess1!AH38</f>
        <v>0</v>
      </c>
      <c r="AN37">
        <f>Mess1!AI38</f>
        <v>0</v>
      </c>
      <c r="AO37">
        <f>Mess1!AJ38</f>
        <v>0</v>
      </c>
      <c r="AP37">
        <f>Mess1!AK38</f>
        <v>35.1</v>
      </c>
      <c r="AQ37">
        <f>Mess1!AL38</f>
        <v>10.4</v>
      </c>
      <c r="AR37">
        <f>Mess1!AM38</f>
        <v>24.700000000000003</v>
      </c>
      <c r="AS37">
        <f>Mess1!AN38</f>
        <v>6.8</v>
      </c>
      <c r="AT37">
        <f>Mess1!AO38</f>
        <v>0</v>
      </c>
      <c r="AU37">
        <f>Mess1!AP38</f>
        <v>8.18</v>
      </c>
      <c r="AW37" s="1">
        <f t="shared" si="7"/>
        <v>42550</v>
      </c>
      <c r="AX37" s="12">
        <v>4</v>
      </c>
      <c r="AY37" t="str">
        <f>Mess1!AR38</f>
        <v>2 m</v>
      </c>
      <c r="AZ37">
        <f>Mess1!AS38</f>
        <v>22.3</v>
      </c>
      <c r="BA37">
        <f>Mess1!AT38</f>
        <v>78.2</v>
      </c>
      <c r="BB37">
        <f>Mess1!AU38</f>
        <v>741</v>
      </c>
      <c r="BC37">
        <f>Mess1!AV38</f>
        <v>0</v>
      </c>
      <c r="BD37">
        <f>Mess1!AW38</f>
        <v>0</v>
      </c>
      <c r="BE37">
        <f>Mess1!AX38</f>
        <v>0</v>
      </c>
      <c r="BF37">
        <f>Mess1!AY38</f>
        <v>35</v>
      </c>
      <c r="BG37">
        <f>Mess1!AZ38</f>
        <v>8.1999999999999993</v>
      </c>
      <c r="BH37">
        <f>Mess1!BA38</f>
        <v>26.8</v>
      </c>
      <c r="BI37">
        <f>Mess1!BB38</f>
        <v>6.8</v>
      </c>
      <c r="BJ37">
        <f>Mess1!BC38</f>
        <v>0</v>
      </c>
      <c r="BK37">
        <f>Mess1!BD38</f>
        <v>8.31</v>
      </c>
    </row>
    <row r="38" spans="1:63" x14ac:dyDescent="0.45">
      <c r="A38" s="1">
        <f t="shared" si="4"/>
        <v>42550</v>
      </c>
      <c r="B38" s="12">
        <v>1</v>
      </c>
      <c r="C38" t="str">
        <f>Mess1!B39</f>
        <v>3 m</v>
      </c>
      <c r="D38">
        <f>Mess1!C39</f>
        <v>20.8</v>
      </c>
      <c r="E38">
        <f>Mess1!D39</f>
        <v>4.5999999999999996</v>
      </c>
      <c r="F38">
        <f>Mess1!E39</f>
        <v>754</v>
      </c>
      <c r="G38">
        <f>Mess1!F39</f>
        <v>0</v>
      </c>
      <c r="H38">
        <f>Mess1!G39</f>
        <v>0</v>
      </c>
      <c r="I38">
        <f>Mess1!H39</f>
        <v>3.0207013096746938E-2</v>
      </c>
      <c r="J38">
        <f>Mess1!I39</f>
        <v>54.6</v>
      </c>
      <c r="K38">
        <f>Mess1!J39</f>
        <v>15.1</v>
      </c>
      <c r="L38">
        <f>Mess1!K39</f>
        <v>39.5</v>
      </c>
      <c r="M38">
        <f>Mess1!L39</f>
        <v>12.2</v>
      </c>
      <c r="N38">
        <f>Mess1!M39</f>
        <v>0</v>
      </c>
      <c r="O38">
        <f>Mess1!N39</f>
        <v>7.62</v>
      </c>
      <c r="Q38" s="1">
        <f t="shared" si="5"/>
        <v>42550</v>
      </c>
      <c r="R38" s="12">
        <v>2</v>
      </c>
      <c r="S38" t="str">
        <f>Mess1!P39</f>
        <v>3 m</v>
      </c>
      <c r="T38">
        <f>Mess1!Q39</f>
        <v>19</v>
      </c>
      <c r="U38">
        <f>Mess1!R39</f>
        <v>3.2</v>
      </c>
      <c r="V38">
        <f>Mess1!S39</f>
        <v>772</v>
      </c>
      <c r="W38">
        <f>Mess1!T39</f>
        <v>0.18322493832697911</v>
      </c>
      <c r="X38">
        <f>Mess1!U39</f>
        <v>0</v>
      </c>
      <c r="Y38">
        <f>Mess1!V39</f>
        <v>6.294888043937473E-2</v>
      </c>
      <c r="Z38">
        <f>Mess1!W39</f>
        <v>106.6</v>
      </c>
      <c r="AA38">
        <f>Mess1!X39</f>
        <v>16.100000000000001</v>
      </c>
      <c r="AB38">
        <f>Mess1!Y39</f>
        <v>90.5</v>
      </c>
      <c r="AC38">
        <f>Mess1!Z39</f>
        <v>6.3</v>
      </c>
      <c r="AD38">
        <f>Mess1!AA39</f>
        <v>0</v>
      </c>
      <c r="AE38">
        <f>Mess1!AB39</f>
        <v>7.81</v>
      </c>
      <c r="AG38" s="1">
        <f t="shared" si="6"/>
        <v>42550</v>
      </c>
      <c r="AH38" s="12">
        <v>3</v>
      </c>
      <c r="AI38" t="str">
        <f>Mess1!AD39</f>
        <v>3 m</v>
      </c>
      <c r="AJ38">
        <f>Mess1!AE39</f>
        <v>19.899999999999999</v>
      </c>
      <c r="AK38">
        <f>Mess1!AF39</f>
        <v>3.3</v>
      </c>
      <c r="AL38">
        <f>Mess1!AG39</f>
        <v>758</v>
      </c>
      <c r="AM38">
        <f>Mess1!AH39</f>
        <v>0</v>
      </c>
      <c r="AN38">
        <f>Mess1!AI39</f>
        <v>0</v>
      </c>
      <c r="AO38">
        <f>Mess1!AJ39</f>
        <v>6.0836501901140677E-2</v>
      </c>
      <c r="AP38">
        <f>Mess1!AK39</f>
        <v>85.4</v>
      </c>
      <c r="AQ38">
        <f>Mess1!AL39</f>
        <v>14.6</v>
      </c>
      <c r="AR38">
        <f>Mess1!AM39</f>
        <v>70.800000000000011</v>
      </c>
      <c r="AS38">
        <f>Mess1!AN39</f>
        <v>19.600000000000001</v>
      </c>
      <c r="AT38">
        <f>Mess1!AO39</f>
        <v>0</v>
      </c>
      <c r="AU38">
        <f>Mess1!AP39</f>
        <v>7.6</v>
      </c>
      <c r="AW38" s="1">
        <f t="shared" si="7"/>
        <v>42550</v>
      </c>
      <c r="AX38" s="12">
        <v>4</v>
      </c>
      <c r="AY38" t="str">
        <f>Mess1!AR39</f>
        <v>3 m</v>
      </c>
      <c r="AZ38">
        <f>Mess1!AS39</f>
        <v>20.8</v>
      </c>
      <c r="BA38">
        <f>Mess1!AT39</f>
        <v>9.8000000000000007</v>
      </c>
      <c r="BB38">
        <f>Mess1!AU39</f>
        <v>755</v>
      </c>
      <c r="BC38">
        <f>Mess1!AV39</f>
        <v>0</v>
      </c>
      <c r="BD38">
        <f>Mess1!AW39</f>
        <v>0</v>
      </c>
      <c r="BE38">
        <f>Mess1!AX39</f>
        <v>3.8656527249683145E-2</v>
      </c>
      <c r="BF38">
        <f>Mess1!AY39</f>
        <v>42.8</v>
      </c>
      <c r="BG38">
        <f>Mess1!AZ39</f>
        <v>11.2</v>
      </c>
      <c r="BH38">
        <f>Mess1!BA39</f>
        <v>31.599999999999998</v>
      </c>
      <c r="BI38">
        <f>Mess1!BB39</f>
        <v>9</v>
      </c>
      <c r="BJ38">
        <f>Mess1!BC39</f>
        <v>0</v>
      </c>
      <c r="BK38">
        <f>Mess1!BD39</f>
        <v>7.87</v>
      </c>
    </row>
    <row r="39" spans="1:63" x14ac:dyDescent="0.45">
      <c r="C39">
        <f>Mess1!B40</f>
        <v>0</v>
      </c>
      <c r="D39">
        <f>Mess1!C40</f>
        <v>0</v>
      </c>
      <c r="E39">
        <f>Mess1!D40</f>
        <v>0</v>
      </c>
      <c r="F39">
        <f>Mess1!E40</f>
        <v>0</v>
      </c>
      <c r="G39">
        <f>Mess1!F40</f>
        <v>0</v>
      </c>
      <c r="H39">
        <f>Mess1!G40</f>
        <v>0</v>
      </c>
      <c r="I39">
        <f>Mess1!H40</f>
        <v>0</v>
      </c>
      <c r="J39">
        <f>Mess1!I40</f>
        <v>0</v>
      </c>
      <c r="K39">
        <f>Mess1!J40</f>
        <v>0</v>
      </c>
      <c r="L39">
        <f>Mess1!K40</f>
        <v>0</v>
      </c>
      <c r="M39">
        <f>Mess1!L40</f>
        <v>0</v>
      </c>
      <c r="N39">
        <f>Mess1!M40</f>
        <v>0</v>
      </c>
      <c r="O39">
        <f>Mess1!N40</f>
        <v>0</v>
      </c>
      <c r="S39">
        <f>Mess1!P40</f>
        <v>0</v>
      </c>
      <c r="T39">
        <f>Mess1!Q40</f>
        <v>0</v>
      </c>
      <c r="U39">
        <f>Mess1!R40</f>
        <v>0</v>
      </c>
      <c r="V39">
        <f>Mess1!S40</f>
        <v>0</v>
      </c>
      <c r="W39">
        <f>Mess1!T40</f>
        <v>0</v>
      </c>
      <c r="X39">
        <f>Mess1!U40</f>
        <v>0</v>
      </c>
      <c r="Y39">
        <f>Mess1!V40</f>
        <v>0</v>
      </c>
      <c r="Z39">
        <f>Mess1!W40</f>
        <v>0</v>
      </c>
      <c r="AA39">
        <f>Mess1!X40</f>
        <v>0</v>
      </c>
      <c r="AB39">
        <f>Mess1!Y40</f>
        <v>0</v>
      </c>
      <c r="AC39">
        <f>Mess1!Z40</f>
        <v>0</v>
      </c>
      <c r="AD39">
        <f>Mess1!AA40</f>
        <v>0</v>
      </c>
      <c r="AE39">
        <f>Mess1!AB40</f>
        <v>0</v>
      </c>
      <c r="AI39">
        <f>Mess1!AD40</f>
        <v>0</v>
      </c>
      <c r="AJ39">
        <f>Mess1!AE40</f>
        <v>0</v>
      </c>
      <c r="AK39">
        <f>Mess1!AF40</f>
        <v>0</v>
      </c>
      <c r="AL39">
        <f>Mess1!AG40</f>
        <v>0</v>
      </c>
      <c r="AM39">
        <f>Mess1!AH40</f>
        <v>0</v>
      </c>
      <c r="AN39">
        <f>Mess1!AI40</f>
        <v>0</v>
      </c>
      <c r="AO39">
        <f>Mess1!AJ40</f>
        <v>0</v>
      </c>
      <c r="AP39">
        <f>Mess1!AK40</f>
        <v>0</v>
      </c>
      <c r="AQ39">
        <f>Mess1!AL40</f>
        <v>0</v>
      </c>
      <c r="AR39">
        <f>Mess1!AM40</f>
        <v>0</v>
      </c>
      <c r="AS39">
        <f>Mess1!AN40</f>
        <v>0</v>
      </c>
      <c r="AT39">
        <f>Mess1!AO40</f>
        <v>0</v>
      </c>
      <c r="AU39">
        <f>Mess1!AP40</f>
        <v>0</v>
      </c>
      <c r="AY39">
        <f>Mess1!AR40</f>
        <v>0</v>
      </c>
      <c r="AZ39">
        <f>Mess1!AS40</f>
        <v>0</v>
      </c>
      <c r="BA39">
        <f>Mess1!AT40</f>
        <v>0</v>
      </c>
      <c r="BB39">
        <f>Mess1!AU40</f>
        <v>0</v>
      </c>
      <c r="BC39">
        <f>Mess1!AV40</f>
        <v>0</v>
      </c>
      <c r="BD39">
        <f>Mess1!AW40</f>
        <v>0</v>
      </c>
      <c r="BE39">
        <f>Mess1!AX40</f>
        <v>0</v>
      </c>
      <c r="BF39">
        <f>Mess1!AY40</f>
        <v>0</v>
      </c>
      <c r="BG39">
        <f>Mess1!AZ40</f>
        <v>0</v>
      </c>
      <c r="BH39">
        <f>Mess1!BA40</f>
        <v>0</v>
      </c>
      <c r="BI39">
        <f>Mess1!BB40</f>
        <v>0</v>
      </c>
      <c r="BJ39">
        <f>Mess1!BC40</f>
        <v>0</v>
      </c>
      <c r="BK39">
        <f>Mess1!BD40</f>
        <v>0</v>
      </c>
    </row>
    <row r="40" spans="1:63" x14ac:dyDescent="0.45">
      <c r="C40">
        <f>Mess1!B41</f>
        <v>0</v>
      </c>
      <c r="D40">
        <f>Mess1!C41</f>
        <v>1</v>
      </c>
      <c r="E40">
        <f>Mess1!D41</f>
        <v>0</v>
      </c>
      <c r="F40">
        <f>Mess1!E41</f>
        <v>0</v>
      </c>
      <c r="G40">
        <f>Mess1!F41</f>
        <v>0</v>
      </c>
      <c r="H40">
        <f>Mess1!G41</f>
        <v>0</v>
      </c>
      <c r="I40">
        <f>Mess1!H41</f>
        <v>0</v>
      </c>
      <c r="J40">
        <f>Mess1!I41</f>
        <v>0</v>
      </c>
      <c r="K40">
        <f>Mess1!J41</f>
        <v>0</v>
      </c>
      <c r="L40">
        <f>Mess1!K41</f>
        <v>0</v>
      </c>
      <c r="M40">
        <f>Mess1!L41</f>
        <v>0</v>
      </c>
      <c r="N40">
        <f>Mess1!M41</f>
        <v>0</v>
      </c>
      <c r="O40">
        <f>Mess1!N41</f>
        <v>0</v>
      </c>
      <c r="S40">
        <f>Mess1!P41</f>
        <v>0</v>
      </c>
      <c r="T40">
        <f>Mess1!Q41</f>
        <v>2</v>
      </c>
      <c r="U40">
        <f>Mess1!R41</f>
        <v>0</v>
      </c>
      <c r="V40">
        <f>Mess1!S41</f>
        <v>0</v>
      </c>
      <c r="W40">
        <f>Mess1!T41</f>
        <v>0</v>
      </c>
      <c r="X40">
        <f>Mess1!U41</f>
        <v>0</v>
      </c>
      <c r="Y40">
        <f>Mess1!V41</f>
        <v>0</v>
      </c>
      <c r="Z40">
        <f>Mess1!W41</f>
        <v>0</v>
      </c>
      <c r="AA40">
        <f>Mess1!X41</f>
        <v>0</v>
      </c>
      <c r="AB40">
        <f>Mess1!Y41</f>
        <v>0</v>
      </c>
      <c r="AC40">
        <f>Mess1!Z41</f>
        <v>0</v>
      </c>
      <c r="AD40">
        <f>Mess1!AA41</f>
        <v>0</v>
      </c>
      <c r="AE40">
        <f>Mess1!AB41</f>
        <v>0</v>
      </c>
      <c r="AI40">
        <f>Mess1!AD41</f>
        <v>0</v>
      </c>
      <c r="AJ40">
        <f>Mess1!AE41</f>
        <v>3</v>
      </c>
      <c r="AK40">
        <f>Mess1!AF41</f>
        <v>0</v>
      </c>
      <c r="AL40">
        <f>Mess1!AG41</f>
        <v>0</v>
      </c>
      <c r="AM40">
        <f>Mess1!AH41</f>
        <v>0</v>
      </c>
      <c r="AN40">
        <f>Mess1!AI41</f>
        <v>0</v>
      </c>
      <c r="AO40">
        <f>Mess1!AJ41</f>
        <v>0</v>
      </c>
      <c r="AP40">
        <f>Mess1!AK41</f>
        <v>0</v>
      </c>
      <c r="AQ40">
        <f>Mess1!AL41</f>
        <v>0</v>
      </c>
      <c r="AR40">
        <f>Mess1!AM41</f>
        <v>0</v>
      </c>
      <c r="AS40">
        <f>Mess1!AN41</f>
        <v>0</v>
      </c>
      <c r="AT40">
        <f>Mess1!AO41</f>
        <v>0</v>
      </c>
      <c r="AU40">
        <f>Mess1!AP41</f>
        <v>0</v>
      </c>
      <c r="AY40">
        <f>Mess1!AR41</f>
        <v>0</v>
      </c>
      <c r="AZ40">
        <f>Mess1!AS41</f>
        <v>4</v>
      </c>
      <c r="BA40">
        <f>Mess1!AT41</f>
        <v>0</v>
      </c>
      <c r="BB40">
        <f>Mess1!AU41</f>
        <v>0</v>
      </c>
      <c r="BC40">
        <f>Mess1!AV41</f>
        <v>0</v>
      </c>
      <c r="BD40">
        <f>Mess1!AW41</f>
        <v>0</v>
      </c>
      <c r="BE40">
        <f>Mess1!AX41</f>
        <v>0</v>
      </c>
      <c r="BF40">
        <f>Mess1!AY41</f>
        <v>0</v>
      </c>
      <c r="BG40">
        <f>Mess1!AZ41</f>
        <v>0</v>
      </c>
      <c r="BH40">
        <f>Mess1!BA41</f>
        <v>0</v>
      </c>
      <c r="BI40">
        <f>Mess1!BB41</f>
        <v>0</v>
      </c>
      <c r="BJ40">
        <f>Mess1!BC41</f>
        <v>0</v>
      </c>
      <c r="BK40">
        <f>Mess1!BD41</f>
        <v>0</v>
      </c>
    </row>
    <row r="41" spans="1:63" x14ac:dyDescent="0.45">
      <c r="C41">
        <f>Mess1!B42</f>
        <v>0</v>
      </c>
      <c r="D41" t="str">
        <f>Mess1!C42</f>
        <v>T [°C]</v>
      </c>
      <c r="E41" t="str">
        <f>Mess1!D42</f>
        <v>DO [%]</v>
      </c>
      <c r="F41" t="str">
        <f>Mess1!E42</f>
        <v>SPC [µS/cm]</v>
      </c>
      <c r="G41" t="str">
        <f>Mess1!F42</f>
        <v>NH4 [mg/l]</v>
      </c>
      <c r="H41" t="str">
        <f>Mess1!G42</f>
        <v>NO3 [mg/l]</v>
      </c>
      <c r="I41" t="str">
        <f>Mess1!H42</f>
        <v>PO4 [mg/l]</v>
      </c>
      <c r="J41" t="str">
        <f>Mess1!I42</f>
        <v>Chl tot [µg/l]</v>
      </c>
      <c r="K41" t="str">
        <f>Mess1!J42</f>
        <v>Chl cyano [µg/l]</v>
      </c>
      <c r="L41" t="str">
        <f>Mess1!K42</f>
        <v>Chl green Al. [µg/l]</v>
      </c>
      <c r="M41" t="str">
        <f>Mess1!L42</f>
        <v>turb [FTU]</v>
      </c>
      <c r="N41" t="str">
        <f>Mess1!M42</f>
        <v>Secci Depth [m]</v>
      </c>
      <c r="O41" t="str">
        <f>Mess1!N42</f>
        <v>pH-Wert</v>
      </c>
      <c r="S41">
        <f>Mess1!P42</f>
        <v>0</v>
      </c>
      <c r="T41" t="str">
        <f>Mess1!Q42</f>
        <v>T [°C]</v>
      </c>
      <c r="U41" t="str">
        <f>Mess1!R42</f>
        <v>DO [%]</v>
      </c>
      <c r="V41" t="str">
        <f>Mess1!S42</f>
        <v>SPC [µS/cm]</v>
      </c>
      <c r="W41" t="str">
        <f>Mess1!T42</f>
        <v>NH4 [mg/l]</v>
      </c>
      <c r="X41" t="str">
        <f>Mess1!U42</f>
        <v>NO3 [mg/l]</v>
      </c>
      <c r="Y41" t="str">
        <f>Mess1!V42</f>
        <v>PO4 [mg/l]</v>
      </c>
      <c r="Z41" t="str">
        <f>Mess1!W42</f>
        <v>Chl tot [µg/l]</v>
      </c>
      <c r="AA41" t="str">
        <f>Mess1!X42</f>
        <v>Chl cyano [µg/l]</v>
      </c>
      <c r="AB41" t="str">
        <f>Mess1!Y42</f>
        <v>Chl green Al. [µg/l]</v>
      </c>
      <c r="AC41" t="str">
        <f>Mess1!Z42</f>
        <v>turb [FTU]</v>
      </c>
      <c r="AD41" t="str">
        <f>Mess1!AA42</f>
        <v>Secci Depth [m]</v>
      </c>
      <c r="AE41" t="str">
        <f>Mess1!AB42</f>
        <v>pH-Wert</v>
      </c>
      <c r="AI41">
        <f>Mess1!AD42</f>
        <v>0</v>
      </c>
      <c r="AJ41" t="str">
        <f>Mess1!AE42</f>
        <v>T [°C]</v>
      </c>
      <c r="AK41" t="str">
        <f>Mess1!AF42</f>
        <v>DO [%]</v>
      </c>
      <c r="AL41" t="str">
        <f>Mess1!AG42</f>
        <v>SPC [µS/cm]</v>
      </c>
      <c r="AM41" t="str">
        <f>Mess1!AH42</f>
        <v>NH4 [mg/l]</v>
      </c>
      <c r="AN41" t="str">
        <f>Mess1!AI42</f>
        <v>NO3 [mg/l]</v>
      </c>
      <c r="AO41" t="str">
        <f>Mess1!AJ42</f>
        <v>PO4 [mg/l]</v>
      </c>
      <c r="AP41" t="str">
        <f>Mess1!AK42</f>
        <v>Chl tot [µg/l]</v>
      </c>
      <c r="AQ41" t="str">
        <f>Mess1!AL42</f>
        <v>Chl cyano [µg/l]</v>
      </c>
      <c r="AR41" t="str">
        <f>Mess1!AM42</f>
        <v>Chl green Al. [µg/l]</v>
      </c>
      <c r="AS41" t="str">
        <f>Mess1!AN42</f>
        <v>turb [FTU]</v>
      </c>
      <c r="AT41" t="str">
        <f>Mess1!AO42</f>
        <v>Secci Depth [m]</v>
      </c>
      <c r="AU41" t="str">
        <f>Mess1!AP42</f>
        <v>pH-Wert</v>
      </c>
      <c r="AY41">
        <f>Mess1!AR42</f>
        <v>0</v>
      </c>
      <c r="AZ41" t="str">
        <f>Mess1!AS42</f>
        <v>T [°C]</v>
      </c>
      <c r="BA41" t="str">
        <f>Mess1!AT42</f>
        <v>DO [%]</v>
      </c>
      <c r="BB41" t="str">
        <f>Mess1!AU42</f>
        <v>SPC [µS/cm]</v>
      </c>
      <c r="BC41" t="str">
        <f>Mess1!AV42</f>
        <v>NH4 [mg/l]</v>
      </c>
      <c r="BD41" t="str">
        <f>Mess1!AW42</f>
        <v>NO3 [mg/l]</v>
      </c>
      <c r="BE41" t="str">
        <f>Mess1!AX42</f>
        <v>PO4 [mg/l]</v>
      </c>
      <c r="BF41" t="str">
        <f>Mess1!AY42</f>
        <v>Chl tot [µg/l]</v>
      </c>
      <c r="BG41" t="str">
        <f>Mess1!AZ42</f>
        <v>Chl cyano [µg/l]</v>
      </c>
      <c r="BH41" t="str">
        <f>Mess1!BA42</f>
        <v>Chl green Al. [µg/l]</v>
      </c>
      <c r="BI41" t="str">
        <f>Mess1!BB42</f>
        <v>turb [FTU]</v>
      </c>
      <c r="BJ41" t="str">
        <f>Mess1!BC42</f>
        <v>Secci Depth [m]</v>
      </c>
      <c r="BK41" t="str">
        <f>Mess1!BD42</f>
        <v>pH-Wert</v>
      </c>
    </row>
    <row r="42" spans="1:63" x14ac:dyDescent="0.45">
      <c r="A42" s="1">
        <f t="shared" ref="A42" si="16">A34+7</f>
        <v>42557</v>
      </c>
      <c r="B42" s="12">
        <v>1</v>
      </c>
      <c r="C42" t="str">
        <f>Mess1!B43</f>
        <v>0 m</v>
      </c>
      <c r="D42">
        <f>Mess1!C43</f>
        <v>21.3</v>
      </c>
      <c r="E42">
        <f>Mess1!D43</f>
        <v>81.2</v>
      </c>
      <c r="F42">
        <f>Mess1!E43</f>
        <v>746</v>
      </c>
      <c r="G42">
        <f>Mess1!F43</f>
        <v>0</v>
      </c>
      <c r="H42">
        <f>Mess1!G43</f>
        <v>0</v>
      </c>
      <c r="I42">
        <f>Mess1!H43</f>
        <v>0</v>
      </c>
      <c r="J42">
        <f>Mess1!I43</f>
        <v>29.8</v>
      </c>
      <c r="K42">
        <f>Mess1!J43</f>
        <v>7.3</v>
      </c>
      <c r="L42">
        <f>Mess1!K43</f>
        <v>22.5</v>
      </c>
      <c r="M42">
        <f>Mess1!L43</f>
        <v>6.4</v>
      </c>
      <c r="N42">
        <f>Mess1!M43</f>
        <v>0.6</v>
      </c>
      <c r="O42">
        <f>Mess1!N43</f>
        <v>8.1</v>
      </c>
      <c r="Q42" s="1">
        <f t="shared" ref="Q42" si="17">Q34+7</f>
        <v>42557</v>
      </c>
      <c r="R42" s="12">
        <v>2</v>
      </c>
      <c r="S42" t="str">
        <f>Mess1!P43</f>
        <v>0 m</v>
      </c>
      <c r="T42">
        <f>Mess1!Q43</f>
        <v>21.3</v>
      </c>
      <c r="U42">
        <f>Mess1!R43</f>
        <v>73.599999999999994</v>
      </c>
      <c r="V42">
        <f>Mess1!S43</f>
        <v>746</v>
      </c>
      <c r="W42">
        <f>Mess1!T43</f>
        <v>0</v>
      </c>
      <c r="X42">
        <f>Mess1!U43</f>
        <v>0</v>
      </c>
      <c r="Y42">
        <f>Mess1!V43</f>
        <v>0</v>
      </c>
      <c r="Z42">
        <f>Mess1!W43</f>
        <v>28.7</v>
      </c>
      <c r="AA42">
        <f>Mess1!X43</f>
        <v>7.5</v>
      </c>
      <c r="AB42">
        <f>Mess1!Y43</f>
        <v>21.2</v>
      </c>
      <c r="AC42">
        <f>Mess1!Z43</f>
        <v>4.9000000000000004</v>
      </c>
      <c r="AD42">
        <f>Mess1!AA43</f>
        <v>0.7</v>
      </c>
      <c r="AE42">
        <f>Mess1!AB43</f>
        <v>8.1</v>
      </c>
      <c r="AG42" s="1">
        <f t="shared" ref="AG42" si="18">AG34+7</f>
        <v>42557</v>
      </c>
      <c r="AH42" s="12">
        <v>3</v>
      </c>
      <c r="AI42" t="str">
        <f>Mess1!AD43</f>
        <v>0 m</v>
      </c>
      <c r="AJ42">
        <f>Mess1!AE43</f>
        <v>21.3</v>
      </c>
      <c r="AK42">
        <f>Mess1!AF43</f>
        <v>71.7</v>
      </c>
      <c r="AL42">
        <f>Mess1!AG43</f>
        <v>746</v>
      </c>
      <c r="AM42">
        <f>Mess1!AH43</f>
        <v>0</v>
      </c>
      <c r="AN42">
        <f>Mess1!AI43</f>
        <v>0</v>
      </c>
      <c r="AO42">
        <f>Mess1!AJ43</f>
        <v>0</v>
      </c>
      <c r="AP42">
        <f>Mess1!AK43</f>
        <v>46.4</v>
      </c>
      <c r="AQ42">
        <f>Mess1!AL43</f>
        <v>9.6999999999999993</v>
      </c>
      <c r="AR42">
        <f>Mess1!AM43</f>
        <v>36.700000000000003</v>
      </c>
      <c r="AS42">
        <f>Mess1!AN43</f>
        <v>6.4</v>
      </c>
      <c r="AT42">
        <f>Mess1!AO43</f>
        <v>0.6</v>
      </c>
      <c r="AU42">
        <f>Mess1!AP43</f>
        <v>8.02</v>
      </c>
      <c r="AW42" s="1">
        <f t="shared" ref="AW42" si="19">AW34+7</f>
        <v>42557</v>
      </c>
      <c r="AX42" s="12">
        <v>4</v>
      </c>
      <c r="AY42" t="str">
        <f>Mess1!AR43</f>
        <v>0 m</v>
      </c>
      <c r="AZ42">
        <f>Mess1!AS43</f>
        <v>21</v>
      </c>
      <c r="BA42">
        <f>Mess1!AT43</f>
        <v>76.900000000000006</v>
      </c>
      <c r="BB42">
        <f>Mess1!AU43</f>
        <v>746</v>
      </c>
      <c r="BC42">
        <f>Mess1!AV43</f>
        <v>0</v>
      </c>
      <c r="BD42">
        <f>Mess1!AW43</f>
        <v>0</v>
      </c>
      <c r="BE42">
        <f>Mess1!AX43</f>
        <v>0</v>
      </c>
      <c r="BF42">
        <f>Mess1!AY43</f>
        <v>28.8</v>
      </c>
      <c r="BG42">
        <f>Mess1!AZ43</f>
        <v>5.8</v>
      </c>
      <c r="BH42">
        <f>Mess1!BA43</f>
        <v>23</v>
      </c>
      <c r="BI42">
        <f>Mess1!BB43</f>
        <v>4.5999999999999996</v>
      </c>
      <c r="BJ42">
        <f>Mess1!BC43</f>
        <v>0.6</v>
      </c>
      <c r="BK42">
        <f>Mess1!BD43</f>
        <v>8.11</v>
      </c>
    </row>
    <row r="43" spans="1:63" x14ac:dyDescent="0.45">
      <c r="A43" s="1">
        <f t="shared" si="4"/>
        <v>42557</v>
      </c>
      <c r="B43" s="12">
        <v>1</v>
      </c>
      <c r="C43" t="str">
        <f>Mess1!B44</f>
        <v>0,5 m</v>
      </c>
      <c r="D43">
        <f>Mess1!C44</f>
        <v>21.3</v>
      </c>
      <c r="E43">
        <f>Mess1!D44</f>
        <v>81.099999999999994</v>
      </c>
      <c r="F43">
        <f>Mess1!E44</f>
        <v>747</v>
      </c>
      <c r="G43">
        <f>Mess1!F44</f>
        <v>0</v>
      </c>
      <c r="H43">
        <f>Mess1!G44</f>
        <v>0</v>
      </c>
      <c r="I43">
        <f>Mess1!H44</f>
        <v>0</v>
      </c>
      <c r="J43">
        <f>Mess1!I44</f>
        <v>38.799999999999997</v>
      </c>
      <c r="K43">
        <f>Mess1!J44</f>
        <v>7.7</v>
      </c>
      <c r="L43">
        <f>Mess1!K44</f>
        <v>31.099999999999998</v>
      </c>
      <c r="M43">
        <f>Mess1!L44</f>
        <v>6.4</v>
      </c>
      <c r="N43">
        <f>Mess1!M44</f>
        <v>0</v>
      </c>
      <c r="O43">
        <f>Mess1!N44</f>
        <v>8.1199999999999992</v>
      </c>
      <c r="Q43" s="1">
        <f t="shared" si="5"/>
        <v>42557</v>
      </c>
      <c r="R43" s="12">
        <v>2</v>
      </c>
      <c r="S43" t="str">
        <f>Mess1!P44</f>
        <v>0,5 m</v>
      </c>
      <c r="T43">
        <f>Mess1!Q44</f>
        <v>21.2</v>
      </c>
      <c r="U43">
        <f>Mess1!R44</f>
        <v>71.7</v>
      </c>
      <c r="V43">
        <f>Mess1!S44</f>
        <v>746</v>
      </c>
      <c r="W43">
        <f>Mess1!T44</f>
        <v>0</v>
      </c>
      <c r="X43">
        <f>Mess1!U44</f>
        <v>0</v>
      </c>
      <c r="Y43">
        <f>Mess1!V44</f>
        <v>0</v>
      </c>
      <c r="Z43">
        <f>Mess1!W44</f>
        <v>38.4</v>
      </c>
      <c r="AA43">
        <f>Mess1!X44</f>
        <v>7.8</v>
      </c>
      <c r="AB43">
        <f>Mess1!Y44</f>
        <v>30.599999999999998</v>
      </c>
      <c r="AC43">
        <f>Mess1!Z44</f>
        <v>6.3</v>
      </c>
      <c r="AD43">
        <f>Mess1!AA44</f>
        <v>0</v>
      </c>
      <c r="AE43">
        <f>Mess1!AB44</f>
        <v>8.0500000000000007</v>
      </c>
      <c r="AG43" s="1">
        <f t="shared" si="6"/>
        <v>42557</v>
      </c>
      <c r="AH43" s="12">
        <v>3</v>
      </c>
      <c r="AI43" t="str">
        <f>Mess1!AD44</f>
        <v>0,5 m</v>
      </c>
      <c r="AJ43">
        <f>Mess1!AE44</f>
        <v>21.1</v>
      </c>
      <c r="AK43">
        <f>Mess1!AF44</f>
        <v>71</v>
      </c>
      <c r="AL43">
        <f>Mess1!AG44</f>
        <v>747</v>
      </c>
      <c r="AM43">
        <f>Mess1!AH44</f>
        <v>0</v>
      </c>
      <c r="AN43">
        <f>Mess1!AI44</f>
        <v>0</v>
      </c>
      <c r="AO43">
        <f>Mess1!AJ44</f>
        <v>0</v>
      </c>
      <c r="AP43">
        <f>Mess1!AK44</f>
        <v>47</v>
      </c>
      <c r="AQ43">
        <f>Mess1!AL44</f>
        <v>10.3</v>
      </c>
      <c r="AR43">
        <f>Mess1!AM44</f>
        <v>36.700000000000003</v>
      </c>
      <c r="AS43">
        <f>Mess1!AN44</f>
        <v>6.3</v>
      </c>
      <c r="AT43">
        <f>Mess1!AO44</f>
        <v>0</v>
      </c>
      <c r="AU43">
        <f>Mess1!AP44</f>
        <v>8.0399999999999991</v>
      </c>
      <c r="AW43" s="1">
        <f t="shared" si="7"/>
        <v>42557</v>
      </c>
      <c r="AX43" s="12">
        <v>4</v>
      </c>
      <c r="AY43" t="str">
        <f>Mess1!AR44</f>
        <v>0,5 m</v>
      </c>
      <c r="AZ43">
        <f>Mess1!AS44</f>
        <v>21</v>
      </c>
      <c r="BA43">
        <f>Mess1!AT44</f>
        <v>75.099999999999994</v>
      </c>
      <c r="BB43">
        <f>Mess1!AU44</f>
        <v>746</v>
      </c>
      <c r="BC43">
        <f>Mess1!AV44</f>
        <v>0</v>
      </c>
      <c r="BD43">
        <f>Mess1!AW44</f>
        <v>0</v>
      </c>
      <c r="BE43">
        <f>Mess1!AX44</f>
        <v>0</v>
      </c>
      <c r="BF43">
        <f>Mess1!AY44</f>
        <v>41.8</v>
      </c>
      <c r="BG43">
        <f>Mess1!AZ44</f>
        <v>8.4</v>
      </c>
      <c r="BH43">
        <f>Mess1!BA44</f>
        <v>33.4</v>
      </c>
      <c r="BI43">
        <f>Mess1!BB44</f>
        <v>6.2</v>
      </c>
      <c r="BJ43">
        <f>Mess1!BC44</f>
        <v>0</v>
      </c>
      <c r="BK43">
        <f>Mess1!BD44</f>
        <v>8.1199999999999992</v>
      </c>
    </row>
    <row r="44" spans="1:63" x14ac:dyDescent="0.45">
      <c r="A44" s="1">
        <f t="shared" si="4"/>
        <v>42557</v>
      </c>
      <c r="B44" s="12">
        <v>1</v>
      </c>
      <c r="C44" t="str">
        <f>Mess1!B45</f>
        <v>1 m</v>
      </c>
      <c r="D44">
        <f>Mess1!C45</f>
        <v>21.1</v>
      </c>
      <c r="E44">
        <f>Mess1!D45</f>
        <v>79.7</v>
      </c>
      <c r="F44">
        <f>Mess1!E45</f>
        <v>746</v>
      </c>
      <c r="G44">
        <f>Mess1!F45</f>
        <v>0</v>
      </c>
      <c r="H44">
        <f>Mess1!G45</f>
        <v>0</v>
      </c>
      <c r="I44">
        <f>Mess1!H45</f>
        <v>0</v>
      </c>
      <c r="J44">
        <f>Mess1!I45</f>
        <v>42.7</v>
      </c>
      <c r="K44">
        <f>Mess1!J45</f>
        <v>8.6</v>
      </c>
      <c r="L44">
        <f>Mess1!K45</f>
        <v>34.1</v>
      </c>
      <c r="M44">
        <f>Mess1!L45</f>
        <v>6.4</v>
      </c>
      <c r="N44">
        <f>Mess1!M45</f>
        <v>0</v>
      </c>
      <c r="O44">
        <f>Mess1!N45</f>
        <v>8.1300000000000008</v>
      </c>
      <c r="Q44" s="1">
        <f t="shared" si="5"/>
        <v>42557</v>
      </c>
      <c r="R44" s="12">
        <v>2</v>
      </c>
      <c r="S44" t="str">
        <f>Mess1!P45</f>
        <v>1 m</v>
      </c>
      <c r="T44">
        <f>Mess1!Q45</f>
        <v>21</v>
      </c>
      <c r="U44">
        <f>Mess1!R45</f>
        <v>66.400000000000006</v>
      </c>
      <c r="V44">
        <f>Mess1!S45</f>
        <v>747</v>
      </c>
      <c r="W44">
        <f>Mess1!T45</f>
        <v>0</v>
      </c>
      <c r="X44">
        <f>Mess1!U45</f>
        <v>0</v>
      </c>
      <c r="Y44">
        <f>Mess1!V45</f>
        <v>0</v>
      </c>
      <c r="Z44">
        <f>Mess1!W45</f>
        <v>48.7</v>
      </c>
      <c r="AA44">
        <f>Mess1!X45</f>
        <v>10.9</v>
      </c>
      <c r="AB44">
        <f>Mess1!Y45</f>
        <v>37.800000000000004</v>
      </c>
      <c r="AC44">
        <f>Mess1!Z45</f>
        <v>6.4</v>
      </c>
      <c r="AD44">
        <f>Mess1!AA45</f>
        <v>0</v>
      </c>
      <c r="AE44">
        <f>Mess1!AB45</f>
        <v>8.0299999999999994</v>
      </c>
      <c r="AG44" s="1">
        <f t="shared" si="6"/>
        <v>42557</v>
      </c>
      <c r="AH44" s="12">
        <v>3</v>
      </c>
      <c r="AI44" t="str">
        <f>Mess1!AD45</f>
        <v>1 m</v>
      </c>
      <c r="AJ44">
        <f>Mess1!AE45</f>
        <v>21</v>
      </c>
      <c r="AK44">
        <f>Mess1!AF45</f>
        <v>69.3</v>
      </c>
      <c r="AL44">
        <f>Mess1!AG45</f>
        <v>746</v>
      </c>
      <c r="AM44">
        <f>Mess1!AH45</f>
        <v>0</v>
      </c>
      <c r="AN44">
        <f>Mess1!AI45</f>
        <v>0</v>
      </c>
      <c r="AO44">
        <f>Mess1!AJ45</f>
        <v>0</v>
      </c>
      <c r="AP44">
        <f>Mess1!AK45</f>
        <v>45.5</v>
      </c>
      <c r="AQ44">
        <f>Mess1!AL45</f>
        <v>10.3</v>
      </c>
      <c r="AR44">
        <f>Mess1!AM45</f>
        <v>35.200000000000003</v>
      </c>
      <c r="AS44">
        <f>Mess1!AN45</f>
        <v>6.3</v>
      </c>
      <c r="AT44">
        <f>Mess1!AO45</f>
        <v>0</v>
      </c>
      <c r="AU44">
        <f>Mess1!AP45</f>
        <v>8.0399999999999991</v>
      </c>
      <c r="AW44" s="1">
        <f t="shared" si="7"/>
        <v>42557</v>
      </c>
      <c r="AX44" s="12">
        <v>4</v>
      </c>
      <c r="AY44" t="str">
        <f>Mess1!AR45</f>
        <v>1 m</v>
      </c>
      <c r="AZ44">
        <f>Mess1!AS45</f>
        <v>20.8</v>
      </c>
      <c r="BA44">
        <f>Mess1!AT45</f>
        <v>71.7</v>
      </c>
      <c r="BB44">
        <f>Mess1!AU45</f>
        <v>746</v>
      </c>
      <c r="BC44">
        <f>Mess1!AV45</f>
        <v>0</v>
      </c>
      <c r="BD44">
        <f>Mess1!AW45</f>
        <v>0</v>
      </c>
      <c r="BE44">
        <f>Mess1!AX45</f>
        <v>0</v>
      </c>
      <c r="BF44">
        <f>Mess1!AY45</f>
        <v>53.5</v>
      </c>
      <c r="BG44">
        <f>Mess1!AZ45</f>
        <v>11.1</v>
      </c>
      <c r="BH44">
        <f>Mess1!BA45</f>
        <v>42.4</v>
      </c>
      <c r="BI44">
        <f>Mess1!BB45</f>
        <v>6.5</v>
      </c>
      <c r="BJ44">
        <f>Mess1!BC45</f>
        <v>0</v>
      </c>
      <c r="BK44">
        <f>Mess1!BD45</f>
        <v>8.1</v>
      </c>
    </row>
    <row r="45" spans="1:63" x14ac:dyDescent="0.45">
      <c r="A45" s="1">
        <f t="shared" si="4"/>
        <v>42557</v>
      </c>
      <c r="B45" s="12">
        <v>1</v>
      </c>
      <c r="C45" t="str">
        <f>Mess1!B46</f>
        <v>2 m</v>
      </c>
      <c r="D45">
        <f>Mess1!C46</f>
        <v>21</v>
      </c>
      <c r="E45">
        <f>Mess1!D46</f>
        <v>74.400000000000006</v>
      </c>
      <c r="F45">
        <f>Mess1!E46</f>
        <v>746</v>
      </c>
      <c r="G45">
        <f>Mess1!F46</f>
        <v>0</v>
      </c>
      <c r="H45">
        <f>Mess1!G46</f>
        <v>0</v>
      </c>
      <c r="I45">
        <f>Mess1!H46</f>
        <v>0</v>
      </c>
      <c r="J45">
        <f>Mess1!I46</f>
        <v>41.9</v>
      </c>
      <c r="K45">
        <f>Mess1!J46</f>
        <v>9.1</v>
      </c>
      <c r="L45">
        <f>Mess1!K46</f>
        <v>32.799999999999997</v>
      </c>
      <c r="M45">
        <f>Mess1!L46</f>
        <v>6.2</v>
      </c>
      <c r="N45">
        <f>Mess1!M46</f>
        <v>0</v>
      </c>
      <c r="O45">
        <f>Mess1!N46</f>
        <v>8.06</v>
      </c>
      <c r="Q45" s="1">
        <f t="shared" si="5"/>
        <v>42557</v>
      </c>
      <c r="R45" s="12">
        <v>2</v>
      </c>
      <c r="S45" t="str">
        <f>Mess1!P46</f>
        <v>2 m</v>
      </c>
      <c r="T45">
        <f>Mess1!Q46</f>
        <v>20.9</v>
      </c>
      <c r="U45">
        <f>Mess1!R46</f>
        <v>59.1</v>
      </c>
      <c r="V45">
        <f>Mess1!S46</f>
        <v>746</v>
      </c>
      <c r="W45">
        <f>Mess1!T46</f>
        <v>0</v>
      </c>
      <c r="X45">
        <f>Mess1!U46</f>
        <v>0</v>
      </c>
      <c r="Y45">
        <f>Mess1!V46</f>
        <v>0</v>
      </c>
      <c r="Z45">
        <f>Mess1!W46</f>
        <v>40.6</v>
      </c>
      <c r="AA45">
        <f>Mess1!X46</f>
        <v>11.2</v>
      </c>
      <c r="AB45">
        <f>Mess1!Y46</f>
        <v>29.400000000000002</v>
      </c>
      <c r="AC45">
        <f>Mess1!Z46</f>
        <v>6.6</v>
      </c>
      <c r="AD45">
        <f>Mess1!AA46</f>
        <v>0</v>
      </c>
      <c r="AE45">
        <f>Mess1!AB46</f>
        <v>7.96</v>
      </c>
      <c r="AG45" s="1">
        <f t="shared" si="6"/>
        <v>42557</v>
      </c>
      <c r="AH45" s="12">
        <v>3</v>
      </c>
      <c r="AI45" t="str">
        <f>Mess1!AD46</f>
        <v>2 m</v>
      </c>
      <c r="AJ45">
        <f>Mess1!AE46</f>
        <v>20.9</v>
      </c>
      <c r="AK45">
        <f>Mess1!AF46</f>
        <v>71.5</v>
      </c>
      <c r="AL45">
        <f>Mess1!AG46</f>
        <v>746</v>
      </c>
      <c r="AM45">
        <f>Mess1!AH46</f>
        <v>0</v>
      </c>
      <c r="AN45">
        <f>Mess1!AI46</f>
        <v>0</v>
      </c>
      <c r="AO45">
        <f>Mess1!AJ46</f>
        <v>0</v>
      </c>
      <c r="AP45">
        <f>Mess1!AK46</f>
        <v>42.7</v>
      </c>
      <c r="AQ45">
        <f>Mess1!AL46</f>
        <v>9.4</v>
      </c>
      <c r="AR45">
        <f>Mess1!AM46</f>
        <v>33.300000000000004</v>
      </c>
      <c r="AS45">
        <f>Mess1!AN46</f>
        <v>6.2</v>
      </c>
      <c r="AT45">
        <f>Mess1!AO46</f>
        <v>0</v>
      </c>
      <c r="AU45">
        <f>Mess1!AP46</f>
        <v>8.0500000000000007</v>
      </c>
      <c r="AW45" s="1">
        <f t="shared" si="7"/>
        <v>42557</v>
      </c>
      <c r="AX45" s="12">
        <v>4</v>
      </c>
      <c r="AY45" t="str">
        <f>Mess1!AR46</f>
        <v>2 m</v>
      </c>
      <c r="AZ45">
        <f>Mess1!AS46</f>
        <v>20.7</v>
      </c>
      <c r="BA45">
        <f>Mess1!AT46</f>
        <v>70.7</v>
      </c>
      <c r="BB45">
        <f>Mess1!AU46</f>
        <v>746</v>
      </c>
      <c r="BC45">
        <f>Mess1!AV46</f>
        <v>0</v>
      </c>
      <c r="BD45">
        <f>Mess1!AW46</f>
        <v>0</v>
      </c>
      <c r="BE45">
        <f>Mess1!AX46</f>
        <v>0</v>
      </c>
      <c r="BF45">
        <f>Mess1!AY46</f>
        <v>44.5</v>
      </c>
      <c r="BG45">
        <f>Mess1!AZ46</f>
        <v>11.2</v>
      </c>
      <c r="BH45">
        <f>Mess1!BA46</f>
        <v>33.299999999999997</v>
      </c>
      <c r="BI45">
        <f>Mess1!BB46</f>
        <v>6.7</v>
      </c>
      <c r="BJ45">
        <f>Mess1!BC46</f>
        <v>0</v>
      </c>
      <c r="BK45">
        <f>Mess1!BD46</f>
        <v>8.06</v>
      </c>
    </row>
    <row r="46" spans="1:63" x14ac:dyDescent="0.45">
      <c r="A46" s="1">
        <f t="shared" si="4"/>
        <v>42557</v>
      </c>
      <c r="B46" s="12">
        <v>1</v>
      </c>
      <c r="C46" t="str">
        <f>Mess1!B47</f>
        <v>3 m</v>
      </c>
      <c r="D46">
        <f>Mess1!C47</f>
        <v>20.8</v>
      </c>
      <c r="E46">
        <f>Mess1!D47</f>
        <v>38.9</v>
      </c>
      <c r="F46">
        <f>Mess1!E47</f>
        <v>751</v>
      </c>
      <c r="G46">
        <f>Mess1!F47</f>
        <v>0</v>
      </c>
      <c r="H46">
        <f>Mess1!G47</f>
        <v>0</v>
      </c>
      <c r="I46">
        <f>Mess1!H47</f>
        <v>1.0139416983523447E-2</v>
      </c>
      <c r="J46">
        <f>Mess1!I47</f>
        <v>41.9</v>
      </c>
      <c r="K46">
        <f>Mess1!J47</f>
        <v>9.1</v>
      </c>
      <c r="L46">
        <f>Mess1!K47</f>
        <v>32.799999999999997</v>
      </c>
      <c r="M46">
        <f>Mess1!L47</f>
        <v>6.5</v>
      </c>
      <c r="N46">
        <f>Mess1!M47</f>
        <v>0</v>
      </c>
      <c r="O46">
        <f>Mess1!N47</f>
        <v>7.86</v>
      </c>
      <c r="Q46" s="1">
        <f t="shared" si="5"/>
        <v>42557</v>
      </c>
      <c r="R46" s="12">
        <v>2</v>
      </c>
      <c r="S46" t="str">
        <f>Mess1!P47</f>
        <v>3 m</v>
      </c>
      <c r="T46">
        <f>Mess1!Q47</f>
        <v>20.2</v>
      </c>
      <c r="U46">
        <f>Mess1!R47</f>
        <v>4.2</v>
      </c>
      <c r="V46">
        <f>Mess1!S47</f>
        <v>756</v>
      </c>
      <c r="W46">
        <f>Mess1!T47</f>
        <v>0.13332585781565373</v>
      </c>
      <c r="X46">
        <f>Mess1!U47</f>
        <v>0</v>
      </c>
      <c r="Y46">
        <f>Mess1!V47</f>
        <v>0</v>
      </c>
      <c r="Z46">
        <f>Mess1!W47</f>
        <v>63.9</v>
      </c>
      <c r="AA46">
        <f>Mess1!X47</f>
        <v>13.1</v>
      </c>
      <c r="AB46">
        <f>Mess1!Y47</f>
        <v>50.8</v>
      </c>
      <c r="AC46">
        <f>Mess1!Z47</f>
        <v>18.3</v>
      </c>
      <c r="AD46">
        <f>Mess1!AA47</f>
        <v>0</v>
      </c>
      <c r="AE46">
        <f>Mess1!AB47</f>
        <v>7.8</v>
      </c>
      <c r="AG46" s="1">
        <f t="shared" si="6"/>
        <v>42557</v>
      </c>
      <c r="AH46" s="12">
        <v>3</v>
      </c>
      <c r="AI46" t="str">
        <f>Mess1!AD47</f>
        <v>3 m</v>
      </c>
      <c r="AJ46">
        <f>Mess1!AE47</f>
        <v>20.399999999999999</v>
      </c>
      <c r="AK46">
        <f>Mess1!AF47</f>
        <v>64.099999999999994</v>
      </c>
      <c r="AL46">
        <f>Mess1!AG47</f>
        <v>737</v>
      </c>
      <c r="AM46">
        <f>Mess1!AH47</f>
        <v>0</v>
      </c>
      <c r="AN46">
        <f>Mess1!AI47</f>
        <v>0</v>
      </c>
      <c r="AO46">
        <f>Mess1!AJ47</f>
        <v>0</v>
      </c>
      <c r="AP46">
        <f>Mess1!AK47</f>
        <v>32.1</v>
      </c>
      <c r="AQ46">
        <f>Mess1!AL47</f>
        <v>9.1</v>
      </c>
      <c r="AR46">
        <f>Mess1!AM47</f>
        <v>23</v>
      </c>
      <c r="AS46">
        <f>Mess1!AN47</f>
        <v>19.399999999999999</v>
      </c>
      <c r="AT46">
        <f>Mess1!AO47</f>
        <v>0</v>
      </c>
      <c r="AU46">
        <f>Mess1!AP47</f>
        <v>7.51</v>
      </c>
      <c r="AW46" s="1">
        <f t="shared" si="7"/>
        <v>42557</v>
      </c>
      <c r="AX46" s="12">
        <v>4</v>
      </c>
      <c r="AY46" t="str">
        <f>Mess1!AR47</f>
        <v>3 m</v>
      </c>
      <c r="AZ46">
        <f>Mess1!AS47</f>
        <v>20.5</v>
      </c>
      <c r="BA46">
        <f>Mess1!AT47</f>
        <v>3.5</v>
      </c>
      <c r="BB46">
        <f>Mess1!AU47</f>
        <v>700</v>
      </c>
      <c r="BC46">
        <f>Mess1!AV47</f>
        <v>0</v>
      </c>
      <c r="BD46">
        <f>Mess1!AW47</f>
        <v>0</v>
      </c>
      <c r="BE46">
        <f>Mess1!AX47</f>
        <v>1.9645120405576671E-2</v>
      </c>
      <c r="BF46">
        <f>Mess1!AY47</f>
        <v>32.5</v>
      </c>
      <c r="BG46">
        <f>Mess1!AZ47</f>
        <v>10.6</v>
      </c>
      <c r="BH46">
        <f>Mess1!BA47</f>
        <v>21.9</v>
      </c>
      <c r="BI46">
        <f>Mess1!BB47</f>
        <v>21.4</v>
      </c>
      <c r="BJ46">
        <f>Mess1!BC47</f>
        <v>0</v>
      </c>
      <c r="BK46">
        <f>Mess1!BD47</f>
        <v>7.78</v>
      </c>
    </row>
    <row r="47" spans="1:63" x14ac:dyDescent="0.45">
      <c r="C47">
        <f>Mess1!B48</f>
        <v>0</v>
      </c>
      <c r="D47">
        <f>Mess1!C48</f>
        <v>0</v>
      </c>
      <c r="E47">
        <f>Mess1!D48</f>
        <v>0</v>
      </c>
      <c r="F47">
        <f>Mess1!E48</f>
        <v>0</v>
      </c>
      <c r="G47">
        <f>Mess1!F48</f>
        <v>0</v>
      </c>
      <c r="H47">
        <f>Mess1!G48</f>
        <v>0</v>
      </c>
      <c r="I47">
        <f>Mess1!H48</f>
        <v>0</v>
      </c>
      <c r="J47">
        <f>Mess1!I48</f>
        <v>0</v>
      </c>
      <c r="K47">
        <f>Mess1!J48</f>
        <v>0</v>
      </c>
      <c r="L47">
        <f>Mess1!K48</f>
        <v>0</v>
      </c>
      <c r="M47">
        <f>Mess1!L48</f>
        <v>0</v>
      </c>
      <c r="N47">
        <f>Mess1!M48</f>
        <v>0</v>
      </c>
      <c r="O47">
        <f>Mess1!N48</f>
        <v>0</v>
      </c>
      <c r="S47">
        <f>Mess1!P48</f>
        <v>0</v>
      </c>
      <c r="T47">
        <f>Mess1!Q48</f>
        <v>0</v>
      </c>
      <c r="U47">
        <f>Mess1!R48</f>
        <v>0</v>
      </c>
      <c r="V47">
        <f>Mess1!S48</f>
        <v>0</v>
      </c>
      <c r="W47">
        <f>Mess1!T48</f>
        <v>0</v>
      </c>
      <c r="X47">
        <f>Mess1!U48</f>
        <v>0</v>
      </c>
      <c r="Y47">
        <f>Mess1!V48</f>
        <v>0</v>
      </c>
      <c r="Z47">
        <f>Mess1!W48</f>
        <v>0</v>
      </c>
      <c r="AA47">
        <f>Mess1!X48</f>
        <v>0</v>
      </c>
      <c r="AB47">
        <f>Mess1!Y48</f>
        <v>0</v>
      </c>
      <c r="AC47">
        <f>Mess1!Z48</f>
        <v>0</v>
      </c>
      <c r="AD47">
        <f>Mess1!AA48</f>
        <v>0</v>
      </c>
      <c r="AE47">
        <f>Mess1!AB48</f>
        <v>0</v>
      </c>
      <c r="AI47">
        <f>Mess1!AD48</f>
        <v>0</v>
      </c>
      <c r="AJ47">
        <f>Mess1!AE48</f>
        <v>0</v>
      </c>
      <c r="AK47">
        <f>Mess1!AF48</f>
        <v>0</v>
      </c>
      <c r="AL47">
        <f>Mess1!AG48</f>
        <v>0</v>
      </c>
      <c r="AM47">
        <f>Mess1!AH48</f>
        <v>0</v>
      </c>
      <c r="AN47">
        <f>Mess1!AI48</f>
        <v>0</v>
      </c>
      <c r="AO47">
        <f>Mess1!AJ48</f>
        <v>0</v>
      </c>
      <c r="AP47">
        <f>Mess1!AK48</f>
        <v>0</v>
      </c>
      <c r="AQ47">
        <f>Mess1!AL48</f>
        <v>0</v>
      </c>
      <c r="AR47">
        <f>Mess1!AM48</f>
        <v>0</v>
      </c>
      <c r="AS47">
        <f>Mess1!AN48</f>
        <v>0</v>
      </c>
      <c r="AT47">
        <f>Mess1!AO48</f>
        <v>0</v>
      </c>
      <c r="AU47">
        <f>Mess1!AP48</f>
        <v>0</v>
      </c>
      <c r="AY47">
        <f>Mess1!AR48</f>
        <v>0</v>
      </c>
      <c r="AZ47">
        <f>Mess1!AS48</f>
        <v>0</v>
      </c>
      <c r="BA47">
        <f>Mess1!AT48</f>
        <v>0</v>
      </c>
      <c r="BB47">
        <f>Mess1!AU48</f>
        <v>0</v>
      </c>
      <c r="BC47">
        <f>Mess1!AV48</f>
        <v>0</v>
      </c>
      <c r="BD47">
        <f>Mess1!AW48</f>
        <v>0</v>
      </c>
      <c r="BE47">
        <f>Mess1!AX48</f>
        <v>0</v>
      </c>
      <c r="BF47">
        <f>Mess1!AY48</f>
        <v>0</v>
      </c>
      <c r="BG47">
        <f>Mess1!AZ48</f>
        <v>0</v>
      </c>
      <c r="BH47">
        <f>Mess1!BA48</f>
        <v>0</v>
      </c>
      <c r="BI47">
        <f>Mess1!BB48</f>
        <v>0</v>
      </c>
      <c r="BJ47">
        <f>Mess1!BC48</f>
        <v>0</v>
      </c>
      <c r="BK47">
        <f>Mess1!BD48</f>
        <v>0</v>
      </c>
    </row>
    <row r="48" spans="1:63" x14ac:dyDescent="0.45">
      <c r="C48">
        <f>Mess1!B49</f>
        <v>0</v>
      </c>
      <c r="D48">
        <f>Mess1!C49</f>
        <v>1</v>
      </c>
      <c r="E48">
        <f>Mess1!D49</f>
        <v>0</v>
      </c>
      <c r="F48">
        <f>Mess1!E49</f>
        <v>0</v>
      </c>
      <c r="G48">
        <f>Mess1!F49</f>
        <v>0</v>
      </c>
      <c r="H48">
        <f>Mess1!G49</f>
        <v>0</v>
      </c>
      <c r="I48">
        <f>Mess1!H49</f>
        <v>0</v>
      </c>
      <c r="J48">
        <f>Mess1!I49</f>
        <v>0</v>
      </c>
      <c r="K48">
        <f>Mess1!J49</f>
        <v>0</v>
      </c>
      <c r="L48">
        <f>Mess1!K49</f>
        <v>0</v>
      </c>
      <c r="M48">
        <f>Mess1!L49</f>
        <v>0</v>
      </c>
      <c r="N48">
        <f>Mess1!M49</f>
        <v>0</v>
      </c>
      <c r="O48">
        <f>Mess1!N49</f>
        <v>0</v>
      </c>
      <c r="S48">
        <f>Mess1!P49</f>
        <v>0</v>
      </c>
      <c r="T48">
        <f>Mess1!Q49</f>
        <v>2</v>
      </c>
      <c r="U48">
        <f>Mess1!R49</f>
        <v>0</v>
      </c>
      <c r="V48">
        <f>Mess1!S49</f>
        <v>0</v>
      </c>
      <c r="W48">
        <f>Mess1!T49</f>
        <v>0</v>
      </c>
      <c r="X48">
        <f>Mess1!U49</f>
        <v>0</v>
      </c>
      <c r="Y48">
        <f>Mess1!V49</f>
        <v>0</v>
      </c>
      <c r="Z48">
        <f>Mess1!W49</f>
        <v>0</v>
      </c>
      <c r="AA48">
        <f>Mess1!X49</f>
        <v>0</v>
      </c>
      <c r="AB48">
        <f>Mess1!Y49</f>
        <v>0</v>
      </c>
      <c r="AC48">
        <f>Mess1!Z49</f>
        <v>0</v>
      </c>
      <c r="AD48">
        <f>Mess1!AA49</f>
        <v>0</v>
      </c>
      <c r="AE48">
        <f>Mess1!AB49</f>
        <v>0</v>
      </c>
      <c r="AI48">
        <f>Mess1!AD49</f>
        <v>0</v>
      </c>
      <c r="AJ48">
        <f>Mess1!AE49</f>
        <v>3</v>
      </c>
      <c r="AK48">
        <f>Mess1!AF49</f>
        <v>0</v>
      </c>
      <c r="AL48">
        <f>Mess1!AG49</f>
        <v>0</v>
      </c>
      <c r="AM48">
        <f>Mess1!AH49</f>
        <v>0</v>
      </c>
      <c r="AN48">
        <f>Mess1!AI49</f>
        <v>0</v>
      </c>
      <c r="AO48">
        <f>Mess1!AJ49</f>
        <v>0</v>
      </c>
      <c r="AP48">
        <f>Mess1!AK49</f>
        <v>0</v>
      </c>
      <c r="AQ48">
        <f>Mess1!AL49</f>
        <v>0</v>
      </c>
      <c r="AR48">
        <f>Mess1!AM49</f>
        <v>0</v>
      </c>
      <c r="AS48">
        <f>Mess1!AN49</f>
        <v>0</v>
      </c>
      <c r="AT48">
        <f>Mess1!AO49</f>
        <v>0</v>
      </c>
      <c r="AU48">
        <f>Mess1!AP49</f>
        <v>0</v>
      </c>
      <c r="AY48">
        <f>Mess1!AR49</f>
        <v>0</v>
      </c>
      <c r="AZ48">
        <f>Mess1!AS49</f>
        <v>4</v>
      </c>
      <c r="BA48">
        <f>Mess1!AT49</f>
        <v>0</v>
      </c>
      <c r="BB48">
        <f>Mess1!AU49</f>
        <v>0</v>
      </c>
      <c r="BC48">
        <f>Mess1!AV49</f>
        <v>0</v>
      </c>
      <c r="BD48">
        <f>Mess1!AW49</f>
        <v>0</v>
      </c>
      <c r="BE48">
        <f>Mess1!AX49</f>
        <v>0</v>
      </c>
      <c r="BF48">
        <f>Mess1!AY49</f>
        <v>0</v>
      </c>
      <c r="BG48">
        <f>Mess1!AZ49</f>
        <v>0</v>
      </c>
      <c r="BH48">
        <f>Mess1!BA49</f>
        <v>0</v>
      </c>
      <c r="BI48">
        <f>Mess1!BB49</f>
        <v>0</v>
      </c>
      <c r="BJ48">
        <f>Mess1!BC49</f>
        <v>0</v>
      </c>
      <c r="BK48">
        <f>Mess1!BD49</f>
        <v>0</v>
      </c>
    </row>
    <row r="49" spans="1:63" x14ac:dyDescent="0.45">
      <c r="C49">
        <f>Mess1!B50</f>
        <v>0</v>
      </c>
      <c r="D49" t="str">
        <f>Mess1!C50</f>
        <v>T [°C]</v>
      </c>
      <c r="E49" t="str">
        <f>Mess1!D50</f>
        <v>DO [%]</v>
      </c>
      <c r="F49" t="str">
        <f>Mess1!E50</f>
        <v>SPC [µS/cm]</v>
      </c>
      <c r="G49" t="str">
        <f>Mess1!F50</f>
        <v>NH4 [mg/l]</v>
      </c>
      <c r="H49" t="str">
        <f>Mess1!G50</f>
        <v>NO3 [mg/l]</v>
      </c>
      <c r="I49" t="str">
        <f>Mess1!H50</f>
        <v>PO4 [mg/l]</v>
      </c>
      <c r="J49" t="str">
        <f>Mess1!I50</f>
        <v>Chl tot [µg/l]</v>
      </c>
      <c r="K49" t="str">
        <f>Mess1!J50</f>
        <v>Chl cyano [µg/l]</v>
      </c>
      <c r="L49" t="str">
        <f>Mess1!K50</f>
        <v>Chl green Al. [µg/l]</v>
      </c>
      <c r="M49" t="str">
        <f>Mess1!L50</f>
        <v>turb [FTU]</v>
      </c>
      <c r="N49" t="str">
        <f>Mess1!M50</f>
        <v>Secci Depth [m]</v>
      </c>
      <c r="O49" t="str">
        <f>Mess1!N50</f>
        <v>pH-Wert</v>
      </c>
      <c r="S49">
        <f>Mess1!P50</f>
        <v>0</v>
      </c>
      <c r="T49" t="str">
        <f>Mess1!Q50</f>
        <v>T [°C]</v>
      </c>
      <c r="U49" t="str">
        <f>Mess1!R50</f>
        <v>DO [%]</v>
      </c>
      <c r="V49" t="str">
        <f>Mess1!S50</f>
        <v>SPC [µS/cm]</v>
      </c>
      <c r="W49" t="str">
        <f>Mess1!T50</f>
        <v>NH4 [mg/l]</v>
      </c>
      <c r="X49" t="str">
        <f>Mess1!U50</f>
        <v>NO3 [mg/l]</v>
      </c>
      <c r="Y49" t="str">
        <f>Mess1!V50</f>
        <v>PO4 [mg/l]</v>
      </c>
      <c r="Z49" t="str">
        <f>Mess1!W50</f>
        <v>Chl tot [µg/l]</v>
      </c>
      <c r="AA49" t="str">
        <f>Mess1!X50</f>
        <v>Chl cyano [µg/l]</v>
      </c>
      <c r="AB49" t="str">
        <f>Mess1!Y50</f>
        <v>Chl green Al. [µg/l]</v>
      </c>
      <c r="AC49" t="str">
        <f>Mess1!Z50</f>
        <v>turb [FTU]</v>
      </c>
      <c r="AD49" t="str">
        <f>Mess1!AA50</f>
        <v>Secci Depth [m]</v>
      </c>
      <c r="AE49" t="str">
        <f>Mess1!AB50</f>
        <v>pH-Wert</v>
      </c>
      <c r="AI49">
        <f>Mess1!AD50</f>
        <v>0</v>
      </c>
      <c r="AJ49" t="str">
        <f>Mess1!AE50</f>
        <v>T [°C]</v>
      </c>
      <c r="AK49" t="str">
        <f>Mess1!AF50</f>
        <v>DO [%]</v>
      </c>
      <c r="AL49" t="str">
        <f>Mess1!AG50</f>
        <v>SPC [µS/cm]</v>
      </c>
      <c r="AM49" t="str">
        <f>Mess1!AH50</f>
        <v>NH4 [mg/l]</v>
      </c>
      <c r="AN49" t="str">
        <f>Mess1!AI50</f>
        <v>NO3 [mg/l]</v>
      </c>
      <c r="AO49" t="str">
        <f>Mess1!AJ50</f>
        <v>PO4 [mg/l]</v>
      </c>
      <c r="AP49" t="str">
        <f>Mess1!AK50</f>
        <v>Chl tot [µg/l]</v>
      </c>
      <c r="AQ49" t="str">
        <f>Mess1!AL50</f>
        <v>Chl cyano [µg/l]</v>
      </c>
      <c r="AR49" t="str">
        <f>Mess1!AM50</f>
        <v>Chl green Al. [µg/l]</v>
      </c>
      <c r="AS49" t="str">
        <f>Mess1!AN50</f>
        <v>turb [FTU]</v>
      </c>
      <c r="AT49" t="str">
        <f>Mess1!AO50</f>
        <v>Secci Depth [m]</v>
      </c>
      <c r="AU49" t="str">
        <f>Mess1!AP50</f>
        <v>pH-Wert</v>
      </c>
      <c r="AY49">
        <f>Mess1!AR50</f>
        <v>0</v>
      </c>
      <c r="AZ49" t="str">
        <f>Mess1!AS50</f>
        <v>T [°C]</v>
      </c>
      <c r="BA49" t="str">
        <f>Mess1!AT50</f>
        <v>DO [%]</v>
      </c>
      <c r="BB49" t="str">
        <f>Mess1!AU50</f>
        <v>SPC [µS/cm]</v>
      </c>
      <c r="BC49" t="str">
        <f>Mess1!AV50</f>
        <v>NH4 [mg/l]</v>
      </c>
      <c r="BD49" t="str">
        <f>Mess1!AW50</f>
        <v>NO3 [mg/l]</v>
      </c>
      <c r="BE49" t="str">
        <f>Mess1!AX50</f>
        <v>PO4 [mg/l]</v>
      </c>
      <c r="BF49" t="str">
        <f>Mess1!AY50</f>
        <v>Chl tot [µg/l]</v>
      </c>
      <c r="BG49" t="str">
        <f>Mess1!AZ50</f>
        <v>Chl cyano [µg/l]</v>
      </c>
      <c r="BH49" t="str">
        <f>Mess1!BA50</f>
        <v>Chl green Al. [µg/l]</v>
      </c>
      <c r="BI49" t="str">
        <f>Mess1!BB50</f>
        <v>turb [FTU]</v>
      </c>
      <c r="BJ49" t="str">
        <f>Mess1!BC50</f>
        <v>Secci Depth [m]</v>
      </c>
      <c r="BK49" t="str">
        <f>Mess1!BD50</f>
        <v>pH-Wert</v>
      </c>
    </row>
    <row r="50" spans="1:63" x14ac:dyDescent="0.45">
      <c r="A50" s="1">
        <f t="shared" ref="A50" si="20">A42+7</f>
        <v>42564</v>
      </c>
      <c r="B50" s="12">
        <v>1</v>
      </c>
      <c r="C50" t="str">
        <f>Mess1!B51</f>
        <v>0 m</v>
      </c>
      <c r="D50">
        <f>Mess1!C51</f>
        <v>22.6</v>
      </c>
      <c r="E50">
        <f>Mess1!D51</f>
        <v>112.5</v>
      </c>
      <c r="F50">
        <f>Mess1!E51</f>
        <v>747</v>
      </c>
      <c r="G50">
        <f>Mess1!F51</f>
        <v>0</v>
      </c>
      <c r="H50">
        <f>Mess1!G51</f>
        <v>0</v>
      </c>
      <c r="I50">
        <f>Mess1!H51</f>
        <v>0</v>
      </c>
      <c r="J50">
        <f>Mess1!I51</f>
        <v>31.9</v>
      </c>
      <c r="K50">
        <f>Mess1!J51</f>
        <v>7.5</v>
      </c>
      <c r="L50">
        <f>Mess1!K51</f>
        <v>24.4</v>
      </c>
      <c r="M50">
        <f>Mess1!L51</f>
        <v>5.5</v>
      </c>
      <c r="N50">
        <f>Mess1!M51</f>
        <v>0.7</v>
      </c>
      <c r="O50">
        <f>Mess1!N51</f>
        <v>8.58</v>
      </c>
      <c r="Q50" s="1">
        <f t="shared" ref="Q50" si="21">Q42+7</f>
        <v>42564</v>
      </c>
      <c r="R50" s="12">
        <v>2</v>
      </c>
      <c r="S50" t="str">
        <f>Mess1!P51</f>
        <v>0 m</v>
      </c>
      <c r="T50">
        <f>Mess1!Q51</f>
        <v>22.8</v>
      </c>
      <c r="U50">
        <f>Mess1!R51</f>
        <v>102.8</v>
      </c>
      <c r="V50">
        <f>Mess1!S51</f>
        <v>748</v>
      </c>
      <c r="W50">
        <f>Mess1!T51</f>
        <v>0</v>
      </c>
      <c r="X50">
        <f>Mess1!U51</f>
        <v>0</v>
      </c>
      <c r="Y50">
        <f>Mess1!V51</f>
        <v>0</v>
      </c>
      <c r="Z50">
        <f>Mess1!W51</f>
        <v>26.2</v>
      </c>
      <c r="AA50">
        <f>Mess1!X51</f>
        <v>6.6</v>
      </c>
      <c r="AB50">
        <f>Mess1!Y51</f>
        <v>19.600000000000001</v>
      </c>
      <c r="AC50">
        <f>Mess1!Z51</f>
        <v>5.7</v>
      </c>
      <c r="AD50">
        <f>Mess1!AA51</f>
        <v>0.7</v>
      </c>
      <c r="AE50">
        <f>Mess1!AB51</f>
        <v>8.5500000000000007</v>
      </c>
      <c r="AG50" s="1">
        <f t="shared" ref="AG50" si="22">AG42+7</f>
        <v>42564</v>
      </c>
      <c r="AH50" s="12">
        <v>3</v>
      </c>
      <c r="AI50" t="str">
        <f>Mess1!AD51</f>
        <v>0 m</v>
      </c>
      <c r="AJ50">
        <f>Mess1!AE51</f>
        <v>22.7</v>
      </c>
      <c r="AK50">
        <f>Mess1!AF51</f>
        <v>101.1</v>
      </c>
      <c r="AL50">
        <f>Mess1!AG51</f>
        <v>747</v>
      </c>
      <c r="AM50">
        <f>Mess1!AH51</f>
        <v>0</v>
      </c>
      <c r="AN50">
        <f>Mess1!AI51</f>
        <v>0</v>
      </c>
      <c r="AO50">
        <f>Mess1!AJ51</f>
        <v>0</v>
      </c>
      <c r="AP50">
        <f>Mess1!AK51</f>
        <v>33.9</v>
      </c>
      <c r="AQ50">
        <f>Mess1!AL51</f>
        <v>7.4</v>
      </c>
      <c r="AR50">
        <f>Mess1!AM51</f>
        <v>26.5</v>
      </c>
      <c r="AS50">
        <f>Mess1!AN51</f>
        <v>5.9</v>
      </c>
      <c r="AT50">
        <f>Mess1!AO51</f>
        <v>0.7</v>
      </c>
      <c r="AU50">
        <f>Mess1!AP51</f>
        <v>8.5500000000000007</v>
      </c>
      <c r="AW50" s="1">
        <f t="shared" ref="AW50" si="23">AW42+7</f>
        <v>42564</v>
      </c>
      <c r="AX50" s="12">
        <v>4</v>
      </c>
      <c r="AY50" t="str">
        <f>Mess1!AR51</f>
        <v>0 m</v>
      </c>
      <c r="AZ50">
        <f>Mess1!AS51</f>
        <v>22.7</v>
      </c>
      <c r="BA50">
        <f>Mess1!AT51</f>
        <v>96.6</v>
      </c>
      <c r="BB50">
        <f>Mess1!AU51</f>
        <v>748</v>
      </c>
      <c r="BC50">
        <f>Mess1!AV51</f>
        <v>0</v>
      </c>
      <c r="BD50">
        <f>Mess1!AW51</f>
        <v>0</v>
      </c>
      <c r="BE50">
        <f>Mess1!AX51</f>
        <v>0</v>
      </c>
      <c r="BF50">
        <f>Mess1!AY51</f>
        <v>33.4</v>
      </c>
      <c r="BG50">
        <f>Mess1!AZ51</f>
        <v>7.3</v>
      </c>
      <c r="BH50">
        <f>Mess1!BA51</f>
        <v>26.099999999999998</v>
      </c>
      <c r="BI50">
        <f>Mess1!BB51</f>
        <v>5.5</v>
      </c>
      <c r="BJ50">
        <f>Mess1!BC51</f>
        <v>0.7</v>
      </c>
      <c r="BK50">
        <f>Mess1!BD51</f>
        <v>8.5399999999999991</v>
      </c>
    </row>
    <row r="51" spans="1:63" x14ac:dyDescent="0.45">
      <c r="A51" s="1">
        <f t="shared" si="4"/>
        <v>42564</v>
      </c>
      <c r="B51" s="12">
        <v>1</v>
      </c>
      <c r="C51" t="str">
        <f>Mess1!B52</f>
        <v>0,5 m</v>
      </c>
      <c r="D51">
        <f>Mess1!C52</f>
        <v>22.5</v>
      </c>
      <c r="E51">
        <f>Mess1!D52</f>
        <v>107.8</v>
      </c>
      <c r="F51">
        <f>Mess1!E52</f>
        <v>747</v>
      </c>
      <c r="G51">
        <f>Mess1!F52</f>
        <v>0</v>
      </c>
      <c r="H51">
        <f>Mess1!G52</f>
        <v>0</v>
      </c>
      <c r="I51">
        <f>Mess1!H52</f>
        <v>0</v>
      </c>
      <c r="J51">
        <f>Mess1!I52</f>
        <v>32.9</v>
      </c>
      <c r="K51">
        <f>Mess1!J52</f>
        <v>7.9</v>
      </c>
      <c r="L51">
        <f>Mess1!K52</f>
        <v>25</v>
      </c>
      <c r="M51">
        <f>Mess1!L52</f>
        <v>5.6</v>
      </c>
      <c r="N51">
        <f>Mess1!M52</f>
        <v>0</v>
      </c>
      <c r="O51">
        <f>Mess1!N52</f>
        <v>8.5500000000000007</v>
      </c>
      <c r="Q51" s="1">
        <f t="shared" si="5"/>
        <v>42564</v>
      </c>
      <c r="R51" s="12">
        <v>2</v>
      </c>
      <c r="S51" t="str">
        <f>Mess1!P52</f>
        <v>0,5 m</v>
      </c>
      <c r="T51">
        <f>Mess1!Q52</f>
        <v>22.5</v>
      </c>
      <c r="U51">
        <f>Mess1!R52</f>
        <v>103.5</v>
      </c>
      <c r="V51">
        <f>Mess1!S52</f>
        <v>747</v>
      </c>
      <c r="W51">
        <f>Mess1!T52</f>
        <v>0</v>
      </c>
      <c r="X51">
        <f>Mess1!U52</f>
        <v>0</v>
      </c>
      <c r="Y51">
        <f>Mess1!V52</f>
        <v>0</v>
      </c>
      <c r="Z51">
        <f>Mess1!W52</f>
        <v>29.9</v>
      </c>
      <c r="AA51">
        <f>Mess1!X52</f>
        <v>7.3</v>
      </c>
      <c r="AB51">
        <f>Mess1!Y52</f>
        <v>22.599999999999998</v>
      </c>
      <c r="AC51">
        <f>Mess1!Z52</f>
        <v>5.7</v>
      </c>
      <c r="AD51">
        <f>Mess1!AA52</f>
        <v>0</v>
      </c>
      <c r="AE51">
        <f>Mess1!AB52</f>
        <v>8.56</v>
      </c>
      <c r="AG51" s="1">
        <f t="shared" si="6"/>
        <v>42564</v>
      </c>
      <c r="AH51" s="12">
        <v>3</v>
      </c>
      <c r="AI51" t="str">
        <f>Mess1!AD52</f>
        <v>0,5 m</v>
      </c>
      <c r="AJ51">
        <f>Mess1!AE52</f>
        <v>22.6</v>
      </c>
      <c r="AK51">
        <f>Mess1!AF52</f>
        <v>98.1</v>
      </c>
      <c r="AL51">
        <f>Mess1!AG52</f>
        <v>748</v>
      </c>
      <c r="AM51">
        <f>Mess1!AH52</f>
        <v>0</v>
      </c>
      <c r="AN51">
        <f>Mess1!AI52</f>
        <v>0</v>
      </c>
      <c r="AO51">
        <f>Mess1!AJ52</f>
        <v>0</v>
      </c>
      <c r="AP51">
        <f>Mess1!AK52</f>
        <v>38.200000000000003</v>
      </c>
      <c r="AQ51">
        <f>Mess1!AL52</f>
        <v>8.4</v>
      </c>
      <c r="AR51">
        <f>Mess1!AM52</f>
        <v>29.800000000000004</v>
      </c>
      <c r="AS51">
        <f>Mess1!AN52</f>
        <v>5.7</v>
      </c>
      <c r="AT51">
        <f>Mess1!AO52</f>
        <v>0</v>
      </c>
      <c r="AU51">
        <f>Mess1!AP52</f>
        <v>8.56</v>
      </c>
      <c r="AW51" s="1">
        <f t="shared" si="7"/>
        <v>42564</v>
      </c>
      <c r="AX51" s="12">
        <v>4</v>
      </c>
      <c r="AY51" t="str">
        <f>Mess1!AR52</f>
        <v>0,5 m</v>
      </c>
      <c r="AZ51">
        <f>Mess1!AS52</f>
        <v>22.5</v>
      </c>
      <c r="BA51">
        <f>Mess1!AT52</f>
        <v>98.1</v>
      </c>
      <c r="BB51">
        <f>Mess1!AU52</f>
        <v>748</v>
      </c>
      <c r="BC51">
        <f>Mess1!AV52</f>
        <v>0</v>
      </c>
      <c r="BD51">
        <f>Mess1!AW52</f>
        <v>0</v>
      </c>
      <c r="BE51">
        <f>Mess1!AX52</f>
        <v>0</v>
      </c>
      <c r="BF51">
        <f>Mess1!AY52</f>
        <v>31.7</v>
      </c>
      <c r="BG51">
        <f>Mess1!AZ52</f>
        <v>7.6</v>
      </c>
      <c r="BH51">
        <f>Mess1!BA52</f>
        <v>24.1</v>
      </c>
      <c r="BI51">
        <f>Mess1!BB52</f>
        <v>5.6</v>
      </c>
      <c r="BJ51">
        <f>Mess1!BC52</f>
        <v>0</v>
      </c>
      <c r="BK51">
        <f>Mess1!BD52</f>
        <v>8.57</v>
      </c>
    </row>
    <row r="52" spans="1:63" x14ac:dyDescent="0.45">
      <c r="A52" s="1">
        <f t="shared" si="4"/>
        <v>42564</v>
      </c>
      <c r="B52" s="12">
        <v>1</v>
      </c>
      <c r="C52" t="str">
        <f>Mess1!B53</f>
        <v>1 m</v>
      </c>
      <c r="D52">
        <f>Mess1!C53</f>
        <v>22.4</v>
      </c>
      <c r="E52">
        <f>Mess1!D53</f>
        <v>101.8</v>
      </c>
      <c r="F52">
        <f>Mess1!E53</f>
        <v>748</v>
      </c>
      <c r="G52">
        <f>Mess1!F53</f>
        <v>0</v>
      </c>
      <c r="H52">
        <f>Mess1!G53</f>
        <v>0</v>
      </c>
      <c r="I52">
        <f>Mess1!H53</f>
        <v>0</v>
      </c>
      <c r="J52">
        <f>Mess1!I53</f>
        <v>37.299999999999997</v>
      </c>
      <c r="K52">
        <f>Mess1!J53</f>
        <v>9.4</v>
      </c>
      <c r="L52">
        <f>Mess1!K53</f>
        <v>27.9</v>
      </c>
      <c r="M52">
        <f>Mess1!L53</f>
        <v>5.7</v>
      </c>
      <c r="N52">
        <f>Mess1!M53</f>
        <v>0</v>
      </c>
      <c r="O52">
        <f>Mess1!N53</f>
        <v>8.5299999999999994</v>
      </c>
      <c r="Q52" s="1">
        <f t="shared" si="5"/>
        <v>42564</v>
      </c>
      <c r="R52" s="12">
        <v>2</v>
      </c>
      <c r="S52" t="str">
        <f>Mess1!P53</f>
        <v>1 m</v>
      </c>
      <c r="T52">
        <f>Mess1!Q53</f>
        <v>22.4</v>
      </c>
      <c r="U52">
        <f>Mess1!R53</f>
        <v>105.3</v>
      </c>
      <c r="V52">
        <f>Mess1!S53</f>
        <v>747</v>
      </c>
      <c r="W52">
        <f>Mess1!T53</f>
        <v>0</v>
      </c>
      <c r="X52">
        <f>Mess1!U53</f>
        <v>0</v>
      </c>
      <c r="Y52">
        <f>Mess1!V53</f>
        <v>0</v>
      </c>
      <c r="Z52">
        <f>Mess1!W53</f>
        <v>37.799999999999997</v>
      </c>
      <c r="AA52">
        <f>Mess1!X53</f>
        <v>8.3000000000000007</v>
      </c>
      <c r="AB52">
        <f>Mess1!Y53</f>
        <v>29.499999999999996</v>
      </c>
      <c r="AC52">
        <f>Mess1!Z53</f>
        <v>5.5</v>
      </c>
      <c r="AD52">
        <f>Mess1!AA53</f>
        <v>0</v>
      </c>
      <c r="AE52">
        <f>Mess1!AB53</f>
        <v>8.5500000000000007</v>
      </c>
      <c r="AG52" s="1">
        <f t="shared" si="6"/>
        <v>42564</v>
      </c>
      <c r="AH52" s="12">
        <v>3</v>
      </c>
      <c r="AI52" t="str">
        <f>Mess1!AD53</f>
        <v>1 m</v>
      </c>
      <c r="AJ52">
        <f>Mess1!AE53</f>
        <v>22.4</v>
      </c>
      <c r="AK52">
        <f>Mess1!AF53</f>
        <v>104.6</v>
      </c>
      <c r="AL52">
        <f>Mess1!AG53</f>
        <v>747</v>
      </c>
      <c r="AM52">
        <f>Mess1!AH53</f>
        <v>0</v>
      </c>
      <c r="AN52">
        <f>Mess1!AI53</f>
        <v>0</v>
      </c>
      <c r="AO52">
        <f>Mess1!AJ53</f>
        <v>0</v>
      </c>
      <c r="AP52">
        <f>Mess1!AK53</f>
        <v>36.4</v>
      </c>
      <c r="AQ52">
        <f>Mess1!AL53</f>
        <v>8.9</v>
      </c>
      <c r="AR52">
        <f>Mess1!AM53</f>
        <v>27.5</v>
      </c>
      <c r="AS52">
        <f>Mess1!AN53</f>
        <v>5.7</v>
      </c>
      <c r="AT52">
        <f>Mess1!AO53</f>
        <v>0</v>
      </c>
      <c r="AU52">
        <f>Mess1!AP53</f>
        <v>8.57</v>
      </c>
      <c r="AW52" s="1">
        <f t="shared" si="7"/>
        <v>42564</v>
      </c>
      <c r="AX52" s="12">
        <v>4</v>
      </c>
      <c r="AY52" t="str">
        <f>Mess1!AR53</f>
        <v>1 m</v>
      </c>
      <c r="AZ52">
        <f>Mess1!AS53</f>
        <v>22.4</v>
      </c>
      <c r="BA52">
        <f>Mess1!AT53</f>
        <v>95.4</v>
      </c>
      <c r="BB52">
        <f>Mess1!AU53</f>
        <v>749</v>
      </c>
      <c r="BC52">
        <f>Mess1!AV53</f>
        <v>0</v>
      </c>
      <c r="BD52">
        <f>Mess1!AW53</f>
        <v>0</v>
      </c>
      <c r="BE52">
        <f>Mess1!AX53</f>
        <v>0</v>
      </c>
      <c r="BF52">
        <f>Mess1!AY53</f>
        <v>42.4</v>
      </c>
      <c r="BG52">
        <f>Mess1!AZ53</f>
        <v>10.3</v>
      </c>
      <c r="BH52">
        <f>Mess1!BA53</f>
        <v>32.099999999999994</v>
      </c>
      <c r="BI52">
        <f>Mess1!BB53</f>
        <v>5.7</v>
      </c>
      <c r="BJ52">
        <f>Mess1!BC53</f>
        <v>0</v>
      </c>
      <c r="BK52">
        <f>Mess1!BD53</f>
        <v>8.5500000000000007</v>
      </c>
    </row>
    <row r="53" spans="1:63" x14ac:dyDescent="0.45">
      <c r="A53" s="1">
        <f t="shared" si="4"/>
        <v>42564</v>
      </c>
      <c r="B53" s="12">
        <v>1</v>
      </c>
      <c r="C53" t="str">
        <f>Mess1!B54</f>
        <v>2 m</v>
      </c>
      <c r="D53">
        <f>Mess1!C54</f>
        <v>21.6</v>
      </c>
      <c r="E53">
        <f>Mess1!D54</f>
        <v>72</v>
      </c>
      <c r="F53">
        <f>Mess1!E54</f>
        <v>753</v>
      </c>
      <c r="G53">
        <f>Mess1!F54</f>
        <v>0</v>
      </c>
      <c r="H53">
        <f>Mess1!G54</f>
        <v>0</v>
      </c>
      <c r="I53">
        <f>Mess1!H54</f>
        <v>0</v>
      </c>
      <c r="J53">
        <f>Mess1!I54</f>
        <v>60.5</v>
      </c>
      <c r="K53">
        <f>Mess1!J54</f>
        <v>18</v>
      </c>
      <c r="L53">
        <f>Mess1!K54</f>
        <v>42.5</v>
      </c>
      <c r="M53">
        <f>Mess1!L54</f>
        <v>6.4</v>
      </c>
      <c r="N53">
        <f>Mess1!M54</f>
        <v>0</v>
      </c>
      <c r="O53">
        <f>Mess1!N54</f>
        <v>8.31</v>
      </c>
      <c r="Q53" s="1">
        <f t="shared" si="5"/>
        <v>42564</v>
      </c>
      <c r="R53" s="12">
        <v>2</v>
      </c>
      <c r="S53" t="str">
        <f>Mess1!P54</f>
        <v>2 m</v>
      </c>
      <c r="T53">
        <f>Mess1!Q54</f>
        <v>21.6</v>
      </c>
      <c r="U53">
        <f>Mess1!R54</f>
        <v>87</v>
      </c>
      <c r="V53">
        <f>Mess1!S54</f>
        <v>749</v>
      </c>
      <c r="W53">
        <f>Mess1!T54</f>
        <v>0</v>
      </c>
      <c r="X53">
        <f>Mess1!U54</f>
        <v>0</v>
      </c>
      <c r="Y53">
        <f>Mess1!V54</f>
        <v>0</v>
      </c>
      <c r="Z53">
        <f>Mess1!W54</f>
        <v>56.8</v>
      </c>
      <c r="AA53">
        <f>Mess1!X54</f>
        <v>15.6</v>
      </c>
      <c r="AB53">
        <f>Mess1!Y54</f>
        <v>41.199999999999996</v>
      </c>
      <c r="AC53">
        <f>Mess1!Z54</f>
        <v>6.5</v>
      </c>
      <c r="AD53">
        <f>Mess1!AA54</f>
        <v>0</v>
      </c>
      <c r="AE53">
        <f>Mess1!AB54</f>
        <v>8.36</v>
      </c>
      <c r="AG53" s="1">
        <f t="shared" si="6"/>
        <v>42564</v>
      </c>
      <c r="AH53" s="12">
        <v>3</v>
      </c>
      <c r="AI53" t="str">
        <f>Mess1!AD54</f>
        <v>2 m</v>
      </c>
      <c r="AJ53">
        <f>Mess1!AE54</f>
        <v>21.5</v>
      </c>
      <c r="AK53">
        <f>Mess1!AF54</f>
        <v>75.599999999999994</v>
      </c>
      <c r="AL53">
        <f>Mess1!AG54</f>
        <v>749</v>
      </c>
      <c r="AM53">
        <f>Mess1!AH54</f>
        <v>0</v>
      </c>
      <c r="AN53">
        <f>Mess1!AI54</f>
        <v>0</v>
      </c>
      <c r="AO53">
        <f>Mess1!AJ54</f>
        <v>0</v>
      </c>
      <c r="AP53">
        <f>Mess1!AK54</f>
        <v>52.5</v>
      </c>
      <c r="AQ53">
        <f>Mess1!AL54</f>
        <v>15.4</v>
      </c>
      <c r="AR53">
        <f>Mess1!AM54</f>
        <v>37.1</v>
      </c>
      <c r="AS53">
        <f>Mess1!AN54</f>
        <v>6.5</v>
      </c>
      <c r="AT53">
        <f>Mess1!AO54</f>
        <v>0</v>
      </c>
      <c r="AU53">
        <f>Mess1!AP54</f>
        <v>8.19</v>
      </c>
      <c r="AW53" s="1">
        <f t="shared" si="7"/>
        <v>42564</v>
      </c>
      <c r="AX53" s="12">
        <v>4</v>
      </c>
      <c r="AY53" t="str">
        <f>Mess1!AR54</f>
        <v>2 m</v>
      </c>
      <c r="AZ53">
        <f>Mess1!AS54</f>
        <v>21.2</v>
      </c>
      <c r="BA53">
        <f>Mess1!AT54</f>
        <v>44.6</v>
      </c>
      <c r="BB53">
        <f>Mess1!AU54</f>
        <v>752</v>
      </c>
      <c r="BC53">
        <f>Mess1!AV54</f>
        <v>0</v>
      </c>
      <c r="BD53">
        <f>Mess1!AW54</f>
        <v>0</v>
      </c>
      <c r="BE53">
        <f>Mess1!AX54</f>
        <v>0</v>
      </c>
      <c r="BF53">
        <f>Mess1!AY54</f>
        <v>59.8</v>
      </c>
      <c r="BG53">
        <f>Mess1!AZ54</f>
        <v>17.5</v>
      </c>
      <c r="BH53">
        <f>Mess1!BA54</f>
        <v>42.3</v>
      </c>
      <c r="BI53">
        <f>Mess1!BB54</f>
        <v>6.3</v>
      </c>
      <c r="BJ53">
        <f>Mess1!BC54</f>
        <v>0</v>
      </c>
      <c r="BK53">
        <f>Mess1!BD54</f>
        <v>8.0500000000000007</v>
      </c>
    </row>
    <row r="54" spans="1:63" x14ac:dyDescent="0.45">
      <c r="A54" s="1">
        <f t="shared" si="4"/>
        <v>42564</v>
      </c>
      <c r="B54" s="12">
        <v>1</v>
      </c>
      <c r="C54" t="str">
        <f>Mess1!B55</f>
        <v>3 m</v>
      </c>
      <c r="D54">
        <f>Mess1!C55</f>
        <v>19.8</v>
      </c>
      <c r="E54">
        <f>Mess1!D55</f>
        <v>7.1</v>
      </c>
      <c r="F54">
        <f>Mess1!E55</f>
        <v>766</v>
      </c>
      <c r="G54">
        <f>Mess1!F55</f>
        <v>0</v>
      </c>
      <c r="H54">
        <f>Mess1!G55</f>
        <v>0</v>
      </c>
      <c r="I54">
        <f>Mess1!H55</f>
        <v>0</v>
      </c>
      <c r="J54">
        <f>Mess1!I55</f>
        <v>54.2</v>
      </c>
      <c r="K54">
        <f>Mess1!J55</f>
        <v>17.3</v>
      </c>
      <c r="L54">
        <f>Mess1!K55</f>
        <v>36.900000000000006</v>
      </c>
      <c r="M54">
        <f>Mess1!L55</f>
        <v>24.4</v>
      </c>
      <c r="N54">
        <f>Mess1!M55</f>
        <v>0</v>
      </c>
      <c r="O54">
        <f>Mess1!N55</f>
        <v>7.85</v>
      </c>
      <c r="Q54" s="1">
        <f t="shared" si="5"/>
        <v>42564</v>
      </c>
      <c r="R54" s="12">
        <v>2</v>
      </c>
      <c r="S54" t="str">
        <f>Mess1!P55</f>
        <v>3 m</v>
      </c>
      <c r="T54">
        <f>Mess1!Q55</f>
        <v>19.600000000000001</v>
      </c>
      <c r="U54">
        <f>Mess1!R55</f>
        <v>4.0999999999999996</v>
      </c>
      <c r="V54">
        <f>Mess1!S55</f>
        <v>758</v>
      </c>
      <c r="W54">
        <f>Mess1!T55</f>
        <v>0.53588248486207668</v>
      </c>
      <c r="X54">
        <f>Mess1!U55</f>
        <v>0</v>
      </c>
      <c r="Y54">
        <f>Mess1!V55</f>
        <v>5.5555555555555559E-2</v>
      </c>
      <c r="Z54">
        <f>Mess1!W55</f>
        <v>59.7</v>
      </c>
      <c r="AA54">
        <f>Mess1!X55</f>
        <v>13.8</v>
      </c>
      <c r="AB54">
        <f>Mess1!Y55</f>
        <v>45.900000000000006</v>
      </c>
      <c r="AC54">
        <f>Mess1!Z55</f>
        <v>5.0999999999999996</v>
      </c>
      <c r="AD54">
        <f>Mess1!AA55</f>
        <v>0</v>
      </c>
      <c r="AE54">
        <f>Mess1!AB55</f>
        <v>7.68</v>
      </c>
      <c r="AG54" s="1">
        <f t="shared" si="6"/>
        <v>42564</v>
      </c>
      <c r="AH54" s="12">
        <v>3</v>
      </c>
      <c r="AI54" t="str">
        <f>Mess1!AD55</f>
        <v>3 m</v>
      </c>
      <c r="AJ54">
        <f>Mess1!AE55</f>
        <v>19.600000000000001</v>
      </c>
      <c r="AK54">
        <f>Mess1!AF55</f>
        <v>3.4</v>
      </c>
      <c r="AL54">
        <f>Mess1!AG55</f>
        <v>755</v>
      </c>
      <c r="AM54">
        <f>Mess1!AH55</f>
        <v>0</v>
      </c>
      <c r="AN54">
        <f>Mess1!AI55</f>
        <v>0</v>
      </c>
      <c r="AO54">
        <f>Mess1!AJ55</f>
        <v>0</v>
      </c>
      <c r="AP54">
        <f>Mess1!AK55</f>
        <v>46.9</v>
      </c>
      <c r="AQ54">
        <f>Mess1!AL55</f>
        <v>16.2</v>
      </c>
      <c r="AR54">
        <f>Mess1!AM55</f>
        <v>30.7</v>
      </c>
      <c r="AS54">
        <f>Mess1!AN55</f>
        <v>18.899999999999999</v>
      </c>
      <c r="AT54">
        <f>Mess1!AO55</f>
        <v>0</v>
      </c>
      <c r="AU54">
        <f>Mess1!AP55</f>
        <v>7.41</v>
      </c>
      <c r="AW54" s="1">
        <f t="shared" si="7"/>
        <v>42564</v>
      </c>
      <c r="AX54" s="12">
        <v>4</v>
      </c>
      <c r="AY54" t="str">
        <f>Mess1!AR55</f>
        <v>3 m</v>
      </c>
      <c r="AZ54">
        <f>Mess1!AS55</f>
        <v>20.3</v>
      </c>
      <c r="BA54">
        <f>Mess1!AT55</f>
        <v>7.1</v>
      </c>
      <c r="BB54">
        <f>Mess1!AU55</f>
        <v>755</v>
      </c>
      <c r="BC54">
        <f>Mess1!AV55</f>
        <v>0</v>
      </c>
      <c r="BD54">
        <f>Mess1!AW55</f>
        <v>0</v>
      </c>
      <c r="BE54">
        <f>Mess1!AX55</f>
        <v>0</v>
      </c>
      <c r="BF54">
        <f>Mess1!AY55</f>
        <v>27.1</v>
      </c>
      <c r="BG54">
        <f>Mess1!AZ55</f>
        <v>11.4</v>
      </c>
      <c r="BH54">
        <f>Mess1!BA55</f>
        <v>15.700000000000001</v>
      </c>
      <c r="BI54">
        <f>Mess1!BB55</f>
        <v>18.7</v>
      </c>
      <c r="BJ54">
        <f>Mess1!BC55</f>
        <v>0</v>
      </c>
      <c r="BK54">
        <f>Mess1!BD55</f>
        <v>7.63</v>
      </c>
    </row>
    <row r="55" spans="1:63" x14ac:dyDescent="0.45">
      <c r="C55">
        <f>Mess1!B56</f>
        <v>0</v>
      </c>
      <c r="D55">
        <f>Mess1!C56</f>
        <v>0</v>
      </c>
      <c r="E55">
        <f>Mess1!D56</f>
        <v>0</v>
      </c>
      <c r="F55">
        <f>Mess1!E56</f>
        <v>0</v>
      </c>
      <c r="G55">
        <f>Mess1!F56</f>
        <v>0</v>
      </c>
      <c r="H55">
        <f>Mess1!G56</f>
        <v>0</v>
      </c>
      <c r="I55">
        <f>Mess1!H56</f>
        <v>0</v>
      </c>
      <c r="J55">
        <f>Mess1!I56</f>
        <v>0</v>
      </c>
      <c r="K55">
        <f>Mess1!J56</f>
        <v>0</v>
      </c>
      <c r="L55">
        <f>Mess1!K56</f>
        <v>0</v>
      </c>
      <c r="M55">
        <f>Mess1!L56</f>
        <v>0</v>
      </c>
      <c r="N55">
        <f>Mess1!M56</f>
        <v>0</v>
      </c>
      <c r="O55">
        <f>Mess1!N56</f>
        <v>0</v>
      </c>
      <c r="S55">
        <f>Mess1!P56</f>
        <v>0</v>
      </c>
      <c r="T55">
        <f>Mess1!Q56</f>
        <v>0</v>
      </c>
      <c r="U55">
        <f>Mess1!R56</f>
        <v>0</v>
      </c>
      <c r="V55">
        <f>Mess1!S56</f>
        <v>0</v>
      </c>
      <c r="W55">
        <f>Mess1!T56</f>
        <v>0</v>
      </c>
      <c r="X55">
        <f>Mess1!U56</f>
        <v>0</v>
      </c>
      <c r="Y55">
        <f>Mess1!V56</f>
        <v>0</v>
      </c>
      <c r="Z55">
        <f>Mess1!W56</f>
        <v>0</v>
      </c>
      <c r="AA55">
        <f>Mess1!X56</f>
        <v>0</v>
      </c>
      <c r="AB55">
        <f>Mess1!Y56</f>
        <v>0</v>
      </c>
      <c r="AC55">
        <f>Mess1!Z56</f>
        <v>0</v>
      </c>
      <c r="AD55">
        <f>Mess1!AA56</f>
        <v>0</v>
      </c>
      <c r="AE55">
        <f>Mess1!AB56</f>
        <v>0</v>
      </c>
      <c r="AI55">
        <f>Mess1!AD56</f>
        <v>0</v>
      </c>
      <c r="AJ55">
        <f>Mess1!AE56</f>
        <v>0</v>
      </c>
      <c r="AK55">
        <f>Mess1!AF56</f>
        <v>0</v>
      </c>
      <c r="AL55">
        <f>Mess1!AG56</f>
        <v>0</v>
      </c>
      <c r="AM55">
        <f>Mess1!AH56</f>
        <v>0</v>
      </c>
      <c r="AN55">
        <f>Mess1!AI56</f>
        <v>0</v>
      </c>
      <c r="AO55">
        <f>Mess1!AJ56</f>
        <v>0</v>
      </c>
      <c r="AP55">
        <f>Mess1!AK56</f>
        <v>0</v>
      </c>
      <c r="AQ55">
        <f>Mess1!AL56</f>
        <v>0</v>
      </c>
      <c r="AR55">
        <f>Mess1!AM56</f>
        <v>0</v>
      </c>
      <c r="AS55">
        <f>Mess1!AN56</f>
        <v>0</v>
      </c>
      <c r="AT55">
        <f>Mess1!AO56</f>
        <v>0</v>
      </c>
      <c r="AU55">
        <f>Mess1!AP56</f>
        <v>0</v>
      </c>
      <c r="AY55">
        <f>Mess1!AR56</f>
        <v>0</v>
      </c>
      <c r="AZ55">
        <f>Mess1!AS56</f>
        <v>0</v>
      </c>
      <c r="BA55">
        <f>Mess1!AT56</f>
        <v>0</v>
      </c>
      <c r="BB55">
        <f>Mess1!AU56</f>
        <v>0</v>
      </c>
      <c r="BC55">
        <f>Mess1!AV56</f>
        <v>0</v>
      </c>
      <c r="BD55">
        <f>Mess1!AW56</f>
        <v>0</v>
      </c>
      <c r="BE55">
        <f>Mess1!AX56</f>
        <v>0</v>
      </c>
      <c r="BF55">
        <f>Mess1!AY56</f>
        <v>0</v>
      </c>
      <c r="BG55">
        <f>Mess1!AZ56</f>
        <v>0</v>
      </c>
      <c r="BH55">
        <f>Mess1!BA56</f>
        <v>0</v>
      </c>
      <c r="BI55">
        <f>Mess1!BB56</f>
        <v>0</v>
      </c>
      <c r="BJ55">
        <f>Mess1!BC56</f>
        <v>0</v>
      </c>
      <c r="BK55">
        <f>Mess1!BD56</f>
        <v>0</v>
      </c>
    </row>
    <row r="56" spans="1:63" x14ac:dyDescent="0.45">
      <c r="C56">
        <f>Mess1!B57</f>
        <v>0</v>
      </c>
      <c r="D56">
        <f>Mess1!C57</f>
        <v>1</v>
      </c>
      <c r="E56">
        <f>Mess1!D57</f>
        <v>0</v>
      </c>
      <c r="F56">
        <f>Mess1!E57</f>
        <v>0</v>
      </c>
      <c r="G56">
        <f>Mess1!F57</f>
        <v>0</v>
      </c>
      <c r="H56">
        <f>Mess1!G57</f>
        <v>0</v>
      </c>
      <c r="I56">
        <f>Mess1!H57</f>
        <v>0</v>
      </c>
      <c r="J56">
        <f>Mess1!I57</f>
        <v>0</v>
      </c>
      <c r="K56">
        <f>Mess1!J57</f>
        <v>0</v>
      </c>
      <c r="L56">
        <f>Mess1!K57</f>
        <v>0</v>
      </c>
      <c r="M56">
        <f>Mess1!L57</f>
        <v>0</v>
      </c>
      <c r="N56">
        <f>Mess1!M57</f>
        <v>0</v>
      </c>
      <c r="O56">
        <f>Mess1!N57</f>
        <v>0</v>
      </c>
      <c r="S56">
        <f>Mess1!P57</f>
        <v>0</v>
      </c>
      <c r="T56">
        <f>Mess1!Q57</f>
        <v>2</v>
      </c>
      <c r="U56">
        <f>Mess1!R57</f>
        <v>0</v>
      </c>
      <c r="V56">
        <f>Mess1!S57</f>
        <v>0</v>
      </c>
      <c r="W56">
        <f>Mess1!T57</f>
        <v>0</v>
      </c>
      <c r="X56">
        <f>Mess1!U57</f>
        <v>0</v>
      </c>
      <c r="Y56">
        <f>Mess1!V57</f>
        <v>0</v>
      </c>
      <c r="Z56">
        <f>Mess1!W57</f>
        <v>0</v>
      </c>
      <c r="AA56">
        <f>Mess1!X57</f>
        <v>0</v>
      </c>
      <c r="AB56">
        <f>Mess1!Y57</f>
        <v>0</v>
      </c>
      <c r="AC56">
        <f>Mess1!Z57</f>
        <v>0</v>
      </c>
      <c r="AD56">
        <f>Mess1!AA57</f>
        <v>0</v>
      </c>
      <c r="AE56">
        <f>Mess1!AB57</f>
        <v>0</v>
      </c>
      <c r="AI56">
        <f>Mess1!AD57</f>
        <v>0</v>
      </c>
      <c r="AJ56">
        <f>Mess1!AE57</f>
        <v>3</v>
      </c>
      <c r="AK56">
        <f>Mess1!AF57</f>
        <v>0</v>
      </c>
      <c r="AL56">
        <f>Mess1!AG57</f>
        <v>0</v>
      </c>
      <c r="AM56">
        <f>Mess1!AH57</f>
        <v>0</v>
      </c>
      <c r="AN56">
        <f>Mess1!AI57</f>
        <v>0</v>
      </c>
      <c r="AO56">
        <f>Mess1!AJ57</f>
        <v>0</v>
      </c>
      <c r="AP56">
        <f>Mess1!AK57</f>
        <v>0</v>
      </c>
      <c r="AQ56">
        <f>Mess1!AL57</f>
        <v>0</v>
      </c>
      <c r="AR56">
        <f>Mess1!AM57</f>
        <v>0</v>
      </c>
      <c r="AS56">
        <f>Mess1!AN57</f>
        <v>0</v>
      </c>
      <c r="AT56">
        <f>Mess1!AO57</f>
        <v>0</v>
      </c>
      <c r="AU56">
        <f>Mess1!AP57</f>
        <v>0</v>
      </c>
      <c r="AY56">
        <f>Mess1!AR57</f>
        <v>0</v>
      </c>
      <c r="AZ56">
        <f>Mess1!AS57</f>
        <v>4</v>
      </c>
      <c r="BA56">
        <f>Mess1!AT57</f>
        <v>0</v>
      </c>
      <c r="BB56">
        <f>Mess1!AU57</f>
        <v>0</v>
      </c>
      <c r="BC56">
        <f>Mess1!AV57</f>
        <v>0</v>
      </c>
      <c r="BD56">
        <f>Mess1!AW57</f>
        <v>0</v>
      </c>
      <c r="BE56">
        <f>Mess1!AX57</f>
        <v>0</v>
      </c>
      <c r="BF56">
        <f>Mess1!AY57</f>
        <v>0</v>
      </c>
      <c r="BG56">
        <f>Mess1!AZ57</f>
        <v>0</v>
      </c>
      <c r="BH56">
        <f>Mess1!BA57</f>
        <v>0</v>
      </c>
      <c r="BI56">
        <f>Mess1!BB57</f>
        <v>0</v>
      </c>
      <c r="BJ56">
        <f>Mess1!BC57</f>
        <v>0</v>
      </c>
      <c r="BK56">
        <f>Mess1!BD57</f>
        <v>0</v>
      </c>
    </row>
    <row r="57" spans="1:63" x14ac:dyDescent="0.45">
      <c r="C57">
        <f>Mess1!B58</f>
        <v>0</v>
      </c>
      <c r="D57" t="str">
        <f>Mess1!C58</f>
        <v>T [°C]</v>
      </c>
      <c r="E57" t="str">
        <f>Mess1!D58</f>
        <v>DO [%]</v>
      </c>
      <c r="F57" t="str">
        <f>Mess1!E58</f>
        <v>SPC [µS/cm]</v>
      </c>
      <c r="G57" t="str">
        <f>Mess1!F58</f>
        <v>NH4 [mg/l]</v>
      </c>
      <c r="H57" t="str">
        <f>Mess1!G58</f>
        <v>NO3 [mg/l]</v>
      </c>
      <c r="I57" t="str">
        <f>Mess1!H58</f>
        <v>PO4 [mg/l]</v>
      </c>
      <c r="J57" t="str">
        <f>Mess1!I58</f>
        <v>Chl tot [µg/l]</v>
      </c>
      <c r="K57" t="str">
        <f>Mess1!J58</f>
        <v>Chl cyano [µg/l]</v>
      </c>
      <c r="L57" t="str">
        <f>Mess1!K58</f>
        <v>Chl green Al. [µg/l]</v>
      </c>
      <c r="M57" t="str">
        <f>Mess1!L58</f>
        <v>turb [FTU]</v>
      </c>
      <c r="N57" t="str">
        <f>Mess1!M58</f>
        <v>Secci Depth [m]</v>
      </c>
      <c r="O57" t="str">
        <f>Mess1!N58</f>
        <v>pH-Wert</v>
      </c>
      <c r="S57">
        <f>Mess1!P58</f>
        <v>0</v>
      </c>
      <c r="T57" t="str">
        <f>Mess1!Q58</f>
        <v>T [°C]</v>
      </c>
      <c r="U57" t="str">
        <f>Mess1!R58</f>
        <v>DO [%]</v>
      </c>
      <c r="V57" t="str">
        <f>Mess1!S58</f>
        <v>SPC [µS/cm]</v>
      </c>
      <c r="W57" t="str">
        <f>Mess1!T58</f>
        <v>NH4 [mg/l]</v>
      </c>
      <c r="X57" t="str">
        <f>Mess1!U58</f>
        <v>NO3 [mg/l]</v>
      </c>
      <c r="Y57" t="str">
        <f>Mess1!V58</f>
        <v>PO4 [mg/l]</v>
      </c>
      <c r="Z57" t="str">
        <f>Mess1!W58</f>
        <v>Chl tot [µg/l]</v>
      </c>
      <c r="AA57" t="str">
        <f>Mess1!X58</f>
        <v>Chl cyano [µg/l]</v>
      </c>
      <c r="AB57" t="str">
        <f>Mess1!Y58</f>
        <v>Chl green Al. [µg/l]</v>
      </c>
      <c r="AC57" t="str">
        <f>Mess1!Z58</f>
        <v>turb [FTU]</v>
      </c>
      <c r="AD57" t="str">
        <f>Mess1!AA58</f>
        <v>Secci Depth [m]</v>
      </c>
      <c r="AE57" t="str">
        <f>Mess1!AB58</f>
        <v>pH-Wert</v>
      </c>
      <c r="AI57">
        <f>Mess1!AD58</f>
        <v>0</v>
      </c>
      <c r="AJ57" t="str">
        <f>Mess1!AE58</f>
        <v>T [°C]</v>
      </c>
      <c r="AK57" t="str">
        <f>Mess1!AF58</f>
        <v>DO [%]</v>
      </c>
      <c r="AL57" t="str">
        <f>Mess1!AG58</f>
        <v>SPC [µS/cm]</v>
      </c>
      <c r="AM57" t="str">
        <f>Mess1!AH58</f>
        <v>NH4 [mg/l]</v>
      </c>
      <c r="AN57" t="str">
        <f>Mess1!AI58</f>
        <v>NO3 [mg/l]</v>
      </c>
      <c r="AO57" t="str">
        <f>Mess1!AJ58</f>
        <v>PO4 [mg/l]</v>
      </c>
      <c r="AP57" t="str">
        <f>Mess1!AK58</f>
        <v>Chl tot [µg/l]</v>
      </c>
      <c r="AQ57" t="str">
        <f>Mess1!AL58</f>
        <v>Chl cyano [µg/l]</v>
      </c>
      <c r="AR57" t="str">
        <f>Mess1!AM58</f>
        <v>Chl green Al. [µg/l]</v>
      </c>
      <c r="AS57" t="str">
        <f>Mess1!AN58</f>
        <v>turb [FTU]</v>
      </c>
      <c r="AT57" t="str">
        <f>Mess1!AO58</f>
        <v>Secci Depth [m]</v>
      </c>
      <c r="AU57" t="str">
        <f>Mess1!AP58</f>
        <v>pH-Wert</v>
      </c>
      <c r="AY57">
        <f>Mess1!AR58</f>
        <v>0</v>
      </c>
      <c r="AZ57" t="str">
        <f>Mess1!AS58</f>
        <v>T [°C]</v>
      </c>
      <c r="BA57" t="str">
        <f>Mess1!AT58</f>
        <v>DO [%]</v>
      </c>
      <c r="BB57" t="str">
        <f>Mess1!AU58</f>
        <v>SPC [µS/cm]</v>
      </c>
      <c r="BC57" t="str">
        <f>Mess1!AV58</f>
        <v>NH4 [mg/l]</v>
      </c>
      <c r="BD57" t="str">
        <f>Mess1!AW58</f>
        <v>NO3 [mg/l]</v>
      </c>
      <c r="BE57" t="str">
        <f>Mess1!AX58</f>
        <v>PO4 [mg/l]</v>
      </c>
      <c r="BF57" t="str">
        <f>Mess1!AY58</f>
        <v>Chl tot [µg/l]</v>
      </c>
      <c r="BG57" t="str">
        <f>Mess1!AZ58</f>
        <v>Chl cyano [µg/l]</v>
      </c>
      <c r="BH57" t="str">
        <f>Mess1!BA58</f>
        <v>Chl green Al. [µg/l]</v>
      </c>
      <c r="BI57" t="str">
        <f>Mess1!BB58</f>
        <v>turb [FTU]</v>
      </c>
      <c r="BJ57" t="str">
        <f>Mess1!BC58</f>
        <v>Secci Depth [m]</v>
      </c>
      <c r="BK57" t="str">
        <f>Mess1!BD58</f>
        <v>pH-Wert</v>
      </c>
    </row>
    <row r="58" spans="1:63" x14ac:dyDescent="0.45">
      <c r="A58" s="1">
        <f t="shared" ref="A58" si="24">A50+7</f>
        <v>42571</v>
      </c>
      <c r="B58" s="12">
        <v>1</v>
      </c>
      <c r="C58" t="str">
        <f>Mess1!B59</f>
        <v>0 m</v>
      </c>
      <c r="D58">
        <f>Mess1!C59</f>
        <v>24</v>
      </c>
      <c r="E58">
        <f>Mess1!D59</f>
        <v>111.7</v>
      </c>
      <c r="F58">
        <f>Mess1!E59</f>
        <v>737</v>
      </c>
      <c r="G58">
        <f>Mess1!F59</f>
        <v>0</v>
      </c>
      <c r="H58">
        <f>Mess1!G59</f>
        <v>0</v>
      </c>
      <c r="I58">
        <f>Mess1!H59</f>
        <v>0</v>
      </c>
      <c r="J58">
        <f>Mess1!I59</f>
        <v>19.600000000000001</v>
      </c>
      <c r="K58">
        <f>Mess1!J59</f>
        <v>6.6</v>
      </c>
      <c r="L58">
        <f>Mess1!K59</f>
        <v>13.000000000000002</v>
      </c>
      <c r="M58">
        <f>Mess1!L59</f>
        <v>5.2</v>
      </c>
      <c r="N58">
        <f>Mess1!M59</f>
        <v>0.7</v>
      </c>
      <c r="O58">
        <f>Mess1!N59</f>
        <v>8.58</v>
      </c>
      <c r="Q58" s="1">
        <f t="shared" ref="Q58" si="25">Q50+7</f>
        <v>42571</v>
      </c>
      <c r="R58" s="12">
        <v>2</v>
      </c>
      <c r="S58" t="str">
        <f>Mess1!P59</f>
        <v>0 m</v>
      </c>
      <c r="T58">
        <f>Mess1!Q59</f>
        <v>24.3</v>
      </c>
      <c r="U58">
        <f>Mess1!R59</f>
        <v>127.2</v>
      </c>
      <c r="V58">
        <f>Mess1!S59</f>
        <v>740</v>
      </c>
      <c r="W58">
        <f>Mess1!T59</f>
        <v>0</v>
      </c>
      <c r="X58">
        <f>Mess1!U59</f>
        <v>0</v>
      </c>
      <c r="Y58">
        <f>Mess1!V59</f>
        <v>0</v>
      </c>
      <c r="Z58">
        <f>Mess1!W59</f>
        <v>16.100000000000001</v>
      </c>
      <c r="AA58">
        <f>Mess1!X59</f>
        <v>5.4</v>
      </c>
      <c r="AB58">
        <f>Mess1!Y59</f>
        <v>10.700000000000001</v>
      </c>
      <c r="AC58">
        <f>Mess1!Z59</f>
        <v>5.0999999999999996</v>
      </c>
      <c r="AD58">
        <f>Mess1!AA59</f>
        <v>0.7</v>
      </c>
      <c r="AE58">
        <f>Mess1!AB59</f>
        <v>8.6999999999999993</v>
      </c>
      <c r="AG58" s="1">
        <f t="shared" ref="AG58" si="26">AG50+7</f>
        <v>42571</v>
      </c>
      <c r="AH58" s="12">
        <v>3</v>
      </c>
      <c r="AI58" t="str">
        <f>Mess1!AD59</f>
        <v>0 m</v>
      </c>
      <c r="AJ58">
        <f>Mess1!AE59</f>
        <v>24.8</v>
      </c>
      <c r="AK58">
        <f>Mess1!AF59</f>
        <v>126.5</v>
      </c>
      <c r="AL58">
        <f>Mess1!AG59</f>
        <v>740</v>
      </c>
      <c r="AM58">
        <f>Mess1!AH59</f>
        <v>0</v>
      </c>
      <c r="AN58">
        <f>Mess1!AI59</f>
        <v>0</v>
      </c>
      <c r="AO58">
        <f>Mess1!AJ59</f>
        <v>0</v>
      </c>
      <c r="AP58">
        <f>Mess1!AK59</f>
        <v>16.2</v>
      </c>
      <c r="AQ58">
        <f>Mess1!AL59</f>
        <v>5.0999999999999996</v>
      </c>
      <c r="AR58">
        <f>Mess1!AM59</f>
        <v>11.1</v>
      </c>
      <c r="AS58">
        <f>Mess1!AN59</f>
        <v>4.7</v>
      </c>
      <c r="AT58">
        <f>Mess1!AO59</f>
        <v>0.8</v>
      </c>
      <c r="AU58">
        <f>Mess1!AP59</f>
        <v>8.69</v>
      </c>
      <c r="AW58" s="1">
        <f t="shared" ref="AW58" si="27">AW50+7</f>
        <v>42571</v>
      </c>
      <c r="AX58" s="12">
        <v>4</v>
      </c>
      <c r="AY58" t="str">
        <f>Mess1!AR59</f>
        <v>0 m</v>
      </c>
      <c r="AZ58">
        <f>Mess1!AS59</f>
        <v>25.4</v>
      </c>
      <c r="BA58">
        <f>Mess1!AT59</f>
        <v>116.2</v>
      </c>
      <c r="BB58">
        <f>Mess1!AU59</f>
        <v>744</v>
      </c>
      <c r="BC58">
        <f>Mess1!AV59</f>
        <v>0</v>
      </c>
      <c r="BD58">
        <f>Mess1!AW59</f>
        <v>0</v>
      </c>
      <c r="BE58">
        <f>Mess1!AX59</f>
        <v>3.9720068091545303E-2</v>
      </c>
      <c r="BF58">
        <f>Mess1!AY59</f>
        <v>15.7</v>
      </c>
      <c r="BG58">
        <f>Mess1!AZ59</f>
        <v>5.2</v>
      </c>
      <c r="BH58">
        <f>Mess1!BA59</f>
        <v>10.5</v>
      </c>
      <c r="BI58">
        <f>Mess1!BB59</f>
        <v>4.8</v>
      </c>
      <c r="BJ58">
        <f>Mess1!BC59</f>
        <v>0.8</v>
      </c>
      <c r="BK58">
        <f>Mess1!BD59</f>
        <v>8.7200000000000006</v>
      </c>
    </row>
    <row r="59" spans="1:63" x14ac:dyDescent="0.45">
      <c r="A59" s="1">
        <f t="shared" si="4"/>
        <v>42571</v>
      </c>
      <c r="B59" s="12">
        <v>1</v>
      </c>
      <c r="C59" t="str">
        <f>Mess1!B60</f>
        <v>0,5 m</v>
      </c>
      <c r="D59">
        <f>Mess1!C60</f>
        <v>23.1</v>
      </c>
      <c r="E59">
        <f>Mess1!D60</f>
        <v>120.2</v>
      </c>
      <c r="F59">
        <f>Mess1!E60</f>
        <v>740</v>
      </c>
      <c r="G59">
        <f>Mess1!F60</f>
        <v>0</v>
      </c>
      <c r="H59">
        <f>Mess1!G60</f>
        <v>0</v>
      </c>
      <c r="I59">
        <f>Mess1!H60</f>
        <v>0</v>
      </c>
      <c r="J59">
        <f>Mess1!I60</f>
        <v>22.5</v>
      </c>
      <c r="K59">
        <f>Mess1!J60</f>
        <v>7.4</v>
      </c>
      <c r="L59">
        <f>Mess1!K60</f>
        <v>15.1</v>
      </c>
      <c r="M59">
        <f>Mess1!L60</f>
        <v>5.0999999999999996</v>
      </c>
      <c r="N59">
        <f>Mess1!M60</f>
        <v>0</v>
      </c>
      <c r="O59">
        <f>Mess1!N60</f>
        <v>8.59</v>
      </c>
      <c r="Q59" s="1">
        <f t="shared" si="5"/>
        <v>42571</v>
      </c>
      <c r="R59" s="12">
        <v>2</v>
      </c>
      <c r="S59" t="str">
        <f>Mess1!P60</f>
        <v>0,5 m</v>
      </c>
      <c r="T59">
        <f>Mess1!Q60</f>
        <v>23.1</v>
      </c>
      <c r="U59">
        <f>Mess1!R60</f>
        <v>134.4</v>
      </c>
      <c r="V59">
        <f>Mess1!S60</f>
        <v>736</v>
      </c>
      <c r="W59">
        <f>Mess1!T60</f>
        <v>0</v>
      </c>
      <c r="X59">
        <f>Mess1!U60</f>
        <v>0</v>
      </c>
      <c r="Y59">
        <f>Mess1!V60</f>
        <v>0</v>
      </c>
      <c r="Z59">
        <f>Mess1!W60</f>
        <v>19.5</v>
      </c>
      <c r="AA59">
        <f>Mess1!X60</f>
        <v>6.1</v>
      </c>
      <c r="AB59">
        <f>Mess1!Y60</f>
        <v>13.4</v>
      </c>
      <c r="AC59">
        <f>Mess1!Z60</f>
        <v>4.8</v>
      </c>
      <c r="AD59">
        <f>Mess1!AA60</f>
        <v>0</v>
      </c>
      <c r="AE59">
        <f>Mess1!AB60</f>
        <v>8.74</v>
      </c>
      <c r="AG59" s="1">
        <f t="shared" si="6"/>
        <v>42571</v>
      </c>
      <c r="AH59" s="12">
        <v>3</v>
      </c>
      <c r="AI59" t="str">
        <f>Mess1!AD60</f>
        <v>0,5 m</v>
      </c>
      <c r="AJ59">
        <f>Mess1!AE60</f>
        <v>23.8</v>
      </c>
      <c r="AK59">
        <f>Mess1!AF60</f>
        <v>130.80000000000001</v>
      </c>
      <c r="AL59">
        <f>Mess1!AG60</f>
        <v>739</v>
      </c>
      <c r="AM59">
        <f>Mess1!AH60</f>
        <v>0</v>
      </c>
      <c r="AN59">
        <f>Mess1!AI60</f>
        <v>0</v>
      </c>
      <c r="AO59">
        <f>Mess1!AJ60</f>
        <v>0</v>
      </c>
      <c r="AP59">
        <f>Mess1!AK60</f>
        <v>19.100000000000001</v>
      </c>
      <c r="AQ59">
        <f>Mess1!AL60</f>
        <v>6.4</v>
      </c>
      <c r="AR59">
        <f>Mess1!AM60</f>
        <v>12.700000000000001</v>
      </c>
      <c r="AS59">
        <f>Mess1!AN60</f>
        <v>4.5999999999999996</v>
      </c>
      <c r="AT59">
        <f>Mess1!AO60</f>
        <v>0</v>
      </c>
      <c r="AU59">
        <f>Mess1!AP60</f>
        <v>8.7100000000000009</v>
      </c>
      <c r="AW59" s="1">
        <f t="shared" si="7"/>
        <v>42571</v>
      </c>
      <c r="AX59" s="12">
        <v>4</v>
      </c>
      <c r="AY59" t="str">
        <f>Mess1!AR60</f>
        <v>0,5 m</v>
      </c>
      <c r="AZ59">
        <f>Mess1!AS60</f>
        <v>23.6</v>
      </c>
      <c r="BA59">
        <f>Mess1!AT60</f>
        <v>124.4</v>
      </c>
      <c r="BB59">
        <f>Mess1!AU60</f>
        <v>743</v>
      </c>
      <c r="BC59">
        <f>Mess1!AV60</f>
        <v>0</v>
      </c>
      <c r="BD59">
        <f>Mess1!AW60</f>
        <v>0</v>
      </c>
      <c r="BE59">
        <f>Mess1!AX60</f>
        <v>0</v>
      </c>
      <c r="BF59">
        <f>Mess1!AY60</f>
        <v>26.2</v>
      </c>
      <c r="BG59">
        <f>Mess1!AZ60</f>
        <v>5.9</v>
      </c>
      <c r="BH59">
        <f>Mess1!BA60</f>
        <v>20.299999999999997</v>
      </c>
      <c r="BI59">
        <f>Mess1!BB60</f>
        <v>5.0999999999999996</v>
      </c>
      <c r="BJ59">
        <f>Mess1!BC60</f>
        <v>0</v>
      </c>
      <c r="BK59">
        <f>Mess1!BD60</f>
        <v>8.76</v>
      </c>
    </row>
    <row r="60" spans="1:63" x14ac:dyDescent="0.45">
      <c r="A60" s="1">
        <f t="shared" si="4"/>
        <v>42571</v>
      </c>
      <c r="B60" s="12">
        <v>1</v>
      </c>
      <c r="C60" t="str">
        <f>Mess1!B61</f>
        <v>1 m</v>
      </c>
      <c r="D60">
        <f>Mess1!C61</f>
        <v>22.4</v>
      </c>
      <c r="E60">
        <f>Mess1!D61</f>
        <v>121.9</v>
      </c>
      <c r="F60">
        <f>Mess1!E61</f>
        <v>740</v>
      </c>
      <c r="G60">
        <f>Mess1!F61</f>
        <v>0</v>
      </c>
      <c r="H60">
        <f>Mess1!G61</f>
        <v>0</v>
      </c>
      <c r="I60">
        <f>Mess1!H61</f>
        <v>0</v>
      </c>
      <c r="J60">
        <f>Mess1!I61</f>
        <v>35.299999999999997</v>
      </c>
      <c r="K60">
        <f>Mess1!J61</f>
        <v>10.199999999999999</v>
      </c>
      <c r="L60">
        <f>Mess1!K61</f>
        <v>25.099999999999998</v>
      </c>
      <c r="M60">
        <f>Mess1!L61</f>
        <v>5.5</v>
      </c>
      <c r="N60">
        <f>Mess1!M61</f>
        <v>0</v>
      </c>
      <c r="O60">
        <f>Mess1!N61</f>
        <v>8.56</v>
      </c>
      <c r="Q60" s="1">
        <f t="shared" si="5"/>
        <v>42571</v>
      </c>
      <c r="R60" s="12">
        <v>2</v>
      </c>
      <c r="S60" t="str">
        <f>Mess1!P61</f>
        <v>1 m</v>
      </c>
      <c r="T60">
        <f>Mess1!Q61</f>
        <v>22.3</v>
      </c>
      <c r="U60">
        <f>Mess1!R61</f>
        <v>133.69999999999999</v>
      </c>
      <c r="V60">
        <f>Mess1!S61</f>
        <v>738</v>
      </c>
      <c r="W60">
        <f>Mess1!T61</f>
        <v>0</v>
      </c>
      <c r="X60">
        <f>Mess1!U61</f>
        <v>0</v>
      </c>
      <c r="Y60">
        <f>Mess1!V61</f>
        <v>0</v>
      </c>
      <c r="Z60">
        <f>Mess1!W61</f>
        <v>29.7</v>
      </c>
      <c r="AA60">
        <f>Mess1!X61</f>
        <v>8.4</v>
      </c>
      <c r="AB60">
        <f>Mess1!Y61</f>
        <v>21.299999999999997</v>
      </c>
      <c r="AC60">
        <f>Mess1!Z61</f>
        <v>5.0999999999999996</v>
      </c>
      <c r="AD60">
        <f>Mess1!AA61</f>
        <v>0</v>
      </c>
      <c r="AE60">
        <f>Mess1!AB61</f>
        <v>8.73</v>
      </c>
      <c r="AG60" s="1">
        <f t="shared" si="6"/>
        <v>42571</v>
      </c>
      <c r="AH60" s="12">
        <v>3</v>
      </c>
      <c r="AI60" t="str">
        <f>Mess1!AD61</f>
        <v>1 m</v>
      </c>
      <c r="AJ60">
        <f>Mess1!AE61</f>
        <v>22.6</v>
      </c>
      <c r="AK60">
        <f>Mess1!AF61</f>
        <v>129.6</v>
      </c>
      <c r="AL60">
        <f>Mess1!AG61</f>
        <v>740</v>
      </c>
      <c r="AM60">
        <f>Mess1!AH61</f>
        <v>0</v>
      </c>
      <c r="AN60">
        <f>Mess1!AI61</f>
        <v>0</v>
      </c>
      <c r="AO60">
        <f>Mess1!AJ61</f>
        <v>0</v>
      </c>
      <c r="AP60">
        <f>Mess1!AK61</f>
        <v>28.9</v>
      </c>
      <c r="AQ60">
        <f>Mess1!AL61</f>
        <v>9.3000000000000007</v>
      </c>
      <c r="AR60">
        <f>Mess1!AM61</f>
        <v>19.599999999999998</v>
      </c>
      <c r="AS60">
        <f>Mess1!AN61</f>
        <v>4.8</v>
      </c>
      <c r="AT60">
        <f>Mess1!AO61</f>
        <v>0</v>
      </c>
      <c r="AU60">
        <f>Mess1!AP61</f>
        <v>8.7200000000000006</v>
      </c>
      <c r="AW60" s="1">
        <f t="shared" si="7"/>
        <v>42571</v>
      </c>
      <c r="AX60" s="12">
        <v>4</v>
      </c>
      <c r="AY60" t="str">
        <f>Mess1!AR61</f>
        <v>1 m</v>
      </c>
      <c r="AZ60">
        <f>Mess1!AS61</f>
        <v>22.6</v>
      </c>
      <c r="BA60">
        <f>Mess1!AT61</f>
        <v>125.3</v>
      </c>
      <c r="BB60">
        <f>Mess1!AU61</f>
        <v>740</v>
      </c>
      <c r="BC60">
        <f>Mess1!AV61</f>
        <v>0</v>
      </c>
      <c r="BD60">
        <f>Mess1!AW61</f>
        <v>0</v>
      </c>
      <c r="BE60">
        <f>Mess1!AX61</f>
        <v>0</v>
      </c>
      <c r="BF60">
        <f>Mess1!AY61</f>
        <v>15.7</v>
      </c>
      <c r="BG60">
        <f>Mess1!AZ61</f>
        <v>5.2</v>
      </c>
      <c r="BH60">
        <f>Mess1!BA61</f>
        <v>10.5</v>
      </c>
      <c r="BI60">
        <f>Mess1!BB61</f>
        <v>4.8</v>
      </c>
      <c r="BJ60">
        <f>Mess1!BC61</f>
        <v>0</v>
      </c>
      <c r="BK60">
        <f>Mess1!BD61</f>
        <v>8.76</v>
      </c>
    </row>
    <row r="61" spans="1:63" x14ac:dyDescent="0.45">
      <c r="A61" s="1">
        <f t="shared" si="4"/>
        <v>42571</v>
      </c>
      <c r="B61" s="12">
        <v>1</v>
      </c>
      <c r="C61" t="str">
        <f>Mess1!B62</f>
        <v>2 m</v>
      </c>
      <c r="D61">
        <f>Mess1!C62</f>
        <v>20.6</v>
      </c>
      <c r="E61">
        <f>Mess1!D62</f>
        <v>105.2</v>
      </c>
      <c r="F61">
        <f>Mess1!E62</f>
        <v>747</v>
      </c>
      <c r="G61">
        <f>Mess1!F62</f>
        <v>0</v>
      </c>
      <c r="H61">
        <f>Mess1!G62</f>
        <v>0</v>
      </c>
      <c r="I61">
        <f>Mess1!H62</f>
        <v>0</v>
      </c>
      <c r="J61">
        <f>Mess1!I62</f>
        <v>72.7</v>
      </c>
      <c r="K61">
        <f>Mess1!J62</f>
        <v>26.5</v>
      </c>
      <c r="L61">
        <f>Mess1!K62</f>
        <v>46.2</v>
      </c>
      <c r="M61">
        <f>Mess1!L62</f>
        <v>6.7</v>
      </c>
      <c r="N61">
        <f>Mess1!M62</f>
        <v>0</v>
      </c>
      <c r="O61">
        <f>Mess1!N62</f>
        <v>8.42</v>
      </c>
      <c r="Q61" s="1">
        <f t="shared" si="5"/>
        <v>42571</v>
      </c>
      <c r="R61" s="12">
        <v>2</v>
      </c>
      <c r="S61" t="str">
        <f>Mess1!P62</f>
        <v>2 m</v>
      </c>
      <c r="T61">
        <f>Mess1!Q62</f>
        <v>20.7</v>
      </c>
      <c r="U61">
        <f>Mess1!R62</f>
        <v>111.1</v>
      </c>
      <c r="V61">
        <f>Mess1!S62</f>
        <v>745</v>
      </c>
      <c r="W61">
        <f>Mess1!T62</f>
        <v>0</v>
      </c>
      <c r="X61">
        <f>Mess1!U62</f>
        <v>0</v>
      </c>
      <c r="Y61">
        <f>Mess1!V62</f>
        <v>0</v>
      </c>
      <c r="Z61">
        <f>Mess1!W62</f>
        <v>67.099999999999994</v>
      </c>
      <c r="AA61">
        <f>Mess1!X62</f>
        <v>20.100000000000001</v>
      </c>
      <c r="AB61">
        <f>Mess1!Y62</f>
        <v>46.999999999999993</v>
      </c>
      <c r="AC61">
        <f>Mess1!Z62</f>
        <v>6.6</v>
      </c>
      <c r="AD61">
        <f>Mess1!AA62</f>
        <v>0</v>
      </c>
      <c r="AE61">
        <f>Mess1!AB62</f>
        <v>8.61</v>
      </c>
      <c r="AG61" s="1">
        <f t="shared" si="6"/>
        <v>42571</v>
      </c>
      <c r="AH61" s="12">
        <v>3</v>
      </c>
      <c r="AI61" t="str">
        <f>Mess1!AD62</f>
        <v>2 m</v>
      </c>
      <c r="AJ61">
        <f>Mess1!AE62</f>
        <v>20.7</v>
      </c>
      <c r="AK61">
        <f>Mess1!AF62</f>
        <v>97.5</v>
      </c>
      <c r="AL61">
        <f>Mess1!AG62</f>
        <v>749</v>
      </c>
      <c r="AM61">
        <f>Mess1!AH62</f>
        <v>0</v>
      </c>
      <c r="AN61">
        <f>Mess1!AI62</f>
        <v>0</v>
      </c>
      <c r="AO61">
        <f>Mess1!AJ62</f>
        <v>0</v>
      </c>
      <c r="AP61">
        <f>Mess1!AK62</f>
        <v>68.5</v>
      </c>
      <c r="AQ61">
        <f>Mess1!AL62</f>
        <v>20.9</v>
      </c>
      <c r="AR61">
        <f>Mess1!AM62</f>
        <v>47.6</v>
      </c>
      <c r="AS61">
        <f>Mess1!AN62</f>
        <v>6.5</v>
      </c>
      <c r="AT61">
        <f>Mess1!AO62</f>
        <v>0</v>
      </c>
      <c r="AU61">
        <f>Mess1!AP62</f>
        <v>8.5500000000000007</v>
      </c>
      <c r="AW61" s="1">
        <f t="shared" si="7"/>
        <v>42571</v>
      </c>
      <c r="AX61" s="12">
        <v>4</v>
      </c>
      <c r="AY61" t="str">
        <f>Mess1!AR62</f>
        <v>2 m</v>
      </c>
      <c r="AZ61">
        <f>Mess1!AS62</f>
        <v>20.5</v>
      </c>
      <c r="BA61">
        <f>Mess1!AT62</f>
        <v>90.3</v>
      </c>
      <c r="BB61">
        <f>Mess1!AU62</f>
        <v>750</v>
      </c>
      <c r="BC61">
        <f>Mess1!AV62</f>
        <v>0</v>
      </c>
      <c r="BD61">
        <f>Mess1!AW62</f>
        <v>0</v>
      </c>
      <c r="BE61">
        <f>Mess1!AX62</f>
        <v>0</v>
      </c>
      <c r="BF61">
        <f>Mess1!AY62</f>
        <v>79.400000000000006</v>
      </c>
      <c r="BG61">
        <f>Mess1!AZ62</f>
        <v>24.3</v>
      </c>
      <c r="BH61">
        <f>Mess1!BA62</f>
        <v>55.100000000000009</v>
      </c>
      <c r="BI61">
        <f>Mess1!BB62</f>
        <v>6.5</v>
      </c>
      <c r="BJ61">
        <f>Mess1!BC62</f>
        <v>0</v>
      </c>
      <c r="BK61">
        <f>Mess1!BD62</f>
        <v>8.56</v>
      </c>
    </row>
    <row r="62" spans="1:63" x14ac:dyDescent="0.45">
      <c r="A62" s="1">
        <f t="shared" si="4"/>
        <v>42571</v>
      </c>
      <c r="B62" s="12">
        <v>1</v>
      </c>
      <c r="C62" t="str">
        <f>Mess1!B63</f>
        <v>3 m</v>
      </c>
      <c r="D62">
        <f>Mess1!C63</f>
        <v>19.7</v>
      </c>
      <c r="E62">
        <f>Mess1!D63</f>
        <v>14</v>
      </c>
      <c r="F62">
        <f>Mess1!E63</f>
        <v>760</v>
      </c>
      <c r="G62">
        <f>Mess1!F63</f>
        <v>0</v>
      </c>
      <c r="H62">
        <f>Mess1!G63</f>
        <v>0</v>
      </c>
      <c r="I62">
        <f>Mess1!H63</f>
        <v>0</v>
      </c>
      <c r="J62">
        <f>Mess1!I63</f>
        <v>61.9</v>
      </c>
      <c r="K62">
        <f>Mess1!J63</f>
        <v>24.7</v>
      </c>
      <c r="L62">
        <f>Mess1!K63</f>
        <v>37.200000000000003</v>
      </c>
      <c r="M62">
        <f>Mess1!L63</f>
        <v>11.7</v>
      </c>
      <c r="N62">
        <f>Mess1!M63</f>
        <v>0</v>
      </c>
      <c r="O62">
        <f>Mess1!N63</f>
        <v>7.86</v>
      </c>
      <c r="Q62" s="1">
        <f t="shared" si="5"/>
        <v>42571</v>
      </c>
      <c r="R62" s="12">
        <v>2</v>
      </c>
      <c r="S62" t="str">
        <f>Mess1!P63</f>
        <v>3 m</v>
      </c>
      <c r="T62">
        <f>Mess1!Q63</f>
        <v>19.600000000000001</v>
      </c>
      <c r="U62">
        <f>Mess1!R63</f>
        <v>13.1</v>
      </c>
      <c r="V62">
        <f>Mess1!S63</f>
        <v>756</v>
      </c>
      <c r="W62">
        <f>Mess1!T63</f>
        <v>0</v>
      </c>
      <c r="X62">
        <f>Mess1!U63</f>
        <v>0</v>
      </c>
      <c r="Y62">
        <f>Mess1!V63</f>
        <v>0</v>
      </c>
      <c r="Z62">
        <f>Mess1!W63</f>
        <v>67.099999999999994</v>
      </c>
      <c r="AA62">
        <f>Mess1!X63</f>
        <v>23.1</v>
      </c>
      <c r="AB62">
        <f>Mess1!Y63</f>
        <v>43.999999999999993</v>
      </c>
      <c r="AC62">
        <f>Mess1!Z63</f>
        <v>7.8</v>
      </c>
      <c r="AD62">
        <f>Mess1!AA63</f>
        <v>0</v>
      </c>
      <c r="AE62">
        <f>Mess1!AB63</f>
        <v>7.92</v>
      </c>
      <c r="AG62" s="1">
        <f t="shared" si="6"/>
        <v>42571</v>
      </c>
      <c r="AH62" s="12">
        <v>3</v>
      </c>
      <c r="AI62" t="str">
        <f>Mess1!AD63</f>
        <v>3 m</v>
      </c>
      <c r="AJ62">
        <f>Mess1!AE63</f>
        <v>19.5</v>
      </c>
      <c r="AK62">
        <f>Mess1!AF63</f>
        <v>4.4000000000000004</v>
      </c>
      <c r="AL62">
        <f>Mess1!AG63</f>
        <v>754</v>
      </c>
      <c r="AM62">
        <f>Mess1!AH63</f>
        <v>0</v>
      </c>
      <c r="AN62">
        <f>Mess1!AI63</f>
        <v>0</v>
      </c>
      <c r="AO62">
        <f>Mess1!AJ63</f>
        <v>0</v>
      </c>
      <c r="AP62">
        <f>Mess1!AK63</f>
        <v>62.8</v>
      </c>
      <c r="AQ62">
        <f>Mess1!AL63</f>
        <v>22.6</v>
      </c>
      <c r="AR62">
        <f>Mess1!AM63</f>
        <v>40.199999999999996</v>
      </c>
      <c r="AS62">
        <f>Mess1!AN63</f>
        <v>13.4</v>
      </c>
      <c r="AT62">
        <f>Mess1!AO63</f>
        <v>0</v>
      </c>
      <c r="AU62">
        <f>Mess1!AP63</f>
        <v>7.8</v>
      </c>
      <c r="AW62" s="1">
        <f t="shared" si="7"/>
        <v>42571</v>
      </c>
      <c r="AX62" s="12">
        <v>4</v>
      </c>
      <c r="AY62" t="str">
        <f>Mess1!AR63</f>
        <v>3 m</v>
      </c>
      <c r="AZ62">
        <f>Mess1!AS63</f>
        <v>19.600000000000001</v>
      </c>
      <c r="BA62">
        <f>Mess1!AT63</f>
        <v>3.5</v>
      </c>
      <c r="BB62">
        <f>Mess1!AU63</f>
        <v>758</v>
      </c>
      <c r="BC62">
        <f>Mess1!AV63</f>
        <v>0</v>
      </c>
      <c r="BD62">
        <f>Mess1!AW63</f>
        <v>0</v>
      </c>
      <c r="BE62">
        <f>Mess1!AX63</f>
        <v>0</v>
      </c>
      <c r="BF62">
        <f>Mess1!AY63</f>
        <v>62.9</v>
      </c>
      <c r="BG62">
        <f>Mess1!AZ63</f>
        <v>23.4</v>
      </c>
      <c r="BH62">
        <f>Mess1!BA63</f>
        <v>39.5</v>
      </c>
      <c r="BI62">
        <f>Mess1!BB63</f>
        <v>14.5</v>
      </c>
      <c r="BJ62">
        <f>Mess1!BC63</f>
        <v>0</v>
      </c>
      <c r="BK62">
        <f>Mess1!BD63</f>
        <v>7.73</v>
      </c>
    </row>
    <row r="63" spans="1:63" x14ac:dyDescent="0.45">
      <c r="C63">
        <f>Mess1!B64</f>
        <v>0</v>
      </c>
      <c r="D63">
        <f>Mess1!C64</f>
        <v>0</v>
      </c>
      <c r="E63">
        <f>Mess1!D64</f>
        <v>0</v>
      </c>
      <c r="F63">
        <f>Mess1!E64</f>
        <v>0</v>
      </c>
      <c r="G63">
        <f>Mess1!F64</f>
        <v>0</v>
      </c>
      <c r="H63">
        <f>Mess1!G64</f>
        <v>0</v>
      </c>
      <c r="I63">
        <f>Mess1!H64</f>
        <v>0</v>
      </c>
      <c r="J63">
        <f>Mess1!I64</f>
        <v>0</v>
      </c>
      <c r="K63">
        <f>Mess1!J64</f>
        <v>0</v>
      </c>
      <c r="L63">
        <f>Mess1!K64</f>
        <v>0</v>
      </c>
      <c r="M63">
        <f>Mess1!L64</f>
        <v>0</v>
      </c>
      <c r="N63">
        <f>Mess1!M64</f>
        <v>0</v>
      </c>
      <c r="O63">
        <f>Mess1!N64</f>
        <v>0</v>
      </c>
      <c r="S63">
        <f>Mess1!P64</f>
        <v>0</v>
      </c>
      <c r="T63">
        <f>Mess1!Q64</f>
        <v>0</v>
      </c>
      <c r="U63">
        <f>Mess1!R64</f>
        <v>0</v>
      </c>
      <c r="V63">
        <f>Mess1!S64</f>
        <v>0</v>
      </c>
      <c r="W63">
        <f>Mess1!T64</f>
        <v>0</v>
      </c>
      <c r="X63">
        <f>Mess1!U64</f>
        <v>0</v>
      </c>
      <c r="Y63">
        <f>Mess1!V64</f>
        <v>0</v>
      </c>
      <c r="Z63">
        <f>Mess1!W64</f>
        <v>0</v>
      </c>
      <c r="AA63">
        <f>Mess1!X64</f>
        <v>0</v>
      </c>
      <c r="AB63">
        <f>Mess1!Y64</f>
        <v>0</v>
      </c>
      <c r="AC63">
        <f>Mess1!Z64</f>
        <v>0</v>
      </c>
      <c r="AD63">
        <f>Mess1!AA64</f>
        <v>0</v>
      </c>
      <c r="AE63">
        <f>Mess1!AB64</f>
        <v>0</v>
      </c>
      <c r="AI63">
        <f>Mess1!AD64</f>
        <v>0</v>
      </c>
      <c r="AJ63">
        <f>Mess1!AE64</f>
        <v>0</v>
      </c>
      <c r="AK63">
        <f>Mess1!AF64</f>
        <v>0</v>
      </c>
      <c r="AL63">
        <f>Mess1!AG64</f>
        <v>0</v>
      </c>
      <c r="AM63">
        <f>Mess1!AH64</f>
        <v>0</v>
      </c>
      <c r="AN63">
        <f>Mess1!AI64</f>
        <v>0</v>
      </c>
      <c r="AO63">
        <f>Mess1!AJ64</f>
        <v>0</v>
      </c>
      <c r="AP63">
        <f>Mess1!AK64</f>
        <v>0</v>
      </c>
      <c r="AQ63">
        <f>Mess1!AL64</f>
        <v>0</v>
      </c>
      <c r="AR63">
        <f>Mess1!AM64</f>
        <v>0</v>
      </c>
      <c r="AS63">
        <f>Mess1!AN64</f>
        <v>0</v>
      </c>
      <c r="AT63">
        <f>Mess1!AO64</f>
        <v>0</v>
      </c>
      <c r="AU63">
        <f>Mess1!AP64</f>
        <v>0</v>
      </c>
      <c r="AY63">
        <f>Mess1!AR64</f>
        <v>0</v>
      </c>
      <c r="AZ63">
        <f>Mess1!AS64</f>
        <v>0</v>
      </c>
      <c r="BA63">
        <f>Mess1!AT64</f>
        <v>0</v>
      </c>
      <c r="BB63">
        <f>Mess1!AU64</f>
        <v>0</v>
      </c>
      <c r="BC63">
        <f>Mess1!AV64</f>
        <v>0</v>
      </c>
      <c r="BD63">
        <f>Mess1!AW64</f>
        <v>0</v>
      </c>
      <c r="BE63">
        <f>Mess1!AX64</f>
        <v>0</v>
      </c>
      <c r="BF63">
        <f>Mess1!AY64</f>
        <v>0</v>
      </c>
      <c r="BG63">
        <f>Mess1!AZ64</f>
        <v>0</v>
      </c>
      <c r="BH63">
        <f>Mess1!BA64</f>
        <v>0</v>
      </c>
      <c r="BI63">
        <f>Mess1!BB64</f>
        <v>0</v>
      </c>
      <c r="BJ63">
        <f>Mess1!BC64</f>
        <v>0</v>
      </c>
      <c r="BK63">
        <f>Mess1!BD64</f>
        <v>0</v>
      </c>
    </row>
    <row r="64" spans="1:63" x14ac:dyDescent="0.45">
      <c r="C64">
        <f>Mess1!B65</f>
        <v>0</v>
      </c>
      <c r="D64">
        <f>Mess1!C65</f>
        <v>1</v>
      </c>
      <c r="E64">
        <f>Mess1!D65</f>
        <v>0</v>
      </c>
      <c r="F64">
        <f>Mess1!E65</f>
        <v>0</v>
      </c>
      <c r="G64">
        <f>Mess1!F65</f>
        <v>0</v>
      </c>
      <c r="H64">
        <f>Mess1!G65</f>
        <v>0</v>
      </c>
      <c r="I64">
        <f>Mess1!H65</f>
        <v>0</v>
      </c>
      <c r="J64">
        <f>Mess1!I65</f>
        <v>0</v>
      </c>
      <c r="K64">
        <f>Mess1!J65</f>
        <v>0</v>
      </c>
      <c r="L64">
        <f>Mess1!K65</f>
        <v>0</v>
      </c>
      <c r="M64">
        <f>Mess1!L65</f>
        <v>0</v>
      </c>
      <c r="N64">
        <f>Mess1!M65</f>
        <v>0</v>
      </c>
      <c r="O64">
        <f>Mess1!N65</f>
        <v>0</v>
      </c>
      <c r="S64">
        <f>Mess1!P65</f>
        <v>0</v>
      </c>
      <c r="T64">
        <f>Mess1!Q65</f>
        <v>2</v>
      </c>
      <c r="U64">
        <f>Mess1!R65</f>
        <v>0</v>
      </c>
      <c r="V64">
        <f>Mess1!S65</f>
        <v>0</v>
      </c>
      <c r="W64">
        <f>Mess1!T65</f>
        <v>0</v>
      </c>
      <c r="X64">
        <f>Mess1!U65</f>
        <v>0</v>
      </c>
      <c r="Y64">
        <f>Mess1!V65</f>
        <v>0</v>
      </c>
      <c r="Z64">
        <f>Mess1!W65</f>
        <v>0</v>
      </c>
      <c r="AA64">
        <f>Mess1!X65</f>
        <v>0</v>
      </c>
      <c r="AB64">
        <f>Mess1!Y65</f>
        <v>0</v>
      </c>
      <c r="AC64">
        <f>Mess1!Z65</f>
        <v>0</v>
      </c>
      <c r="AD64">
        <f>Mess1!AA65</f>
        <v>0</v>
      </c>
      <c r="AE64">
        <f>Mess1!AB65</f>
        <v>0</v>
      </c>
      <c r="AI64">
        <f>Mess1!AD65</f>
        <v>0</v>
      </c>
      <c r="AJ64">
        <f>Mess1!AE65</f>
        <v>3</v>
      </c>
      <c r="AK64">
        <f>Mess1!AF65</f>
        <v>0</v>
      </c>
      <c r="AL64">
        <f>Mess1!AG65</f>
        <v>0</v>
      </c>
      <c r="AM64">
        <f>Mess1!AH65</f>
        <v>0</v>
      </c>
      <c r="AN64">
        <f>Mess1!AI65</f>
        <v>0</v>
      </c>
      <c r="AO64">
        <f>Mess1!AJ65</f>
        <v>0</v>
      </c>
      <c r="AP64">
        <f>Mess1!AK65</f>
        <v>0</v>
      </c>
      <c r="AQ64">
        <f>Mess1!AL65</f>
        <v>0</v>
      </c>
      <c r="AR64">
        <f>Mess1!AM65</f>
        <v>0</v>
      </c>
      <c r="AS64">
        <f>Mess1!AN65</f>
        <v>0</v>
      </c>
      <c r="AT64">
        <f>Mess1!AO65</f>
        <v>0</v>
      </c>
      <c r="AU64">
        <f>Mess1!AP65</f>
        <v>0</v>
      </c>
      <c r="AY64">
        <f>Mess1!AR65</f>
        <v>0</v>
      </c>
      <c r="AZ64">
        <f>Mess1!AS65</f>
        <v>4</v>
      </c>
      <c r="BA64">
        <f>Mess1!AT65</f>
        <v>0</v>
      </c>
      <c r="BB64">
        <f>Mess1!AU65</f>
        <v>0</v>
      </c>
      <c r="BC64">
        <f>Mess1!AV65</f>
        <v>0</v>
      </c>
      <c r="BD64">
        <f>Mess1!AW65</f>
        <v>0</v>
      </c>
      <c r="BE64">
        <f>Mess1!AX65</f>
        <v>0</v>
      </c>
      <c r="BF64">
        <f>Mess1!AY65</f>
        <v>0</v>
      </c>
      <c r="BG64">
        <f>Mess1!AZ65</f>
        <v>0</v>
      </c>
      <c r="BH64">
        <f>Mess1!BA65</f>
        <v>0</v>
      </c>
      <c r="BI64">
        <f>Mess1!BB65</f>
        <v>0</v>
      </c>
      <c r="BJ64">
        <f>Mess1!BC65</f>
        <v>0</v>
      </c>
      <c r="BK64">
        <f>Mess1!BD65</f>
        <v>0</v>
      </c>
    </row>
    <row r="65" spans="1:63" x14ac:dyDescent="0.45">
      <c r="C65">
        <f>Mess1!B66</f>
        <v>0</v>
      </c>
      <c r="D65" t="str">
        <f>Mess1!C66</f>
        <v>T [°C]</v>
      </c>
      <c r="E65" t="str">
        <f>Mess1!D66</f>
        <v>DO [%]</v>
      </c>
      <c r="F65" t="str">
        <f>Mess1!E66</f>
        <v>SPC [µS/cm]</v>
      </c>
      <c r="G65" t="str">
        <f>Mess1!F66</f>
        <v>NH4 [mg/l]</v>
      </c>
      <c r="H65" t="str">
        <f>Mess1!G66</f>
        <v>NO3 [mg/l]</v>
      </c>
      <c r="I65" t="str">
        <f>Mess1!H66</f>
        <v>PO4 [mg/l]</v>
      </c>
      <c r="J65" t="str">
        <f>Mess1!I66</f>
        <v>Chl tot [µg/l]</v>
      </c>
      <c r="K65" t="str">
        <f>Mess1!J66</f>
        <v>Chl cyano [µg/l]</v>
      </c>
      <c r="L65" t="str">
        <f>Mess1!K66</f>
        <v>Chl green Al. [µg/l]</v>
      </c>
      <c r="M65" t="str">
        <f>Mess1!L66</f>
        <v>turb [FTU]</v>
      </c>
      <c r="N65" t="str">
        <f>Mess1!M66</f>
        <v>Secci Depth [m]</v>
      </c>
      <c r="O65" t="str">
        <f>Mess1!N66</f>
        <v>pH-Wert</v>
      </c>
      <c r="S65">
        <f>Mess1!P66</f>
        <v>0</v>
      </c>
      <c r="T65" t="str">
        <f>Mess1!Q66</f>
        <v>T [°C]</v>
      </c>
      <c r="U65" t="str">
        <f>Mess1!R66</f>
        <v>DO [%]</v>
      </c>
      <c r="V65" t="str">
        <f>Mess1!S66</f>
        <v>SPC [µS/cm]</v>
      </c>
      <c r="W65" t="str">
        <f>Mess1!T66</f>
        <v>NH4 [mg/l]</v>
      </c>
      <c r="X65" t="str">
        <f>Mess1!U66</f>
        <v>NO3 [mg/l]</v>
      </c>
      <c r="Y65" t="str">
        <f>Mess1!V66</f>
        <v>PO4 [mg/l]</v>
      </c>
      <c r="Z65" t="str">
        <f>Mess1!W66</f>
        <v>Chl tot [µg/l]</v>
      </c>
      <c r="AA65" t="str">
        <f>Mess1!X66</f>
        <v>Chl cyano [µg/l]</v>
      </c>
      <c r="AB65" t="str">
        <f>Mess1!Y66</f>
        <v>Chl green Al. [µg/l]</v>
      </c>
      <c r="AC65" t="str">
        <f>Mess1!Z66</f>
        <v>turb [FTU]</v>
      </c>
      <c r="AD65" t="str">
        <f>Mess1!AA66</f>
        <v>Secci Depth [m]</v>
      </c>
      <c r="AE65" t="str">
        <f>Mess1!AB66</f>
        <v>pH-Wert</v>
      </c>
      <c r="AI65">
        <f>Mess1!AD66</f>
        <v>0</v>
      </c>
      <c r="AJ65" t="str">
        <f>Mess1!AE66</f>
        <v>T [°C]</v>
      </c>
      <c r="AK65" t="str">
        <f>Mess1!AF66</f>
        <v>DO [%]</v>
      </c>
      <c r="AL65" t="str">
        <f>Mess1!AG66</f>
        <v>SPC [µS/cm]</v>
      </c>
      <c r="AM65" t="str">
        <f>Mess1!AH66</f>
        <v>NH4 [mg/l]</v>
      </c>
      <c r="AN65" t="str">
        <f>Mess1!AI66</f>
        <v>NO3 [mg/l]</v>
      </c>
      <c r="AO65" t="str">
        <f>Mess1!AJ66</f>
        <v>PO4 [mg/l]</v>
      </c>
      <c r="AP65" t="str">
        <f>Mess1!AK66</f>
        <v>Chl tot [µg/l]</v>
      </c>
      <c r="AQ65" t="str">
        <f>Mess1!AL66</f>
        <v>Chl cyano [µg/l]</v>
      </c>
      <c r="AR65" t="str">
        <f>Mess1!AM66</f>
        <v>Chl green Al. [µg/l]</v>
      </c>
      <c r="AS65" t="str">
        <f>Mess1!AN66</f>
        <v>turb [FTU]</v>
      </c>
      <c r="AT65" t="str">
        <f>Mess1!AO66</f>
        <v>Secci Depth [m]</v>
      </c>
      <c r="AU65" t="str">
        <f>Mess1!AP66</f>
        <v>pH-Wert</v>
      </c>
      <c r="AY65">
        <f>Mess1!AR66</f>
        <v>0</v>
      </c>
      <c r="AZ65" t="str">
        <f>Mess1!AS66</f>
        <v>T [°C]</v>
      </c>
      <c r="BA65" t="str">
        <f>Mess1!AT66</f>
        <v>DO [%]</v>
      </c>
      <c r="BB65" t="str">
        <f>Mess1!AU66</f>
        <v>SPC [µS/cm]</v>
      </c>
      <c r="BC65" t="str">
        <f>Mess1!AV66</f>
        <v>NH4 [mg/l]</v>
      </c>
      <c r="BD65" t="str">
        <f>Mess1!AW66</f>
        <v>NO3 [mg/l]</v>
      </c>
      <c r="BE65" t="str">
        <f>Mess1!AX66</f>
        <v>PO4 [mg/l]</v>
      </c>
      <c r="BF65" t="str">
        <f>Mess1!AY66</f>
        <v>Chl tot [µg/l]</v>
      </c>
      <c r="BG65" t="str">
        <f>Mess1!AZ66</f>
        <v>Chl cyano [µg/l]</v>
      </c>
      <c r="BH65" t="str">
        <f>Mess1!BA66</f>
        <v>Chl green Al. [µg/l]</v>
      </c>
      <c r="BI65" t="str">
        <f>Mess1!BB66</f>
        <v>turb [FTU]</v>
      </c>
      <c r="BJ65" t="str">
        <f>Mess1!BC66</f>
        <v>Secci Depth [m]</v>
      </c>
      <c r="BK65" t="str">
        <f>Mess1!BD66</f>
        <v>pH-Wert</v>
      </c>
    </row>
    <row r="66" spans="1:63" x14ac:dyDescent="0.45">
      <c r="A66" s="1">
        <f t="shared" ref="A66:A126" si="28">A58+7</f>
        <v>42578</v>
      </c>
      <c r="B66" s="12">
        <v>1</v>
      </c>
      <c r="C66" t="str">
        <f>Mess1!B67</f>
        <v>0 m</v>
      </c>
      <c r="D66">
        <f>Mess1!C67</f>
        <v>24.7</v>
      </c>
      <c r="E66">
        <f>Mess1!D67</f>
        <v>92.5</v>
      </c>
      <c r="F66">
        <f>Mess1!E67</f>
        <v>724</v>
      </c>
      <c r="G66">
        <f>Mess1!F67</f>
        <v>0</v>
      </c>
      <c r="H66">
        <f>Mess1!G67</f>
        <v>0</v>
      </c>
      <c r="I66">
        <f>Mess1!H67</f>
        <v>0</v>
      </c>
      <c r="J66">
        <f>Mess1!I67</f>
        <v>17.3</v>
      </c>
      <c r="K66">
        <f>Mess1!J67</f>
        <v>7.5</v>
      </c>
      <c r="L66">
        <f>Mess1!K67</f>
        <v>9.8000000000000007</v>
      </c>
      <c r="M66">
        <f>Mess1!L67</f>
        <v>4.0999999999999996</v>
      </c>
      <c r="N66">
        <f>Mess1!M67</f>
        <v>0.7</v>
      </c>
      <c r="O66">
        <f>Mess1!N67</f>
        <v>8.6300000000000008</v>
      </c>
      <c r="Q66" s="1">
        <f t="shared" ref="Q66:Q126" si="29">Q58+7</f>
        <v>42578</v>
      </c>
      <c r="R66" s="12">
        <v>2</v>
      </c>
      <c r="S66" t="str">
        <f>Mess1!P67</f>
        <v>0 m</v>
      </c>
      <c r="T66">
        <f>Mess1!Q67</f>
        <v>24.7</v>
      </c>
      <c r="U66">
        <f>Mess1!R67</f>
        <v>76.099999999999994</v>
      </c>
      <c r="V66">
        <f>Mess1!S67</f>
        <v>724</v>
      </c>
      <c r="W66">
        <f>Mess1!T67</f>
        <v>0</v>
      </c>
      <c r="X66">
        <f>Mess1!U67</f>
        <v>0</v>
      </c>
      <c r="Y66">
        <f>Mess1!V67</f>
        <v>0</v>
      </c>
      <c r="Z66">
        <f>Mess1!W67</f>
        <v>16</v>
      </c>
      <c r="AA66">
        <f>Mess1!X67</f>
        <v>7.1</v>
      </c>
      <c r="AB66">
        <f>Mess1!Y67</f>
        <v>8.9</v>
      </c>
      <c r="AC66">
        <f>Mess1!Z67</f>
        <v>4.0999999999999996</v>
      </c>
      <c r="AD66">
        <f>Mess1!AA67</f>
        <v>0.8</v>
      </c>
      <c r="AE66">
        <f>Mess1!AB67</f>
        <v>8.68</v>
      </c>
      <c r="AG66" s="1">
        <f t="shared" ref="AG66:AG126" si="30">AG58+7</f>
        <v>42578</v>
      </c>
      <c r="AH66" s="12">
        <v>3</v>
      </c>
      <c r="AI66" t="str">
        <f>Mess1!AD67</f>
        <v>0 m</v>
      </c>
      <c r="AJ66">
        <f>Mess1!AE67</f>
        <v>24.5</v>
      </c>
      <c r="AK66">
        <f>Mess1!AF67</f>
        <v>89.4</v>
      </c>
      <c r="AL66">
        <f>Mess1!AG67</f>
        <v>727</v>
      </c>
      <c r="AM66">
        <f>Mess1!AH67</f>
        <v>0</v>
      </c>
      <c r="AN66">
        <f>Mess1!AI67</f>
        <v>0</v>
      </c>
      <c r="AO66">
        <f>Mess1!AJ67</f>
        <v>0</v>
      </c>
      <c r="AP66">
        <f>Mess1!AK67</f>
        <v>18.2</v>
      </c>
      <c r="AQ66">
        <f>Mess1!AL67</f>
        <v>7.8</v>
      </c>
      <c r="AR66">
        <f>Mess1!AM67</f>
        <v>10.399999999999999</v>
      </c>
      <c r="AS66">
        <f>Mess1!AN67</f>
        <v>4.2</v>
      </c>
      <c r="AT66">
        <f>Mess1!AO67</f>
        <v>0.7</v>
      </c>
      <c r="AU66">
        <f>Mess1!AP67</f>
        <v>8.6300000000000008</v>
      </c>
      <c r="AW66" s="1">
        <f t="shared" ref="AW66:AW126" si="31">AW58+7</f>
        <v>42578</v>
      </c>
      <c r="AX66" s="12">
        <v>4</v>
      </c>
      <c r="AY66" t="str">
        <f>Mess1!AR67</f>
        <v>0 m</v>
      </c>
      <c r="AZ66">
        <f>Mess1!AS67</f>
        <v>24.9</v>
      </c>
      <c r="BA66">
        <f>Mess1!AT67</f>
        <v>102.1</v>
      </c>
      <c r="BB66">
        <f>Mess1!AU67</f>
        <v>729</v>
      </c>
      <c r="BC66">
        <f>Mess1!AV67</f>
        <v>0</v>
      </c>
      <c r="BD66">
        <f>Mess1!AW67</f>
        <v>0</v>
      </c>
      <c r="BE66">
        <f>Mess1!AX67</f>
        <v>0</v>
      </c>
      <c r="BF66">
        <f>Mess1!AY67</f>
        <v>14.8</v>
      </c>
      <c r="BG66">
        <f>Mess1!AZ67</f>
        <v>5.5</v>
      </c>
      <c r="BH66">
        <f>Mess1!BA67</f>
        <v>9.3000000000000007</v>
      </c>
      <c r="BI66">
        <f>Mess1!BB67</f>
        <v>4.3</v>
      </c>
      <c r="BJ66">
        <f>Mess1!BC67</f>
        <v>0.7</v>
      </c>
      <c r="BK66">
        <f>Mess1!BD67</f>
        <v>8.4600000000000009</v>
      </c>
    </row>
    <row r="67" spans="1:63" x14ac:dyDescent="0.45">
      <c r="A67" s="1">
        <f t="shared" si="28"/>
        <v>42578</v>
      </c>
      <c r="B67" s="12">
        <v>1</v>
      </c>
      <c r="C67" t="str">
        <f>Mess1!B68</f>
        <v>0,5 m</v>
      </c>
      <c r="D67">
        <f>Mess1!C68</f>
        <v>24.5</v>
      </c>
      <c r="E67">
        <f>Mess1!D68</f>
        <v>95.8</v>
      </c>
      <c r="F67">
        <f>Mess1!E68</f>
        <v>723</v>
      </c>
      <c r="G67">
        <f>Mess1!F68</f>
        <v>0</v>
      </c>
      <c r="H67">
        <f>Mess1!G68</f>
        <v>0</v>
      </c>
      <c r="I67">
        <f>Mess1!H68</f>
        <v>0</v>
      </c>
      <c r="J67">
        <f>Mess1!I68</f>
        <v>20.6</v>
      </c>
      <c r="K67">
        <f>Mess1!J68</f>
        <v>9.1</v>
      </c>
      <c r="L67">
        <f>Mess1!K68</f>
        <v>11.500000000000002</v>
      </c>
      <c r="M67">
        <f>Mess1!L68</f>
        <v>4.2</v>
      </c>
      <c r="N67">
        <f>Mess1!M68</f>
        <v>0</v>
      </c>
      <c r="O67">
        <f>Mess1!N68</f>
        <v>8.6300000000000008</v>
      </c>
      <c r="Q67" s="1">
        <f t="shared" si="29"/>
        <v>42578</v>
      </c>
      <c r="R67" s="12">
        <v>2</v>
      </c>
      <c r="S67" t="str">
        <f>Mess1!P68</f>
        <v>0,5 m</v>
      </c>
      <c r="T67">
        <f>Mess1!Q68</f>
        <v>24.6</v>
      </c>
      <c r="U67">
        <f>Mess1!R68</f>
        <v>90.3</v>
      </c>
      <c r="V67">
        <f>Mess1!S68</f>
        <v>725</v>
      </c>
      <c r="W67">
        <f>Mess1!T68</f>
        <v>0</v>
      </c>
      <c r="X67">
        <f>Mess1!U68</f>
        <v>0</v>
      </c>
      <c r="Y67">
        <f>Mess1!V68</f>
        <v>0</v>
      </c>
      <c r="Z67">
        <f>Mess1!W68</f>
        <v>19.899999999999999</v>
      </c>
      <c r="AA67">
        <f>Mess1!X68</f>
        <v>8.1999999999999993</v>
      </c>
      <c r="AB67">
        <f>Mess1!Y68</f>
        <v>11.7</v>
      </c>
      <c r="AC67">
        <f>Mess1!Z68</f>
        <v>4.0999999999999996</v>
      </c>
      <c r="AD67">
        <f>Mess1!AA68</f>
        <v>0</v>
      </c>
      <c r="AE67">
        <f>Mess1!AB68</f>
        <v>8.68</v>
      </c>
      <c r="AG67" s="1">
        <f t="shared" si="30"/>
        <v>42578</v>
      </c>
      <c r="AH67" s="12">
        <v>3</v>
      </c>
      <c r="AI67" t="str">
        <f>Mess1!AD68</f>
        <v>0,5 m</v>
      </c>
      <c r="AJ67">
        <f>Mess1!AE68</f>
        <v>24.3</v>
      </c>
      <c r="AK67">
        <f>Mess1!AF68</f>
        <v>96.2</v>
      </c>
      <c r="AL67">
        <f>Mess1!AG68</f>
        <v>727</v>
      </c>
      <c r="AM67">
        <f>Mess1!AH68</f>
        <v>0</v>
      </c>
      <c r="AN67">
        <f>Mess1!AI68</f>
        <v>0</v>
      </c>
      <c r="AO67">
        <f>Mess1!AJ68</f>
        <v>0</v>
      </c>
      <c r="AP67">
        <f>Mess1!AK68</f>
        <v>20.6</v>
      </c>
      <c r="AQ67">
        <f>Mess1!AL68</f>
        <v>8.4</v>
      </c>
      <c r="AR67">
        <f>Mess1!AM68</f>
        <v>12.200000000000001</v>
      </c>
      <c r="AS67">
        <f>Mess1!AN68</f>
        <v>4.2</v>
      </c>
      <c r="AT67">
        <f>Mess1!AO68</f>
        <v>0</v>
      </c>
      <c r="AU67">
        <f>Mess1!AP68</f>
        <v>8.6300000000000008</v>
      </c>
      <c r="AW67" s="1">
        <f t="shared" si="31"/>
        <v>42578</v>
      </c>
      <c r="AX67" s="12">
        <v>4</v>
      </c>
      <c r="AY67" t="str">
        <f>Mess1!AR68</f>
        <v>0,5 m</v>
      </c>
      <c r="AZ67">
        <f>Mess1!AS68</f>
        <v>24.5</v>
      </c>
      <c r="BA67">
        <f>Mess1!AT68</f>
        <v>102.6</v>
      </c>
      <c r="BB67">
        <f>Mess1!AU68</f>
        <v>729</v>
      </c>
      <c r="BC67">
        <f>Mess1!AV68</f>
        <v>0</v>
      </c>
      <c r="BD67">
        <f>Mess1!AW68</f>
        <v>0</v>
      </c>
      <c r="BE67">
        <f>Mess1!AX68</f>
        <v>0</v>
      </c>
      <c r="BF67">
        <f>Mess1!AY68</f>
        <v>15.2</v>
      </c>
      <c r="BG67">
        <f>Mess1!AZ68</f>
        <v>6.2</v>
      </c>
      <c r="BH67">
        <f>Mess1!BA68</f>
        <v>9</v>
      </c>
      <c r="BI67">
        <f>Mess1!BB68</f>
        <v>4.4000000000000004</v>
      </c>
      <c r="BJ67">
        <f>Mess1!BC68</f>
        <v>0</v>
      </c>
      <c r="BK67">
        <f>Mess1!BD68</f>
        <v>8.48</v>
      </c>
    </row>
    <row r="68" spans="1:63" x14ac:dyDescent="0.45">
      <c r="A68" s="1">
        <f t="shared" si="28"/>
        <v>42578</v>
      </c>
      <c r="B68" s="12">
        <v>1</v>
      </c>
      <c r="C68" t="str">
        <f>Mess1!B69</f>
        <v>1 m</v>
      </c>
      <c r="D68">
        <f>Mess1!C69</f>
        <v>24.3</v>
      </c>
      <c r="E68">
        <f>Mess1!D69</f>
        <v>95.1</v>
      </c>
      <c r="F68">
        <f>Mess1!E69</f>
        <v>723</v>
      </c>
      <c r="G68">
        <f>Mess1!F69</f>
        <v>0</v>
      </c>
      <c r="H68">
        <f>Mess1!G69</f>
        <v>0</v>
      </c>
      <c r="I68">
        <f>Mess1!H69</f>
        <v>0</v>
      </c>
      <c r="J68">
        <f>Mess1!I69</f>
        <v>23.4</v>
      </c>
      <c r="K68">
        <f>Mess1!J69</f>
        <v>12</v>
      </c>
      <c r="L68">
        <f>Mess1!K69</f>
        <v>11.399999999999999</v>
      </c>
      <c r="M68">
        <f>Mess1!L69</f>
        <v>4.2</v>
      </c>
      <c r="N68">
        <f>Mess1!M69</f>
        <v>0</v>
      </c>
      <c r="O68">
        <f>Mess1!N69</f>
        <v>8.61</v>
      </c>
      <c r="Q68" s="1">
        <f t="shared" si="29"/>
        <v>42578</v>
      </c>
      <c r="R68" s="12">
        <v>2</v>
      </c>
      <c r="S68" t="str">
        <f>Mess1!P69</f>
        <v>1 m</v>
      </c>
      <c r="T68">
        <f>Mess1!Q69</f>
        <v>24.2</v>
      </c>
      <c r="U68">
        <f>Mess1!R69</f>
        <v>92.2</v>
      </c>
      <c r="V68">
        <f>Mess1!S69</f>
        <v>726</v>
      </c>
      <c r="W68">
        <f>Mess1!T69</f>
        <v>0</v>
      </c>
      <c r="X68">
        <f>Mess1!U69</f>
        <v>0</v>
      </c>
      <c r="Y68">
        <f>Mess1!V69</f>
        <v>0</v>
      </c>
      <c r="Z68">
        <f>Mess1!W69</f>
        <v>21.3</v>
      </c>
      <c r="AA68">
        <f>Mess1!X69</f>
        <v>8.9</v>
      </c>
      <c r="AB68">
        <f>Mess1!Y69</f>
        <v>12.4</v>
      </c>
      <c r="AC68">
        <f>Mess1!Z69</f>
        <v>4.0999999999999996</v>
      </c>
      <c r="AD68">
        <f>Mess1!AA69</f>
        <v>0</v>
      </c>
      <c r="AE68">
        <f>Mess1!AB69</f>
        <v>8.66</v>
      </c>
      <c r="AG68" s="1">
        <f t="shared" si="30"/>
        <v>42578</v>
      </c>
      <c r="AH68" s="12">
        <v>3</v>
      </c>
      <c r="AI68" t="str">
        <f>Mess1!AD69</f>
        <v>1 m</v>
      </c>
      <c r="AJ68">
        <f>Mess1!AE69</f>
        <v>24.2</v>
      </c>
      <c r="AK68">
        <f>Mess1!AF69</f>
        <v>96</v>
      </c>
      <c r="AL68">
        <f>Mess1!AG69</f>
        <v>727</v>
      </c>
      <c r="AM68">
        <f>Mess1!AH69</f>
        <v>0</v>
      </c>
      <c r="AN68">
        <f>Mess1!AI69</f>
        <v>0</v>
      </c>
      <c r="AO68">
        <f>Mess1!AJ69</f>
        <v>0</v>
      </c>
      <c r="AP68">
        <f>Mess1!AK69</f>
        <v>20.399999999999999</v>
      </c>
      <c r="AQ68">
        <f>Mess1!AL69</f>
        <v>8.6999999999999993</v>
      </c>
      <c r="AR68">
        <f>Mess1!AM69</f>
        <v>11.7</v>
      </c>
      <c r="AS68">
        <f>Mess1!AN69</f>
        <v>4.0999999999999996</v>
      </c>
      <c r="AT68">
        <f>Mess1!AO69</f>
        <v>0</v>
      </c>
      <c r="AU68">
        <f>Mess1!AP69</f>
        <v>8.6300000000000008</v>
      </c>
      <c r="AW68" s="1">
        <f t="shared" si="31"/>
        <v>42578</v>
      </c>
      <c r="AX68" s="12">
        <v>4</v>
      </c>
      <c r="AY68" t="str">
        <f>Mess1!AR69</f>
        <v>1 m</v>
      </c>
      <c r="AZ68">
        <f>Mess1!AS69</f>
        <v>24.3</v>
      </c>
      <c r="BA68">
        <f>Mess1!AT69</f>
        <v>74.8</v>
      </c>
      <c r="BB68">
        <f>Mess1!AU69</f>
        <v>729</v>
      </c>
      <c r="BC68">
        <f>Mess1!AV69</f>
        <v>0</v>
      </c>
      <c r="BD68">
        <f>Mess1!AW69</f>
        <v>0</v>
      </c>
      <c r="BE68">
        <f>Mess1!AX69</f>
        <v>0</v>
      </c>
      <c r="BF68">
        <f>Mess1!AY69</f>
        <v>18.7</v>
      </c>
      <c r="BG68">
        <f>Mess1!AZ69</f>
        <v>7</v>
      </c>
      <c r="BH68">
        <f>Mess1!BA69</f>
        <v>11.7</v>
      </c>
      <c r="BI68">
        <f>Mess1!BB69</f>
        <v>4.5</v>
      </c>
      <c r="BJ68">
        <f>Mess1!BC69</f>
        <v>0</v>
      </c>
      <c r="BK68">
        <f>Mess1!BD69</f>
        <v>8.4499999999999993</v>
      </c>
    </row>
    <row r="69" spans="1:63" x14ac:dyDescent="0.45">
      <c r="A69" s="1">
        <f t="shared" si="28"/>
        <v>42578</v>
      </c>
      <c r="B69" s="12">
        <v>1</v>
      </c>
      <c r="C69" t="str">
        <f>Mess1!B70</f>
        <v>2 m</v>
      </c>
      <c r="D69">
        <f>Mess1!C70</f>
        <v>22.6</v>
      </c>
      <c r="E69">
        <f>Mess1!D70</f>
        <v>82.1</v>
      </c>
      <c r="F69">
        <f>Mess1!E70</f>
        <v>746</v>
      </c>
      <c r="G69">
        <f>Mess1!F70</f>
        <v>0</v>
      </c>
      <c r="H69">
        <f>Mess1!G70</f>
        <v>0</v>
      </c>
      <c r="I69">
        <f>Mess1!H70</f>
        <v>0</v>
      </c>
      <c r="J69">
        <f>Mess1!I70</f>
        <v>65.099999999999994</v>
      </c>
      <c r="K69">
        <f>Mess1!J70</f>
        <v>28.1</v>
      </c>
      <c r="L69">
        <f>Mess1!K70</f>
        <v>36.999999999999993</v>
      </c>
      <c r="M69">
        <f>Mess1!L70</f>
        <v>8</v>
      </c>
      <c r="N69">
        <f>Mess1!M70</f>
        <v>0</v>
      </c>
      <c r="O69">
        <f>Mess1!N70</f>
        <v>8.4600000000000009</v>
      </c>
      <c r="Q69" s="1">
        <f t="shared" si="29"/>
        <v>42578</v>
      </c>
      <c r="R69" s="12">
        <v>2</v>
      </c>
      <c r="S69" t="str">
        <f>Mess1!P70</f>
        <v>2 m</v>
      </c>
      <c r="T69">
        <f>Mess1!Q70</f>
        <v>22.9</v>
      </c>
      <c r="U69">
        <f>Mess1!R70</f>
        <v>90.3</v>
      </c>
      <c r="V69">
        <f>Mess1!S70</f>
        <v>741</v>
      </c>
      <c r="W69">
        <f>Mess1!T70</f>
        <v>0</v>
      </c>
      <c r="X69">
        <f>Mess1!U70</f>
        <v>0</v>
      </c>
      <c r="Y69">
        <f>Mess1!V70</f>
        <v>0</v>
      </c>
      <c r="Z69">
        <f>Mess1!W70</f>
        <v>41.5</v>
      </c>
      <c r="AA69">
        <f>Mess1!X70</f>
        <v>14.7</v>
      </c>
      <c r="AB69">
        <f>Mess1!Y70</f>
        <v>26.8</v>
      </c>
      <c r="AC69">
        <f>Mess1!Z70</f>
        <v>6.1</v>
      </c>
      <c r="AD69">
        <f>Mess1!AA70</f>
        <v>0</v>
      </c>
      <c r="AE69">
        <f>Mess1!AB70</f>
        <v>8.6300000000000008</v>
      </c>
      <c r="AG69" s="1">
        <f t="shared" si="30"/>
        <v>42578</v>
      </c>
      <c r="AH69" s="12">
        <v>3</v>
      </c>
      <c r="AI69" t="str">
        <f>Mess1!AD70</f>
        <v>2 m</v>
      </c>
      <c r="AJ69">
        <f>Mess1!AE70</f>
        <v>22.8</v>
      </c>
      <c r="AK69">
        <f>Mess1!AF70</f>
        <v>71.3</v>
      </c>
      <c r="AL69">
        <f>Mess1!AG70</f>
        <v>745</v>
      </c>
      <c r="AM69">
        <f>Mess1!AH70</f>
        <v>0</v>
      </c>
      <c r="AN69">
        <f>Mess1!AI70</f>
        <v>0</v>
      </c>
      <c r="AO69">
        <f>Mess1!AJ70</f>
        <v>0</v>
      </c>
      <c r="AP69">
        <f>Mess1!AK70</f>
        <v>40.9</v>
      </c>
      <c r="AQ69">
        <f>Mess1!AL70</f>
        <v>15.6</v>
      </c>
      <c r="AR69">
        <f>Mess1!AM70</f>
        <v>25.299999999999997</v>
      </c>
      <c r="AS69">
        <f>Mess1!AN70</f>
        <v>6</v>
      </c>
      <c r="AT69">
        <f>Mess1!AO70</f>
        <v>0</v>
      </c>
      <c r="AU69">
        <f>Mess1!AP70</f>
        <v>8.52</v>
      </c>
      <c r="AW69" s="1">
        <f t="shared" si="31"/>
        <v>42578</v>
      </c>
      <c r="AX69" s="12">
        <v>4</v>
      </c>
      <c r="AY69" t="str">
        <f>Mess1!AR70</f>
        <v>2 m</v>
      </c>
      <c r="AZ69">
        <f>Mess1!AS70</f>
        <v>22.4</v>
      </c>
      <c r="BA69">
        <f>Mess1!AT70</f>
        <v>28.7</v>
      </c>
      <c r="BB69">
        <f>Mess1!AU70</f>
        <v>751</v>
      </c>
      <c r="BC69">
        <f>Mess1!AV70</f>
        <v>0</v>
      </c>
      <c r="BD69">
        <f>Mess1!AW70</f>
        <v>0</v>
      </c>
      <c r="BE69">
        <f>Mess1!AX70</f>
        <v>0</v>
      </c>
      <c r="BF69">
        <f>Mess1!AY70</f>
        <v>56.9</v>
      </c>
      <c r="BG69">
        <f>Mess1!AZ70</f>
        <v>19.100000000000001</v>
      </c>
      <c r="BH69">
        <f>Mess1!BA70</f>
        <v>37.799999999999997</v>
      </c>
      <c r="BI69">
        <f>Mess1!BB70</f>
        <v>7.5</v>
      </c>
      <c r="BJ69">
        <f>Mess1!BC70</f>
        <v>0</v>
      </c>
      <c r="BK69">
        <f>Mess1!BD70</f>
        <v>8.0299999999999994</v>
      </c>
    </row>
    <row r="70" spans="1:63" x14ac:dyDescent="0.45">
      <c r="A70" s="1">
        <f t="shared" si="28"/>
        <v>42578</v>
      </c>
      <c r="B70" s="12">
        <v>1</v>
      </c>
      <c r="C70" t="str">
        <f>Mess1!B71</f>
        <v>3 m</v>
      </c>
      <c r="D70">
        <f>Mess1!C71</f>
        <v>20.100000000000001</v>
      </c>
      <c r="E70">
        <f>Mess1!D71</f>
        <v>5.2</v>
      </c>
      <c r="F70">
        <f>Mess1!E71</f>
        <v>767</v>
      </c>
      <c r="G70">
        <f>Mess1!F71</f>
        <v>0</v>
      </c>
      <c r="H70">
        <f>Mess1!G71</f>
        <v>0</v>
      </c>
      <c r="I70">
        <f>Mess1!H71</f>
        <v>0</v>
      </c>
      <c r="J70">
        <f>Mess1!I71</f>
        <v>103.1</v>
      </c>
      <c r="K70">
        <f>Mess1!J71</f>
        <v>38</v>
      </c>
      <c r="L70">
        <f>Mess1!K71</f>
        <v>65.099999999999994</v>
      </c>
      <c r="M70">
        <f>Mess1!L71</f>
        <v>20.3</v>
      </c>
      <c r="N70">
        <f>Mess1!M71</f>
        <v>0</v>
      </c>
      <c r="O70">
        <f>Mess1!N71</f>
        <v>7.57</v>
      </c>
      <c r="Q70" s="1">
        <f t="shared" si="29"/>
        <v>42578</v>
      </c>
      <c r="R70" s="12">
        <v>2</v>
      </c>
      <c r="S70" t="str">
        <f>Mess1!P71</f>
        <v>3 m</v>
      </c>
      <c r="T70">
        <f>Mess1!Q71</f>
        <v>20</v>
      </c>
      <c r="U70">
        <f>Mess1!R71</f>
        <v>6.5</v>
      </c>
      <c r="V70">
        <f>Mess1!S71</f>
        <v>761</v>
      </c>
      <c r="W70">
        <f>Mess1!T71</f>
        <v>0.2095761381475667</v>
      </c>
      <c r="X70">
        <f>Mess1!U71</f>
        <v>0</v>
      </c>
      <c r="Y70">
        <f>Mess1!V71</f>
        <v>0</v>
      </c>
      <c r="Z70">
        <f>Mess1!W71</f>
        <v>88</v>
      </c>
      <c r="AA70">
        <f>Mess1!X71</f>
        <v>26.4</v>
      </c>
      <c r="AB70">
        <f>Mess1!Y71</f>
        <v>61.6</v>
      </c>
      <c r="AC70">
        <f>Mess1!Z71</f>
        <v>7.4</v>
      </c>
      <c r="AD70">
        <f>Mess1!AA71</f>
        <v>0</v>
      </c>
      <c r="AE70">
        <f>Mess1!AB71</f>
        <v>7.9</v>
      </c>
      <c r="AG70" s="1">
        <f t="shared" si="30"/>
        <v>42578</v>
      </c>
      <c r="AH70" s="12">
        <v>3</v>
      </c>
      <c r="AI70" t="str">
        <f>Mess1!AD71</f>
        <v>3 m</v>
      </c>
      <c r="AJ70">
        <f>Mess1!AE71</f>
        <v>20.7</v>
      </c>
      <c r="AK70">
        <f>Mess1!AF71</f>
        <v>8.5</v>
      </c>
      <c r="AL70">
        <f>Mess1!AG71</f>
        <v>760</v>
      </c>
      <c r="AM70">
        <f>Mess1!AH71</f>
        <v>0</v>
      </c>
      <c r="AN70">
        <f>Mess1!AI71</f>
        <v>0</v>
      </c>
      <c r="AO70">
        <f>Mess1!AJ71</f>
        <v>0</v>
      </c>
      <c r="AP70">
        <f>Mess1!AK71</f>
        <v>43.1</v>
      </c>
      <c r="AQ70">
        <f>Mess1!AL71</f>
        <v>16.7</v>
      </c>
      <c r="AR70">
        <f>Mess1!AM71</f>
        <v>26.400000000000002</v>
      </c>
      <c r="AS70">
        <f>Mess1!AN71</f>
        <v>18.600000000000001</v>
      </c>
      <c r="AT70">
        <f>Mess1!AO71</f>
        <v>0</v>
      </c>
      <c r="AU70">
        <f>Mess1!AP71</f>
        <v>7.39</v>
      </c>
      <c r="AW70" s="1">
        <f t="shared" si="31"/>
        <v>42578</v>
      </c>
      <c r="AX70" s="12">
        <v>4</v>
      </c>
      <c r="AY70" t="str">
        <f>Mess1!AR71</f>
        <v>3 m</v>
      </c>
      <c r="AZ70">
        <f>Mess1!AS71</f>
        <v>19.899999999999999</v>
      </c>
      <c r="BA70">
        <f>Mess1!AT71</f>
        <v>7.5</v>
      </c>
      <c r="BB70">
        <f>Mess1!AU71</f>
        <v>752</v>
      </c>
      <c r="BC70">
        <f>Mess1!AV71</f>
        <v>0</v>
      </c>
      <c r="BD70">
        <f>Mess1!AW71</f>
        <v>0</v>
      </c>
      <c r="BE70">
        <f>Mess1!AX71</f>
        <v>0</v>
      </c>
      <c r="BF70">
        <f>Mess1!AY71</f>
        <v>80.400000000000006</v>
      </c>
      <c r="BG70">
        <f>Mess1!AZ71</f>
        <v>26.1</v>
      </c>
      <c r="BH70">
        <f>Mess1!BA71</f>
        <v>54.300000000000004</v>
      </c>
      <c r="BI70">
        <f>Mess1!BB71</f>
        <v>19.7</v>
      </c>
      <c r="BJ70">
        <f>Mess1!BC71</f>
        <v>0</v>
      </c>
      <c r="BK70">
        <f>Mess1!BD71</f>
        <v>7.2</v>
      </c>
    </row>
    <row r="71" spans="1:63" x14ac:dyDescent="0.45">
      <c r="C71">
        <f>Mess1!B72</f>
        <v>0</v>
      </c>
      <c r="D71">
        <f>Mess1!C72</f>
        <v>0</v>
      </c>
      <c r="E71">
        <f>Mess1!D72</f>
        <v>0</v>
      </c>
      <c r="F71">
        <f>Mess1!E72</f>
        <v>0</v>
      </c>
      <c r="G71">
        <f>Mess1!F72</f>
        <v>0</v>
      </c>
      <c r="H71">
        <f>Mess1!G72</f>
        <v>0</v>
      </c>
      <c r="I71">
        <f>Mess1!H72</f>
        <v>0</v>
      </c>
      <c r="J71">
        <f>Mess1!I72</f>
        <v>0</v>
      </c>
      <c r="K71">
        <f>Mess1!J72</f>
        <v>0</v>
      </c>
      <c r="L71">
        <f>Mess1!K72</f>
        <v>0</v>
      </c>
      <c r="M71">
        <f>Mess1!L72</f>
        <v>0</v>
      </c>
      <c r="N71">
        <f>Mess1!M72</f>
        <v>0</v>
      </c>
      <c r="O71">
        <f>Mess1!N72</f>
        <v>0</v>
      </c>
      <c r="S71">
        <f>Mess1!P72</f>
        <v>0</v>
      </c>
      <c r="T71">
        <f>Mess1!Q72</f>
        <v>0</v>
      </c>
      <c r="U71">
        <f>Mess1!R72</f>
        <v>0</v>
      </c>
      <c r="V71">
        <f>Mess1!S72</f>
        <v>0</v>
      </c>
      <c r="W71">
        <f>Mess1!T72</f>
        <v>0</v>
      </c>
      <c r="X71">
        <f>Mess1!U72</f>
        <v>0</v>
      </c>
      <c r="Y71">
        <f>Mess1!V72</f>
        <v>0</v>
      </c>
      <c r="Z71">
        <f>Mess1!W72</f>
        <v>0</v>
      </c>
      <c r="AA71">
        <f>Mess1!X72</f>
        <v>0</v>
      </c>
      <c r="AB71">
        <f>Mess1!Y72</f>
        <v>0</v>
      </c>
      <c r="AC71">
        <f>Mess1!Z72</f>
        <v>0</v>
      </c>
      <c r="AD71">
        <f>Mess1!AA72</f>
        <v>0</v>
      </c>
      <c r="AE71">
        <f>Mess1!AB72</f>
        <v>0</v>
      </c>
      <c r="AI71">
        <f>Mess1!AD72</f>
        <v>0</v>
      </c>
      <c r="AJ71">
        <f>Mess1!AE72</f>
        <v>0</v>
      </c>
      <c r="AK71">
        <f>Mess1!AF72</f>
        <v>0</v>
      </c>
      <c r="AL71">
        <f>Mess1!AG72</f>
        <v>0</v>
      </c>
      <c r="AM71">
        <f>Mess1!AH72</f>
        <v>0</v>
      </c>
      <c r="AN71">
        <f>Mess1!AI72</f>
        <v>0</v>
      </c>
      <c r="AO71">
        <f>Mess1!AJ72</f>
        <v>0</v>
      </c>
      <c r="AP71">
        <f>Mess1!AK72</f>
        <v>0</v>
      </c>
      <c r="AQ71">
        <f>Mess1!AL72</f>
        <v>0</v>
      </c>
      <c r="AR71">
        <f>Mess1!AM72</f>
        <v>0</v>
      </c>
      <c r="AS71">
        <f>Mess1!AN72</f>
        <v>0</v>
      </c>
      <c r="AT71">
        <f>Mess1!AO72</f>
        <v>0</v>
      </c>
      <c r="AU71">
        <f>Mess1!AP72</f>
        <v>0</v>
      </c>
      <c r="AY71">
        <f>Mess1!AR72</f>
        <v>0</v>
      </c>
      <c r="AZ71">
        <f>Mess1!AS72</f>
        <v>0</v>
      </c>
      <c r="BA71">
        <f>Mess1!AT72</f>
        <v>0</v>
      </c>
      <c r="BB71">
        <f>Mess1!AU72</f>
        <v>0</v>
      </c>
      <c r="BC71">
        <f>Mess1!AV72</f>
        <v>0</v>
      </c>
      <c r="BD71">
        <f>Mess1!AW72</f>
        <v>0</v>
      </c>
      <c r="BE71">
        <f>Mess1!AX72</f>
        <v>0</v>
      </c>
      <c r="BF71">
        <f>Mess1!AY72</f>
        <v>0</v>
      </c>
      <c r="BG71">
        <f>Mess1!AZ72</f>
        <v>0</v>
      </c>
      <c r="BH71">
        <f>Mess1!BA72</f>
        <v>0</v>
      </c>
      <c r="BI71">
        <f>Mess1!BB72</f>
        <v>0</v>
      </c>
      <c r="BJ71">
        <f>Mess1!BC72</f>
        <v>0</v>
      </c>
      <c r="BK71">
        <f>Mess1!BD72</f>
        <v>0</v>
      </c>
    </row>
    <row r="72" spans="1:63" x14ac:dyDescent="0.45">
      <c r="C72">
        <f>Mess1!B73</f>
        <v>0</v>
      </c>
      <c r="D72">
        <f>Mess1!C73</f>
        <v>1</v>
      </c>
      <c r="E72">
        <f>Mess1!D73</f>
        <v>0</v>
      </c>
      <c r="F72">
        <f>Mess1!E73</f>
        <v>0</v>
      </c>
      <c r="G72">
        <f>Mess1!F73</f>
        <v>0</v>
      </c>
      <c r="H72">
        <f>Mess1!G73</f>
        <v>0</v>
      </c>
      <c r="I72">
        <f>Mess1!H73</f>
        <v>0</v>
      </c>
      <c r="J72">
        <f>Mess1!I73</f>
        <v>0</v>
      </c>
      <c r="K72">
        <f>Mess1!J73</f>
        <v>0</v>
      </c>
      <c r="L72">
        <f>Mess1!K73</f>
        <v>0</v>
      </c>
      <c r="M72">
        <f>Mess1!L73</f>
        <v>0</v>
      </c>
      <c r="N72">
        <f>Mess1!M73</f>
        <v>0</v>
      </c>
      <c r="O72">
        <f>Mess1!N73</f>
        <v>0</v>
      </c>
      <c r="S72">
        <f>Mess1!P73</f>
        <v>0</v>
      </c>
      <c r="T72">
        <f>Mess1!Q73</f>
        <v>2</v>
      </c>
      <c r="U72">
        <f>Mess1!R73</f>
        <v>0</v>
      </c>
      <c r="V72">
        <f>Mess1!S73</f>
        <v>0</v>
      </c>
      <c r="W72">
        <f>Mess1!T73</f>
        <v>0</v>
      </c>
      <c r="X72">
        <f>Mess1!U73</f>
        <v>0</v>
      </c>
      <c r="Y72">
        <f>Mess1!V73</f>
        <v>0</v>
      </c>
      <c r="Z72">
        <f>Mess1!W73</f>
        <v>0</v>
      </c>
      <c r="AA72">
        <f>Mess1!X73</f>
        <v>0</v>
      </c>
      <c r="AB72">
        <f>Mess1!Y73</f>
        <v>0</v>
      </c>
      <c r="AC72">
        <f>Mess1!Z73</f>
        <v>0</v>
      </c>
      <c r="AD72">
        <f>Mess1!AA73</f>
        <v>0</v>
      </c>
      <c r="AE72">
        <f>Mess1!AB73</f>
        <v>0</v>
      </c>
      <c r="AI72">
        <f>Mess1!AD73</f>
        <v>0</v>
      </c>
      <c r="AJ72">
        <f>Mess1!AE73</f>
        <v>3</v>
      </c>
      <c r="AK72">
        <f>Mess1!AF73</f>
        <v>0</v>
      </c>
      <c r="AL72">
        <f>Mess1!AG73</f>
        <v>0</v>
      </c>
      <c r="AM72">
        <f>Mess1!AH73</f>
        <v>0</v>
      </c>
      <c r="AN72">
        <f>Mess1!AI73</f>
        <v>0</v>
      </c>
      <c r="AO72">
        <f>Mess1!AJ73</f>
        <v>0</v>
      </c>
      <c r="AP72">
        <f>Mess1!AK73</f>
        <v>0</v>
      </c>
      <c r="AQ72">
        <f>Mess1!AL73</f>
        <v>0</v>
      </c>
      <c r="AR72">
        <f>Mess1!AM73</f>
        <v>0</v>
      </c>
      <c r="AS72">
        <f>Mess1!AN73</f>
        <v>0</v>
      </c>
      <c r="AT72">
        <f>Mess1!AO73</f>
        <v>0</v>
      </c>
      <c r="AU72">
        <f>Mess1!AP73</f>
        <v>0</v>
      </c>
      <c r="AY72">
        <f>Mess1!AR73</f>
        <v>0</v>
      </c>
      <c r="AZ72">
        <f>Mess1!AS73</f>
        <v>4</v>
      </c>
      <c r="BA72">
        <f>Mess1!AT73</f>
        <v>0</v>
      </c>
      <c r="BB72">
        <f>Mess1!AU73</f>
        <v>0</v>
      </c>
      <c r="BC72">
        <f>Mess1!AV73</f>
        <v>0</v>
      </c>
      <c r="BD72">
        <f>Mess1!AW73</f>
        <v>0</v>
      </c>
      <c r="BE72">
        <f>Mess1!AX73</f>
        <v>0</v>
      </c>
      <c r="BF72">
        <f>Mess1!AY73</f>
        <v>0</v>
      </c>
      <c r="BG72">
        <f>Mess1!AZ73</f>
        <v>0</v>
      </c>
      <c r="BH72">
        <f>Mess1!BA73</f>
        <v>0</v>
      </c>
      <c r="BI72">
        <f>Mess1!BB73</f>
        <v>0</v>
      </c>
      <c r="BJ72">
        <f>Mess1!BC73</f>
        <v>0</v>
      </c>
      <c r="BK72">
        <f>Mess1!BD73</f>
        <v>0</v>
      </c>
    </row>
    <row r="73" spans="1:63" x14ac:dyDescent="0.45">
      <c r="C73">
        <f>Mess1!B74</f>
        <v>0</v>
      </c>
      <c r="D73" t="str">
        <f>Mess1!C74</f>
        <v>T [°C]</v>
      </c>
      <c r="E73" t="str">
        <f>Mess1!D74</f>
        <v>DO [%]</v>
      </c>
      <c r="F73" t="str">
        <f>Mess1!E74</f>
        <v>SPC [µS/cm]</v>
      </c>
      <c r="G73" t="str">
        <f>Mess1!F74</f>
        <v>NH4 [mg/l]</v>
      </c>
      <c r="H73" t="str">
        <f>Mess1!G74</f>
        <v>NO3 [mg/l]</v>
      </c>
      <c r="I73" t="str">
        <f>Mess1!H74</f>
        <v>PO4 [mg/l]</v>
      </c>
      <c r="J73" t="str">
        <f>Mess1!I74</f>
        <v>Chl tot [µg/l]</v>
      </c>
      <c r="K73" t="str">
        <f>Mess1!J74</f>
        <v>Chl cyano [µg/l]</v>
      </c>
      <c r="L73" t="str">
        <f>Mess1!K74</f>
        <v>Chl green Al. [µg/l]</v>
      </c>
      <c r="M73" t="str">
        <f>Mess1!L74</f>
        <v>turb [FTU]</v>
      </c>
      <c r="N73" t="str">
        <f>Mess1!M74</f>
        <v>Secci Depth [m]</v>
      </c>
      <c r="O73" t="str">
        <f>Mess1!N74</f>
        <v>pH-Wert</v>
      </c>
      <c r="S73">
        <f>Mess1!P74</f>
        <v>0</v>
      </c>
      <c r="T73" t="str">
        <f>Mess1!Q74</f>
        <v>T [°C]</v>
      </c>
      <c r="U73" t="str">
        <f>Mess1!R74</f>
        <v>DO [%]</v>
      </c>
      <c r="V73" t="str">
        <f>Mess1!S74</f>
        <v>SPC [µS/cm]</v>
      </c>
      <c r="W73" t="str">
        <f>Mess1!T74</f>
        <v>NH4 [mg/l]</v>
      </c>
      <c r="X73" t="str">
        <f>Mess1!U74</f>
        <v>NO3 [mg/l]</v>
      </c>
      <c r="Y73" t="str">
        <f>Mess1!V74</f>
        <v>PO4 [mg/l]</v>
      </c>
      <c r="Z73" t="str">
        <f>Mess1!W74</f>
        <v>Chl tot [µg/l]</v>
      </c>
      <c r="AA73" t="str">
        <f>Mess1!X74</f>
        <v>Chl cyano [µg/l]</v>
      </c>
      <c r="AB73" t="str">
        <f>Mess1!Y74</f>
        <v>Chl green Al. [µg/l]</v>
      </c>
      <c r="AC73" t="str">
        <f>Mess1!Z74</f>
        <v>turb [FTU]</v>
      </c>
      <c r="AD73" t="str">
        <f>Mess1!AA74</f>
        <v>Secci Depth [m]</v>
      </c>
      <c r="AE73" t="str">
        <f>Mess1!AB74</f>
        <v>pH-Wert</v>
      </c>
      <c r="AI73">
        <f>Mess1!AD74</f>
        <v>0</v>
      </c>
      <c r="AJ73" t="str">
        <f>Mess1!AE74</f>
        <v>T [°C]</v>
      </c>
      <c r="AK73" t="str">
        <f>Mess1!AF74</f>
        <v>DO [%]</v>
      </c>
      <c r="AL73" t="str">
        <f>Mess1!AG74</f>
        <v>SPC [µS/cm]</v>
      </c>
      <c r="AM73" t="str">
        <f>Mess1!AH74</f>
        <v>NH4 [mg/l]</v>
      </c>
      <c r="AN73" t="str">
        <f>Mess1!AI74</f>
        <v>NO3 [mg/l]</v>
      </c>
      <c r="AO73" t="str">
        <f>Mess1!AJ74</f>
        <v>PO4 [mg/l]</v>
      </c>
      <c r="AP73" t="str">
        <f>Mess1!AK74</f>
        <v>Chl tot [µg/l]</v>
      </c>
      <c r="AQ73" t="str">
        <f>Mess1!AL74</f>
        <v>Chl cyano [µg/l]</v>
      </c>
      <c r="AR73" t="str">
        <f>Mess1!AM74</f>
        <v>Chl green Al. [µg/l]</v>
      </c>
      <c r="AS73" t="str">
        <f>Mess1!AN74</f>
        <v>turb [FTU]</v>
      </c>
      <c r="AT73" t="str">
        <f>Mess1!AO74</f>
        <v>Secci Depth [m]</v>
      </c>
      <c r="AU73" t="str">
        <f>Mess1!AP74</f>
        <v>pH-Wert</v>
      </c>
      <c r="AY73">
        <f>Mess1!AR74</f>
        <v>0</v>
      </c>
      <c r="AZ73" t="str">
        <f>Mess1!AS74</f>
        <v>T [°C]</v>
      </c>
      <c r="BA73" t="str">
        <f>Mess1!AT74</f>
        <v>DO [%]</v>
      </c>
      <c r="BB73" t="str">
        <f>Mess1!AU74</f>
        <v>SPC [µS/cm]</v>
      </c>
      <c r="BC73" t="str">
        <f>Mess1!AV74</f>
        <v>NH4 [mg/l]</v>
      </c>
      <c r="BD73" t="str">
        <f>Mess1!AW74</f>
        <v>NO3 [mg/l]</v>
      </c>
      <c r="BE73" t="str">
        <f>Mess1!AX74</f>
        <v>PO4 [mg/l]</v>
      </c>
      <c r="BF73" t="str">
        <f>Mess1!AY74</f>
        <v>Chl tot [µg/l]</v>
      </c>
      <c r="BG73" t="str">
        <f>Mess1!AZ74</f>
        <v>Chl cyano [µg/l]</v>
      </c>
      <c r="BH73" t="str">
        <f>Mess1!BA74</f>
        <v>Chl green Al. [µg/l]</v>
      </c>
      <c r="BI73" t="str">
        <f>Mess1!BB74</f>
        <v>turb [FTU]</v>
      </c>
      <c r="BJ73" t="str">
        <f>Mess1!BC74</f>
        <v>Secci Depth [m]</v>
      </c>
      <c r="BK73" t="str">
        <f>Mess1!BD74</f>
        <v>pH-Wert</v>
      </c>
    </row>
    <row r="74" spans="1:63" x14ac:dyDescent="0.45">
      <c r="A74" s="1">
        <f t="shared" si="28"/>
        <v>42585</v>
      </c>
      <c r="B74" s="12">
        <v>1</v>
      </c>
      <c r="C74" t="str">
        <f>Mess1!B75</f>
        <v>0 m</v>
      </c>
      <c r="D74">
        <f>Mess1!C75</f>
        <v>21.1</v>
      </c>
      <c r="E74">
        <f>Mess1!D75</f>
        <v>69.8</v>
      </c>
      <c r="F74">
        <f>Mess1!E75</f>
        <v>736</v>
      </c>
      <c r="G74">
        <f>Mess1!F75</f>
        <v>0.11930926216640503</v>
      </c>
      <c r="H74">
        <f>Mess1!G75</f>
        <v>0</v>
      </c>
      <c r="I74">
        <f>Mess1!H75</f>
        <v>0</v>
      </c>
      <c r="J74">
        <f>Mess1!I75</f>
        <v>35.5</v>
      </c>
      <c r="K74">
        <f>Mess1!J75</f>
        <v>21.5</v>
      </c>
      <c r="L74">
        <f>Mess1!K75</f>
        <v>14</v>
      </c>
      <c r="M74">
        <f>Mess1!L75</f>
        <v>6.4</v>
      </c>
      <c r="N74">
        <f>Mess1!M75</f>
        <v>0.5</v>
      </c>
      <c r="O74">
        <f>Mess1!N75</f>
        <v>7.95</v>
      </c>
      <c r="Q74" s="1">
        <f t="shared" si="29"/>
        <v>42585</v>
      </c>
      <c r="R74" s="12">
        <v>2</v>
      </c>
      <c r="S74" t="str">
        <f>Mess1!P75</f>
        <v>0 m</v>
      </c>
      <c r="T74">
        <f>Mess1!Q75</f>
        <v>21.3</v>
      </c>
      <c r="U74">
        <f>Mess1!R75</f>
        <v>67</v>
      </c>
      <c r="V74">
        <f>Mess1!S75</f>
        <v>737</v>
      </c>
      <c r="W74">
        <f>Mess1!T75</f>
        <v>0</v>
      </c>
      <c r="X74">
        <f>Mess1!U75</f>
        <v>0</v>
      </c>
      <c r="Y74">
        <f>Mess1!V75</f>
        <v>0</v>
      </c>
      <c r="Z74">
        <f>Mess1!W75</f>
        <v>35.5</v>
      </c>
      <c r="AA74">
        <f>Mess1!X75</f>
        <v>21.8</v>
      </c>
      <c r="AB74">
        <f>Mess1!Y75</f>
        <v>13.7</v>
      </c>
      <c r="AC74">
        <f>Mess1!Z75</f>
        <v>6.1</v>
      </c>
      <c r="AD74">
        <f>Mess1!AA75</f>
        <v>0.5</v>
      </c>
      <c r="AE74">
        <f>Mess1!AB75</f>
        <v>8.0500000000000007</v>
      </c>
      <c r="AG74" s="1">
        <f t="shared" si="30"/>
        <v>42585</v>
      </c>
      <c r="AH74" s="12">
        <v>3</v>
      </c>
      <c r="AI74" t="str">
        <f>Mess1!AD75</f>
        <v>0 m</v>
      </c>
      <c r="AJ74">
        <f>Mess1!AE75</f>
        <v>21.2</v>
      </c>
      <c r="AK74">
        <f>Mess1!AF75</f>
        <v>69.2</v>
      </c>
      <c r="AL74">
        <f>Mess1!AG75</f>
        <v>736</v>
      </c>
      <c r="AM74">
        <f>Mess1!AH75</f>
        <v>0</v>
      </c>
      <c r="AN74">
        <f>Mess1!AI75</f>
        <v>0</v>
      </c>
      <c r="AO74">
        <f>Mess1!AJ75</f>
        <v>0</v>
      </c>
      <c r="AP74">
        <f>Mess1!AK75</f>
        <v>32</v>
      </c>
      <c r="AQ74">
        <f>Mess1!AL75</f>
        <v>19.2</v>
      </c>
      <c r="AR74">
        <f>Mess1!AM75</f>
        <v>12.8</v>
      </c>
      <c r="AS74">
        <f>Mess1!AN75</f>
        <v>5.8</v>
      </c>
      <c r="AT74">
        <f>Mess1!AO75</f>
        <v>0.6</v>
      </c>
      <c r="AU74">
        <f>Mess1!AP75</f>
        <v>8.23</v>
      </c>
      <c r="AW74" s="1">
        <f t="shared" si="31"/>
        <v>42585</v>
      </c>
      <c r="AX74" s="12">
        <v>4</v>
      </c>
      <c r="AY74" t="str">
        <f>Mess1!AR75</f>
        <v>0 m</v>
      </c>
      <c r="AZ74">
        <f>Mess1!AS75</f>
        <v>21.4</v>
      </c>
      <c r="BA74">
        <f>Mess1!AT75</f>
        <v>61.8</v>
      </c>
      <c r="BB74">
        <f>Mess1!AU75</f>
        <v>736</v>
      </c>
      <c r="BC74">
        <f>Mess1!AV75</f>
        <v>0</v>
      </c>
      <c r="BD74">
        <f>Mess1!AW75</f>
        <v>0</v>
      </c>
      <c r="BE74">
        <f>Mess1!AX75</f>
        <v>0</v>
      </c>
      <c r="BF74">
        <f>Mess1!AY75</f>
        <v>30.5</v>
      </c>
      <c r="BG74">
        <f>Mess1!AZ75</f>
        <v>17.600000000000001</v>
      </c>
      <c r="BH74">
        <f>Mess1!BA75</f>
        <v>12.899999999999999</v>
      </c>
      <c r="BI74">
        <f>Mess1!BB75</f>
        <v>5.5</v>
      </c>
      <c r="BJ74">
        <f>Mess1!BC75</f>
        <v>0.6</v>
      </c>
      <c r="BK74">
        <f>Mess1!BD75</f>
        <v>8.27</v>
      </c>
    </row>
    <row r="75" spans="1:63" x14ac:dyDescent="0.45">
      <c r="A75" s="1">
        <f t="shared" si="28"/>
        <v>42585</v>
      </c>
      <c r="B75" s="12">
        <v>1</v>
      </c>
      <c r="C75" t="str">
        <f>Mess1!B76</f>
        <v>0,5 m</v>
      </c>
      <c r="D75">
        <f>Mess1!C76</f>
        <v>21.1</v>
      </c>
      <c r="E75">
        <f>Mess1!D76</f>
        <v>70.7</v>
      </c>
      <c r="F75">
        <f>Mess1!E76</f>
        <v>736</v>
      </c>
      <c r="G75">
        <f>Mess1!F76</f>
        <v>0</v>
      </c>
      <c r="H75">
        <f>Mess1!G76</f>
        <v>0</v>
      </c>
      <c r="I75">
        <f>Mess1!H76</f>
        <v>0</v>
      </c>
      <c r="J75">
        <f>Mess1!I76</f>
        <v>40.9</v>
      </c>
      <c r="K75">
        <f>Mess1!J76</f>
        <v>24.8</v>
      </c>
      <c r="L75">
        <f>Mess1!K76</f>
        <v>16.099999999999998</v>
      </c>
      <c r="M75">
        <f>Mess1!L76</f>
        <v>6.2</v>
      </c>
      <c r="N75">
        <f>Mess1!M76</f>
        <v>0</v>
      </c>
      <c r="O75">
        <f>Mess1!N76</f>
        <v>7.93</v>
      </c>
      <c r="Q75" s="1">
        <f t="shared" si="29"/>
        <v>42585</v>
      </c>
      <c r="R75" s="12">
        <v>2</v>
      </c>
      <c r="S75" t="str">
        <f>Mess1!P76</f>
        <v>0,5 m</v>
      </c>
      <c r="T75">
        <f>Mess1!Q76</f>
        <v>21.2</v>
      </c>
      <c r="U75">
        <f>Mess1!R76</f>
        <v>67.3</v>
      </c>
      <c r="V75">
        <f>Mess1!S76</f>
        <v>737</v>
      </c>
      <c r="W75">
        <f>Mess1!T76</f>
        <v>0</v>
      </c>
      <c r="X75">
        <f>Mess1!U76</f>
        <v>0</v>
      </c>
      <c r="Y75">
        <f>Mess1!V76</f>
        <v>0</v>
      </c>
      <c r="Z75">
        <f>Mess1!W76</f>
        <v>40.4</v>
      </c>
      <c r="AA75">
        <f>Mess1!X76</f>
        <v>24</v>
      </c>
      <c r="AB75">
        <f>Mess1!Y76</f>
        <v>16.399999999999999</v>
      </c>
      <c r="AC75">
        <f>Mess1!Z76</f>
        <v>6.2</v>
      </c>
      <c r="AD75">
        <f>Mess1!AA76</f>
        <v>0</v>
      </c>
      <c r="AE75">
        <f>Mess1!AB76</f>
        <v>8.11</v>
      </c>
      <c r="AG75" s="1">
        <f t="shared" si="30"/>
        <v>42585</v>
      </c>
      <c r="AH75" s="12">
        <v>3</v>
      </c>
      <c r="AI75" t="str">
        <f>Mess1!AD76</f>
        <v>0,5 m</v>
      </c>
      <c r="AJ75">
        <f>Mess1!AE76</f>
        <v>21.2</v>
      </c>
      <c r="AK75">
        <f>Mess1!AF76</f>
        <v>70.8</v>
      </c>
      <c r="AL75">
        <f>Mess1!AG76</f>
        <v>736</v>
      </c>
      <c r="AM75">
        <f>Mess1!AH76</f>
        <v>0</v>
      </c>
      <c r="AN75">
        <f>Mess1!AI76</f>
        <v>0</v>
      </c>
      <c r="AO75">
        <f>Mess1!AJ76</f>
        <v>0</v>
      </c>
      <c r="AP75">
        <f>Mess1!AK76</f>
        <v>37.200000000000003</v>
      </c>
      <c r="AQ75">
        <f>Mess1!AL76</f>
        <v>22.5</v>
      </c>
      <c r="AR75">
        <f>Mess1!AM76</f>
        <v>14.700000000000003</v>
      </c>
      <c r="AS75">
        <f>Mess1!AN76</f>
        <v>5.8</v>
      </c>
      <c r="AT75">
        <f>Mess1!AO76</f>
        <v>0</v>
      </c>
      <c r="AU75">
        <f>Mess1!AP76</f>
        <v>8.2200000000000006</v>
      </c>
      <c r="AW75" s="1">
        <f t="shared" si="31"/>
        <v>42585</v>
      </c>
      <c r="AX75" s="12">
        <v>4</v>
      </c>
      <c r="AY75" t="str">
        <f>Mess1!AR76</f>
        <v>0,5 m</v>
      </c>
      <c r="AZ75">
        <f>Mess1!AS76</f>
        <v>21.2</v>
      </c>
      <c r="BA75">
        <f>Mess1!AT76</f>
        <v>71.599999999999994</v>
      </c>
      <c r="BB75">
        <f>Mess1!AU76</f>
        <v>736</v>
      </c>
      <c r="BC75">
        <f>Mess1!AV76</f>
        <v>0</v>
      </c>
      <c r="BD75">
        <f>Mess1!AW76</f>
        <v>0</v>
      </c>
      <c r="BE75">
        <f>Mess1!AX76</f>
        <v>0</v>
      </c>
      <c r="BF75">
        <f>Mess1!AY76</f>
        <v>37.299999999999997</v>
      </c>
      <c r="BG75">
        <f>Mess1!AZ76</f>
        <v>22.1</v>
      </c>
      <c r="BH75">
        <f>Mess1!BA76</f>
        <v>15.199999999999996</v>
      </c>
      <c r="BI75">
        <f>Mess1!BB76</f>
        <v>5.7</v>
      </c>
      <c r="BJ75">
        <f>Mess1!BC76</f>
        <v>0</v>
      </c>
      <c r="BK75">
        <f>Mess1!BD76</f>
        <v>8.2799999999999994</v>
      </c>
    </row>
    <row r="76" spans="1:63" x14ac:dyDescent="0.45">
      <c r="A76" s="1">
        <f t="shared" si="28"/>
        <v>42585</v>
      </c>
      <c r="B76" s="12">
        <v>1</v>
      </c>
      <c r="C76" t="str">
        <f>Mess1!B77</f>
        <v>1 m</v>
      </c>
      <c r="D76">
        <f>Mess1!C77</f>
        <v>21.1</v>
      </c>
      <c r="E76">
        <f>Mess1!D77</f>
        <v>89.3</v>
      </c>
      <c r="F76">
        <f>Mess1!E77</f>
        <v>736</v>
      </c>
      <c r="G76">
        <f>Mess1!F77</f>
        <v>0</v>
      </c>
      <c r="H76">
        <f>Mess1!G77</f>
        <v>0</v>
      </c>
      <c r="I76">
        <f>Mess1!H77</f>
        <v>0</v>
      </c>
      <c r="J76">
        <f>Mess1!I77</f>
        <v>40.299999999999997</v>
      </c>
      <c r="K76">
        <f>Mess1!J77</f>
        <v>25.6</v>
      </c>
      <c r="L76">
        <f>Mess1!K77</f>
        <v>14.699999999999996</v>
      </c>
      <c r="M76">
        <f>Mess1!L77</f>
        <v>6.1</v>
      </c>
      <c r="N76">
        <f>Mess1!M77</f>
        <v>0</v>
      </c>
      <c r="O76">
        <f>Mess1!N77</f>
        <v>7.95</v>
      </c>
      <c r="Q76" s="1">
        <f t="shared" si="29"/>
        <v>42585</v>
      </c>
      <c r="R76" s="12">
        <v>2</v>
      </c>
      <c r="S76" t="str">
        <f>Mess1!P77</f>
        <v>1 m</v>
      </c>
      <c r="T76">
        <f>Mess1!Q77</f>
        <v>21.1</v>
      </c>
      <c r="U76">
        <f>Mess1!R77</f>
        <v>66.2</v>
      </c>
      <c r="V76">
        <f>Mess1!S77</f>
        <v>737</v>
      </c>
      <c r="W76">
        <f>Mess1!T77</f>
        <v>0</v>
      </c>
      <c r="X76">
        <f>Mess1!U77</f>
        <v>0</v>
      </c>
      <c r="Y76">
        <f>Mess1!V77</f>
        <v>0</v>
      </c>
      <c r="Z76">
        <f>Mess1!W77</f>
        <v>39.5</v>
      </c>
      <c r="AA76">
        <f>Mess1!X77</f>
        <v>25.7</v>
      </c>
      <c r="AB76">
        <f>Mess1!Y77</f>
        <v>13.8</v>
      </c>
      <c r="AC76">
        <f>Mess1!Z77</f>
        <v>5.9</v>
      </c>
      <c r="AD76">
        <f>Mess1!AA77</f>
        <v>0</v>
      </c>
      <c r="AE76">
        <f>Mess1!AB77</f>
        <v>8.09</v>
      </c>
      <c r="AG76" s="1">
        <f t="shared" si="30"/>
        <v>42585</v>
      </c>
      <c r="AH76" s="12">
        <v>3</v>
      </c>
      <c r="AI76" t="str">
        <f>Mess1!AD77</f>
        <v>1 m</v>
      </c>
      <c r="AJ76">
        <f>Mess1!AE77</f>
        <v>21.1</v>
      </c>
      <c r="AK76">
        <f>Mess1!AF77</f>
        <v>69.5</v>
      </c>
      <c r="AL76">
        <f>Mess1!AG77</f>
        <v>736</v>
      </c>
      <c r="AM76">
        <f>Mess1!AH77</f>
        <v>0</v>
      </c>
      <c r="AN76">
        <f>Mess1!AI77</f>
        <v>0</v>
      </c>
      <c r="AO76">
        <f>Mess1!AJ77</f>
        <v>0</v>
      </c>
      <c r="AP76">
        <f>Mess1!AK77</f>
        <v>38.4</v>
      </c>
      <c r="AQ76">
        <f>Mess1!AL77</f>
        <v>24.8</v>
      </c>
      <c r="AR76">
        <f>Mess1!AM77</f>
        <v>13.599999999999998</v>
      </c>
      <c r="AS76">
        <f>Mess1!AN77</f>
        <v>5.8</v>
      </c>
      <c r="AT76">
        <f>Mess1!AO77</f>
        <v>0</v>
      </c>
      <c r="AU76">
        <f>Mess1!AP77</f>
        <v>8.19</v>
      </c>
      <c r="AW76" s="1">
        <f t="shared" si="31"/>
        <v>42585</v>
      </c>
      <c r="AX76" s="12">
        <v>4</v>
      </c>
      <c r="AY76" t="str">
        <f>Mess1!AR77</f>
        <v>1 m</v>
      </c>
      <c r="AZ76">
        <f>Mess1!AS77</f>
        <v>21.1</v>
      </c>
      <c r="BA76">
        <f>Mess1!AT77</f>
        <v>74</v>
      </c>
      <c r="BB76">
        <f>Mess1!AU77</f>
        <v>735</v>
      </c>
      <c r="BC76">
        <f>Mess1!AV77</f>
        <v>0</v>
      </c>
      <c r="BD76">
        <f>Mess1!AW77</f>
        <v>0</v>
      </c>
      <c r="BE76">
        <f>Mess1!AX77</f>
        <v>0</v>
      </c>
      <c r="BF76">
        <f>Mess1!AY77</f>
        <v>36.4</v>
      </c>
      <c r="BG76">
        <f>Mess1!AZ77</f>
        <v>22.9</v>
      </c>
      <c r="BH76">
        <f>Mess1!BA77</f>
        <v>13.5</v>
      </c>
      <c r="BI76">
        <f>Mess1!BB77</f>
        <v>5.7</v>
      </c>
      <c r="BJ76">
        <f>Mess1!BC77</f>
        <v>0</v>
      </c>
      <c r="BK76">
        <f>Mess1!BD77</f>
        <v>8.25</v>
      </c>
    </row>
    <row r="77" spans="1:63" x14ac:dyDescent="0.45">
      <c r="A77" s="1">
        <f t="shared" si="28"/>
        <v>42585</v>
      </c>
      <c r="B77" s="12">
        <v>1</v>
      </c>
      <c r="C77" t="str">
        <f>Mess1!B78</f>
        <v>2 m</v>
      </c>
      <c r="D77">
        <f>Mess1!C78</f>
        <v>21</v>
      </c>
      <c r="E77">
        <f>Mess1!D78</f>
        <v>64</v>
      </c>
      <c r="F77">
        <f>Mess1!E78</f>
        <v>737</v>
      </c>
      <c r="G77">
        <f>Mess1!F78</f>
        <v>0</v>
      </c>
      <c r="H77">
        <f>Mess1!G78</f>
        <v>0</v>
      </c>
      <c r="I77">
        <f>Mess1!H78</f>
        <v>0</v>
      </c>
      <c r="J77">
        <f>Mess1!I78</f>
        <v>38.700000000000003</v>
      </c>
      <c r="K77">
        <f>Mess1!J78</f>
        <v>24.2</v>
      </c>
      <c r="L77">
        <f>Mess1!K78</f>
        <v>14.500000000000004</v>
      </c>
      <c r="M77">
        <f>Mess1!L78</f>
        <v>5.0999999999999996</v>
      </c>
      <c r="N77">
        <f>Mess1!M78</f>
        <v>0</v>
      </c>
      <c r="O77">
        <f>Mess1!N78</f>
        <v>7.95</v>
      </c>
      <c r="Q77" s="1">
        <f t="shared" si="29"/>
        <v>42585</v>
      </c>
      <c r="R77" s="12">
        <v>2</v>
      </c>
      <c r="S77" t="str">
        <f>Mess1!P78</f>
        <v>2 m</v>
      </c>
      <c r="T77">
        <f>Mess1!Q78</f>
        <v>21</v>
      </c>
      <c r="U77">
        <f>Mess1!R78</f>
        <v>62.7</v>
      </c>
      <c r="V77">
        <f>Mess1!S78</f>
        <v>737</v>
      </c>
      <c r="W77">
        <f>Mess1!T78</f>
        <v>0</v>
      </c>
      <c r="X77">
        <f>Mess1!U78</f>
        <v>0</v>
      </c>
      <c r="Y77">
        <f>Mess1!V78</f>
        <v>0</v>
      </c>
      <c r="Z77">
        <f>Mess1!W78</f>
        <v>37.6</v>
      </c>
      <c r="AA77">
        <f>Mess1!X78</f>
        <v>26</v>
      </c>
      <c r="AB77">
        <f>Mess1!Y78</f>
        <v>11.600000000000001</v>
      </c>
      <c r="AC77">
        <f>Mess1!Z78</f>
        <v>6.2</v>
      </c>
      <c r="AD77">
        <f>Mess1!AA78</f>
        <v>0</v>
      </c>
      <c r="AE77">
        <f>Mess1!AB78</f>
        <v>8.08</v>
      </c>
      <c r="AG77" s="1">
        <f t="shared" si="30"/>
        <v>42585</v>
      </c>
      <c r="AH77" s="12">
        <v>3</v>
      </c>
      <c r="AI77" t="str">
        <f>Mess1!AD78</f>
        <v>2 m</v>
      </c>
      <c r="AJ77">
        <f>Mess1!AE78</f>
        <v>21</v>
      </c>
      <c r="AK77">
        <f>Mess1!AF78</f>
        <v>60.4</v>
      </c>
      <c r="AL77">
        <f>Mess1!AG78</f>
        <v>737</v>
      </c>
      <c r="AM77">
        <f>Mess1!AH78</f>
        <v>0</v>
      </c>
      <c r="AN77">
        <f>Mess1!AI78</f>
        <v>0</v>
      </c>
      <c r="AO77">
        <f>Mess1!AJ78</f>
        <v>0</v>
      </c>
      <c r="AP77">
        <f>Mess1!AK78</f>
        <v>37.700000000000003</v>
      </c>
      <c r="AQ77">
        <f>Mess1!AL78</f>
        <v>25.9</v>
      </c>
      <c r="AR77">
        <f>Mess1!AM78</f>
        <v>11.800000000000004</v>
      </c>
      <c r="AS77">
        <f>Mess1!AN78</f>
        <v>7.2</v>
      </c>
      <c r="AT77">
        <f>Mess1!AO78</f>
        <v>0</v>
      </c>
      <c r="AU77">
        <f>Mess1!AP78</f>
        <v>8.1</v>
      </c>
      <c r="AW77" s="1">
        <f t="shared" si="31"/>
        <v>42585</v>
      </c>
      <c r="AX77" s="12">
        <v>4</v>
      </c>
      <c r="AY77" t="str">
        <f>Mess1!AR78</f>
        <v>2 m</v>
      </c>
      <c r="AZ77">
        <f>Mess1!AS78</f>
        <v>20.9</v>
      </c>
      <c r="BA77">
        <f>Mess1!AT78</f>
        <v>68.900000000000006</v>
      </c>
      <c r="BB77">
        <f>Mess1!AU78</f>
        <v>736</v>
      </c>
      <c r="BC77">
        <f>Mess1!AV78</f>
        <v>0</v>
      </c>
      <c r="BD77">
        <f>Mess1!AW78</f>
        <v>0</v>
      </c>
      <c r="BE77">
        <f>Mess1!AX78</f>
        <v>0</v>
      </c>
      <c r="BF77">
        <f>Mess1!AY78</f>
        <v>34.6</v>
      </c>
      <c r="BG77">
        <f>Mess1!AZ78</f>
        <v>24.4</v>
      </c>
      <c r="BH77">
        <f>Mess1!BA78</f>
        <v>10.200000000000003</v>
      </c>
      <c r="BI77">
        <f>Mess1!BB78</f>
        <v>6</v>
      </c>
      <c r="BJ77">
        <f>Mess1!BC78</f>
        <v>0</v>
      </c>
      <c r="BK77">
        <f>Mess1!BD78</f>
        <v>8.1999999999999993</v>
      </c>
    </row>
    <row r="78" spans="1:63" x14ac:dyDescent="0.45">
      <c r="A78" s="1">
        <f t="shared" si="28"/>
        <v>42585</v>
      </c>
      <c r="B78" s="12">
        <v>1</v>
      </c>
      <c r="C78" t="str">
        <f>Mess1!B79</f>
        <v>3 m</v>
      </c>
      <c r="D78">
        <f>Mess1!C79</f>
        <v>21</v>
      </c>
      <c r="E78">
        <f>Mess1!D79</f>
        <v>50.5</v>
      </c>
      <c r="F78">
        <f>Mess1!E79</f>
        <v>736</v>
      </c>
      <c r="G78">
        <f>Mess1!F79</f>
        <v>0</v>
      </c>
      <c r="H78">
        <f>Mess1!G79</f>
        <v>0</v>
      </c>
      <c r="I78">
        <f>Mess1!H79</f>
        <v>0</v>
      </c>
      <c r="J78">
        <f>Mess1!I79</f>
        <v>27.2</v>
      </c>
      <c r="K78">
        <f>Mess1!J79</f>
        <v>14.6</v>
      </c>
      <c r="L78">
        <f>Mess1!K79</f>
        <v>12.6</v>
      </c>
      <c r="M78">
        <f>Mess1!L79</f>
        <v>31.6</v>
      </c>
      <c r="N78">
        <f>Mess1!M79</f>
        <v>0</v>
      </c>
      <c r="O78">
        <f>Mess1!N79</f>
        <v>7.92</v>
      </c>
      <c r="Q78" s="1">
        <f t="shared" si="29"/>
        <v>42585</v>
      </c>
      <c r="R78" s="12">
        <v>2</v>
      </c>
      <c r="S78" t="str">
        <f>Mess1!P79</f>
        <v>3 m</v>
      </c>
      <c r="T78">
        <f>Mess1!Q79</f>
        <v>20.9</v>
      </c>
      <c r="U78">
        <f>Mess1!R79</f>
        <v>44.2</v>
      </c>
      <c r="V78">
        <f>Mess1!S79</f>
        <v>739</v>
      </c>
      <c r="W78">
        <f>Mess1!T79</f>
        <v>0.12940121103386412</v>
      </c>
      <c r="X78">
        <f>Mess1!U79</f>
        <v>0</v>
      </c>
      <c r="Y78">
        <f>Mess1!V79</f>
        <v>0</v>
      </c>
      <c r="Z78">
        <f>Mess1!W79</f>
        <v>47.8</v>
      </c>
      <c r="AA78">
        <f>Mess1!X79</f>
        <v>31.5</v>
      </c>
      <c r="AB78">
        <f>Mess1!Y79</f>
        <v>16.299999999999997</v>
      </c>
      <c r="AC78">
        <f>Mess1!Z79</f>
        <v>10</v>
      </c>
      <c r="AD78">
        <f>Mess1!AA79</f>
        <v>0</v>
      </c>
      <c r="AE78">
        <f>Mess1!AB79</f>
        <v>7.95</v>
      </c>
      <c r="AG78" s="1">
        <f t="shared" si="30"/>
        <v>42585</v>
      </c>
      <c r="AH78" s="12">
        <v>3</v>
      </c>
      <c r="AI78" t="str">
        <f>Mess1!AD79</f>
        <v>3 m</v>
      </c>
      <c r="AJ78">
        <f>Mess1!AE79</f>
        <v>20.8</v>
      </c>
      <c r="AK78">
        <f>Mess1!AF79</f>
        <v>5.5</v>
      </c>
      <c r="AL78">
        <f>Mess1!AG79</f>
        <v>734</v>
      </c>
      <c r="AM78">
        <f>Mess1!AH79</f>
        <v>0</v>
      </c>
      <c r="AN78">
        <f>Mess1!AI79</f>
        <v>0</v>
      </c>
      <c r="AO78">
        <f>Mess1!AJ79</f>
        <v>0</v>
      </c>
      <c r="AP78">
        <f>Mess1!AK79</f>
        <v>29.4</v>
      </c>
      <c r="AQ78">
        <f>Mess1!AL79</f>
        <v>16.600000000000001</v>
      </c>
      <c r="AR78">
        <f>Mess1!AM79</f>
        <v>12.799999999999997</v>
      </c>
      <c r="AS78">
        <f>Mess1!AN79</f>
        <v>25.8</v>
      </c>
      <c r="AT78">
        <f>Mess1!AO79</f>
        <v>0</v>
      </c>
      <c r="AU78">
        <f>Mess1!AP79</f>
        <v>7.34</v>
      </c>
      <c r="AW78" s="1">
        <f t="shared" si="31"/>
        <v>42585</v>
      </c>
      <c r="AX78" s="12">
        <v>4</v>
      </c>
      <c r="AY78" t="str">
        <f>Mess1!AR79</f>
        <v>3 m</v>
      </c>
      <c r="AZ78">
        <f>Mess1!AS79</f>
        <v>20.9</v>
      </c>
      <c r="BA78">
        <f>Mess1!AT79</f>
        <v>50.4</v>
      </c>
      <c r="BB78">
        <f>Mess1!AU79</f>
        <v>738</v>
      </c>
      <c r="BC78">
        <f>Mess1!AV79</f>
        <v>0</v>
      </c>
      <c r="BD78">
        <f>Mess1!AW79</f>
        <v>0</v>
      </c>
      <c r="BE78">
        <f>Mess1!AX79</f>
        <v>0</v>
      </c>
      <c r="BF78">
        <f>Mess1!AY79</f>
        <v>23.6</v>
      </c>
      <c r="BG78">
        <f>Mess1!AZ79</f>
        <v>14</v>
      </c>
      <c r="BH78">
        <f>Mess1!BA79</f>
        <v>9.6000000000000014</v>
      </c>
      <c r="BI78">
        <f>Mess1!BB79</f>
        <v>25.6</v>
      </c>
      <c r="BJ78">
        <f>Mess1!BC79</f>
        <v>0</v>
      </c>
      <c r="BK78">
        <f>Mess1!BD79</f>
        <v>8.06</v>
      </c>
    </row>
    <row r="79" spans="1:63" x14ac:dyDescent="0.45">
      <c r="C79">
        <f>Mess1!B80</f>
        <v>0</v>
      </c>
      <c r="D79">
        <f>Mess1!C80</f>
        <v>0</v>
      </c>
      <c r="E79">
        <f>Mess1!D80</f>
        <v>0</v>
      </c>
      <c r="F79">
        <f>Mess1!E80</f>
        <v>0</v>
      </c>
      <c r="G79">
        <f>Mess1!F80</f>
        <v>0</v>
      </c>
      <c r="H79">
        <f>Mess1!G80</f>
        <v>0</v>
      </c>
      <c r="I79">
        <f>Mess1!H80</f>
        <v>0</v>
      </c>
      <c r="J79">
        <f>Mess1!I80</f>
        <v>0</v>
      </c>
      <c r="K79">
        <f>Mess1!J80</f>
        <v>0</v>
      </c>
      <c r="L79">
        <f>Mess1!K80</f>
        <v>0</v>
      </c>
      <c r="M79">
        <f>Mess1!L80</f>
        <v>0</v>
      </c>
      <c r="N79">
        <f>Mess1!M80</f>
        <v>0</v>
      </c>
      <c r="O79">
        <f>Mess1!N80</f>
        <v>0</v>
      </c>
      <c r="S79">
        <f>Mess1!P80</f>
        <v>0</v>
      </c>
      <c r="T79">
        <f>Mess1!Q80</f>
        <v>0</v>
      </c>
      <c r="U79">
        <f>Mess1!R80</f>
        <v>0</v>
      </c>
      <c r="V79">
        <f>Mess1!S80</f>
        <v>0</v>
      </c>
      <c r="W79">
        <f>Mess1!T80</f>
        <v>0</v>
      </c>
      <c r="X79">
        <f>Mess1!U80</f>
        <v>0</v>
      </c>
      <c r="Y79">
        <f>Mess1!V80</f>
        <v>0</v>
      </c>
      <c r="Z79">
        <f>Mess1!W80</f>
        <v>0</v>
      </c>
      <c r="AA79">
        <f>Mess1!X80</f>
        <v>0</v>
      </c>
      <c r="AB79">
        <f>Mess1!Y80</f>
        <v>0</v>
      </c>
      <c r="AC79">
        <f>Mess1!Z80</f>
        <v>0</v>
      </c>
      <c r="AD79">
        <f>Mess1!AA80</f>
        <v>0</v>
      </c>
      <c r="AE79">
        <f>Mess1!AB80</f>
        <v>0</v>
      </c>
      <c r="AI79">
        <f>Mess1!AD80</f>
        <v>0</v>
      </c>
      <c r="AJ79">
        <f>Mess1!AE80</f>
        <v>0</v>
      </c>
      <c r="AK79">
        <f>Mess1!AF80</f>
        <v>0</v>
      </c>
      <c r="AL79">
        <f>Mess1!AG80</f>
        <v>0</v>
      </c>
      <c r="AM79">
        <f>Mess1!AH80</f>
        <v>0</v>
      </c>
      <c r="AN79">
        <f>Mess1!AI80</f>
        <v>0</v>
      </c>
      <c r="AO79">
        <f>Mess1!AJ80</f>
        <v>0</v>
      </c>
      <c r="AP79">
        <f>Mess1!AK80</f>
        <v>0</v>
      </c>
      <c r="AQ79">
        <f>Mess1!AL80</f>
        <v>0</v>
      </c>
      <c r="AR79">
        <f>Mess1!AM80</f>
        <v>0</v>
      </c>
      <c r="AS79">
        <f>Mess1!AN80</f>
        <v>0</v>
      </c>
      <c r="AT79">
        <f>Mess1!AO80</f>
        <v>0</v>
      </c>
      <c r="AU79">
        <f>Mess1!AP80</f>
        <v>0</v>
      </c>
      <c r="AY79">
        <f>Mess1!AR80</f>
        <v>0</v>
      </c>
      <c r="AZ79">
        <f>Mess1!AS80</f>
        <v>0</v>
      </c>
      <c r="BA79">
        <f>Mess1!AT80</f>
        <v>0</v>
      </c>
      <c r="BB79">
        <f>Mess1!AU80</f>
        <v>0</v>
      </c>
      <c r="BC79">
        <f>Mess1!AV80</f>
        <v>0</v>
      </c>
      <c r="BD79">
        <f>Mess1!AW80</f>
        <v>0</v>
      </c>
      <c r="BE79">
        <f>Mess1!AX80</f>
        <v>0</v>
      </c>
      <c r="BF79">
        <f>Mess1!AY80</f>
        <v>0</v>
      </c>
      <c r="BG79">
        <f>Mess1!AZ80</f>
        <v>0</v>
      </c>
      <c r="BH79">
        <f>Mess1!BA80</f>
        <v>0</v>
      </c>
      <c r="BI79">
        <f>Mess1!BB80</f>
        <v>0</v>
      </c>
      <c r="BJ79">
        <f>Mess1!BC80</f>
        <v>0</v>
      </c>
      <c r="BK79">
        <f>Mess1!BD80</f>
        <v>0</v>
      </c>
    </row>
    <row r="80" spans="1:63" x14ac:dyDescent="0.45">
      <c r="C80">
        <f>Mess1!B81</f>
        <v>0</v>
      </c>
      <c r="D80">
        <f>Mess1!C81</f>
        <v>1</v>
      </c>
      <c r="E80">
        <f>Mess1!D81</f>
        <v>0</v>
      </c>
      <c r="F80">
        <f>Mess1!E81</f>
        <v>0</v>
      </c>
      <c r="G80">
        <f>Mess1!F81</f>
        <v>0</v>
      </c>
      <c r="H80">
        <f>Mess1!G81</f>
        <v>0</v>
      </c>
      <c r="I80">
        <f>Mess1!H81</f>
        <v>0</v>
      </c>
      <c r="J80">
        <f>Mess1!I81</f>
        <v>0</v>
      </c>
      <c r="K80">
        <f>Mess1!J81</f>
        <v>0</v>
      </c>
      <c r="L80">
        <f>Mess1!K81</f>
        <v>0</v>
      </c>
      <c r="M80">
        <f>Mess1!L81</f>
        <v>0</v>
      </c>
      <c r="N80">
        <f>Mess1!M81</f>
        <v>0</v>
      </c>
      <c r="O80">
        <f>Mess1!N81</f>
        <v>0</v>
      </c>
      <c r="S80">
        <f>Mess1!P81</f>
        <v>0</v>
      </c>
      <c r="T80">
        <f>Mess1!Q81</f>
        <v>2</v>
      </c>
      <c r="U80">
        <f>Mess1!R81</f>
        <v>0</v>
      </c>
      <c r="V80">
        <f>Mess1!S81</f>
        <v>0</v>
      </c>
      <c r="W80">
        <f>Mess1!T81</f>
        <v>0</v>
      </c>
      <c r="X80">
        <f>Mess1!U81</f>
        <v>0</v>
      </c>
      <c r="Y80">
        <f>Mess1!V81</f>
        <v>0</v>
      </c>
      <c r="Z80">
        <f>Mess1!W81</f>
        <v>0</v>
      </c>
      <c r="AA80">
        <f>Mess1!X81</f>
        <v>0</v>
      </c>
      <c r="AB80">
        <f>Mess1!Y81</f>
        <v>0</v>
      </c>
      <c r="AC80">
        <f>Mess1!Z81</f>
        <v>0</v>
      </c>
      <c r="AD80">
        <f>Mess1!AA81</f>
        <v>0</v>
      </c>
      <c r="AE80">
        <f>Mess1!AB81</f>
        <v>0</v>
      </c>
      <c r="AI80">
        <f>Mess1!AD81</f>
        <v>0</v>
      </c>
      <c r="AJ80">
        <f>Mess1!AE81</f>
        <v>3</v>
      </c>
      <c r="AK80">
        <f>Mess1!AF81</f>
        <v>0</v>
      </c>
      <c r="AL80">
        <f>Mess1!AG81</f>
        <v>0</v>
      </c>
      <c r="AM80">
        <f>Mess1!AH81</f>
        <v>0</v>
      </c>
      <c r="AN80">
        <f>Mess1!AI81</f>
        <v>0</v>
      </c>
      <c r="AO80">
        <f>Mess1!AJ81</f>
        <v>0</v>
      </c>
      <c r="AP80">
        <f>Mess1!AK81</f>
        <v>0</v>
      </c>
      <c r="AQ80">
        <f>Mess1!AL81</f>
        <v>0</v>
      </c>
      <c r="AR80">
        <f>Mess1!AM81</f>
        <v>0</v>
      </c>
      <c r="AS80">
        <f>Mess1!AN81</f>
        <v>0</v>
      </c>
      <c r="AT80">
        <f>Mess1!AO81</f>
        <v>0</v>
      </c>
      <c r="AU80">
        <f>Mess1!AP81</f>
        <v>0</v>
      </c>
      <c r="AY80">
        <f>Mess1!AR81</f>
        <v>0</v>
      </c>
      <c r="AZ80">
        <f>Mess1!AS81</f>
        <v>4</v>
      </c>
      <c r="BA80">
        <f>Mess1!AT81</f>
        <v>0</v>
      </c>
      <c r="BB80">
        <f>Mess1!AU81</f>
        <v>0</v>
      </c>
      <c r="BC80">
        <f>Mess1!AV81</f>
        <v>0</v>
      </c>
      <c r="BD80">
        <f>Mess1!AW81</f>
        <v>0</v>
      </c>
      <c r="BE80">
        <f>Mess1!AX81</f>
        <v>0</v>
      </c>
      <c r="BF80">
        <f>Mess1!AY81</f>
        <v>0</v>
      </c>
      <c r="BG80">
        <f>Mess1!AZ81</f>
        <v>0</v>
      </c>
      <c r="BH80">
        <f>Mess1!BA81</f>
        <v>0</v>
      </c>
      <c r="BI80">
        <f>Mess1!BB81</f>
        <v>0</v>
      </c>
      <c r="BJ80">
        <f>Mess1!BC81</f>
        <v>0</v>
      </c>
      <c r="BK80">
        <f>Mess1!BD81</f>
        <v>0</v>
      </c>
    </row>
    <row r="81" spans="1:63" x14ac:dyDescent="0.45">
      <c r="C81">
        <f>Mess1!B82</f>
        <v>0</v>
      </c>
      <c r="D81" t="str">
        <f>Mess1!C82</f>
        <v>T [°C]</v>
      </c>
      <c r="E81" t="str">
        <f>Mess1!D82</f>
        <v>DO [%]</v>
      </c>
      <c r="F81" t="str">
        <f>Mess1!E82</f>
        <v>SPC [µS/cm]</v>
      </c>
      <c r="G81" t="str">
        <f>Mess1!F82</f>
        <v>NH4 [mg/l]</v>
      </c>
      <c r="H81" t="str">
        <f>Mess1!G82</f>
        <v>NO3 [mg/l]</v>
      </c>
      <c r="I81" t="str">
        <f>Mess1!H82</f>
        <v>PO4 [mg/l]</v>
      </c>
      <c r="J81" t="str">
        <f>Mess1!I82</f>
        <v>Chl tot [µg/l]</v>
      </c>
      <c r="K81" t="str">
        <f>Mess1!J82</f>
        <v>Chl cyano [µg/l]</v>
      </c>
      <c r="L81" t="str">
        <f>Mess1!K82</f>
        <v>Chl green Al. [µg/l]</v>
      </c>
      <c r="M81" t="str">
        <f>Mess1!L82</f>
        <v>turb [FTU]</v>
      </c>
      <c r="N81" t="str">
        <f>Mess1!M82</f>
        <v>Secci Depth [m]</v>
      </c>
      <c r="O81" t="str">
        <f>Mess1!N82</f>
        <v>pH-Wert</v>
      </c>
      <c r="S81">
        <f>Mess1!P82</f>
        <v>0</v>
      </c>
      <c r="T81" t="str">
        <f>Mess1!Q82</f>
        <v>T [°C]</v>
      </c>
      <c r="U81" t="str">
        <f>Mess1!R82</f>
        <v>DO [%]</v>
      </c>
      <c r="V81" t="str">
        <f>Mess1!S82</f>
        <v>SPC [µS/cm]</v>
      </c>
      <c r="W81" t="str">
        <f>Mess1!T82</f>
        <v>NH4 [mg/l]</v>
      </c>
      <c r="X81" t="str">
        <f>Mess1!U82</f>
        <v>NO3 [mg/l]</v>
      </c>
      <c r="Y81" t="str">
        <f>Mess1!V82</f>
        <v>PO4 [mg/l]</v>
      </c>
      <c r="Z81" t="str">
        <f>Mess1!W82</f>
        <v>Chl tot [µg/l]</v>
      </c>
      <c r="AA81" t="str">
        <f>Mess1!X82</f>
        <v>Chl cyano [µg/l]</v>
      </c>
      <c r="AB81" t="str">
        <f>Mess1!Y82</f>
        <v>Chl green Al. [µg/l]</v>
      </c>
      <c r="AC81" t="str">
        <f>Mess1!Z82</f>
        <v>turb [FTU]</v>
      </c>
      <c r="AD81" t="str">
        <f>Mess1!AA82</f>
        <v>Secci Depth [m]</v>
      </c>
      <c r="AE81" t="str">
        <f>Mess1!AB82</f>
        <v>pH-Wert</v>
      </c>
      <c r="AI81">
        <f>Mess1!AD82</f>
        <v>0</v>
      </c>
      <c r="AJ81" t="str">
        <f>Mess1!AE82</f>
        <v>T [°C]</v>
      </c>
      <c r="AK81" t="str">
        <f>Mess1!AF82</f>
        <v>DO [%]</v>
      </c>
      <c r="AL81" t="str">
        <f>Mess1!AG82</f>
        <v>SPC [µS/cm]</v>
      </c>
      <c r="AM81" t="str">
        <f>Mess1!AH82</f>
        <v>NH4 [mg/l]</v>
      </c>
      <c r="AN81" t="str">
        <f>Mess1!AI82</f>
        <v>NO3 [mg/l]</v>
      </c>
      <c r="AO81" t="str">
        <f>Mess1!AJ82</f>
        <v>PO4 [mg/l]</v>
      </c>
      <c r="AP81" t="str">
        <f>Mess1!AK82</f>
        <v>Chl tot [µg/l]</v>
      </c>
      <c r="AQ81" t="str">
        <f>Mess1!AL82</f>
        <v>Chl cyano [µg/l]</v>
      </c>
      <c r="AR81" t="str">
        <f>Mess1!AM82</f>
        <v>Chl green Al. [µg/l]</v>
      </c>
      <c r="AS81" t="str">
        <f>Mess1!AN82</f>
        <v>turb [FTU]</v>
      </c>
      <c r="AT81" t="str">
        <f>Mess1!AO82</f>
        <v>Secci Depth [m]</v>
      </c>
      <c r="AU81" t="str">
        <f>Mess1!AP82</f>
        <v>pH-Wert</v>
      </c>
      <c r="AY81">
        <f>Mess1!AR82</f>
        <v>0</v>
      </c>
      <c r="AZ81" t="str">
        <f>Mess1!AS82</f>
        <v>T [°C]</v>
      </c>
      <c r="BA81" t="str">
        <f>Mess1!AT82</f>
        <v>DO [%]</v>
      </c>
      <c r="BB81" t="str">
        <f>Mess1!AU82</f>
        <v>SPC [µS/cm]</v>
      </c>
      <c r="BC81" t="str">
        <f>Mess1!AV82</f>
        <v>NH4 [mg/l]</v>
      </c>
      <c r="BD81" t="str">
        <f>Mess1!AW82</f>
        <v>NO3 [mg/l]</v>
      </c>
      <c r="BE81" t="str">
        <f>Mess1!AX82</f>
        <v>PO4 [mg/l]</v>
      </c>
      <c r="BF81" t="str">
        <f>Mess1!AY82</f>
        <v>Chl tot [µg/l]</v>
      </c>
      <c r="BG81" t="str">
        <f>Mess1!AZ82</f>
        <v>Chl cyano [µg/l]</v>
      </c>
      <c r="BH81" t="str">
        <f>Mess1!BA82</f>
        <v>Chl green Al. [µg/l]</v>
      </c>
      <c r="BI81" t="str">
        <f>Mess1!BB82</f>
        <v>turb [FTU]</v>
      </c>
      <c r="BJ81" t="str">
        <f>Mess1!BC82</f>
        <v>Secci Depth [m]</v>
      </c>
      <c r="BK81" t="str">
        <f>Mess1!BD82</f>
        <v>pH-Wert</v>
      </c>
    </row>
    <row r="82" spans="1:63" x14ac:dyDescent="0.45">
      <c r="A82" s="1">
        <f t="shared" si="28"/>
        <v>42592</v>
      </c>
      <c r="B82" s="12">
        <v>1</v>
      </c>
      <c r="C82" t="str">
        <f>Mess1!B83</f>
        <v>0 m</v>
      </c>
      <c r="D82">
        <f>Mess1!C83</f>
        <v>20.5</v>
      </c>
      <c r="E82">
        <f>Mess1!D83</f>
        <v>86.8</v>
      </c>
      <c r="F82">
        <f>Mess1!E83</f>
        <v>727</v>
      </c>
      <c r="G82">
        <f>Mess1!F83</f>
        <v>0.12323390894819466</v>
      </c>
      <c r="H82">
        <f>Mess1!G83</f>
        <v>0</v>
      </c>
      <c r="I82">
        <f>Mess1!H83</f>
        <v>0</v>
      </c>
      <c r="J82">
        <f>Mess1!I83</f>
        <v>27.1</v>
      </c>
      <c r="K82">
        <f>Mess1!J83</f>
        <v>15.1</v>
      </c>
      <c r="L82">
        <f>Mess1!K83</f>
        <v>12.000000000000002</v>
      </c>
      <c r="M82">
        <f>Mess1!L83</f>
        <v>6.1</v>
      </c>
      <c r="N82">
        <f>Mess1!M83</f>
        <v>0.5</v>
      </c>
      <c r="O82">
        <f>Mess1!N83</f>
        <v>8.43</v>
      </c>
      <c r="Q82" s="1">
        <f t="shared" si="29"/>
        <v>42592</v>
      </c>
      <c r="R82" s="12">
        <v>2</v>
      </c>
      <c r="S82" t="str">
        <f>Mess1!P83</f>
        <v>0 m</v>
      </c>
      <c r="T82">
        <f>Mess1!Q83</f>
        <v>20.7</v>
      </c>
      <c r="U82">
        <f>Mess1!R83</f>
        <v>87.2</v>
      </c>
      <c r="V82">
        <f>Mess1!S83</f>
        <v>727</v>
      </c>
      <c r="W82">
        <f>Mess1!T83</f>
        <v>0</v>
      </c>
      <c r="X82">
        <f>Mess1!U83</f>
        <v>0</v>
      </c>
      <c r="Y82">
        <f>Mess1!V83</f>
        <v>0</v>
      </c>
      <c r="Z82">
        <f>Mess1!W83</f>
        <v>26.8</v>
      </c>
      <c r="AA82">
        <f>Mess1!X83</f>
        <v>14.9</v>
      </c>
      <c r="AB82">
        <f>Mess1!Y83</f>
        <v>11.9</v>
      </c>
      <c r="AC82">
        <f>Mess1!Z83</f>
        <v>6.5</v>
      </c>
      <c r="AD82">
        <f>Mess1!AA83</f>
        <v>0.6</v>
      </c>
      <c r="AE82">
        <f>Mess1!AB83</f>
        <v>8.41</v>
      </c>
      <c r="AG82" s="1">
        <f t="shared" si="30"/>
        <v>42592</v>
      </c>
      <c r="AH82" s="12">
        <v>3</v>
      </c>
      <c r="AI82" t="str">
        <f>Mess1!AD83</f>
        <v>0 m</v>
      </c>
      <c r="AJ82">
        <f>Mess1!AE83</f>
        <v>20.7</v>
      </c>
      <c r="AK82">
        <f>Mess1!AF83</f>
        <v>92.9</v>
      </c>
      <c r="AL82">
        <f>Mess1!AG83</f>
        <v>728</v>
      </c>
      <c r="AM82">
        <f>Mess1!AH83</f>
        <v>0.108656649472976</v>
      </c>
      <c r="AN82">
        <f>Mess1!AI83</f>
        <v>0</v>
      </c>
      <c r="AO82">
        <f>Mess1!AJ83</f>
        <v>0</v>
      </c>
      <c r="AP82">
        <f>Mess1!AK83</f>
        <v>23.8</v>
      </c>
      <c r="AQ82">
        <f>Mess1!AL83</f>
        <v>12.7</v>
      </c>
      <c r="AR82">
        <f>Mess1!AM83</f>
        <v>11.100000000000001</v>
      </c>
      <c r="AS82">
        <f>Mess1!AN83</f>
        <v>5.7</v>
      </c>
      <c r="AT82">
        <f>Mess1!AO83</f>
        <v>0.6</v>
      </c>
      <c r="AU82">
        <f>Mess1!AP83</f>
        <v>8.6</v>
      </c>
      <c r="AW82" s="1">
        <f t="shared" si="31"/>
        <v>42592</v>
      </c>
      <c r="AX82" s="12">
        <v>4</v>
      </c>
      <c r="AY82" t="str">
        <f>Mess1!AR83</f>
        <v>0 m</v>
      </c>
      <c r="AZ82">
        <f>Mess1!AS83</f>
        <v>20.6</v>
      </c>
      <c r="BA82">
        <f>Mess1!AT83</f>
        <v>77.900000000000006</v>
      </c>
      <c r="BB82">
        <f>Mess1!AU83</f>
        <v>725</v>
      </c>
      <c r="BC82">
        <f>Mess1!AV83</f>
        <v>0.10136801973536666</v>
      </c>
      <c r="BD82">
        <f>Mess1!AW83</f>
        <v>0</v>
      </c>
      <c r="BE82">
        <f>Mess1!AX83</f>
        <v>0</v>
      </c>
      <c r="BF82">
        <f>Mess1!AY83</f>
        <v>25.8</v>
      </c>
      <c r="BG82">
        <f>Mess1!AZ83</f>
        <v>14</v>
      </c>
      <c r="BH82">
        <f>Mess1!BA83</f>
        <v>11.8</v>
      </c>
      <c r="BI82">
        <f>Mess1!BB83</f>
        <v>5.7</v>
      </c>
      <c r="BJ82">
        <f>Mess1!BC83</f>
        <v>0.6</v>
      </c>
      <c r="BK82">
        <f>Mess1!BD83</f>
        <v>8.5500000000000007</v>
      </c>
    </row>
    <row r="83" spans="1:63" x14ac:dyDescent="0.45">
      <c r="A83" s="1">
        <f t="shared" si="28"/>
        <v>42592</v>
      </c>
      <c r="B83" s="12">
        <v>1</v>
      </c>
      <c r="C83" t="str">
        <f>Mess1!B84</f>
        <v>0,5 m</v>
      </c>
      <c r="D83">
        <f>Mess1!C84</f>
        <v>20.6</v>
      </c>
      <c r="E83">
        <f>Mess1!D84</f>
        <v>91.4</v>
      </c>
      <c r="F83">
        <f>Mess1!E84</f>
        <v>728</v>
      </c>
      <c r="G83">
        <f>Mess1!F84</f>
        <v>0</v>
      </c>
      <c r="H83">
        <f>Mess1!G84</f>
        <v>0</v>
      </c>
      <c r="I83">
        <f>Mess1!H84</f>
        <v>0</v>
      </c>
      <c r="J83">
        <f>Mess1!I84</f>
        <v>32.299999999999997</v>
      </c>
      <c r="K83">
        <f>Mess1!J84</f>
        <v>16.600000000000001</v>
      </c>
      <c r="L83">
        <f>Mess1!K84</f>
        <v>15.699999999999996</v>
      </c>
      <c r="M83">
        <f>Mess1!L84</f>
        <v>5.8</v>
      </c>
      <c r="N83">
        <f>Mess1!M84</f>
        <v>0</v>
      </c>
      <c r="O83">
        <f>Mess1!N84</f>
        <v>8.5</v>
      </c>
      <c r="Q83" s="1">
        <f t="shared" si="29"/>
        <v>42592</v>
      </c>
      <c r="R83" s="12">
        <v>2</v>
      </c>
      <c r="S83" t="str">
        <f>Mess1!P84</f>
        <v>0,5 m</v>
      </c>
      <c r="T83">
        <f>Mess1!Q84</f>
        <v>20.5</v>
      </c>
      <c r="U83">
        <f>Mess1!R84</f>
        <v>87.5</v>
      </c>
      <c r="V83">
        <f>Mess1!S84</f>
        <v>728</v>
      </c>
      <c r="W83">
        <f>Mess1!T84</f>
        <v>0</v>
      </c>
      <c r="X83">
        <f>Mess1!U84</f>
        <v>0</v>
      </c>
      <c r="Y83">
        <f>Mess1!V84</f>
        <v>0</v>
      </c>
      <c r="Z83">
        <f>Mess1!W84</f>
        <v>34.9</v>
      </c>
      <c r="AA83">
        <f>Mess1!X84</f>
        <v>19.600000000000001</v>
      </c>
      <c r="AB83">
        <f>Mess1!Y84</f>
        <v>15.299999999999997</v>
      </c>
      <c r="AC83">
        <f>Mess1!Z84</f>
        <v>5.9</v>
      </c>
      <c r="AD83">
        <f>Mess1!AA84</f>
        <v>0</v>
      </c>
      <c r="AE83">
        <f>Mess1!AB84</f>
        <v>8.5299999999999994</v>
      </c>
      <c r="AG83" s="1">
        <f t="shared" si="30"/>
        <v>42592</v>
      </c>
      <c r="AH83" s="12">
        <v>3</v>
      </c>
      <c r="AI83" t="str">
        <f>Mess1!AD84</f>
        <v>0,5 m</v>
      </c>
      <c r="AJ83">
        <f>Mess1!AE84</f>
        <v>20.7</v>
      </c>
      <c r="AK83">
        <f>Mess1!AF84</f>
        <v>92.8</v>
      </c>
      <c r="AL83">
        <f>Mess1!AG84</f>
        <v>729</v>
      </c>
      <c r="AM83">
        <f>Mess1!AH84</f>
        <v>0</v>
      </c>
      <c r="AN83">
        <f>Mess1!AI84</f>
        <v>0</v>
      </c>
      <c r="AO83">
        <f>Mess1!AJ84</f>
        <v>0</v>
      </c>
      <c r="AP83">
        <f>Mess1!AK84</f>
        <v>29.5</v>
      </c>
      <c r="AQ83">
        <f>Mess1!AL84</f>
        <v>14.5</v>
      </c>
      <c r="AR83">
        <f>Mess1!AM84</f>
        <v>15</v>
      </c>
      <c r="AS83">
        <f>Mess1!AN84</f>
        <v>5.6</v>
      </c>
      <c r="AT83">
        <f>Mess1!AO84</f>
        <v>0</v>
      </c>
      <c r="AU83">
        <f>Mess1!AP84</f>
        <v>8.61</v>
      </c>
      <c r="AW83" s="1">
        <f t="shared" si="31"/>
        <v>42592</v>
      </c>
      <c r="AX83" s="12">
        <v>4</v>
      </c>
      <c r="AY83" t="str">
        <f>Mess1!AR84</f>
        <v>0,5 m</v>
      </c>
      <c r="AZ83">
        <f>Mess1!AS84</f>
        <v>20.5</v>
      </c>
      <c r="BA83">
        <f>Mess1!AT84</f>
        <v>84.9</v>
      </c>
      <c r="BB83">
        <f>Mess1!AU84</f>
        <v>728</v>
      </c>
      <c r="BC83">
        <f>Mess1!AV84</f>
        <v>0</v>
      </c>
      <c r="BD83">
        <f>Mess1!AW84</f>
        <v>0</v>
      </c>
      <c r="BE83">
        <f>Mess1!AX84</f>
        <v>0</v>
      </c>
      <c r="BF83">
        <f>Mess1!AY84</f>
        <v>28.2</v>
      </c>
      <c r="BG83">
        <f>Mess1!AZ84</f>
        <v>13.1</v>
      </c>
      <c r="BH83">
        <f>Mess1!BA84</f>
        <v>15.1</v>
      </c>
      <c r="BI83">
        <f>Mess1!BB84</f>
        <v>5.5</v>
      </c>
      <c r="BJ83">
        <f>Mess1!BC84</f>
        <v>0</v>
      </c>
      <c r="BK83">
        <f>Mess1!BD84</f>
        <v>8.6</v>
      </c>
    </row>
    <row r="84" spans="1:63" x14ac:dyDescent="0.45">
      <c r="A84" s="1">
        <f t="shared" si="28"/>
        <v>42592</v>
      </c>
      <c r="B84" s="12">
        <v>1</v>
      </c>
      <c r="C84" t="str">
        <f>Mess1!B85</f>
        <v>1 m</v>
      </c>
      <c r="D84">
        <f>Mess1!C85</f>
        <v>20.399999999999999</v>
      </c>
      <c r="E84">
        <f>Mess1!D85</f>
        <v>89.3</v>
      </c>
      <c r="F84">
        <f>Mess1!E85</f>
        <v>728</v>
      </c>
      <c r="G84">
        <f>Mess1!F85</f>
        <v>0</v>
      </c>
      <c r="H84">
        <f>Mess1!G85</f>
        <v>0</v>
      </c>
      <c r="I84">
        <f>Mess1!H85</f>
        <v>0</v>
      </c>
      <c r="J84">
        <f>Mess1!I85</f>
        <v>37.5</v>
      </c>
      <c r="K84">
        <f>Mess1!J85</f>
        <v>20.8</v>
      </c>
      <c r="L84">
        <f>Mess1!K85</f>
        <v>16.7</v>
      </c>
      <c r="M84">
        <f>Mess1!L85</f>
        <v>6</v>
      </c>
      <c r="N84">
        <f>Mess1!M85</f>
        <v>0</v>
      </c>
      <c r="O84">
        <f>Mess1!N85</f>
        <v>8.5</v>
      </c>
      <c r="Q84" s="1">
        <f t="shared" si="29"/>
        <v>42592</v>
      </c>
      <c r="R84" s="12">
        <v>2</v>
      </c>
      <c r="S84" t="str">
        <f>Mess1!P85</f>
        <v>1 m</v>
      </c>
      <c r="T84">
        <f>Mess1!Q85</f>
        <v>20.399999999999999</v>
      </c>
      <c r="U84">
        <f>Mess1!R85</f>
        <v>86.4</v>
      </c>
      <c r="V84">
        <f>Mess1!S85</f>
        <v>729</v>
      </c>
      <c r="W84">
        <f>Mess1!T85</f>
        <v>0</v>
      </c>
      <c r="X84">
        <f>Mess1!U85</f>
        <v>0</v>
      </c>
      <c r="Y84">
        <f>Mess1!V85</f>
        <v>0</v>
      </c>
      <c r="Z84">
        <f>Mess1!W85</f>
        <v>36.299999999999997</v>
      </c>
      <c r="AA84">
        <f>Mess1!X85</f>
        <v>22.1</v>
      </c>
      <c r="AB84">
        <f>Mess1!Y85</f>
        <v>14.199999999999996</v>
      </c>
      <c r="AC84">
        <f>Mess1!Z85</f>
        <v>6.1</v>
      </c>
      <c r="AD84">
        <f>Mess1!AA85</f>
        <v>0</v>
      </c>
      <c r="AE84">
        <f>Mess1!AB85</f>
        <v>8.4700000000000006</v>
      </c>
      <c r="AG84" s="1">
        <f t="shared" si="30"/>
        <v>42592</v>
      </c>
      <c r="AH84" s="12">
        <v>3</v>
      </c>
      <c r="AI84" t="str">
        <f>Mess1!AD85</f>
        <v>1 m</v>
      </c>
      <c r="AJ84">
        <f>Mess1!AE85</f>
        <v>20.5</v>
      </c>
      <c r="AK84">
        <f>Mess1!AF85</f>
        <v>89.2</v>
      </c>
      <c r="AL84">
        <f>Mess1!AG85</f>
        <v>728</v>
      </c>
      <c r="AM84">
        <f>Mess1!AH85</f>
        <v>0</v>
      </c>
      <c r="AN84">
        <f>Mess1!AI85</f>
        <v>0</v>
      </c>
      <c r="AO84">
        <f>Mess1!AJ85</f>
        <v>0</v>
      </c>
      <c r="AP84">
        <f>Mess1!AK85</f>
        <v>34.6</v>
      </c>
      <c r="AQ84">
        <f>Mess1!AL85</f>
        <v>18.600000000000001</v>
      </c>
      <c r="AR84">
        <f>Mess1!AM85</f>
        <v>16</v>
      </c>
      <c r="AS84">
        <f>Mess1!AN85</f>
        <v>6</v>
      </c>
      <c r="AT84">
        <f>Mess1!AO85</f>
        <v>0</v>
      </c>
      <c r="AU84">
        <f>Mess1!AP85</f>
        <v>8.9499999999999993</v>
      </c>
      <c r="AW84" s="1">
        <f t="shared" si="31"/>
        <v>42592</v>
      </c>
      <c r="AX84" s="12">
        <v>4</v>
      </c>
      <c r="AY84" t="str">
        <f>Mess1!AR85</f>
        <v>1 m</v>
      </c>
      <c r="AZ84">
        <f>Mess1!AS85</f>
        <v>20.3</v>
      </c>
      <c r="BA84">
        <f>Mess1!AT85</f>
        <v>86.7</v>
      </c>
      <c r="BB84">
        <f>Mess1!AU85</f>
        <v>728</v>
      </c>
      <c r="BC84">
        <f>Mess1!AV85</f>
        <v>0</v>
      </c>
      <c r="BD84">
        <f>Mess1!AW85</f>
        <v>0</v>
      </c>
      <c r="BE84">
        <f>Mess1!AX85</f>
        <v>0</v>
      </c>
      <c r="BF84">
        <f>Mess1!AY85</f>
        <v>30.5</v>
      </c>
      <c r="BG84">
        <f>Mess1!AZ85</f>
        <v>15.7</v>
      </c>
      <c r="BH84">
        <f>Mess1!BA85</f>
        <v>14.8</v>
      </c>
      <c r="BI84">
        <f>Mess1!BB85</f>
        <v>5.5</v>
      </c>
      <c r="BJ84">
        <f>Mess1!BC85</f>
        <v>0</v>
      </c>
      <c r="BK84">
        <f>Mess1!BD85</f>
        <v>8.64</v>
      </c>
    </row>
    <row r="85" spans="1:63" x14ac:dyDescent="0.45">
      <c r="A85" s="1">
        <f t="shared" si="28"/>
        <v>42592</v>
      </c>
      <c r="B85" s="12">
        <v>1</v>
      </c>
      <c r="C85" t="str">
        <f>Mess1!B86</f>
        <v>2 m</v>
      </c>
      <c r="D85">
        <f>Mess1!C86</f>
        <v>20.399999999999999</v>
      </c>
      <c r="E85">
        <f>Mess1!D86</f>
        <v>90</v>
      </c>
      <c r="F85">
        <f>Mess1!E86</f>
        <v>728</v>
      </c>
      <c r="G85">
        <f>Mess1!F86</f>
        <v>0</v>
      </c>
      <c r="H85">
        <f>Mess1!G86</f>
        <v>0</v>
      </c>
      <c r="I85">
        <f>Mess1!H86</f>
        <v>0</v>
      </c>
      <c r="J85">
        <f>Mess1!I86</f>
        <v>35.5</v>
      </c>
      <c r="K85">
        <f>Mess1!J86</f>
        <v>21.5</v>
      </c>
      <c r="L85">
        <f>Mess1!K86</f>
        <v>14</v>
      </c>
      <c r="M85">
        <f>Mess1!L86</f>
        <v>6.8</v>
      </c>
      <c r="N85">
        <f>Mess1!M86</f>
        <v>0</v>
      </c>
      <c r="O85">
        <f>Mess1!N86</f>
        <v>8.5299999999999994</v>
      </c>
      <c r="Q85" s="1">
        <f t="shared" si="29"/>
        <v>42592</v>
      </c>
      <c r="R85" s="12">
        <v>2</v>
      </c>
      <c r="S85" t="str">
        <f>Mess1!P86</f>
        <v>2 m</v>
      </c>
      <c r="T85">
        <f>Mess1!Q86</f>
        <v>20.399999999999999</v>
      </c>
      <c r="U85">
        <f>Mess1!R86</f>
        <v>81.900000000000006</v>
      </c>
      <c r="V85">
        <f>Mess1!S86</f>
        <v>729</v>
      </c>
      <c r="W85">
        <f>Mess1!T86</f>
        <v>0</v>
      </c>
      <c r="X85">
        <f>Mess1!U86</f>
        <v>0</v>
      </c>
      <c r="Y85">
        <f>Mess1!V86</f>
        <v>0</v>
      </c>
      <c r="Z85">
        <f>Mess1!W86</f>
        <v>35.1</v>
      </c>
      <c r="AA85">
        <f>Mess1!X86</f>
        <v>22.3</v>
      </c>
      <c r="AB85">
        <f>Mess1!Y86</f>
        <v>12.8</v>
      </c>
      <c r="AC85">
        <f>Mess1!Z86</f>
        <v>6.3</v>
      </c>
      <c r="AD85">
        <f>Mess1!AA86</f>
        <v>0</v>
      </c>
      <c r="AE85">
        <f>Mess1!AB86</f>
        <v>8.4600000000000009</v>
      </c>
      <c r="AG85" s="1">
        <f t="shared" si="30"/>
        <v>42592</v>
      </c>
      <c r="AH85" s="12">
        <v>3</v>
      </c>
      <c r="AI85" t="str">
        <f>Mess1!AD86</f>
        <v>2 m</v>
      </c>
      <c r="AJ85">
        <f>Mess1!AE86</f>
        <v>20.3</v>
      </c>
      <c r="AK85">
        <f>Mess1!AF86</f>
        <v>86.8</v>
      </c>
      <c r="AL85">
        <f>Mess1!AG86</f>
        <v>729</v>
      </c>
      <c r="AM85">
        <f>Mess1!AH86</f>
        <v>0</v>
      </c>
      <c r="AN85">
        <f>Mess1!AI86</f>
        <v>0</v>
      </c>
      <c r="AO85">
        <f>Mess1!AJ86</f>
        <v>0</v>
      </c>
      <c r="AP85">
        <f>Mess1!AK86</f>
        <v>31.2</v>
      </c>
      <c r="AQ85">
        <f>Mess1!AL86</f>
        <v>18</v>
      </c>
      <c r="AR85">
        <f>Mess1!AM86</f>
        <v>13.2</v>
      </c>
      <c r="AS85">
        <f>Mess1!AN86</f>
        <v>5.9</v>
      </c>
      <c r="AT85">
        <f>Mess1!AO86</f>
        <v>0</v>
      </c>
      <c r="AU85">
        <f>Mess1!AP86</f>
        <v>8.58</v>
      </c>
      <c r="AW85" s="1">
        <f t="shared" si="31"/>
        <v>42592</v>
      </c>
      <c r="AX85" s="12">
        <v>4</v>
      </c>
      <c r="AY85" t="str">
        <f>Mess1!AR86</f>
        <v>2 m</v>
      </c>
      <c r="AZ85">
        <f>Mess1!AS86</f>
        <v>20.2</v>
      </c>
      <c r="BA85">
        <f>Mess1!AT86</f>
        <v>85.3</v>
      </c>
      <c r="BB85">
        <f>Mess1!AU86</f>
        <v>728</v>
      </c>
      <c r="BC85">
        <f>Mess1!AV86</f>
        <v>0</v>
      </c>
      <c r="BD85">
        <f>Mess1!AW86</f>
        <v>0</v>
      </c>
      <c r="BE85">
        <f>Mess1!AX86</f>
        <v>0</v>
      </c>
      <c r="BF85">
        <f>Mess1!AY86</f>
        <v>30.9</v>
      </c>
      <c r="BG85">
        <f>Mess1!AZ86</f>
        <v>17.600000000000001</v>
      </c>
      <c r="BH85">
        <f>Mess1!BA86</f>
        <v>13.299999999999997</v>
      </c>
      <c r="BI85">
        <f>Mess1!BB86</f>
        <v>5.7</v>
      </c>
      <c r="BJ85">
        <f>Mess1!BC86</f>
        <v>0</v>
      </c>
      <c r="BK85">
        <f>Mess1!BD86</f>
        <v>8.6300000000000008</v>
      </c>
    </row>
    <row r="86" spans="1:63" x14ac:dyDescent="0.45">
      <c r="A86" s="1">
        <f t="shared" si="28"/>
        <v>42592</v>
      </c>
      <c r="B86" s="12">
        <v>1</v>
      </c>
      <c r="C86" t="str">
        <f>Mess1!B87</f>
        <v>3 m</v>
      </c>
      <c r="D86">
        <f>Mess1!C87</f>
        <v>20.3</v>
      </c>
      <c r="E86">
        <f>Mess1!D87</f>
        <v>78</v>
      </c>
      <c r="F86">
        <f>Mess1!E87</f>
        <v>729</v>
      </c>
      <c r="G86">
        <f>Mess1!F87</f>
        <v>0</v>
      </c>
      <c r="H86">
        <f>Mess1!G87</f>
        <v>0</v>
      </c>
      <c r="I86">
        <f>Mess1!H87</f>
        <v>0</v>
      </c>
      <c r="J86">
        <f>Mess1!I87</f>
        <v>35.799999999999997</v>
      </c>
      <c r="K86">
        <f>Mess1!J87</f>
        <v>19.2</v>
      </c>
      <c r="L86">
        <f>Mess1!K87</f>
        <v>16.599999999999998</v>
      </c>
      <c r="M86">
        <f>Mess1!L87</f>
        <v>12.3</v>
      </c>
      <c r="N86">
        <f>Mess1!M87</f>
        <v>0</v>
      </c>
      <c r="O86">
        <f>Mess1!N87</f>
        <v>8.51</v>
      </c>
      <c r="Q86" s="1">
        <f t="shared" si="29"/>
        <v>42592</v>
      </c>
      <c r="R86" s="12">
        <v>2</v>
      </c>
      <c r="S86" t="str">
        <f>Mess1!P87</f>
        <v>3 m</v>
      </c>
      <c r="T86">
        <f>Mess1!Q87</f>
        <v>20.3</v>
      </c>
      <c r="U86">
        <f>Mess1!R87</f>
        <v>63</v>
      </c>
      <c r="V86">
        <f>Mess1!S87</f>
        <v>730</v>
      </c>
      <c r="W86">
        <f>Mess1!T87</f>
        <v>0</v>
      </c>
      <c r="X86">
        <f>Mess1!U87</f>
        <v>0</v>
      </c>
      <c r="Y86">
        <f>Mess1!V87</f>
        <v>0</v>
      </c>
      <c r="Z86">
        <f>Mess1!W87</f>
        <v>40.200000000000003</v>
      </c>
      <c r="AA86">
        <f>Mess1!X87</f>
        <v>27.3</v>
      </c>
      <c r="AB86">
        <f>Mess1!Y87</f>
        <v>12.900000000000002</v>
      </c>
      <c r="AC86">
        <f>Mess1!Z87</f>
        <v>7</v>
      </c>
      <c r="AD86">
        <f>Mess1!AA87</f>
        <v>0</v>
      </c>
      <c r="AE86">
        <f>Mess1!AB87</f>
        <v>8.32</v>
      </c>
      <c r="AG86" s="1">
        <f t="shared" si="30"/>
        <v>42592</v>
      </c>
      <c r="AH86" s="12">
        <v>3</v>
      </c>
      <c r="AI86" t="str">
        <f>Mess1!AD87</f>
        <v>3 m</v>
      </c>
      <c r="AJ86">
        <f>Mess1!AE87</f>
        <v>20.2</v>
      </c>
      <c r="AK86">
        <f>Mess1!AF87</f>
        <v>59.5</v>
      </c>
      <c r="AL86">
        <f>Mess1!AG87</f>
        <v>728</v>
      </c>
      <c r="AM86">
        <f>Mess1!AH87</f>
        <v>0</v>
      </c>
      <c r="AN86">
        <f>Mess1!AI87</f>
        <v>0</v>
      </c>
      <c r="AO86">
        <f>Mess1!AJ87</f>
        <v>0</v>
      </c>
      <c r="AP86">
        <f>Mess1!AK87</f>
        <v>22.6</v>
      </c>
      <c r="AQ86">
        <f>Mess1!AL87</f>
        <v>12.8</v>
      </c>
      <c r="AR86">
        <f>Mess1!AM87</f>
        <v>9.8000000000000007</v>
      </c>
      <c r="AS86">
        <f>Mess1!AN87</f>
        <v>22</v>
      </c>
      <c r="AT86">
        <f>Mess1!AO87</f>
        <v>0</v>
      </c>
      <c r="AU86">
        <f>Mess1!AP87</f>
        <v>8.5</v>
      </c>
      <c r="AW86" s="1">
        <f t="shared" si="31"/>
        <v>42592</v>
      </c>
      <c r="AX86" s="12">
        <v>4</v>
      </c>
      <c r="AY86" t="str">
        <f>Mess1!AR87</f>
        <v>3 m</v>
      </c>
      <c r="AZ86">
        <f>Mess1!AS87</f>
        <v>20.2</v>
      </c>
      <c r="BA86">
        <f>Mess1!AT87</f>
        <v>4.5999999999999996</v>
      </c>
      <c r="BB86">
        <f>Mess1!AU87</f>
        <v>700</v>
      </c>
      <c r="BC86">
        <f>Mess1!AV87</f>
        <v>0</v>
      </c>
      <c r="BD86">
        <f>Mess1!AW87</f>
        <v>0</v>
      </c>
      <c r="BE86">
        <f>Mess1!AX87</f>
        <v>1.119560625264047E-2</v>
      </c>
      <c r="BF86">
        <f>Mess1!AY87</f>
        <v>42.4</v>
      </c>
      <c r="BG86">
        <f>Mess1!AZ87</f>
        <v>19.100000000000001</v>
      </c>
      <c r="BH86">
        <f>Mess1!BA87</f>
        <v>23.299999999999997</v>
      </c>
      <c r="BI86">
        <f>Mess1!BB87</f>
        <v>41.7</v>
      </c>
      <c r="BJ86">
        <f>Mess1!BC87</f>
        <v>0</v>
      </c>
      <c r="BK86">
        <f>Mess1!BD87</f>
        <v>8.23</v>
      </c>
    </row>
    <row r="87" spans="1:63" x14ac:dyDescent="0.45">
      <c r="C87">
        <f>Mess1!B88</f>
        <v>0</v>
      </c>
      <c r="D87">
        <f>Mess1!C88</f>
        <v>0</v>
      </c>
      <c r="E87">
        <f>Mess1!D88</f>
        <v>0</v>
      </c>
      <c r="F87">
        <f>Mess1!E88</f>
        <v>0</v>
      </c>
      <c r="G87">
        <f>Mess1!F88</f>
        <v>0</v>
      </c>
      <c r="H87">
        <f>Mess1!G88</f>
        <v>0</v>
      </c>
      <c r="I87">
        <f>Mess1!H88</f>
        <v>0</v>
      </c>
      <c r="J87">
        <f>Mess1!I88</f>
        <v>0</v>
      </c>
      <c r="K87">
        <f>Mess1!J88</f>
        <v>0</v>
      </c>
      <c r="L87">
        <f>Mess1!K88</f>
        <v>0</v>
      </c>
      <c r="M87">
        <f>Mess1!L88</f>
        <v>0</v>
      </c>
      <c r="N87">
        <f>Mess1!M88</f>
        <v>0</v>
      </c>
      <c r="O87">
        <f>Mess1!N88</f>
        <v>0</v>
      </c>
      <c r="S87">
        <f>Mess1!P88</f>
        <v>0</v>
      </c>
      <c r="T87">
        <f>Mess1!Q88</f>
        <v>0</v>
      </c>
      <c r="U87">
        <f>Mess1!R88</f>
        <v>0</v>
      </c>
      <c r="V87">
        <f>Mess1!S88</f>
        <v>0</v>
      </c>
      <c r="W87">
        <f>Mess1!T88</f>
        <v>0</v>
      </c>
      <c r="X87">
        <f>Mess1!U88</f>
        <v>0</v>
      </c>
      <c r="Y87">
        <f>Mess1!V88</f>
        <v>0</v>
      </c>
      <c r="Z87">
        <f>Mess1!W88</f>
        <v>0</v>
      </c>
      <c r="AA87">
        <f>Mess1!X88</f>
        <v>0</v>
      </c>
      <c r="AB87">
        <f>Mess1!Y88</f>
        <v>0</v>
      </c>
      <c r="AC87">
        <f>Mess1!Z88</f>
        <v>0</v>
      </c>
      <c r="AD87">
        <f>Mess1!AA88</f>
        <v>0</v>
      </c>
      <c r="AE87">
        <f>Mess1!AB88</f>
        <v>0</v>
      </c>
      <c r="AI87">
        <f>Mess1!AD88</f>
        <v>0</v>
      </c>
      <c r="AJ87">
        <f>Mess1!AE88</f>
        <v>0</v>
      </c>
      <c r="AK87">
        <f>Mess1!AF88</f>
        <v>0</v>
      </c>
      <c r="AL87">
        <f>Mess1!AG88</f>
        <v>0</v>
      </c>
      <c r="AM87">
        <f>Mess1!AH88</f>
        <v>0</v>
      </c>
      <c r="AN87">
        <f>Mess1!AI88</f>
        <v>0</v>
      </c>
      <c r="AO87">
        <f>Mess1!AJ88</f>
        <v>0</v>
      </c>
      <c r="AP87">
        <f>Mess1!AK88</f>
        <v>0</v>
      </c>
      <c r="AQ87">
        <f>Mess1!AL88</f>
        <v>0</v>
      </c>
      <c r="AR87">
        <f>Mess1!AM88</f>
        <v>0</v>
      </c>
      <c r="AS87">
        <f>Mess1!AN88</f>
        <v>0</v>
      </c>
      <c r="AT87">
        <f>Mess1!AO88</f>
        <v>0</v>
      </c>
      <c r="AU87">
        <f>Mess1!AP88</f>
        <v>0</v>
      </c>
      <c r="AY87">
        <f>Mess1!AR88</f>
        <v>0</v>
      </c>
      <c r="AZ87">
        <f>Mess1!AS88</f>
        <v>0</v>
      </c>
      <c r="BA87">
        <f>Mess1!AT88</f>
        <v>0</v>
      </c>
      <c r="BB87">
        <f>Mess1!AU88</f>
        <v>0</v>
      </c>
      <c r="BC87">
        <f>Mess1!AV88</f>
        <v>0</v>
      </c>
      <c r="BD87">
        <f>Mess1!AW88</f>
        <v>0</v>
      </c>
      <c r="BE87">
        <f>Mess1!AX88</f>
        <v>0</v>
      </c>
      <c r="BF87">
        <f>Mess1!AY88</f>
        <v>0</v>
      </c>
      <c r="BG87">
        <f>Mess1!AZ88</f>
        <v>0</v>
      </c>
      <c r="BH87">
        <f>Mess1!BA88</f>
        <v>0</v>
      </c>
      <c r="BI87">
        <f>Mess1!BB88</f>
        <v>0</v>
      </c>
      <c r="BJ87">
        <f>Mess1!BC88</f>
        <v>0</v>
      </c>
      <c r="BK87">
        <f>Mess1!BD88</f>
        <v>0</v>
      </c>
    </row>
    <row r="88" spans="1:63" x14ac:dyDescent="0.45">
      <c r="C88">
        <f>Mess1!B89</f>
        <v>0</v>
      </c>
      <c r="D88">
        <f>Mess1!C89</f>
        <v>1</v>
      </c>
      <c r="E88">
        <f>Mess1!D89</f>
        <v>0</v>
      </c>
      <c r="F88">
        <f>Mess1!E89</f>
        <v>0</v>
      </c>
      <c r="G88">
        <f>Mess1!F89</f>
        <v>0</v>
      </c>
      <c r="H88">
        <f>Mess1!G89</f>
        <v>0</v>
      </c>
      <c r="I88">
        <f>Mess1!H89</f>
        <v>0</v>
      </c>
      <c r="J88">
        <f>Mess1!I89</f>
        <v>0</v>
      </c>
      <c r="K88">
        <f>Mess1!J89</f>
        <v>0</v>
      </c>
      <c r="L88">
        <f>Mess1!K89</f>
        <v>0</v>
      </c>
      <c r="M88">
        <f>Mess1!L89</f>
        <v>0</v>
      </c>
      <c r="N88">
        <f>Mess1!M89</f>
        <v>0</v>
      </c>
      <c r="O88">
        <f>Mess1!N89</f>
        <v>0</v>
      </c>
      <c r="S88">
        <f>Mess1!P89</f>
        <v>0</v>
      </c>
      <c r="T88">
        <f>Mess1!Q89</f>
        <v>2</v>
      </c>
      <c r="U88">
        <f>Mess1!R89</f>
        <v>0</v>
      </c>
      <c r="V88">
        <f>Mess1!S89</f>
        <v>0</v>
      </c>
      <c r="W88">
        <f>Mess1!T89</f>
        <v>0</v>
      </c>
      <c r="X88">
        <f>Mess1!U89</f>
        <v>0</v>
      </c>
      <c r="Y88">
        <f>Mess1!V89</f>
        <v>0</v>
      </c>
      <c r="Z88">
        <f>Mess1!W89</f>
        <v>0</v>
      </c>
      <c r="AA88">
        <f>Mess1!X89</f>
        <v>0</v>
      </c>
      <c r="AB88">
        <f>Mess1!Y89</f>
        <v>0</v>
      </c>
      <c r="AC88">
        <f>Mess1!Z89</f>
        <v>0</v>
      </c>
      <c r="AD88">
        <f>Mess1!AA89</f>
        <v>0</v>
      </c>
      <c r="AE88">
        <f>Mess1!AB89</f>
        <v>0</v>
      </c>
      <c r="AI88">
        <f>Mess1!AD89</f>
        <v>0</v>
      </c>
      <c r="AJ88">
        <f>Mess1!AE89</f>
        <v>3</v>
      </c>
      <c r="AK88">
        <f>Mess1!AF89</f>
        <v>0</v>
      </c>
      <c r="AL88">
        <f>Mess1!AG89</f>
        <v>0</v>
      </c>
      <c r="AM88">
        <f>Mess1!AH89</f>
        <v>0</v>
      </c>
      <c r="AN88">
        <f>Mess1!AI89</f>
        <v>0</v>
      </c>
      <c r="AO88">
        <f>Mess1!AJ89</f>
        <v>0</v>
      </c>
      <c r="AP88">
        <f>Mess1!AK89</f>
        <v>0</v>
      </c>
      <c r="AQ88">
        <f>Mess1!AL89</f>
        <v>0</v>
      </c>
      <c r="AR88">
        <f>Mess1!AM89</f>
        <v>0</v>
      </c>
      <c r="AS88">
        <f>Mess1!AN89</f>
        <v>0</v>
      </c>
      <c r="AT88">
        <f>Mess1!AO89</f>
        <v>0</v>
      </c>
      <c r="AU88">
        <f>Mess1!AP89</f>
        <v>0</v>
      </c>
      <c r="AY88">
        <f>Mess1!AR89</f>
        <v>0</v>
      </c>
      <c r="AZ88">
        <f>Mess1!AS89</f>
        <v>4</v>
      </c>
      <c r="BA88">
        <f>Mess1!AT89</f>
        <v>0</v>
      </c>
      <c r="BB88">
        <f>Mess1!AU89</f>
        <v>0</v>
      </c>
      <c r="BC88">
        <f>Mess1!AV89</f>
        <v>0</v>
      </c>
      <c r="BD88">
        <f>Mess1!AW89</f>
        <v>0</v>
      </c>
      <c r="BE88">
        <f>Mess1!AX89</f>
        <v>0</v>
      </c>
      <c r="BF88">
        <f>Mess1!AY89</f>
        <v>0</v>
      </c>
      <c r="BG88">
        <f>Mess1!AZ89</f>
        <v>0</v>
      </c>
      <c r="BH88">
        <f>Mess1!BA89</f>
        <v>0</v>
      </c>
      <c r="BI88">
        <f>Mess1!BB89</f>
        <v>0</v>
      </c>
      <c r="BJ88">
        <f>Mess1!BC89</f>
        <v>0</v>
      </c>
      <c r="BK88">
        <f>Mess1!BD89</f>
        <v>0</v>
      </c>
    </row>
    <row r="89" spans="1:63" x14ac:dyDescent="0.45">
      <c r="C89">
        <f>Mess1!B90</f>
        <v>0</v>
      </c>
      <c r="D89" t="str">
        <f>Mess1!C90</f>
        <v>T [°C]</v>
      </c>
      <c r="E89" t="str">
        <f>Mess1!D90</f>
        <v>DO [%]</v>
      </c>
      <c r="F89" t="str">
        <f>Mess1!E90</f>
        <v>SPC [µS/cm]</v>
      </c>
      <c r="G89" t="str">
        <f>Mess1!F90</f>
        <v>NH4 [mg/l]</v>
      </c>
      <c r="H89" t="str">
        <f>Mess1!G90</f>
        <v>NO3 [mg/l]</v>
      </c>
      <c r="I89" t="str">
        <f>Mess1!H90</f>
        <v>PO4 [mg/l]</v>
      </c>
      <c r="J89" t="str">
        <f>Mess1!I90</f>
        <v>Chl tot [µg/l]</v>
      </c>
      <c r="K89" t="str">
        <f>Mess1!J90</f>
        <v>Chl cyano [µg/l]</v>
      </c>
      <c r="L89" t="str">
        <f>Mess1!K90</f>
        <v>Chl green Al. [µg/l]</v>
      </c>
      <c r="M89" t="str">
        <f>Mess1!L90</f>
        <v>turb [FTU]</v>
      </c>
      <c r="N89" t="str">
        <f>Mess1!M90</f>
        <v>Secci Depth [m]</v>
      </c>
      <c r="O89" t="str">
        <f>Mess1!N90</f>
        <v>pH-Wert</v>
      </c>
      <c r="S89">
        <f>Mess1!P90</f>
        <v>0</v>
      </c>
      <c r="T89" t="str">
        <f>Mess1!Q90</f>
        <v>T [°C]</v>
      </c>
      <c r="U89" t="str">
        <f>Mess1!R90</f>
        <v>DO [%]</v>
      </c>
      <c r="V89" t="str">
        <f>Mess1!S90</f>
        <v>SPC [µS/cm]</v>
      </c>
      <c r="W89" t="str">
        <f>Mess1!T90</f>
        <v>NH4 [mg/l]</v>
      </c>
      <c r="X89" t="str">
        <f>Mess1!U90</f>
        <v>NO3 [mg/l]</v>
      </c>
      <c r="Y89" t="str">
        <f>Mess1!V90</f>
        <v>PO4 [mg/l]</v>
      </c>
      <c r="Z89" t="str">
        <f>Mess1!W90</f>
        <v>Chl tot [µg/l]</v>
      </c>
      <c r="AA89" t="str">
        <f>Mess1!X90</f>
        <v>Chl cyano [µg/l]</v>
      </c>
      <c r="AB89" t="str">
        <f>Mess1!Y90</f>
        <v>Chl green Al. [µg/l]</v>
      </c>
      <c r="AC89" t="str">
        <f>Mess1!Z90</f>
        <v>turb [FTU]</v>
      </c>
      <c r="AD89" t="str">
        <f>Mess1!AA90</f>
        <v>Secci Depth [m]</v>
      </c>
      <c r="AE89" t="str">
        <f>Mess1!AB90</f>
        <v>pH-Wert</v>
      </c>
      <c r="AI89">
        <f>Mess1!AD90</f>
        <v>0</v>
      </c>
      <c r="AJ89" t="str">
        <f>Mess1!AE90</f>
        <v>T [°C]</v>
      </c>
      <c r="AK89" t="str">
        <f>Mess1!AF90</f>
        <v>DO [%]</v>
      </c>
      <c r="AL89" t="str">
        <f>Mess1!AG90</f>
        <v>SPC [µS/cm]</v>
      </c>
      <c r="AM89" t="str">
        <f>Mess1!AH90</f>
        <v>NH4 [mg/l]</v>
      </c>
      <c r="AN89" t="str">
        <f>Mess1!AI90</f>
        <v>NO3 [mg/l]</v>
      </c>
      <c r="AO89" t="str">
        <f>Mess1!AJ90</f>
        <v>PO4 [mg/l]</v>
      </c>
      <c r="AP89" t="str">
        <f>Mess1!AK90</f>
        <v>Chl tot [µg/l]</v>
      </c>
      <c r="AQ89" t="str">
        <f>Mess1!AL90</f>
        <v>Chl cyano [µg/l]</v>
      </c>
      <c r="AR89" t="str">
        <f>Mess1!AM90</f>
        <v>Chl green Al. [µg/l]</v>
      </c>
      <c r="AS89" t="str">
        <f>Mess1!AN90</f>
        <v>turb [FTU]</v>
      </c>
      <c r="AT89" t="str">
        <f>Mess1!AO90</f>
        <v>Secci Depth [m]</v>
      </c>
      <c r="AU89" t="str">
        <f>Mess1!AP90</f>
        <v>pH-Wert</v>
      </c>
      <c r="AY89">
        <f>Mess1!AR90</f>
        <v>0</v>
      </c>
      <c r="AZ89" t="str">
        <f>Mess1!AS90</f>
        <v>T [°C]</v>
      </c>
      <c r="BA89" t="str">
        <f>Mess1!AT90</f>
        <v>DO [%]</v>
      </c>
      <c r="BB89" t="str">
        <f>Mess1!AU90</f>
        <v>SPC [µS/cm]</v>
      </c>
      <c r="BC89" t="str">
        <f>Mess1!AV90</f>
        <v>NH4 [mg/l]</v>
      </c>
      <c r="BD89" t="str">
        <f>Mess1!AW90</f>
        <v>NO3 [mg/l]</v>
      </c>
      <c r="BE89" t="str">
        <f>Mess1!AX90</f>
        <v>PO4 [mg/l]</v>
      </c>
      <c r="BF89" t="str">
        <f>Mess1!AY90</f>
        <v>Chl tot [µg/l]</v>
      </c>
      <c r="BG89" t="str">
        <f>Mess1!AZ90</f>
        <v>Chl cyano [µg/l]</v>
      </c>
      <c r="BH89" t="str">
        <f>Mess1!BA90</f>
        <v>Chl green Al. [µg/l]</v>
      </c>
      <c r="BI89" t="str">
        <f>Mess1!BB90</f>
        <v>turb [FTU]</v>
      </c>
      <c r="BJ89" t="str">
        <f>Mess1!BC90</f>
        <v>Secci Depth [m]</v>
      </c>
      <c r="BK89" t="str">
        <f>Mess1!BD90</f>
        <v>pH-Wert</v>
      </c>
    </row>
    <row r="90" spans="1:63" x14ac:dyDescent="0.45">
      <c r="A90" s="1">
        <f t="shared" si="28"/>
        <v>42599</v>
      </c>
      <c r="B90" s="12">
        <v>1</v>
      </c>
      <c r="C90" t="str">
        <f>Mess1!B91</f>
        <v>0 m</v>
      </c>
      <c r="D90">
        <f>Mess1!C91</f>
        <v>20</v>
      </c>
      <c r="E90">
        <f>Mess1!D91</f>
        <v>93.3</v>
      </c>
      <c r="F90">
        <f>Mess1!E91</f>
        <v>721</v>
      </c>
      <c r="G90">
        <f>Mess1!F91</f>
        <v>0</v>
      </c>
      <c r="H90">
        <f>Mess1!G91</f>
        <v>0</v>
      </c>
      <c r="I90">
        <f>Mess1!H91</f>
        <v>0</v>
      </c>
      <c r="J90">
        <f>Mess1!I91</f>
        <v>18</v>
      </c>
      <c r="K90">
        <f>Mess1!J91</f>
        <v>7.6</v>
      </c>
      <c r="L90">
        <f>Mess1!K91</f>
        <v>10.4</v>
      </c>
      <c r="M90">
        <f>Mess1!L91</f>
        <v>5.5</v>
      </c>
      <c r="N90">
        <f>Mess1!M91</f>
        <v>0.5</v>
      </c>
      <c r="O90">
        <f>Mess1!N91</f>
        <v>8.6</v>
      </c>
      <c r="Q90" s="1">
        <f t="shared" si="29"/>
        <v>42599</v>
      </c>
      <c r="R90" s="12">
        <v>2</v>
      </c>
      <c r="S90" t="str">
        <f>Mess1!P91</f>
        <v>0 m</v>
      </c>
      <c r="T90">
        <f>Mess1!Q91</f>
        <v>20.2</v>
      </c>
      <c r="U90">
        <f>Mess1!R91</f>
        <v>98.6</v>
      </c>
      <c r="V90">
        <f>Mess1!S91</f>
        <v>728</v>
      </c>
      <c r="W90">
        <f>Mess1!T91</f>
        <v>1.5525522171339215E-2</v>
      </c>
      <c r="X90">
        <f>Mess1!U91</f>
        <v>0</v>
      </c>
      <c r="Y90">
        <f>Mess1!V91</f>
        <v>0</v>
      </c>
      <c r="Z90">
        <f>Mess1!W91</f>
        <v>16.8</v>
      </c>
      <c r="AA90">
        <f>Mess1!X91</f>
        <v>6.1</v>
      </c>
      <c r="AB90">
        <f>Mess1!Y91</f>
        <v>10.700000000000001</v>
      </c>
      <c r="AC90">
        <f>Mess1!Z91</f>
        <v>5.4</v>
      </c>
      <c r="AD90">
        <f>Mess1!AA91</f>
        <v>0.6</v>
      </c>
      <c r="AE90">
        <f>Mess1!AB91</f>
        <v>8.4499999999999993</v>
      </c>
      <c r="AG90" s="1">
        <f t="shared" si="30"/>
        <v>42599</v>
      </c>
      <c r="AH90" s="12">
        <v>3</v>
      </c>
      <c r="AI90" t="str">
        <f>Mess1!AD91</f>
        <v>0 m</v>
      </c>
      <c r="AJ90">
        <f>Mess1!AE91</f>
        <v>20.2</v>
      </c>
      <c r="AK90">
        <f>Mess1!AF91</f>
        <v>90.9</v>
      </c>
      <c r="AL90">
        <f>Mess1!AG91</f>
        <v>729</v>
      </c>
      <c r="AM90">
        <f>Mess1!AH91</f>
        <v>0.21518277640726619</v>
      </c>
      <c r="AN90">
        <f>Mess1!AI91</f>
        <v>0</v>
      </c>
      <c r="AO90">
        <f>Mess1!AJ91</f>
        <v>0</v>
      </c>
      <c r="AP90">
        <f>Mess1!AK91</f>
        <v>15.3</v>
      </c>
      <c r="AQ90">
        <f>Mess1!AL91</f>
        <v>7.4</v>
      </c>
      <c r="AR90">
        <f>Mess1!AM91</f>
        <v>7.9</v>
      </c>
      <c r="AS90">
        <f>Mess1!AN91</f>
        <v>5.0999999999999996</v>
      </c>
      <c r="AT90">
        <f>Mess1!AO91</f>
        <v>0.6</v>
      </c>
      <c r="AU90">
        <f>Mess1!AP91</f>
        <v>8.6</v>
      </c>
      <c r="AW90" s="1">
        <f t="shared" si="31"/>
        <v>42599</v>
      </c>
      <c r="AX90" s="12">
        <v>4</v>
      </c>
      <c r="AY90" t="str">
        <f>Mess1!AR91</f>
        <v>0 m</v>
      </c>
      <c r="AZ90">
        <f>Mess1!AS91</f>
        <v>20.399999999999999</v>
      </c>
      <c r="BA90">
        <f>Mess1!AT91</f>
        <v>93.9</v>
      </c>
      <c r="BB90">
        <f>Mess1!AU91</f>
        <v>732</v>
      </c>
      <c r="BC90">
        <f>Mess1!AV91</f>
        <v>0.15799506615833145</v>
      </c>
      <c r="BD90">
        <f>Mess1!AW91</f>
        <v>0</v>
      </c>
      <c r="BE90">
        <f>Mess1!AX91</f>
        <v>1.2251795521757492E-2</v>
      </c>
      <c r="BF90">
        <f>Mess1!AY91</f>
        <v>11.9</v>
      </c>
      <c r="BG90">
        <f>Mess1!AZ91</f>
        <v>5.8</v>
      </c>
      <c r="BH90">
        <f>Mess1!BA91</f>
        <v>6.1000000000000005</v>
      </c>
      <c r="BI90">
        <f>Mess1!BB91</f>
        <v>5.4</v>
      </c>
      <c r="BJ90">
        <f>Mess1!BC91</f>
        <v>0.5</v>
      </c>
      <c r="BK90">
        <f>Mess1!BD91</f>
        <v>8.58</v>
      </c>
    </row>
    <row r="91" spans="1:63" x14ac:dyDescent="0.45">
      <c r="A91" s="1">
        <f t="shared" si="28"/>
        <v>42599</v>
      </c>
      <c r="B91" s="12">
        <v>1</v>
      </c>
      <c r="C91" t="str">
        <f>Mess1!B92</f>
        <v>0,5 m</v>
      </c>
      <c r="D91">
        <f>Mess1!C92</f>
        <v>19.899999999999999</v>
      </c>
      <c r="E91">
        <f>Mess1!D92</f>
        <v>95.1</v>
      </c>
      <c r="F91">
        <f>Mess1!E92</f>
        <v>727</v>
      </c>
      <c r="G91">
        <f>Mess1!F92</f>
        <v>0</v>
      </c>
      <c r="H91">
        <f>Mess1!G92</f>
        <v>0</v>
      </c>
      <c r="I91">
        <f>Mess1!H92</f>
        <v>0</v>
      </c>
      <c r="J91">
        <f>Mess1!I92</f>
        <v>19.600000000000001</v>
      </c>
      <c r="K91">
        <f>Mess1!J92</f>
        <v>7.7</v>
      </c>
      <c r="L91">
        <f>Mess1!K92</f>
        <v>11.900000000000002</v>
      </c>
      <c r="M91">
        <f>Mess1!L92</f>
        <v>5.4</v>
      </c>
      <c r="N91">
        <f>Mess1!M92</f>
        <v>0</v>
      </c>
      <c r="O91">
        <f>Mess1!N92</f>
        <v>8.6199999999999992</v>
      </c>
      <c r="Q91" s="1">
        <f t="shared" si="29"/>
        <v>42599</v>
      </c>
      <c r="R91" s="12">
        <v>2</v>
      </c>
      <c r="S91" t="str">
        <f>Mess1!P92</f>
        <v>0,5 m</v>
      </c>
      <c r="T91">
        <f>Mess1!Q92</f>
        <v>19.899999999999999</v>
      </c>
      <c r="U91">
        <f>Mess1!R92</f>
        <v>98.6</v>
      </c>
      <c r="V91">
        <f>Mess1!S92</f>
        <v>728</v>
      </c>
      <c r="W91">
        <f>Mess1!T92</f>
        <v>0</v>
      </c>
      <c r="X91">
        <f>Mess1!U92</f>
        <v>0</v>
      </c>
      <c r="Y91">
        <f>Mess1!V92</f>
        <v>0</v>
      </c>
      <c r="Z91">
        <f>Mess1!W92</f>
        <v>15.9</v>
      </c>
      <c r="AA91">
        <f>Mess1!X92</f>
        <v>6.9</v>
      </c>
      <c r="AB91">
        <f>Mess1!Y92</f>
        <v>9</v>
      </c>
      <c r="AC91">
        <f>Mess1!Z92</f>
        <v>5.2</v>
      </c>
      <c r="AD91">
        <f>Mess1!AA92</f>
        <v>0</v>
      </c>
      <c r="AE91">
        <f>Mess1!AB92</f>
        <v>8.66</v>
      </c>
      <c r="AG91" s="1">
        <f t="shared" si="30"/>
        <v>42599</v>
      </c>
      <c r="AH91" s="12">
        <v>3</v>
      </c>
      <c r="AI91" t="str">
        <f>Mess1!AD92</f>
        <v>0,5 m</v>
      </c>
      <c r="AJ91">
        <f>Mess1!AE92</f>
        <v>20</v>
      </c>
      <c r="AK91">
        <f>Mess1!AF92</f>
        <v>88.6</v>
      </c>
      <c r="AL91">
        <f>Mess1!AG92</f>
        <v>730</v>
      </c>
      <c r="AM91">
        <f>Mess1!AH92</f>
        <v>0</v>
      </c>
      <c r="AN91">
        <f>Mess1!AI92</f>
        <v>0</v>
      </c>
      <c r="AO91">
        <f>Mess1!AJ92</f>
        <v>0</v>
      </c>
      <c r="AP91">
        <f>Mess1!AK92</f>
        <v>17.899999999999999</v>
      </c>
      <c r="AQ91">
        <f>Mess1!AL92</f>
        <v>8.1</v>
      </c>
      <c r="AR91">
        <f>Mess1!AM92</f>
        <v>9.7999999999999989</v>
      </c>
      <c r="AS91">
        <f>Mess1!AN92</f>
        <v>5.2</v>
      </c>
      <c r="AT91">
        <f>Mess1!AO92</f>
        <v>0</v>
      </c>
      <c r="AU91">
        <f>Mess1!AP92</f>
        <v>8.65</v>
      </c>
      <c r="AW91" s="1">
        <f t="shared" si="31"/>
        <v>42599</v>
      </c>
      <c r="AX91" s="12">
        <v>4</v>
      </c>
      <c r="AY91" t="str">
        <f>Mess1!AR92</f>
        <v>0,5 m</v>
      </c>
      <c r="AZ91">
        <f>Mess1!AS92</f>
        <v>20.100000000000001</v>
      </c>
      <c r="BA91">
        <f>Mess1!AT92</f>
        <v>92.7</v>
      </c>
      <c r="BB91">
        <f>Mess1!AU92</f>
        <v>732</v>
      </c>
      <c r="BC91">
        <f>Mess1!AV92</f>
        <v>0</v>
      </c>
      <c r="BD91">
        <f>Mess1!AW92</f>
        <v>0</v>
      </c>
      <c r="BE91">
        <f>Mess1!AX92</f>
        <v>0</v>
      </c>
      <c r="BF91">
        <f>Mess1!AY92</f>
        <v>19.399999999999999</v>
      </c>
      <c r="BG91">
        <f>Mess1!AZ92</f>
        <v>7.4</v>
      </c>
      <c r="BH91">
        <f>Mess1!BA92</f>
        <v>11.999999999999998</v>
      </c>
      <c r="BI91">
        <f>Mess1!BB92</f>
        <v>5.7</v>
      </c>
      <c r="BJ91">
        <f>Mess1!BC92</f>
        <v>0</v>
      </c>
      <c r="BK91">
        <f>Mess1!BD92</f>
        <v>8.59</v>
      </c>
    </row>
    <row r="92" spans="1:63" x14ac:dyDescent="0.45">
      <c r="A92" s="1">
        <f t="shared" si="28"/>
        <v>42599</v>
      </c>
      <c r="B92" s="12">
        <v>1</v>
      </c>
      <c r="C92" t="str">
        <f>Mess1!B93</f>
        <v>1 m</v>
      </c>
      <c r="D92">
        <f>Mess1!C93</f>
        <v>19.8</v>
      </c>
      <c r="E92">
        <f>Mess1!D93</f>
        <v>95.4</v>
      </c>
      <c r="F92">
        <f>Mess1!E93</f>
        <v>728</v>
      </c>
      <c r="G92">
        <f>Mess1!F93</f>
        <v>0</v>
      </c>
      <c r="H92">
        <f>Mess1!G93</f>
        <v>0</v>
      </c>
      <c r="I92">
        <f>Mess1!H93</f>
        <v>0</v>
      </c>
      <c r="J92">
        <f>Mess1!I93</f>
        <v>21.9</v>
      </c>
      <c r="K92">
        <f>Mess1!J93</f>
        <v>9.8000000000000007</v>
      </c>
      <c r="L92">
        <f>Mess1!K93</f>
        <v>12.099999999999998</v>
      </c>
      <c r="M92">
        <f>Mess1!L93</f>
        <v>5.4</v>
      </c>
      <c r="N92">
        <f>Mess1!M93</f>
        <v>0</v>
      </c>
      <c r="O92">
        <f>Mess1!N93</f>
        <v>8.6</v>
      </c>
      <c r="Q92" s="1">
        <f t="shared" si="29"/>
        <v>42599</v>
      </c>
      <c r="R92" s="12">
        <v>2</v>
      </c>
      <c r="S92" t="str">
        <f>Mess1!P93</f>
        <v>1 m</v>
      </c>
      <c r="T92">
        <f>Mess1!Q93</f>
        <v>19.8</v>
      </c>
      <c r="U92">
        <f>Mess1!R93</f>
        <v>96.5</v>
      </c>
      <c r="V92">
        <f>Mess1!S93</f>
        <v>728</v>
      </c>
      <c r="W92">
        <f>Mess1!T93</f>
        <v>0</v>
      </c>
      <c r="X92">
        <f>Mess1!U93</f>
        <v>0</v>
      </c>
      <c r="Y92">
        <f>Mess1!V93</f>
        <v>0</v>
      </c>
      <c r="Z92">
        <f>Mess1!W93</f>
        <v>18.5</v>
      </c>
      <c r="AA92">
        <f>Mess1!X93</f>
        <v>7.9</v>
      </c>
      <c r="AB92">
        <f>Mess1!Y93</f>
        <v>10.6</v>
      </c>
      <c r="AC92">
        <f>Mess1!Z93</f>
        <v>5.0999999999999996</v>
      </c>
      <c r="AD92">
        <f>Mess1!AA93</f>
        <v>0</v>
      </c>
      <c r="AE92">
        <f>Mess1!AB93</f>
        <v>8.6999999999999993</v>
      </c>
      <c r="AG92" s="1">
        <f t="shared" si="30"/>
        <v>42599</v>
      </c>
      <c r="AH92" s="12">
        <v>3</v>
      </c>
      <c r="AI92" t="str">
        <f>Mess1!AD93</f>
        <v>1 m</v>
      </c>
      <c r="AJ92">
        <f>Mess1!AE93</f>
        <v>19.8</v>
      </c>
      <c r="AK92">
        <f>Mess1!AF93</f>
        <v>91.7</v>
      </c>
      <c r="AL92">
        <f>Mess1!AG93</f>
        <v>729</v>
      </c>
      <c r="AM92">
        <f>Mess1!AH93</f>
        <v>0</v>
      </c>
      <c r="AN92">
        <f>Mess1!AI93</f>
        <v>0</v>
      </c>
      <c r="AO92">
        <f>Mess1!AJ93</f>
        <v>0</v>
      </c>
      <c r="AP92">
        <f>Mess1!AK93</f>
        <v>19.7</v>
      </c>
      <c r="AQ92">
        <f>Mess1!AL93</f>
        <v>8.6999999999999993</v>
      </c>
      <c r="AR92">
        <f>Mess1!AM93</f>
        <v>11</v>
      </c>
      <c r="AS92">
        <f>Mess1!AN93</f>
        <v>5.3</v>
      </c>
      <c r="AT92">
        <f>Mess1!AO93</f>
        <v>0</v>
      </c>
      <c r="AU92">
        <f>Mess1!AP93</f>
        <v>8.67</v>
      </c>
      <c r="AW92" s="1">
        <f t="shared" si="31"/>
        <v>42599</v>
      </c>
      <c r="AX92" s="12">
        <v>4</v>
      </c>
      <c r="AY92" t="str">
        <f>Mess1!AR93</f>
        <v>1 m</v>
      </c>
      <c r="AZ92">
        <f>Mess1!AS93</f>
        <v>20</v>
      </c>
      <c r="BA92">
        <f>Mess1!AT93</f>
        <v>91.5</v>
      </c>
      <c r="BB92">
        <f>Mess1!AU93</f>
        <v>732</v>
      </c>
      <c r="BC92">
        <f>Mess1!AV93</f>
        <v>0</v>
      </c>
      <c r="BD92">
        <f>Mess1!AW93</f>
        <v>0</v>
      </c>
      <c r="BE92">
        <f>Mess1!AX93</f>
        <v>0</v>
      </c>
      <c r="BF92">
        <f>Mess1!AY93</f>
        <v>21</v>
      </c>
      <c r="BG92">
        <f>Mess1!AZ93</f>
        <v>8.9</v>
      </c>
      <c r="BH92">
        <f>Mess1!BA93</f>
        <v>12.1</v>
      </c>
      <c r="BI92">
        <f>Mess1!BB93</f>
        <v>5.8</v>
      </c>
      <c r="BJ92">
        <f>Mess1!BC93</f>
        <v>0</v>
      </c>
      <c r="BK92">
        <f>Mess1!BD93</f>
        <v>8.6</v>
      </c>
    </row>
    <row r="93" spans="1:63" x14ac:dyDescent="0.45">
      <c r="A93" s="1">
        <f t="shared" si="28"/>
        <v>42599</v>
      </c>
      <c r="B93" s="12">
        <v>1</v>
      </c>
      <c r="C93" t="str">
        <f>Mess1!B94</f>
        <v>2 m</v>
      </c>
      <c r="D93">
        <f>Mess1!C94</f>
        <v>19.7</v>
      </c>
      <c r="E93">
        <f>Mess1!D94</f>
        <v>92.1</v>
      </c>
      <c r="F93">
        <f>Mess1!E94</f>
        <v>729</v>
      </c>
      <c r="G93">
        <f>Mess1!F94</f>
        <v>0</v>
      </c>
      <c r="H93">
        <f>Mess1!G94</f>
        <v>0</v>
      </c>
      <c r="I93">
        <f>Mess1!H94</f>
        <v>0</v>
      </c>
      <c r="J93">
        <f>Mess1!I94</f>
        <v>20.100000000000001</v>
      </c>
      <c r="K93">
        <f>Mess1!J94</f>
        <v>10</v>
      </c>
      <c r="L93">
        <f>Mess1!K94</f>
        <v>10.100000000000001</v>
      </c>
      <c r="M93">
        <f>Mess1!L94</f>
        <v>5.4</v>
      </c>
      <c r="N93">
        <f>Mess1!M94</f>
        <v>0</v>
      </c>
      <c r="O93">
        <f>Mess1!N94</f>
        <v>8.4700000000000006</v>
      </c>
      <c r="Q93" s="1">
        <f t="shared" si="29"/>
        <v>42599</v>
      </c>
      <c r="R93" s="12">
        <v>2</v>
      </c>
      <c r="S93" t="str">
        <f>Mess1!P94</f>
        <v>2 m</v>
      </c>
      <c r="T93">
        <f>Mess1!Q94</f>
        <v>19.7</v>
      </c>
      <c r="U93">
        <f>Mess1!R94</f>
        <v>82.9</v>
      </c>
      <c r="V93">
        <f>Mess1!S94</f>
        <v>731</v>
      </c>
      <c r="W93">
        <f>Mess1!T94</f>
        <v>0</v>
      </c>
      <c r="X93">
        <f>Mess1!U94</f>
        <v>0</v>
      </c>
      <c r="Y93">
        <f>Mess1!V94</f>
        <v>0</v>
      </c>
      <c r="Z93">
        <f>Mess1!W94</f>
        <v>29.2</v>
      </c>
      <c r="AA93">
        <f>Mess1!X94</f>
        <v>15.7</v>
      </c>
      <c r="AB93">
        <f>Mess1!Y94</f>
        <v>13.5</v>
      </c>
      <c r="AC93">
        <f>Mess1!Z94</f>
        <v>6.1</v>
      </c>
      <c r="AD93">
        <f>Mess1!AA94</f>
        <v>0</v>
      </c>
      <c r="AE93">
        <f>Mess1!AB94</f>
        <v>8.61</v>
      </c>
      <c r="AG93" s="1">
        <f t="shared" si="30"/>
        <v>42599</v>
      </c>
      <c r="AH93" s="12">
        <v>3</v>
      </c>
      <c r="AI93" t="str">
        <f>Mess1!AD94</f>
        <v>2 m</v>
      </c>
      <c r="AJ93">
        <f>Mess1!AE94</f>
        <v>19.7</v>
      </c>
      <c r="AK93">
        <f>Mess1!AF94</f>
        <v>89.3</v>
      </c>
      <c r="AL93">
        <f>Mess1!AG94</f>
        <v>730</v>
      </c>
      <c r="AM93">
        <f>Mess1!AH94</f>
        <v>0</v>
      </c>
      <c r="AN93">
        <f>Mess1!AI94</f>
        <v>0</v>
      </c>
      <c r="AO93">
        <f>Mess1!AJ94</f>
        <v>0</v>
      </c>
      <c r="AP93">
        <f>Mess1!AK94</f>
        <v>20</v>
      </c>
      <c r="AQ93">
        <f>Mess1!AL94</f>
        <v>9.1999999999999993</v>
      </c>
      <c r="AR93">
        <f>Mess1!AM94</f>
        <v>10.8</v>
      </c>
      <c r="AS93">
        <f>Mess1!AN94</f>
        <v>5.2</v>
      </c>
      <c r="AT93">
        <f>Mess1!AO94</f>
        <v>0</v>
      </c>
      <c r="AU93">
        <f>Mess1!AP94</f>
        <v>8.65</v>
      </c>
      <c r="AW93" s="1">
        <f t="shared" si="31"/>
        <v>42599</v>
      </c>
      <c r="AX93" s="12">
        <v>4</v>
      </c>
      <c r="AY93" t="str">
        <f>Mess1!AR94</f>
        <v>2 m</v>
      </c>
      <c r="AZ93">
        <f>Mess1!AS94</f>
        <v>19.7</v>
      </c>
      <c r="BA93">
        <f>Mess1!AT94</f>
        <v>80.5</v>
      </c>
      <c r="BB93">
        <f>Mess1!AU94</f>
        <v>733</v>
      </c>
      <c r="BC93">
        <f>Mess1!AV94</f>
        <v>0</v>
      </c>
      <c r="BD93">
        <f>Mess1!AW94</f>
        <v>0</v>
      </c>
      <c r="BE93">
        <f>Mess1!AX94</f>
        <v>0</v>
      </c>
      <c r="BF93">
        <f>Mess1!AY94</f>
        <v>37.200000000000003</v>
      </c>
      <c r="BG93">
        <f>Mess1!AZ94</f>
        <v>22.8</v>
      </c>
      <c r="BH93">
        <f>Mess1!BA94</f>
        <v>14.400000000000002</v>
      </c>
      <c r="BI93">
        <f>Mess1!BB94</f>
        <v>7.7</v>
      </c>
      <c r="BJ93">
        <f>Mess1!BC94</f>
        <v>0</v>
      </c>
      <c r="BK93">
        <f>Mess1!BD94</f>
        <v>8.52</v>
      </c>
    </row>
    <row r="94" spans="1:63" x14ac:dyDescent="0.45">
      <c r="A94" s="1">
        <f t="shared" si="28"/>
        <v>42599</v>
      </c>
      <c r="B94" s="12">
        <v>1</v>
      </c>
      <c r="C94" t="str">
        <f>Mess1!B95</f>
        <v>3 m</v>
      </c>
      <c r="D94">
        <f>Mess1!C95</f>
        <v>19.399999999999999</v>
      </c>
      <c r="E94">
        <f>Mess1!D95</f>
        <v>17.7</v>
      </c>
      <c r="F94">
        <f>Mess1!E95</f>
        <v>696</v>
      </c>
      <c r="G94">
        <f>Mess1!F95</f>
        <v>0</v>
      </c>
      <c r="H94">
        <f>Mess1!G95</f>
        <v>0</v>
      </c>
      <c r="I94">
        <f>Mess1!H95</f>
        <v>1.5420363329108573E-2</v>
      </c>
      <c r="J94">
        <f>Mess1!I95</f>
        <v>24</v>
      </c>
      <c r="K94">
        <f>Mess1!J95</f>
        <v>13.3</v>
      </c>
      <c r="L94">
        <f>Mess1!K95</f>
        <v>10.7</v>
      </c>
      <c r="M94">
        <f>Mess1!L95</f>
        <v>29.8</v>
      </c>
      <c r="N94">
        <f>Mess1!M95</f>
        <v>0</v>
      </c>
      <c r="O94">
        <f>Mess1!N95</f>
        <v>7.8</v>
      </c>
      <c r="Q94" s="1">
        <f t="shared" si="29"/>
        <v>42599</v>
      </c>
      <c r="R94" s="12">
        <v>2</v>
      </c>
      <c r="S94" t="str">
        <f>Mess1!P95</f>
        <v>3 m</v>
      </c>
      <c r="T94">
        <f>Mess1!Q95</f>
        <v>19.100000000000001</v>
      </c>
      <c r="U94">
        <f>Mess1!R95</f>
        <v>34.6</v>
      </c>
      <c r="V94">
        <f>Mess1!S95</f>
        <v>736</v>
      </c>
      <c r="W94">
        <f>Mess1!T95</f>
        <v>0.12323390894819466</v>
      </c>
      <c r="X94">
        <f>Mess1!U95</f>
        <v>0</v>
      </c>
      <c r="Y94">
        <f>Mess1!V95</f>
        <v>0</v>
      </c>
      <c r="Z94">
        <f>Mess1!W95</f>
        <v>37.6</v>
      </c>
      <c r="AA94">
        <f>Mess1!X95</f>
        <v>23.5</v>
      </c>
      <c r="AB94">
        <f>Mess1!Y95</f>
        <v>14.100000000000001</v>
      </c>
      <c r="AC94">
        <f>Mess1!Z95</f>
        <v>17.899999999999999</v>
      </c>
      <c r="AD94">
        <f>Mess1!AA95</f>
        <v>0</v>
      </c>
      <c r="AE94">
        <f>Mess1!AB95</f>
        <v>8.33</v>
      </c>
      <c r="AG94" s="1">
        <f t="shared" si="30"/>
        <v>42599</v>
      </c>
      <c r="AH94" s="12">
        <v>3</v>
      </c>
      <c r="AI94" t="str">
        <f>Mess1!AD95</f>
        <v>3 m</v>
      </c>
      <c r="AJ94">
        <f>Mess1!AE95</f>
        <v>19.5</v>
      </c>
      <c r="AK94">
        <f>Mess1!AF95</f>
        <v>48.2</v>
      </c>
      <c r="AL94">
        <f>Mess1!AG95</f>
        <v>732</v>
      </c>
      <c r="AM94">
        <f>Mess1!AH95</f>
        <v>0.62390670553935845</v>
      </c>
      <c r="AN94">
        <f>Mess1!AI95</f>
        <v>0.13901966214345057</v>
      </c>
      <c r="AO94">
        <f>Mess1!AJ95</f>
        <v>5.6611744824672586E-2</v>
      </c>
      <c r="AP94">
        <f>Mess1!AK95</f>
        <v>23.9</v>
      </c>
      <c r="AQ94">
        <f>Mess1!AL95</f>
        <v>13.7</v>
      </c>
      <c r="AR94">
        <f>Mess1!AM95</f>
        <v>10.199999999999999</v>
      </c>
      <c r="AS94">
        <f>Mess1!AN95</f>
        <v>23.3</v>
      </c>
      <c r="AT94">
        <f>Mess1!AO95</f>
        <v>0</v>
      </c>
      <c r="AU94">
        <f>Mess1!AP95</f>
        <v>8.3699999999999992</v>
      </c>
      <c r="AW94" s="1">
        <f t="shared" si="31"/>
        <v>42599</v>
      </c>
      <c r="AX94" s="12">
        <v>4</v>
      </c>
      <c r="AY94" t="str">
        <f>Mess1!AR95</f>
        <v>3 m</v>
      </c>
      <c r="AZ94">
        <f>Mess1!AS95</f>
        <v>19.5</v>
      </c>
      <c r="BA94">
        <f>Mess1!AT95</f>
        <v>42</v>
      </c>
      <c r="BB94">
        <f>Mess1!AU95</f>
        <v>732</v>
      </c>
      <c r="BC94">
        <f>Mess1!AV95</f>
        <v>0</v>
      </c>
      <c r="BD94">
        <f>Mess1!AW95</f>
        <v>0</v>
      </c>
      <c r="BE94">
        <f>Mess1!AX95</f>
        <v>0</v>
      </c>
      <c r="BF94">
        <f>Mess1!AY95</f>
        <v>41.6</v>
      </c>
      <c r="BG94">
        <f>Mess1!AZ95</f>
        <v>26.7</v>
      </c>
      <c r="BH94">
        <f>Mess1!BA95</f>
        <v>14.900000000000002</v>
      </c>
      <c r="BI94">
        <f>Mess1!BB95</f>
        <v>24</v>
      </c>
      <c r="BJ94">
        <f>Mess1!BC95</f>
        <v>0</v>
      </c>
      <c r="BK94">
        <f>Mess1!BD95</f>
        <v>8.2799999999999994</v>
      </c>
    </row>
    <row r="95" spans="1:63" x14ac:dyDescent="0.45">
      <c r="C95">
        <f>Mess1!B96</f>
        <v>0</v>
      </c>
      <c r="D95">
        <f>Mess1!C96</f>
        <v>0</v>
      </c>
      <c r="E95">
        <f>Mess1!D96</f>
        <v>0</v>
      </c>
      <c r="F95">
        <f>Mess1!E96</f>
        <v>0</v>
      </c>
      <c r="G95">
        <f>Mess1!F96</f>
        <v>0</v>
      </c>
      <c r="H95">
        <f>Mess1!G96</f>
        <v>0</v>
      </c>
      <c r="I95">
        <f>Mess1!H96</f>
        <v>0</v>
      </c>
      <c r="J95">
        <f>Mess1!I96</f>
        <v>0</v>
      </c>
      <c r="K95">
        <f>Mess1!J96</f>
        <v>0</v>
      </c>
      <c r="L95">
        <f>Mess1!K96</f>
        <v>0</v>
      </c>
      <c r="M95">
        <f>Mess1!L96</f>
        <v>0</v>
      </c>
      <c r="N95">
        <f>Mess1!M96</f>
        <v>0</v>
      </c>
      <c r="O95">
        <f>Mess1!N96</f>
        <v>0</v>
      </c>
      <c r="S95">
        <f>Mess1!P96</f>
        <v>0</v>
      </c>
      <c r="T95">
        <f>Mess1!Q96</f>
        <v>0</v>
      </c>
      <c r="U95">
        <f>Mess1!R96</f>
        <v>0</v>
      </c>
      <c r="V95">
        <f>Mess1!S96</f>
        <v>0</v>
      </c>
      <c r="W95">
        <f>Mess1!T96</f>
        <v>0</v>
      </c>
      <c r="X95">
        <f>Mess1!U96</f>
        <v>0</v>
      </c>
      <c r="Y95">
        <f>Mess1!V96</f>
        <v>0</v>
      </c>
      <c r="Z95">
        <f>Mess1!W96</f>
        <v>0</v>
      </c>
      <c r="AA95">
        <f>Mess1!X96</f>
        <v>0</v>
      </c>
      <c r="AB95">
        <f>Mess1!Y96</f>
        <v>0</v>
      </c>
      <c r="AC95">
        <f>Mess1!Z96</f>
        <v>0</v>
      </c>
      <c r="AD95">
        <f>Mess1!AA96</f>
        <v>0</v>
      </c>
      <c r="AE95">
        <f>Mess1!AB96</f>
        <v>0</v>
      </c>
      <c r="AI95">
        <f>Mess1!AD96</f>
        <v>0</v>
      </c>
      <c r="AJ95">
        <f>Mess1!AE96</f>
        <v>0</v>
      </c>
      <c r="AK95">
        <f>Mess1!AF96</f>
        <v>0</v>
      </c>
      <c r="AL95">
        <f>Mess1!AG96</f>
        <v>0</v>
      </c>
      <c r="AM95">
        <f>Mess1!AH96</f>
        <v>0</v>
      </c>
      <c r="AN95">
        <f>Mess1!AI96</f>
        <v>0</v>
      </c>
      <c r="AO95">
        <f>Mess1!AJ96</f>
        <v>0</v>
      </c>
      <c r="AP95">
        <f>Mess1!AK96</f>
        <v>0</v>
      </c>
      <c r="AQ95">
        <f>Mess1!AL96</f>
        <v>0</v>
      </c>
      <c r="AR95">
        <f>Mess1!AM96</f>
        <v>0</v>
      </c>
      <c r="AS95">
        <f>Mess1!AN96</f>
        <v>0</v>
      </c>
      <c r="AT95">
        <f>Mess1!AO96</f>
        <v>0</v>
      </c>
      <c r="AU95">
        <f>Mess1!AP96</f>
        <v>0</v>
      </c>
      <c r="AY95">
        <f>Mess1!AR96</f>
        <v>0</v>
      </c>
      <c r="AZ95">
        <f>Mess1!AS96</f>
        <v>0</v>
      </c>
      <c r="BA95">
        <f>Mess1!AT96</f>
        <v>0</v>
      </c>
      <c r="BB95">
        <f>Mess1!AU96</f>
        <v>0</v>
      </c>
      <c r="BC95">
        <f>Mess1!AV96</f>
        <v>0</v>
      </c>
      <c r="BD95">
        <f>Mess1!AW96</f>
        <v>0</v>
      </c>
      <c r="BE95">
        <f>Mess1!AX96</f>
        <v>0</v>
      </c>
      <c r="BF95">
        <f>Mess1!AY96</f>
        <v>0</v>
      </c>
      <c r="BG95">
        <f>Mess1!AZ96</f>
        <v>0</v>
      </c>
      <c r="BH95">
        <f>Mess1!BA96</f>
        <v>0</v>
      </c>
      <c r="BI95">
        <f>Mess1!BB96</f>
        <v>0</v>
      </c>
      <c r="BJ95">
        <f>Mess1!BC96</f>
        <v>0</v>
      </c>
      <c r="BK95">
        <f>Mess1!BD96</f>
        <v>0</v>
      </c>
    </row>
    <row r="96" spans="1:63" x14ac:dyDescent="0.45">
      <c r="C96">
        <f>Mess1!B97</f>
        <v>0</v>
      </c>
      <c r="D96">
        <f>Mess1!C97</f>
        <v>1</v>
      </c>
      <c r="E96">
        <f>Mess1!D97</f>
        <v>0</v>
      </c>
      <c r="F96">
        <f>Mess1!E97</f>
        <v>0</v>
      </c>
      <c r="G96">
        <f>Mess1!F97</f>
        <v>0</v>
      </c>
      <c r="H96">
        <f>Mess1!G97</f>
        <v>0</v>
      </c>
      <c r="I96">
        <f>Mess1!H97</f>
        <v>0</v>
      </c>
      <c r="J96">
        <f>Mess1!I97</f>
        <v>0</v>
      </c>
      <c r="K96">
        <f>Mess1!J97</f>
        <v>0</v>
      </c>
      <c r="L96">
        <f>Mess1!K97</f>
        <v>0</v>
      </c>
      <c r="M96">
        <f>Mess1!L97</f>
        <v>0</v>
      </c>
      <c r="N96">
        <f>Mess1!M97</f>
        <v>0</v>
      </c>
      <c r="O96">
        <f>Mess1!N97</f>
        <v>0</v>
      </c>
      <c r="S96">
        <f>Mess1!P97</f>
        <v>0</v>
      </c>
      <c r="T96">
        <f>Mess1!Q97</f>
        <v>2</v>
      </c>
      <c r="U96">
        <f>Mess1!R97</f>
        <v>0</v>
      </c>
      <c r="V96">
        <f>Mess1!S97</f>
        <v>0</v>
      </c>
      <c r="W96">
        <f>Mess1!T97</f>
        <v>0</v>
      </c>
      <c r="X96">
        <f>Mess1!U97</f>
        <v>0</v>
      </c>
      <c r="Y96">
        <f>Mess1!V97</f>
        <v>0</v>
      </c>
      <c r="Z96">
        <f>Mess1!W97</f>
        <v>0</v>
      </c>
      <c r="AA96">
        <f>Mess1!X97</f>
        <v>0</v>
      </c>
      <c r="AB96">
        <f>Mess1!Y97</f>
        <v>0</v>
      </c>
      <c r="AC96">
        <f>Mess1!Z97</f>
        <v>0</v>
      </c>
      <c r="AD96">
        <f>Mess1!AA97</f>
        <v>0</v>
      </c>
      <c r="AE96">
        <f>Mess1!AB97</f>
        <v>0</v>
      </c>
      <c r="AI96">
        <f>Mess1!AD97</f>
        <v>0</v>
      </c>
      <c r="AJ96">
        <f>Mess1!AE97</f>
        <v>3</v>
      </c>
      <c r="AK96">
        <f>Mess1!AF97</f>
        <v>0</v>
      </c>
      <c r="AL96">
        <f>Mess1!AG97</f>
        <v>0</v>
      </c>
      <c r="AM96">
        <f>Mess1!AH97</f>
        <v>0</v>
      </c>
      <c r="AN96">
        <f>Mess1!AI97</f>
        <v>0</v>
      </c>
      <c r="AO96">
        <f>Mess1!AJ97</f>
        <v>0</v>
      </c>
      <c r="AP96">
        <f>Mess1!AK97</f>
        <v>0</v>
      </c>
      <c r="AQ96">
        <f>Mess1!AL97</f>
        <v>0</v>
      </c>
      <c r="AR96">
        <f>Mess1!AM97</f>
        <v>0</v>
      </c>
      <c r="AS96">
        <f>Mess1!AN97</f>
        <v>0</v>
      </c>
      <c r="AT96">
        <f>Mess1!AO97</f>
        <v>0</v>
      </c>
      <c r="AU96">
        <f>Mess1!AP97</f>
        <v>0</v>
      </c>
      <c r="AY96">
        <f>Mess1!AR97</f>
        <v>0</v>
      </c>
      <c r="AZ96">
        <f>Mess1!AS97</f>
        <v>4</v>
      </c>
      <c r="BA96">
        <f>Mess1!AT97</f>
        <v>0</v>
      </c>
      <c r="BB96">
        <f>Mess1!AU97</f>
        <v>0</v>
      </c>
      <c r="BC96">
        <f>Mess1!AV97</f>
        <v>0</v>
      </c>
      <c r="BD96">
        <f>Mess1!AW97</f>
        <v>0</v>
      </c>
      <c r="BE96">
        <f>Mess1!AX97</f>
        <v>0</v>
      </c>
      <c r="BF96">
        <f>Mess1!AY97</f>
        <v>0</v>
      </c>
      <c r="BG96">
        <f>Mess1!AZ97</f>
        <v>0</v>
      </c>
      <c r="BH96">
        <f>Mess1!BA97</f>
        <v>0</v>
      </c>
      <c r="BI96">
        <f>Mess1!BB97</f>
        <v>0</v>
      </c>
      <c r="BJ96">
        <f>Mess1!BC97</f>
        <v>0</v>
      </c>
      <c r="BK96">
        <f>Mess1!BD97</f>
        <v>0</v>
      </c>
    </row>
    <row r="97" spans="1:63" x14ac:dyDescent="0.45">
      <c r="C97">
        <f>Mess1!B98</f>
        <v>0</v>
      </c>
      <c r="D97" t="str">
        <f>Mess1!C98</f>
        <v>T [°C]</v>
      </c>
      <c r="E97" t="str">
        <f>Mess1!D98</f>
        <v>DO [%]</v>
      </c>
      <c r="F97" t="str">
        <f>Mess1!E98</f>
        <v>SPC [µS/cm]</v>
      </c>
      <c r="G97" t="str">
        <f>Mess1!F98</f>
        <v>NH4 [mg/l]</v>
      </c>
      <c r="H97" t="str">
        <f>Mess1!G98</f>
        <v>NO3 [mg/l]</v>
      </c>
      <c r="I97" t="str">
        <f>Mess1!H98</f>
        <v>PO4 [mg/l]</v>
      </c>
      <c r="J97" t="str">
        <f>Mess1!I98</f>
        <v>Chl tot [µg/l]</v>
      </c>
      <c r="K97" t="str">
        <f>Mess1!J98</f>
        <v>Chl cyano [µg/l]</v>
      </c>
      <c r="L97" t="str">
        <f>Mess1!K98</f>
        <v>Chl green Al. [µg/l]</v>
      </c>
      <c r="M97" t="str">
        <f>Mess1!L98</f>
        <v>turb [FTU]</v>
      </c>
      <c r="N97" t="str">
        <f>Mess1!M98</f>
        <v>Secci Depth [m]</v>
      </c>
      <c r="O97" t="str">
        <f>Mess1!N98</f>
        <v>pH-Wert</v>
      </c>
      <c r="S97">
        <f>Mess1!P98</f>
        <v>0</v>
      </c>
      <c r="T97" t="str">
        <f>Mess1!Q98</f>
        <v>T [°C]</v>
      </c>
      <c r="U97" t="str">
        <f>Mess1!R98</f>
        <v>DO [%]</v>
      </c>
      <c r="V97" t="str">
        <f>Mess1!S98</f>
        <v>SPC [µS/cm]</v>
      </c>
      <c r="W97" t="str">
        <f>Mess1!T98</f>
        <v>NH4 [mg/l]</v>
      </c>
      <c r="X97" t="str">
        <f>Mess1!U98</f>
        <v>NO3 [mg/l]</v>
      </c>
      <c r="Y97" t="str">
        <f>Mess1!V98</f>
        <v>PO4 [mg/l]</v>
      </c>
      <c r="Z97" t="str">
        <f>Mess1!W98</f>
        <v>Chl tot [µg/l]</v>
      </c>
      <c r="AA97" t="str">
        <f>Mess1!X98</f>
        <v>Chl cyano [µg/l]</v>
      </c>
      <c r="AB97" t="str">
        <f>Mess1!Y98</f>
        <v>Chl green Al. [µg/l]</v>
      </c>
      <c r="AC97" t="str">
        <f>Mess1!Z98</f>
        <v>turb [FTU]</v>
      </c>
      <c r="AD97" t="str">
        <f>Mess1!AA98</f>
        <v>Secci Depth [m]</v>
      </c>
      <c r="AE97" t="str">
        <f>Mess1!AB98</f>
        <v>pH-Wert</v>
      </c>
      <c r="AI97">
        <f>Mess1!AD98</f>
        <v>0</v>
      </c>
      <c r="AJ97" t="str">
        <f>Mess1!AE98</f>
        <v>T [°C]</v>
      </c>
      <c r="AK97" t="str">
        <f>Mess1!AF98</f>
        <v>DO [%]</v>
      </c>
      <c r="AL97" t="str">
        <f>Mess1!AG98</f>
        <v>SPC [µS/cm]</v>
      </c>
      <c r="AM97" t="str">
        <f>Mess1!AH98</f>
        <v>NH4 [mg/l]</v>
      </c>
      <c r="AN97" t="str">
        <f>Mess1!AI98</f>
        <v>NO3 [mg/l]</v>
      </c>
      <c r="AO97" t="str">
        <f>Mess1!AJ98</f>
        <v>PO4 [mg/l]</v>
      </c>
      <c r="AP97" t="str">
        <f>Mess1!AK98</f>
        <v>Chl tot [µg/l]</v>
      </c>
      <c r="AQ97" t="str">
        <f>Mess1!AL98</f>
        <v>Chl cyano [µg/l]</v>
      </c>
      <c r="AR97" t="str">
        <f>Mess1!AM98</f>
        <v>Chl green Al. [µg/l]</v>
      </c>
      <c r="AS97" t="str">
        <f>Mess1!AN98</f>
        <v>turb [FTU]</v>
      </c>
      <c r="AT97" t="str">
        <f>Mess1!AO98</f>
        <v>Secci Depth [m]</v>
      </c>
      <c r="AU97" t="str">
        <f>Mess1!AP98</f>
        <v>pH-Wert</v>
      </c>
      <c r="AY97">
        <f>Mess1!AR98</f>
        <v>0</v>
      </c>
      <c r="AZ97" t="str">
        <f>Mess1!AS98</f>
        <v>T [°C]</v>
      </c>
      <c r="BA97" t="str">
        <f>Mess1!AT98</f>
        <v>DO [%]</v>
      </c>
      <c r="BB97" t="str">
        <f>Mess1!AU98</f>
        <v>SPC [µS/cm]</v>
      </c>
      <c r="BC97" t="str">
        <f>Mess1!AV98</f>
        <v>NH4 [mg/l]</v>
      </c>
      <c r="BD97" t="str">
        <f>Mess1!AW98</f>
        <v>NO3 [mg/l]</v>
      </c>
      <c r="BE97" t="str">
        <f>Mess1!AX98</f>
        <v>PO4 [mg/l]</v>
      </c>
      <c r="BF97" t="str">
        <f>Mess1!AY98</f>
        <v>Chl tot [µg/l]</v>
      </c>
      <c r="BG97" t="str">
        <f>Mess1!AZ98</f>
        <v>Chl cyano [µg/l]</v>
      </c>
      <c r="BH97" t="str">
        <f>Mess1!BA98</f>
        <v>Chl green Al. [µg/l]</v>
      </c>
      <c r="BI97" t="str">
        <f>Mess1!BB98</f>
        <v>turb [FTU]</v>
      </c>
      <c r="BJ97" t="str">
        <f>Mess1!BC98</f>
        <v>Secci Depth [m]</v>
      </c>
      <c r="BK97" t="str">
        <f>Mess1!BD98</f>
        <v>pH-Wert</v>
      </c>
    </row>
    <row r="98" spans="1:63" x14ac:dyDescent="0.45">
      <c r="A98" s="1">
        <f t="shared" si="28"/>
        <v>42606</v>
      </c>
      <c r="B98" s="12">
        <v>1</v>
      </c>
      <c r="C98" t="str">
        <f>Mess1!B99</f>
        <v>0 m</v>
      </c>
      <c r="D98">
        <f>Mess1!C99</f>
        <v>21.3</v>
      </c>
      <c r="E98">
        <f>Mess1!D99</f>
        <v>89.1</v>
      </c>
      <c r="F98">
        <f>Mess1!E99</f>
        <v>728</v>
      </c>
      <c r="G98">
        <f>Mess1!F99</f>
        <v>0</v>
      </c>
      <c r="H98">
        <f>Mess1!G99</f>
        <v>0</v>
      </c>
      <c r="I98">
        <f>Mess1!H99</f>
        <v>0</v>
      </c>
      <c r="J98">
        <f>Mess1!I99</f>
        <v>19.8</v>
      </c>
      <c r="K98">
        <f>Mess1!J99</f>
        <v>7</v>
      </c>
      <c r="L98">
        <f>Mess1!K99</f>
        <v>12.8</v>
      </c>
      <c r="M98">
        <f>Mess1!L99</f>
        <v>5.8</v>
      </c>
      <c r="N98">
        <f>Mess1!M99</f>
        <v>0.8</v>
      </c>
      <c r="O98">
        <f>Mess1!N99</f>
        <v>8.6199999999999992</v>
      </c>
      <c r="Q98" s="1">
        <f t="shared" si="29"/>
        <v>42606</v>
      </c>
      <c r="R98" s="12">
        <v>2</v>
      </c>
      <c r="S98" t="str">
        <f>Mess1!P99</f>
        <v>0 m</v>
      </c>
      <c r="T98">
        <f>Mess1!Q99</f>
        <v>21</v>
      </c>
      <c r="U98">
        <f>Mess1!R99</f>
        <v>89.2</v>
      </c>
      <c r="V98">
        <f>Mess1!S99</f>
        <v>728</v>
      </c>
      <c r="W98">
        <f>Mess1!T99</f>
        <v>0.1249159004261045</v>
      </c>
      <c r="X98">
        <f>Mess1!U99</f>
        <v>0</v>
      </c>
      <c r="Y98">
        <f>Mess1!V99</f>
        <v>0</v>
      </c>
      <c r="Z98">
        <f>Mess1!W99</f>
        <v>16.899999999999999</v>
      </c>
      <c r="AA98">
        <f>Mess1!X99</f>
        <v>7.2</v>
      </c>
      <c r="AB98">
        <f>Mess1!Y99</f>
        <v>9.6999999999999993</v>
      </c>
      <c r="AC98">
        <f>Mess1!Z99</f>
        <v>6</v>
      </c>
      <c r="AD98">
        <f>Mess1!AA99</f>
        <v>0.8</v>
      </c>
      <c r="AE98">
        <f>Mess1!AB99</f>
        <v>8.6300000000000008</v>
      </c>
      <c r="AG98" s="1">
        <f t="shared" si="30"/>
        <v>42606</v>
      </c>
      <c r="AH98" s="12">
        <v>3</v>
      </c>
      <c r="AI98" t="str">
        <f>Mess1!AD99</f>
        <v>0 m</v>
      </c>
      <c r="AJ98">
        <f>Mess1!AE99</f>
        <v>20.8</v>
      </c>
      <c r="AK98">
        <f>Mess1!AF99</f>
        <v>85.9</v>
      </c>
      <c r="AL98">
        <f>Mess1!AG99</f>
        <v>730</v>
      </c>
      <c r="AM98">
        <f>Mess1!AH99</f>
        <v>0</v>
      </c>
      <c r="AN98">
        <f>Mess1!AI99</f>
        <v>0</v>
      </c>
      <c r="AO98">
        <f>Mess1!AJ99</f>
        <v>0</v>
      </c>
      <c r="AP98">
        <f>Mess1!AK99</f>
        <v>22.9</v>
      </c>
      <c r="AQ98">
        <f>Mess1!AL99</f>
        <v>7.6</v>
      </c>
      <c r="AR98">
        <f>Mess1!AM99</f>
        <v>15.299999999999999</v>
      </c>
      <c r="AS98">
        <f>Mess1!AN99</f>
        <v>5.9</v>
      </c>
      <c r="AT98">
        <f>Mess1!AO99</f>
        <v>0.8</v>
      </c>
      <c r="AU98">
        <f>Mess1!AP99</f>
        <v>8.59</v>
      </c>
      <c r="AW98" s="1">
        <f t="shared" si="31"/>
        <v>42606</v>
      </c>
      <c r="AX98" s="12">
        <v>4</v>
      </c>
      <c r="AY98" t="str">
        <f>Mess1!AR99</f>
        <v>0 m</v>
      </c>
      <c r="AZ98">
        <f>Mess1!AS99</f>
        <v>21.2</v>
      </c>
      <c r="BA98">
        <f>Mess1!AT99</f>
        <v>84.4</v>
      </c>
      <c r="BB98">
        <f>Mess1!AU99</f>
        <v>731</v>
      </c>
      <c r="BC98">
        <f>Mess1!AV99</f>
        <v>0</v>
      </c>
      <c r="BD98">
        <f>Mess1!AW99</f>
        <v>0</v>
      </c>
      <c r="BE98">
        <f>Mess1!AX99</f>
        <v>0</v>
      </c>
      <c r="BF98">
        <f>Mess1!AY99</f>
        <v>14.7</v>
      </c>
      <c r="BG98">
        <f>Mess1!AZ99</f>
        <v>5.3</v>
      </c>
      <c r="BH98">
        <f>Mess1!BA99</f>
        <v>9.3999999999999986</v>
      </c>
      <c r="BI98">
        <f>Mess1!BB99</f>
        <v>5.6</v>
      </c>
      <c r="BJ98">
        <f>Mess1!BC99</f>
        <v>0.8</v>
      </c>
      <c r="BK98">
        <f>Mess1!BD99</f>
        <v>8.75</v>
      </c>
    </row>
    <row r="99" spans="1:63" x14ac:dyDescent="0.45">
      <c r="A99" s="1">
        <f t="shared" si="28"/>
        <v>42606</v>
      </c>
      <c r="B99" s="12">
        <v>1</v>
      </c>
      <c r="C99" t="str">
        <f>Mess1!B100</f>
        <v>0,5 m</v>
      </c>
      <c r="D99">
        <f>Mess1!C100</f>
        <v>20.7</v>
      </c>
      <c r="E99">
        <f>Mess1!D100</f>
        <v>93</v>
      </c>
      <c r="F99">
        <f>Mess1!E100</f>
        <v>728</v>
      </c>
      <c r="G99">
        <f>Mess1!F100</f>
        <v>0</v>
      </c>
      <c r="H99">
        <f>Mess1!G100</f>
        <v>0</v>
      </c>
      <c r="I99">
        <f>Mess1!H100</f>
        <v>0</v>
      </c>
      <c r="J99">
        <f>Mess1!I100</f>
        <v>24.6</v>
      </c>
      <c r="K99">
        <f>Mess1!J100</f>
        <v>7.1</v>
      </c>
      <c r="L99">
        <f>Mess1!K100</f>
        <v>17.5</v>
      </c>
      <c r="M99">
        <f>Mess1!L100</f>
        <v>5.8</v>
      </c>
      <c r="N99">
        <f>Mess1!M100</f>
        <v>0</v>
      </c>
      <c r="O99">
        <f>Mess1!N100</f>
        <v>8.64</v>
      </c>
      <c r="Q99" s="1">
        <f t="shared" si="29"/>
        <v>42606</v>
      </c>
      <c r="R99" s="12">
        <v>2</v>
      </c>
      <c r="S99" t="str">
        <f>Mess1!P100</f>
        <v>0,5 m</v>
      </c>
      <c r="T99">
        <f>Mess1!Q100</f>
        <v>20.6</v>
      </c>
      <c r="U99">
        <f>Mess1!R100</f>
        <v>92.2</v>
      </c>
      <c r="V99">
        <f>Mess1!S100</f>
        <v>728</v>
      </c>
      <c r="W99">
        <f>Mess1!T100</f>
        <v>0</v>
      </c>
      <c r="X99">
        <f>Mess1!U100</f>
        <v>0</v>
      </c>
      <c r="Y99">
        <f>Mess1!V100</f>
        <v>0</v>
      </c>
      <c r="Z99">
        <f>Mess1!W100</f>
        <v>26.4</v>
      </c>
      <c r="AA99">
        <f>Mess1!X100</f>
        <v>7.3</v>
      </c>
      <c r="AB99">
        <f>Mess1!Y100</f>
        <v>19.099999999999998</v>
      </c>
      <c r="AC99">
        <f>Mess1!Z100</f>
        <v>5.9</v>
      </c>
      <c r="AD99">
        <f>Mess1!AA100</f>
        <v>0</v>
      </c>
      <c r="AE99">
        <f>Mess1!AB100</f>
        <v>8.64</v>
      </c>
      <c r="AG99" s="1">
        <f t="shared" si="30"/>
        <v>42606</v>
      </c>
      <c r="AH99" s="12">
        <v>3</v>
      </c>
      <c r="AI99" t="str">
        <f>Mess1!AD100</f>
        <v>0,5 m</v>
      </c>
      <c r="AJ99">
        <f>Mess1!AE100</f>
        <v>20.399999999999999</v>
      </c>
      <c r="AK99">
        <f>Mess1!AF100</f>
        <v>87.4</v>
      </c>
      <c r="AL99">
        <f>Mess1!AG100</f>
        <v>729</v>
      </c>
      <c r="AM99">
        <f>Mess1!AH100</f>
        <v>0</v>
      </c>
      <c r="AN99">
        <f>Mess1!AI100</f>
        <v>0</v>
      </c>
      <c r="AO99">
        <f>Mess1!AJ100</f>
        <v>0</v>
      </c>
      <c r="AP99">
        <f>Mess1!AK100</f>
        <v>21.2</v>
      </c>
      <c r="AQ99">
        <f>Mess1!AL100</f>
        <v>7.2</v>
      </c>
      <c r="AR99">
        <f>Mess1!AM100</f>
        <v>14</v>
      </c>
      <c r="AS99">
        <f>Mess1!AN100</f>
        <v>5.8</v>
      </c>
      <c r="AT99">
        <f>Mess1!AO100</f>
        <v>0</v>
      </c>
      <c r="AU99">
        <f>Mess1!AP100</f>
        <v>8.6</v>
      </c>
      <c r="AW99" s="1">
        <f t="shared" si="31"/>
        <v>42606</v>
      </c>
      <c r="AX99" s="12">
        <v>4</v>
      </c>
      <c r="AY99" t="str">
        <f>Mess1!AR100</f>
        <v>0,5 m</v>
      </c>
      <c r="AZ99">
        <f>Mess1!AS100</f>
        <v>20.7</v>
      </c>
      <c r="BA99">
        <f>Mess1!AT100</f>
        <v>87.5</v>
      </c>
      <c r="BB99">
        <f>Mess1!AU100</f>
        <v>731</v>
      </c>
      <c r="BC99">
        <f>Mess1!AV100</f>
        <v>0</v>
      </c>
      <c r="BD99">
        <f>Mess1!AW100</f>
        <v>0</v>
      </c>
      <c r="BE99">
        <f>Mess1!AX100</f>
        <v>0</v>
      </c>
      <c r="BF99">
        <f>Mess1!AY100</f>
        <v>23.4</v>
      </c>
      <c r="BG99">
        <f>Mess1!AZ100</f>
        <v>6.2</v>
      </c>
      <c r="BH99">
        <f>Mess1!BA100</f>
        <v>17.2</v>
      </c>
      <c r="BI99">
        <f>Mess1!BB100</f>
        <v>5.9</v>
      </c>
      <c r="BJ99">
        <f>Mess1!BC100</f>
        <v>0</v>
      </c>
      <c r="BK99">
        <f>Mess1!BD100</f>
        <v>8.73</v>
      </c>
    </row>
    <row r="100" spans="1:63" x14ac:dyDescent="0.45">
      <c r="A100" s="1">
        <f t="shared" si="28"/>
        <v>42606</v>
      </c>
      <c r="B100" s="12">
        <v>1</v>
      </c>
      <c r="C100" t="str">
        <f>Mess1!B101</f>
        <v>1 m</v>
      </c>
      <c r="D100">
        <f>Mess1!C101</f>
        <v>20.399999999999999</v>
      </c>
      <c r="E100">
        <f>Mess1!D101</f>
        <v>92.7</v>
      </c>
      <c r="F100">
        <f>Mess1!E101</f>
        <v>726</v>
      </c>
      <c r="G100">
        <f>Mess1!F101</f>
        <v>0</v>
      </c>
      <c r="H100">
        <f>Mess1!G101</f>
        <v>0</v>
      </c>
      <c r="I100">
        <f>Mess1!H101</f>
        <v>0</v>
      </c>
      <c r="J100">
        <f>Mess1!I101</f>
        <v>30.6</v>
      </c>
      <c r="K100">
        <f>Mess1!J101</f>
        <v>11.1</v>
      </c>
      <c r="L100">
        <f>Mess1!K101</f>
        <v>19.5</v>
      </c>
      <c r="M100">
        <f>Mess1!L101</f>
        <v>5.8</v>
      </c>
      <c r="N100">
        <f>Mess1!M101</f>
        <v>0</v>
      </c>
      <c r="O100">
        <f>Mess1!N101</f>
        <v>8.6300000000000008</v>
      </c>
      <c r="Q100" s="1">
        <f t="shared" si="29"/>
        <v>42606</v>
      </c>
      <c r="R100" s="12">
        <v>2</v>
      </c>
      <c r="S100" t="str">
        <f>Mess1!P101</f>
        <v>1 m</v>
      </c>
      <c r="T100">
        <f>Mess1!Q101</f>
        <v>20.399999999999999</v>
      </c>
      <c r="U100">
        <f>Mess1!R101</f>
        <v>88.8</v>
      </c>
      <c r="V100">
        <f>Mess1!S101</f>
        <v>730</v>
      </c>
      <c r="W100">
        <f>Mess1!T101</f>
        <v>0</v>
      </c>
      <c r="X100">
        <f>Mess1!U101</f>
        <v>0</v>
      </c>
      <c r="Y100">
        <f>Mess1!V101</f>
        <v>0</v>
      </c>
      <c r="Z100">
        <f>Mess1!W101</f>
        <v>32.5</v>
      </c>
      <c r="AA100">
        <f>Mess1!X101</f>
        <v>9.9</v>
      </c>
      <c r="AB100">
        <f>Mess1!Y101</f>
        <v>22.6</v>
      </c>
      <c r="AC100">
        <f>Mess1!Z101</f>
        <v>5.8</v>
      </c>
      <c r="AD100">
        <f>Mess1!AA101</f>
        <v>0</v>
      </c>
      <c r="AE100">
        <f>Mess1!AB101</f>
        <v>8.6</v>
      </c>
      <c r="AG100" s="1">
        <f t="shared" si="30"/>
        <v>42606</v>
      </c>
      <c r="AH100" s="12">
        <v>3</v>
      </c>
      <c r="AI100" t="str">
        <f>Mess1!AD101</f>
        <v>1 m</v>
      </c>
      <c r="AJ100">
        <f>Mess1!AE101</f>
        <v>20.399999999999999</v>
      </c>
      <c r="AK100">
        <f>Mess1!AF101</f>
        <v>87.6</v>
      </c>
      <c r="AL100">
        <f>Mess1!AG101</f>
        <v>730</v>
      </c>
      <c r="AM100">
        <f>Mess1!AH101</f>
        <v>0</v>
      </c>
      <c r="AN100">
        <f>Mess1!AI101</f>
        <v>0</v>
      </c>
      <c r="AO100">
        <f>Mess1!AJ101</f>
        <v>0</v>
      </c>
      <c r="AP100">
        <f>Mess1!AK101</f>
        <v>29.4</v>
      </c>
      <c r="AQ100">
        <f>Mess1!AL101</f>
        <v>9</v>
      </c>
      <c r="AR100">
        <f>Mess1!AM101</f>
        <v>20.399999999999999</v>
      </c>
      <c r="AS100">
        <f>Mess1!AN101</f>
        <v>5.7</v>
      </c>
      <c r="AT100">
        <f>Mess1!AO101</f>
        <v>0</v>
      </c>
      <c r="AU100">
        <f>Mess1!AP101</f>
        <v>8.61</v>
      </c>
      <c r="AW100" s="1">
        <f t="shared" si="31"/>
        <v>42606</v>
      </c>
      <c r="AX100" s="12">
        <v>4</v>
      </c>
      <c r="AY100" t="str">
        <f>Mess1!AR101</f>
        <v>1 m</v>
      </c>
      <c r="AZ100">
        <f>Mess1!AS101</f>
        <v>20.3</v>
      </c>
      <c r="BA100">
        <f>Mess1!AT101</f>
        <v>83.3</v>
      </c>
      <c r="BB100">
        <f>Mess1!AU101</f>
        <v>731</v>
      </c>
      <c r="BC100">
        <f>Mess1!AV101</f>
        <v>0</v>
      </c>
      <c r="BD100">
        <f>Mess1!AW101</f>
        <v>0</v>
      </c>
      <c r="BE100">
        <f>Mess1!AX101</f>
        <v>0</v>
      </c>
      <c r="BF100">
        <f>Mess1!AY101</f>
        <v>31.8</v>
      </c>
      <c r="BG100">
        <f>Mess1!AZ101</f>
        <v>10.1</v>
      </c>
      <c r="BH100">
        <f>Mess1!BA101</f>
        <v>21.700000000000003</v>
      </c>
      <c r="BI100">
        <f>Mess1!BB101</f>
        <v>6.1</v>
      </c>
      <c r="BJ100">
        <f>Mess1!BC101</f>
        <v>0</v>
      </c>
      <c r="BK100">
        <f>Mess1!BD101</f>
        <v>8.65</v>
      </c>
    </row>
    <row r="101" spans="1:63" x14ac:dyDescent="0.45">
      <c r="A101" s="1">
        <f t="shared" si="28"/>
        <v>42606</v>
      </c>
      <c r="B101" s="12">
        <v>1</v>
      </c>
      <c r="C101" t="str">
        <f>Mess1!B102</f>
        <v>2 m</v>
      </c>
      <c r="D101">
        <f>Mess1!C102</f>
        <v>19.7</v>
      </c>
      <c r="E101">
        <f>Mess1!D102</f>
        <v>83.5</v>
      </c>
      <c r="F101">
        <f>Mess1!E102</f>
        <v>712</v>
      </c>
      <c r="G101">
        <f>Mess1!F102</f>
        <v>0</v>
      </c>
      <c r="H101">
        <f>Mess1!G102</f>
        <v>0</v>
      </c>
      <c r="I101">
        <f>Mess1!H102</f>
        <v>0</v>
      </c>
      <c r="J101">
        <f>Mess1!I102</f>
        <v>28.3</v>
      </c>
      <c r="K101">
        <f>Mess1!J102</f>
        <v>14.2</v>
      </c>
      <c r="L101">
        <f>Mess1!K102</f>
        <v>14.100000000000001</v>
      </c>
      <c r="M101">
        <f>Mess1!L102</f>
        <v>5.8</v>
      </c>
      <c r="N101">
        <f>Mess1!M102</f>
        <v>0</v>
      </c>
      <c r="O101">
        <f>Mess1!N102</f>
        <v>8.4600000000000009</v>
      </c>
      <c r="Q101" s="1">
        <f t="shared" si="29"/>
        <v>42606</v>
      </c>
      <c r="R101" s="12">
        <v>2</v>
      </c>
      <c r="S101" t="str">
        <f>Mess1!P102</f>
        <v>2 m</v>
      </c>
      <c r="T101">
        <f>Mess1!Q102</f>
        <v>19.7</v>
      </c>
      <c r="U101">
        <f>Mess1!R102</f>
        <v>72</v>
      </c>
      <c r="V101">
        <f>Mess1!S102</f>
        <v>721</v>
      </c>
      <c r="W101">
        <f>Mess1!T102</f>
        <v>0</v>
      </c>
      <c r="X101">
        <f>Mess1!U102</f>
        <v>0</v>
      </c>
      <c r="Y101">
        <f>Mess1!V102</f>
        <v>0</v>
      </c>
      <c r="Z101">
        <f>Mess1!W102</f>
        <v>35.4</v>
      </c>
      <c r="AA101">
        <f>Mess1!X102</f>
        <v>17.8</v>
      </c>
      <c r="AB101">
        <f>Mess1!Y102</f>
        <v>17.599999999999998</v>
      </c>
      <c r="AC101">
        <f>Mess1!Z102</f>
        <v>6</v>
      </c>
      <c r="AD101">
        <f>Mess1!AA102</f>
        <v>0</v>
      </c>
      <c r="AE101">
        <f>Mess1!AB102</f>
        <v>8.41</v>
      </c>
      <c r="AG101" s="1">
        <f t="shared" si="30"/>
        <v>42606</v>
      </c>
      <c r="AH101" s="12">
        <v>3</v>
      </c>
      <c r="AI101" t="str">
        <f>Mess1!AD102</f>
        <v>2 m</v>
      </c>
      <c r="AJ101">
        <f>Mess1!AE102</f>
        <v>19.5</v>
      </c>
      <c r="AK101">
        <f>Mess1!AF102</f>
        <v>69.5</v>
      </c>
      <c r="AL101">
        <f>Mess1!AG102</f>
        <v>715</v>
      </c>
      <c r="AM101">
        <f>Mess1!AH102</f>
        <v>0</v>
      </c>
      <c r="AN101">
        <f>Mess1!AI102</f>
        <v>0</v>
      </c>
      <c r="AO101">
        <f>Mess1!AJ102</f>
        <v>0</v>
      </c>
      <c r="AP101">
        <f>Mess1!AK102</f>
        <v>32.9</v>
      </c>
      <c r="AQ101">
        <f>Mess1!AL102</f>
        <v>19.2</v>
      </c>
      <c r="AR101">
        <f>Mess1!AM102</f>
        <v>13.7</v>
      </c>
      <c r="AS101">
        <f>Mess1!AN102</f>
        <v>6.2</v>
      </c>
      <c r="AT101">
        <f>Mess1!AO102</f>
        <v>0</v>
      </c>
      <c r="AU101">
        <f>Mess1!AP102</f>
        <v>8.41</v>
      </c>
      <c r="AW101" s="1">
        <f t="shared" si="31"/>
        <v>42606</v>
      </c>
      <c r="AX101" s="12">
        <v>4</v>
      </c>
      <c r="AY101" t="str">
        <f>Mess1!AR102</f>
        <v>2 m</v>
      </c>
      <c r="AZ101">
        <f>Mess1!AS102</f>
        <v>19.7</v>
      </c>
      <c r="BA101">
        <f>Mess1!AT102</f>
        <v>50.1</v>
      </c>
      <c r="BB101">
        <f>Mess1!AU102</f>
        <v>721</v>
      </c>
      <c r="BC101">
        <f>Mess1!AV102</f>
        <v>0</v>
      </c>
      <c r="BD101">
        <f>Mess1!AW102</f>
        <v>0</v>
      </c>
      <c r="BE101">
        <f>Mess1!AX102</f>
        <v>0</v>
      </c>
      <c r="BF101">
        <f>Mess1!AY102</f>
        <v>35.799999999999997</v>
      </c>
      <c r="BG101">
        <f>Mess1!AZ102</f>
        <v>21</v>
      </c>
      <c r="BH101">
        <f>Mess1!BA102</f>
        <v>14.799999999999997</v>
      </c>
      <c r="BI101">
        <f>Mess1!BB102</f>
        <v>6.8</v>
      </c>
      <c r="BJ101">
        <f>Mess1!BC102</f>
        <v>0</v>
      </c>
      <c r="BK101">
        <f>Mess1!BD102</f>
        <v>8.42</v>
      </c>
    </row>
    <row r="102" spans="1:63" x14ac:dyDescent="0.45">
      <c r="A102" s="1">
        <f t="shared" si="28"/>
        <v>42606</v>
      </c>
      <c r="B102" s="12">
        <v>1</v>
      </c>
      <c r="C102" t="str">
        <f>Mess1!B103</f>
        <v>3 m</v>
      </c>
      <c r="D102">
        <f>Mess1!C103</f>
        <v>19.100000000000001</v>
      </c>
      <c r="E102">
        <f>Mess1!D103</f>
        <v>74.5</v>
      </c>
      <c r="F102">
        <f>Mess1!E103</f>
        <v>695</v>
      </c>
      <c r="G102">
        <f>Mess1!F103</f>
        <v>0</v>
      </c>
      <c r="H102">
        <f>Mess1!G103</f>
        <v>0.72196067571309885</v>
      </c>
      <c r="I102">
        <f>Mess1!H103</f>
        <v>0</v>
      </c>
      <c r="J102">
        <f>Mess1!I103</f>
        <v>21.6</v>
      </c>
      <c r="K102">
        <f>Mess1!J103</f>
        <v>11.1</v>
      </c>
      <c r="L102">
        <f>Mess1!K103</f>
        <v>10.500000000000002</v>
      </c>
      <c r="M102">
        <f>Mess1!L103</f>
        <v>13.6</v>
      </c>
      <c r="N102">
        <f>Mess1!M103</f>
        <v>0</v>
      </c>
      <c r="O102">
        <f>Mess1!N103</f>
        <v>8.32</v>
      </c>
      <c r="Q102" s="1">
        <f t="shared" si="29"/>
        <v>42606</v>
      </c>
      <c r="R102" s="12">
        <v>2</v>
      </c>
      <c r="S102" t="str">
        <f>Mess1!P103</f>
        <v>3 m</v>
      </c>
      <c r="T102">
        <f>Mess1!Q103</f>
        <v>19.100000000000001</v>
      </c>
      <c r="U102">
        <f>Mess1!R103</f>
        <v>64.3</v>
      </c>
      <c r="V102">
        <f>Mess1!S103</f>
        <v>703</v>
      </c>
      <c r="W102">
        <f>Mess1!T103</f>
        <v>0</v>
      </c>
      <c r="X102">
        <f>Mess1!U103</f>
        <v>0.57934090279700912</v>
      </c>
      <c r="Y102">
        <f>Mess1!V103</f>
        <v>0</v>
      </c>
      <c r="Z102">
        <f>Mess1!W103</f>
        <v>23</v>
      </c>
      <c r="AA102">
        <f>Mess1!X103</f>
        <v>14</v>
      </c>
      <c r="AB102">
        <f>Mess1!Y103</f>
        <v>9</v>
      </c>
      <c r="AC102">
        <f>Mess1!Z103</f>
        <v>5.9</v>
      </c>
      <c r="AD102">
        <f>Mess1!AA103</f>
        <v>0</v>
      </c>
      <c r="AE102">
        <f>Mess1!AB103</f>
        <v>8.24</v>
      </c>
      <c r="AG102" s="1">
        <f t="shared" si="30"/>
        <v>42606</v>
      </c>
      <c r="AH102" s="12">
        <v>3</v>
      </c>
      <c r="AI102" t="str">
        <f>Mess1!AD103</f>
        <v>3 m</v>
      </c>
      <c r="AJ102">
        <f>Mess1!AE103</f>
        <v>19.3</v>
      </c>
      <c r="AK102">
        <f>Mess1!AF103</f>
        <v>14.7</v>
      </c>
      <c r="AL102">
        <f>Mess1!AG103</f>
        <v>706</v>
      </c>
      <c r="AM102">
        <f>Mess1!AH103</f>
        <v>0.13332585781565373</v>
      </c>
      <c r="AN102">
        <f>Mess1!AI103</f>
        <v>0.52256992522846857</v>
      </c>
      <c r="AO102">
        <f>Mess1!AJ103</f>
        <v>0</v>
      </c>
      <c r="AP102">
        <f>Mess1!AK103</f>
        <v>16.399999999999999</v>
      </c>
      <c r="AQ102">
        <f>Mess1!AL103</f>
        <v>9.6</v>
      </c>
      <c r="AR102">
        <f>Mess1!AM103</f>
        <v>6.7999999999999989</v>
      </c>
      <c r="AS102">
        <f>Mess1!AN103</f>
        <v>22.4</v>
      </c>
      <c r="AT102">
        <f>Mess1!AO103</f>
        <v>0</v>
      </c>
      <c r="AU102">
        <f>Mess1!AP103</f>
        <v>8.24</v>
      </c>
      <c r="AW102" s="1">
        <f t="shared" si="31"/>
        <v>42606</v>
      </c>
      <c r="AX102" s="12">
        <v>4</v>
      </c>
      <c r="AY102" t="str">
        <f>Mess1!AR103</f>
        <v>3 m</v>
      </c>
      <c r="AZ102">
        <f>Mess1!AS103</f>
        <v>19.399999999999999</v>
      </c>
      <c r="BA102">
        <f>Mess1!AT103</f>
        <v>40.200000000000003</v>
      </c>
      <c r="BB102">
        <f>Mess1!AU103</f>
        <v>701</v>
      </c>
      <c r="BC102">
        <f>Mess1!AV103</f>
        <v>0</v>
      </c>
      <c r="BD102">
        <f>Mess1!AW103</f>
        <v>0.34810301855441711</v>
      </c>
      <c r="BE102">
        <f>Mess1!AX103</f>
        <v>0</v>
      </c>
      <c r="BF102">
        <f>Mess1!AY103</f>
        <v>25.8</v>
      </c>
      <c r="BG102">
        <f>Mess1!AZ103</f>
        <v>15.2</v>
      </c>
      <c r="BH102">
        <f>Mess1!BA103</f>
        <v>10.600000000000001</v>
      </c>
      <c r="BI102">
        <f>Mess1!BB103</f>
        <v>22.7</v>
      </c>
      <c r="BJ102">
        <f>Mess1!BC103</f>
        <v>0</v>
      </c>
      <c r="BK102">
        <f>Mess1!BD103</f>
        <v>8.19</v>
      </c>
    </row>
    <row r="103" spans="1:63" x14ac:dyDescent="0.45">
      <c r="C103">
        <f>Mess1!B104</f>
        <v>0</v>
      </c>
      <c r="D103">
        <f>Mess1!C104</f>
        <v>0</v>
      </c>
      <c r="E103">
        <f>Mess1!D104</f>
        <v>0</v>
      </c>
      <c r="F103">
        <f>Mess1!E104</f>
        <v>0</v>
      </c>
      <c r="G103">
        <f>Mess1!F104</f>
        <v>0</v>
      </c>
      <c r="H103">
        <f>Mess1!G104</f>
        <v>0</v>
      </c>
      <c r="I103">
        <f>Mess1!H104</f>
        <v>0</v>
      </c>
      <c r="J103">
        <f>Mess1!I104</f>
        <v>0</v>
      </c>
      <c r="K103">
        <f>Mess1!J104</f>
        <v>0</v>
      </c>
      <c r="L103">
        <f>Mess1!K104</f>
        <v>0</v>
      </c>
      <c r="M103">
        <f>Mess1!L104</f>
        <v>0</v>
      </c>
      <c r="N103">
        <f>Mess1!M104</f>
        <v>0</v>
      </c>
      <c r="O103">
        <f>Mess1!N104</f>
        <v>0</v>
      </c>
      <c r="S103">
        <f>Mess1!P104</f>
        <v>0</v>
      </c>
      <c r="T103">
        <f>Mess1!Q104</f>
        <v>0</v>
      </c>
      <c r="U103">
        <f>Mess1!R104</f>
        <v>0</v>
      </c>
      <c r="V103">
        <f>Mess1!S104</f>
        <v>0</v>
      </c>
      <c r="W103">
        <f>Mess1!T104</f>
        <v>0</v>
      </c>
      <c r="X103">
        <f>Mess1!U104</f>
        <v>0</v>
      </c>
      <c r="Y103">
        <f>Mess1!V104</f>
        <v>0</v>
      </c>
      <c r="Z103">
        <f>Mess1!W104</f>
        <v>0</v>
      </c>
      <c r="AA103">
        <f>Mess1!X104</f>
        <v>0</v>
      </c>
      <c r="AB103">
        <f>Mess1!Y104</f>
        <v>0</v>
      </c>
      <c r="AC103">
        <f>Mess1!Z104</f>
        <v>0</v>
      </c>
      <c r="AD103">
        <f>Mess1!AA104</f>
        <v>0</v>
      </c>
      <c r="AE103">
        <f>Mess1!AB104</f>
        <v>0</v>
      </c>
      <c r="AI103">
        <f>Mess1!AD104</f>
        <v>0</v>
      </c>
      <c r="AJ103">
        <f>Mess1!AE104</f>
        <v>0</v>
      </c>
      <c r="AK103">
        <f>Mess1!AF104</f>
        <v>0</v>
      </c>
      <c r="AL103">
        <f>Mess1!AG104</f>
        <v>0</v>
      </c>
      <c r="AM103">
        <f>Mess1!AH104</f>
        <v>0</v>
      </c>
      <c r="AN103">
        <f>Mess1!AI104</f>
        <v>0</v>
      </c>
      <c r="AO103">
        <f>Mess1!AJ104</f>
        <v>0</v>
      </c>
      <c r="AP103">
        <f>Mess1!AK104</f>
        <v>0</v>
      </c>
      <c r="AQ103">
        <f>Mess1!AL104</f>
        <v>0</v>
      </c>
      <c r="AR103">
        <f>Mess1!AM104</f>
        <v>0</v>
      </c>
      <c r="AS103">
        <f>Mess1!AN104</f>
        <v>0</v>
      </c>
      <c r="AT103">
        <f>Mess1!AO104</f>
        <v>0</v>
      </c>
      <c r="AU103">
        <f>Mess1!AP104</f>
        <v>0</v>
      </c>
      <c r="AY103">
        <f>Mess1!AR104</f>
        <v>0</v>
      </c>
      <c r="AZ103">
        <f>Mess1!AS104</f>
        <v>0</v>
      </c>
      <c r="BA103">
        <f>Mess1!AT104</f>
        <v>0</v>
      </c>
      <c r="BB103">
        <f>Mess1!AU104</f>
        <v>0</v>
      </c>
      <c r="BC103">
        <f>Mess1!AV104</f>
        <v>0</v>
      </c>
      <c r="BD103">
        <f>Mess1!AW104</f>
        <v>0</v>
      </c>
      <c r="BE103">
        <f>Mess1!AX104</f>
        <v>0</v>
      </c>
      <c r="BF103">
        <f>Mess1!AY104</f>
        <v>0</v>
      </c>
      <c r="BG103">
        <f>Mess1!AZ104</f>
        <v>0</v>
      </c>
      <c r="BH103">
        <f>Mess1!BA104</f>
        <v>0</v>
      </c>
      <c r="BI103">
        <f>Mess1!BB104</f>
        <v>0</v>
      </c>
      <c r="BJ103">
        <f>Mess1!BC104</f>
        <v>0</v>
      </c>
      <c r="BK103">
        <f>Mess1!BD104</f>
        <v>0</v>
      </c>
    </row>
    <row r="104" spans="1:63" x14ac:dyDescent="0.45">
      <c r="C104">
        <f>Mess1!B105</f>
        <v>0</v>
      </c>
      <c r="D104">
        <f>Mess1!C105</f>
        <v>1</v>
      </c>
      <c r="E104">
        <f>Mess1!D105</f>
        <v>0</v>
      </c>
      <c r="F104">
        <f>Mess1!E105</f>
        <v>0</v>
      </c>
      <c r="G104">
        <f>Mess1!F105</f>
        <v>0</v>
      </c>
      <c r="H104">
        <f>Mess1!G105</f>
        <v>0</v>
      </c>
      <c r="I104">
        <f>Mess1!H105</f>
        <v>0</v>
      </c>
      <c r="J104">
        <f>Mess1!I105</f>
        <v>0</v>
      </c>
      <c r="K104">
        <f>Mess1!J105</f>
        <v>0</v>
      </c>
      <c r="L104">
        <f>Mess1!K105</f>
        <v>0</v>
      </c>
      <c r="M104">
        <f>Mess1!L105</f>
        <v>0</v>
      </c>
      <c r="N104">
        <f>Mess1!M105</f>
        <v>0</v>
      </c>
      <c r="O104">
        <f>Mess1!N105</f>
        <v>0</v>
      </c>
      <c r="S104">
        <f>Mess1!P105</f>
        <v>0</v>
      </c>
      <c r="T104">
        <f>Mess1!Q105</f>
        <v>2</v>
      </c>
      <c r="U104">
        <f>Mess1!R105</f>
        <v>0</v>
      </c>
      <c r="V104">
        <f>Mess1!S105</f>
        <v>0</v>
      </c>
      <c r="W104">
        <f>Mess1!T105</f>
        <v>0</v>
      </c>
      <c r="X104">
        <f>Mess1!U105</f>
        <v>0</v>
      </c>
      <c r="Y104">
        <f>Mess1!V105</f>
        <v>0</v>
      </c>
      <c r="Z104">
        <f>Mess1!W105</f>
        <v>0</v>
      </c>
      <c r="AA104">
        <f>Mess1!X105</f>
        <v>0</v>
      </c>
      <c r="AB104">
        <f>Mess1!Y105</f>
        <v>0</v>
      </c>
      <c r="AC104">
        <f>Mess1!Z105</f>
        <v>0</v>
      </c>
      <c r="AD104">
        <f>Mess1!AA105</f>
        <v>0</v>
      </c>
      <c r="AE104">
        <f>Mess1!AB105</f>
        <v>0</v>
      </c>
      <c r="AI104">
        <f>Mess1!AD105</f>
        <v>0</v>
      </c>
      <c r="AJ104">
        <f>Mess1!AE105</f>
        <v>3</v>
      </c>
      <c r="AK104">
        <f>Mess1!AF105</f>
        <v>0</v>
      </c>
      <c r="AL104">
        <f>Mess1!AG105</f>
        <v>0</v>
      </c>
      <c r="AM104">
        <f>Mess1!AH105</f>
        <v>0</v>
      </c>
      <c r="AN104">
        <f>Mess1!AI105</f>
        <v>0</v>
      </c>
      <c r="AO104">
        <f>Mess1!AJ105</f>
        <v>0</v>
      </c>
      <c r="AP104">
        <f>Mess1!AK105</f>
        <v>0</v>
      </c>
      <c r="AQ104">
        <f>Mess1!AL105</f>
        <v>0</v>
      </c>
      <c r="AR104">
        <f>Mess1!AM105</f>
        <v>0</v>
      </c>
      <c r="AS104">
        <f>Mess1!AN105</f>
        <v>0</v>
      </c>
      <c r="AT104">
        <f>Mess1!AO105</f>
        <v>0</v>
      </c>
      <c r="AU104">
        <f>Mess1!AP105</f>
        <v>0</v>
      </c>
      <c r="AY104">
        <f>Mess1!AR105</f>
        <v>0</v>
      </c>
      <c r="AZ104">
        <f>Mess1!AS105</f>
        <v>4</v>
      </c>
      <c r="BA104">
        <f>Mess1!AT105</f>
        <v>0</v>
      </c>
      <c r="BB104">
        <f>Mess1!AU105</f>
        <v>0</v>
      </c>
      <c r="BC104">
        <f>Mess1!AV105</f>
        <v>0</v>
      </c>
      <c r="BD104">
        <f>Mess1!AW105</f>
        <v>0</v>
      </c>
      <c r="BE104">
        <f>Mess1!AX105</f>
        <v>0</v>
      </c>
      <c r="BF104">
        <f>Mess1!AY105</f>
        <v>0</v>
      </c>
      <c r="BG104">
        <f>Mess1!AZ105</f>
        <v>0</v>
      </c>
      <c r="BH104">
        <f>Mess1!BA105</f>
        <v>0</v>
      </c>
      <c r="BI104">
        <f>Mess1!BB105</f>
        <v>0</v>
      </c>
      <c r="BJ104">
        <f>Mess1!BC105</f>
        <v>0</v>
      </c>
      <c r="BK104">
        <f>Mess1!BD105</f>
        <v>0</v>
      </c>
    </row>
    <row r="105" spans="1:63" x14ac:dyDescent="0.45">
      <c r="C105">
        <f>Mess1!B106</f>
        <v>0</v>
      </c>
      <c r="D105" t="str">
        <f>Mess1!C106</f>
        <v>T [°C]</v>
      </c>
      <c r="E105" t="str">
        <f>Mess1!D106</f>
        <v>DO [%]</v>
      </c>
      <c r="F105" t="str">
        <f>Mess1!E106</f>
        <v>SPC [µS/cm]</v>
      </c>
      <c r="G105" t="str">
        <f>Mess1!F106</f>
        <v>NH4 [mg/l]</v>
      </c>
      <c r="H105" t="str">
        <f>Mess1!G106</f>
        <v>NO3 [mg/l]</v>
      </c>
      <c r="I105" t="str">
        <f>Mess1!H106</f>
        <v>PO4 [mg/l]</v>
      </c>
      <c r="J105" t="str">
        <f>Mess1!I106</f>
        <v>Chl tot [µg/l]</v>
      </c>
      <c r="K105" t="str">
        <f>Mess1!J106</f>
        <v>Chl cyano [µg/l]</v>
      </c>
      <c r="L105" t="str">
        <f>Mess1!K106</f>
        <v>Chl green Al. [µg/l]</v>
      </c>
      <c r="M105" t="str">
        <f>Mess1!L106</f>
        <v>turb [FTU]</v>
      </c>
      <c r="N105" t="str">
        <f>Mess1!M106</f>
        <v>Secci Depth [m]</v>
      </c>
      <c r="O105" t="str">
        <f>Mess1!N106</f>
        <v>pH-Wert</v>
      </c>
      <c r="S105">
        <f>Mess1!P106</f>
        <v>0</v>
      </c>
      <c r="T105" t="str">
        <f>Mess1!Q106</f>
        <v>T [°C]</v>
      </c>
      <c r="U105" t="str">
        <f>Mess1!R106</f>
        <v>DO [%]</v>
      </c>
      <c r="V105" t="str">
        <f>Mess1!S106</f>
        <v>SPC [µS/cm]</v>
      </c>
      <c r="W105" t="str">
        <f>Mess1!T106</f>
        <v>NH4 [mg/l]</v>
      </c>
      <c r="X105" t="str">
        <f>Mess1!U106</f>
        <v>NO3 [mg/l]</v>
      </c>
      <c r="Y105" t="str">
        <f>Mess1!V106</f>
        <v>PO4 [mg/l]</v>
      </c>
      <c r="Z105" t="str">
        <f>Mess1!W106</f>
        <v>Chl tot [µg/l]</v>
      </c>
      <c r="AA105" t="str">
        <f>Mess1!X106</f>
        <v>Chl cyano [µg/l]</v>
      </c>
      <c r="AB105" t="str">
        <f>Mess1!Y106</f>
        <v>Chl green Al. [µg/l]</v>
      </c>
      <c r="AC105" t="str">
        <f>Mess1!Z106</f>
        <v>turb [FTU]</v>
      </c>
      <c r="AD105" t="str">
        <f>Mess1!AA106</f>
        <v>Secci Depth [m]</v>
      </c>
      <c r="AE105" t="str">
        <f>Mess1!AB106</f>
        <v>pH-Wert</v>
      </c>
      <c r="AI105">
        <f>Mess1!AD106</f>
        <v>0</v>
      </c>
      <c r="AJ105" t="str">
        <f>Mess1!AE106</f>
        <v>T [°C]</v>
      </c>
      <c r="AK105" t="str">
        <f>Mess1!AF106</f>
        <v>DO [%]</v>
      </c>
      <c r="AL105" t="str">
        <f>Mess1!AG106</f>
        <v>SPC [µS/cm]</v>
      </c>
      <c r="AM105" t="str">
        <f>Mess1!AH106</f>
        <v>NH4 [mg/l]</v>
      </c>
      <c r="AN105" t="str">
        <f>Mess1!AI106</f>
        <v>NO3 [mg/l]</v>
      </c>
      <c r="AO105" t="str">
        <f>Mess1!AJ106</f>
        <v>PO4 [mg/l]</v>
      </c>
      <c r="AP105" t="str">
        <f>Mess1!AK106</f>
        <v>Chl tot [µg/l]</v>
      </c>
      <c r="AQ105" t="str">
        <f>Mess1!AL106</f>
        <v>Chl cyano [µg/l]</v>
      </c>
      <c r="AR105" t="str">
        <f>Mess1!AM106</f>
        <v>Chl green Al. [µg/l]</v>
      </c>
      <c r="AS105" t="str">
        <f>Mess1!AN106</f>
        <v>turb [FTU]</v>
      </c>
      <c r="AT105" t="str">
        <f>Mess1!AO106</f>
        <v>Secci Depth [m]</v>
      </c>
      <c r="AU105" t="str">
        <f>Mess1!AP106</f>
        <v>pH-Wert</v>
      </c>
      <c r="AY105">
        <f>Mess1!AR106</f>
        <v>0</v>
      </c>
      <c r="AZ105" t="str">
        <f>Mess1!AS106</f>
        <v>T [°C]</v>
      </c>
      <c r="BA105" t="str">
        <f>Mess1!AT106</f>
        <v>DO [%]</v>
      </c>
      <c r="BB105" t="str">
        <f>Mess1!AU106</f>
        <v>SPC [µS/cm]</v>
      </c>
      <c r="BC105" t="str">
        <f>Mess1!AV106</f>
        <v>NH4 [mg/l]</v>
      </c>
      <c r="BD105" t="str">
        <f>Mess1!AW106</f>
        <v>NO3 [mg/l]</v>
      </c>
      <c r="BE105" t="str">
        <f>Mess1!AX106</f>
        <v>PO4 [mg/l]</v>
      </c>
      <c r="BF105" t="str">
        <f>Mess1!AY106</f>
        <v>Chl tot [µg/l]</v>
      </c>
      <c r="BG105" t="str">
        <f>Mess1!AZ106</f>
        <v>Chl cyano [µg/l]</v>
      </c>
      <c r="BH105" t="str">
        <f>Mess1!BA106</f>
        <v>Chl green Al. [µg/l]</v>
      </c>
      <c r="BI105" t="str">
        <f>Mess1!BB106</f>
        <v>turb [FTU]</v>
      </c>
      <c r="BJ105" t="str">
        <f>Mess1!BC106</f>
        <v>Secci Depth [m]</v>
      </c>
      <c r="BK105" t="str">
        <f>Mess1!BD106</f>
        <v>pH-Wert</v>
      </c>
    </row>
    <row r="106" spans="1:63" x14ac:dyDescent="0.45">
      <c r="A106" s="1">
        <f t="shared" si="28"/>
        <v>42613</v>
      </c>
      <c r="B106" s="12">
        <v>1</v>
      </c>
      <c r="C106" t="str">
        <f>Mess1!B107</f>
        <v>0 m</v>
      </c>
      <c r="D106">
        <f>Mess1!C107</f>
        <v>21.3</v>
      </c>
      <c r="E106">
        <f>Mess1!D107</f>
        <v>80.900000000000006</v>
      </c>
      <c r="F106">
        <f>Mess1!E107</f>
        <v>721</v>
      </c>
      <c r="G106">
        <f>Mess1!F107</f>
        <v>0.17469004802859375</v>
      </c>
      <c r="H106">
        <f>Mess1!G107</f>
        <v>0</v>
      </c>
      <c r="I106">
        <f>Mess1!H107</f>
        <v>0</v>
      </c>
      <c r="J106">
        <f>Mess1!I107</f>
        <v>28.4</v>
      </c>
      <c r="K106">
        <f>Mess1!J107</f>
        <v>8.9</v>
      </c>
      <c r="L106">
        <f>Mess1!K107</f>
        <v>19.5</v>
      </c>
      <c r="M106">
        <f>Mess1!L107</f>
        <v>6.4</v>
      </c>
      <c r="N106">
        <f>Mess1!M107</f>
        <v>0.8</v>
      </c>
      <c r="O106">
        <f>Mess1!N107</f>
        <v>8.65</v>
      </c>
      <c r="Q106" s="1">
        <f t="shared" si="29"/>
        <v>42613</v>
      </c>
      <c r="R106" s="12">
        <v>2</v>
      </c>
      <c r="S106" t="str">
        <f>Mess1!P107</f>
        <v>0 m</v>
      </c>
      <c r="T106">
        <f>Mess1!Q107</f>
        <v>21.2</v>
      </c>
      <c r="U106">
        <f>Mess1!R107</f>
        <v>74.5</v>
      </c>
      <c r="V106">
        <f>Mess1!S107</f>
        <v>717</v>
      </c>
      <c r="W106">
        <f>Mess1!T107</f>
        <v>9.3153133028035295E-2</v>
      </c>
      <c r="X106">
        <f>Mess1!U107</f>
        <v>0</v>
      </c>
      <c r="Y106">
        <f>Mess1!V107</f>
        <v>0</v>
      </c>
      <c r="Z106">
        <f>Mess1!W107</f>
        <v>21.4</v>
      </c>
      <c r="AA106">
        <f>Mess1!X107</f>
        <v>6.2</v>
      </c>
      <c r="AB106">
        <f>Mess1!Y107</f>
        <v>15.2</v>
      </c>
      <c r="AC106">
        <f>Mess1!Z107</f>
        <v>6.3</v>
      </c>
      <c r="AD106">
        <f>Mess1!AA107</f>
        <v>0.8</v>
      </c>
      <c r="AE106">
        <f>Mess1!AB107</f>
        <v>8.6</v>
      </c>
      <c r="AG106" s="1">
        <f t="shared" si="30"/>
        <v>42613</v>
      </c>
      <c r="AH106" s="12">
        <v>3</v>
      </c>
      <c r="AI106" t="str">
        <f>Mess1!AD107</f>
        <v>0 m</v>
      </c>
      <c r="AJ106">
        <f>Mess1!AE107</f>
        <v>21.1</v>
      </c>
      <c r="AK106">
        <f>Mess1!AF107</f>
        <v>72.5</v>
      </c>
      <c r="AL106">
        <f>Mess1!AG107</f>
        <v>719</v>
      </c>
      <c r="AM106">
        <f>Mess1!AH107</f>
        <v>0</v>
      </c>
      <c r="AN106">
        <f>Mess1!AI107</f>
        <v>0</v>
      </c>
      <c r="AO106">
        <f>Mess1!AJ107</f>
        <v>0</v>
      </c>
      <c r="AP106">
        <f>Mess1!AK107</f>
        <v>24.6</v>
      </c>
      <c r="AQ106">
        <f>Mess1!AL107</f>
        <v>6.4</v>
      </c>
      <c r="AR106">
        <f>Mess1!AM107</f>
        <v>18.200000000000003</v>
      </c>
      <c r="AS106">
        <f>Mess1!AN107</f>
        <v>5.8</v>
      </c>
      <c r="AT106">
        <f>Mess1!AO107</f>
        <v>1</v>
      </c>
      <c r="AU106">
        <f>Mess1!AP107</f>
        <v>8.4</v>
      </c>
      <c r="AW106" s="1">
        <f t="shared" si="31"/>
        <v>42613</v>
      </c>
      <c r="AX106" s="12">
        <v>4</v>
      </c>
      <c r="AY106" t="str">
        <f>Mess1!AR107</f>
        <v>0 m</v>
      </c>
      <c r="AZ106">
        <f>Mess1!AS107</f>
        <v>21.8</v>
      </c>
      <c r="BA106">
        <f>Mess1!AT107</f>
        <v>77.8</v>
      </c>
      <c r="BB106">
        <f>Mess1!AU107</f>
        <v>722</v>
      </c>
      <c r="BC106">
        <f>Mess1!AV107</f>
        <v>0</v>
      </c>
      <c r="BD106">
        <f>Mess1!AW107</f>
        <v>0</v>
      </c>
      <c r="BE106">
        <f>Mess1!AX107</f>
        <v>0</v>
      </c>
      <c r="BF106">
        <f>Mess1!AY107</f>
        <v>12.1</v>
      </c>
      <c r="BG106">
        <f>Mess1!AZ107</f>
        <v>3.9</v>
      </c>
      <c r="BH106">
        <f>Mess1!BA107</f>
        <v>8.1999999999999993</v>
      </c>
      <c r="BI106">
        <f>Mess1!BB107</f>
        <v>5.5</v>
      </c>
      <c r="BJ106">
        <f>Mess1!BC107</f>
        <v>0.8</v>
      </c>
      <c r="BK106">
        <f>Mess1!BD107</f>
        <v>8.39</v>
      </c>
    </row>
    <row r="107" spans="1:63" x14ac:dyDescent="0.45">
      <c r="A107" s="1">
        <f t="shared" si="28"/>
        <v>42613</v>
      </c>
      <c r="B107" s="12">
        <v>1</v>
      </c>
      <c r="C107" t="str">
        <f>Mess1!B108</f>
        <v>0,5 m</v>
      </c>
      <c r="D107">
        <f>Mess1!C108</f>
        <v>20.9</v>
      </c>
      <c r="E107">
        <f>Mess1!D108</f>
        <v>81.8</v>
      </c>
      <c r="F107">
        <f>Mess1!E108</f>
        <v>715</v>
      </c>
      <c r="G107">
        <f>Mess1!F108</f>
        <v>0</v>
      </c>
      <c r="H107">
        <f>Mess1!G108</f>
        <v>0</v>
      </c>
      <c r="I107">
        <f>Mess1!H108</f>
        <v>0</v>
      </c>
      <c r="J107">
        <f>Mess1!I108</f>
        <v>29</v>
      </c>
      <c r="K107">
        <f>Mess1!J108</f>
        <v>8.6999999999999993</v>
      </c>
      <c r="L107">
        <f>Mess1!K108</f>
        <v>20.3</v>
      </c>
      <c r="M107">
        <f>Mess1!L108</f>
        <v>6.2</v>
      </c>
      <c r="N107">
        <f>Mess1!M108</f>
        <v>0</v>
      </c>
      <c r="O107">
        <f>Mess1!N108</f>
        <v>8.59</v>
      </c>
      <c r="Q107" s="1">
        <f t="shared" si="29"/>
        <v>42613</v>
      </c>
      <c r="R107" s="12">
        <v>2</v>
      </c>
      <c r="S107" t="str">
        <f>Mess1!P108</f>
        <v>0,5 m</v>
      </c>
      <c r="T107">
        <f>Mess1!Q108</f>
        <v>21.1</v>
      </c>
      <c r="U107">
        <f>Mess1!R108</f>
        <v>73.7</v>
      </c>
      <c r="V107">
        <f>Mess1!S108</f>
        <v>717</v>
      </c>
      <c r="W107">
        <f>Mess1!T108</f>
        <v>0</v>
      </c>
      <c r="X107">
        <f>Mess1!U108</f>
        <v>0</v>
      </c>
      <c r="Y107">
        <f>Mess1!V108</f>
        <v>0</v>
      </c>
      <c r="Z107">
        <f>Mess1!W108</f>
        <v>24.3</v>
      </c>
      <c r="AA107">
        <f>Mess1!X108</f>
        <v>7.1</v>
      </c>
      <c r="AB107">
        <f>Mess1!Y108</f>
        <v>17.200000000000003</v>
      </c>
      <c r="AC107">
        <f>Mess1!Z108</f>
        <v>6.5</v>
      </c>
      <c r="AD107">
        <f>Mess1!AA108</f>
        <v>0</v>
      </c>
      <c r="AE107">
        <f>Mess1!AB108</f>
        <v>8.59</v>
      </c>
      <c r="AG107" s="1">
        <f t="shared" si="30"/>
        <v>42613</v>
      </c>
      <c r="AH107" s="12">
        <v>3</v>
      </c>
      <c r="AI107" t="str">
        <f>Mess1!AD108</f>
        <v>0,5 m</v>
      </c>
      <c r="AJ107">
        <f>Mess1!AE108</f>
        <v>21</v>
      </c>
      <c r="AK107">
        <f>Mess1!AF108</f>
        <v>70.8</v>
      </c>
      <c r="AL107">
        <f>Mess1!AG108</f>
        <v>718</v>
      </c>
      <c r="AM107">
        <f>Mess1!AH108</f>
        <v>0</v>
      </c>
      <c r="AN107">
        <f>Mess1!AI108</f>
        <v>0</v>
      </c>
      <c r="AO107">
        <f>Mess1!AJ108</f>
        <v>0</v>
      </c>
      <c r="AP107">
        <f>Mess1!AK108</f>
        <v>25.1</v>
      </c>
      <c r="AQ107">
        <f>Mess1!AL108</f>
        <v>6.4</v>
      </c>
      <c r="AR107">
        <f>Mess1!AM108</f>
        <v>18.700000000000003</v>
      </c>
      <c r="AS107">
        <f>Mess1!AN108</f>
        <v>5.9</v>
      </c>
      <c r="AT107">
        <f>Mess1!AO108</f>
        <v>0</v>
      </c>
      <c r="AU107">
        <f>Mess1!AP108</f>
        <v>8.43</v>
      </c>
      <c r="AW107" s="1">
        <f t="shared" si="31"/>
        <v>42613</v>
      </c>
      <c r="AX107" s="12">
        <v>4</v>
      </c>
      <c r="AY107" t="str">
        <f>Mess1!AR108</f>
        <v>0,5 m</v>
      </c>
      <c r="AZ107">
        <f>Mess1!AS108</f>
        <v>21.3</v>
      </c>
      <c r="BA107">
        <f>Mess1!AT108</f>
        <v>79.3</v>
      </c>
      <c r="BB107">
        <f>Mess1!AU108</f>
        <v>723</v>
      </c>
      <c r="BC107">
        <f>Mess1!AV108</f>
        <v>0</v>
      </c>
      <c r="BD107">
        <f>Mess1!AW108</f>
        <v>0</v>
      </c>
      <c r="BE107">
        <f>Mess1!AX108</f>
        <v>0</v>
      </c>
      <c r="BF107">
        <f>Mess1!AY108</f>
        <v>15.1</v>
      </c>
      <c r="BG107">
        <f>Mess1!AZ108</f>
        <v>4.0999999999999996</v>
      </c>
      <c r="BH107">
        <f>Mess1!BA108</f>
        <v>11</v>
      </c>
      <c r="BI107">
        <f>Mess1!BB108</f>
        <v>6</v>
      </c>
      <c r="BJ107">
        <f>Mess1!BC108</f>
        <v>0</v>
      </c>
      <c r="BK107">
        <f>Mess1!BD108</f>
        <v>8.4499999999999993</v>
      </c>
    </row>
    <row r="108" spans="1:63" x14ac:dyDescent="0.45">
      <c r="A108" s="1">
        <f t="shared" si="28"/>
        <v>42613</v>
      </c>
      <c r="B108" s="12">
        <v>1</v>
      </c>
      <c r="C108" t="str">
        <f>Mess1!B109</f>
        <v>1 m</v>
      </c>
      <c r="D108">
        <f>Mess1!C109</f>
        <v>20.9</v>
      </c>
      <c r="E108">
        <f>Mess1!D109</f>
        <v>80.3</v>
      </c>
      <c r="F108">
        <f>Mess1!E109</f>
        <v>715</v>
      </c>
      <c r="G108">
        <f>Mess1!F109</f>
        <v>0</v>
      </c>
      <c r="H108">
        <f>Mess1!G109</f>
        <v>0</v>
      </c>
      <c r="I108">
        <f>Mess1!H109</f>
        <v>0</v>
      </c>
      <c r="J108">
        <f>Mess1!I109</f>
        <v>30.9</v>
      </c>
      <c r="K108">
        <f>Mess1!J109</f>
        <v>11</v>
      </c>
      <c r="L108">
        <f>Mess1!K109</f>
        <v>19.899999999999999</v>
      </c>
      <c r="M108">
        <f>Mess1!L109</f>
        <v>6.3</v>
      </c>
      <c r="N108">
        <f>Mess1!M109</f>
        <v>0</v>
      </c>
      <c r="O108">
        <f>Mess1!N109</f>
        <v>8.5399999999999991</v>
      </c>
      <c r="Q108" s="1">
        <f t="shared" si="29"/>
        <v>42613</v>
      </c>
      <c r="R108" s="12">
        <v>2</v>
      </c>
      <c r="S108" t="str">
        <f>Mess1!P109</f>
        <v>1 m</v>
      </c>
      <c r="T108">
        <f>Mess1!Q109</f>
        <v>21</v>
      </c>
      <c r="U108">
        <f>Mess1!R109</f>
        <v>73.099999999999994</v>
      </c>
      <c r="V108">
        <f>Mess1!S109</f>
        <v>717</v>
      </c>
      <c r="W108">
        <f>Mess1!T109</f>
        <v>0</v>
      </c>
      <c r="X108">
        <f>Mess1!U109</f>
        <v>0</v>
      </c>
      <c r="Y108">
        <f>Mess1!V109</f>
        <v>0</v>
      </c>
      <c r="Z108">
        <f>Mess1!W109</f>
        <v>27.3</v>
      </c>
      <c r="AA108">
        <f>Mess1!X109</f>
        <v>7.6</v>
      </c>
      <c r="AB108">
        <f>Mess1!Y109</f>
        <v>19.700000000000003</v>
      </c>
      <c r="AC108">
        <f>Mess1!Z109</f>
        <v>6.2</v>
      </c>
      <c r="AD108">
        <f>Mess1!AA109</f>
        <v>0</v>
      </c>
      <c r="AE108">
        <f>Mess1!AB109</f>
        <v>8.59</v>
      </c>
      <c r="AG108" s="1">
        <f t="shared" si="30"/>
        <v>42613</v>
      </c>
      <c r="AH108" s="12">
        <v>3</v>
      </c>
      <c r="AI108" t="str">
        <f>Mess1!AD109</f>
        <v>1 m</v>
      </c>
      <c r="AJ108">
        <f>Mess1!AE109</f>
        <v>21</v>
      </c>
      <c r="AK108">
        <f>Mess1!AF109</f>
        <v>70.8</v>
      </c>
      <c r="AL108">
        <f>Mess1!AG109</f>
        <v>720</v>
      </c>
      <c r="AM108">
        <f>Mess1!AH109</f>
        <v>0</v>
      </c>
      <c r="AN108">
        <f>Mess1!AI109</f>
        <v>0</v>
      </c>
      <c r="AO108">
        <f>Mess1!AJ109</f>
        <v>0</v>
      </c>
      <c r="AP108">
        <f>Mess1!AK109</f>
        <v>25.5</v>
      </c>
      <c r="AQ108">
        <f>Mess1!AL109</f>
        <v>6.6</v>
      </c>
      <c r="AR108">
        <f>Mess1!AM109</f>
        <v>18.899999999999999</v>
      </c>
      <c r="AS108">
        <f>Mess1!AN109</f>
        <v>5.8</v>
      </c>
      <c r="AT108">
        <f>Mess1!AO109</f>
        <v>0</v>
      </c>
      <c r="AU108">
        <f>Mess1!AP109</f>
        <v>8.44</v>
      </c>
      <c r="AW108" s="1">
        <f t="shared" si="31"/>
        <v>42613</v>
      </c>
      <c r="AX108" s="12">
        <v>4</v>
      </c>
      <c r="AY108" t="str">
        <f>Mess1!AR109</f>
        <v>1 m</v>
      </c>
      <c r="AZ108">
        <f>Mess1!AS109</f>
        <v>21</v>
      </c>
      <c r="BA108">
        <f>Mess1!AT109</f>
        <v>75.8</v>
      </c>
      <c r="BB108">
        <f>Mess1!AU109</f>
        <v>722</v>
      </c>
      <c r="BC108">
        <f>Mess1!AV109</f>
        <v>0</v>
      </c>
      <c r="BD108">
        <f>Mess1!AW109</f>
        <v>0</v>
      </c>
      <c r="BE108">
        <f>Mess1!AX109</f>
        <v>0</v>
      </c>
      <c r="BF108">
        <f>Mess1!AY109</f>
        <v>22.8</v>
      </c>
      <c r="BG108">
        <f>Mess1!AZ109</f>
        <v>5.4</v>
      </c>
      <c r="BH108">
        <f>Mess1!BA109</f>
        <v>17.399999999999999</v>
      </c>
      <c r="BI108">
        <f>Mess1!BB109</f>
        <v>6.2</v>
      </c>
      <c r="BJ108">
        <f>Mess1!BC109</f>
        <v>0</v>
      </c>
      <c r="BK108">
        <f>Mess1!BD109</f>
        <v>8.48</v>
      </c>
    </row>
    <row r="109" spans="1:63" x14ac:dyDescent="0.45">
      <c r="A109" s="1">
        <f t="shared" si="28"/>
        <v>42613</v>
      </c>
      <c r="B109" s="12">
        <v>1</v>
      </c>
      <c r="C109" t="str">
        <f>Mess1!B110</f>
        <v>2 m</v>
      </c>
      <c r="D109">
        <f>Mess1!C110</f>
        <v>20.8</v>
      </c>
      <c r="E109">
        <f>Mess1!D110</f>
        <v>77.5</v>
      </c>
      <c r="F109">
        <f>Mess1!E110</f>
        <v>717</v>
      </c>
      <c r="G109">
        <f>Mess1!F110</f>
        <v>0</v>
      </c>
      <c r="H109">
        <f>Mess1!G110</f>
        <v>0</v>
      </c>
      <c r="I109">
        <f>Mess1!H110</f>
        <v>0</v>
      </c>
      <c r="J109">
        <f>Mess1!I110</f>
        <v>27.4</v>
      </c>
      <c r="K109">
        <f>Mess1!J110</f>
        <v>9.8000000000000007</v>
      </c>
      <c r="L109">
        <f>Mess1!K110</f>
        <v>17.599999999999998</v>
      </c>
      <c r="M109">
        <f>Mess1!L110</f>
        <v>6.3</v>
      </c>
      <c r="N109">
        <f>Mess1!M110</f>
        <v>0</v>
      </c>
      <c r="O109">
        <f>Mess1!N110</f>
        <v>8.5299999999999994</v>
      </c>
      <c r="Q109" s="1">
        <f t="shared" si="29"/>
        <v>42613</v>
      </c>
      <c r="R109" s="12">
        <v>2</v>
      </c>
      <c r="S109" t="str">
        <f>Mess1!P110</f>
        <v>2 m</v>
      </c>
      <c r="T109">
        <f>Mess1!Q110</f>
        <v>20.9</v>
      </c>
      <c r="U109">
        <f>Mess1!R110</f>
        <v>70.900000000000006</v>
      </c>
      <c r="V109">
        <f>Mess1!S110</f>
        <v>716</v>
      </c>
      <c r="W109">
        <f>Mess1!T110</f>
        <v>0</v>
      </c>
      <c r="X109">
        <f>Mess1!U110</f>
        <v>0</v>
      </c>
      <c r="Y109">
        <f>Mess1!V110</f>
        <v>0</v>
      </c>
      <c r="Z109">
        <f>Mess1!W110</f>
        <v>28</v>
      </c>
      <c r="AA109">
        <f>Mess1!X110</f>
        <v>8.4</v>
      </c>
      <c r="AB109">
        <f>Mess1!Y110</f>
        <v>19.600000000000001</v>
      </c>
      <c r="AC109">
        <f>Mess1!Z110</f>
        <v>6.1</v>
      </c>
      <c r="AD109">
        <f>Mess1!AA110</f>
        <v>0</v>
      </c>
      <c r="AE109">
        <f>Mess1!AB110</f>
        <v>8.57</v>
      </c>
      <c r="AG109" s="1">
        <f t="shared" si="30"/>
        <v>42613</v>
      </c>
      <c r="AH109" s="12">
        <v>3</v>
      </c>
      <c r="AI109" t="str">
        <f>Mess1!AD110</f>
        <v>2 m</v>
      </c>
      <c r="AJ109">
        <f>Mess1!AE110</f>
        <v>20.9</v>
      </c>
      <c r="AK109">
        <f>Mess1!AF110</f>
        <v>69.3</v>
      </c>
      <c r="AL109">
        <f>Mess1!AG110</f>
        <v>720</v>
      </c>
      <c r="AM109">
        <f>Mess1!AH110</f>
        <v>0</v>
      </c>
      <c r="AN109">
        <f>Mess1!AI110</f>
        <v>0</v>
      </c>
      <c r="AO109">
        <f>Mess1!AJ110</f>
        <v>0</v>
      </c>
      <c r="AP109">
        <f>Mess1!AK110</f>
        <v>25.3</v>
      </c>
      <c r="AQ109">
        <f>Mess1!AL110</f>
        <v>7.5</v>
      </c>
      <c r="AR109">
        <f>Mess1!AM110</f>
        <v>17.8</v>
      </c>
      <c r="AS109">
        <f>Mess1!AN110</f>
        <v>6.2</v>
      </c>
      <c r="AT109">
        <f>Mess1!AO110</f>
        <v>0</v>
      </c>
      <c r="AU109">
        <f>Mess1!AP110</f>
        <v>8.3800000000000008</v>
      </c>
      <c r="AW109" s="1">
        <f t="shared" si="31"/>
        <v>42613</v>
      </c>
      <c r="AX109" s="12">
        <v>4</v>
      </c>
      <c r="AY109" t="str">
        <f>Mess1!AR110</f>
        <v>2 m</v>
      </c>
      <c r="AZ109">
        <f>Mess1!AS110</f>
        <v>20.8</v>
      </c>
      <c r="BA109">
        <f>Mess1!AT110</f>
        <v>70.3</v>
      </c>
      <c r="BB109">
        <f>Mess1!AU110</f>
        <v>723</v>
      </c>
      <c r="BC109">
        <f>Mess1!AV110</f>
        <v>0</v>
      </c>
      <c r="BD109">
        <f>Mess1!AW110</f>
        <v>0</v>
      </c>
      <c r="BE109">
        <f>Mess1!AX110</f>
        <v>0</v>
      </c>
      <c r="BF109">
        <f>Mess1!AY110</f>
        <v>31.1</v>
      </c>
      <c r="BG109">
        <f>Mess1!AZ110</f>
        <v>8.6</v>
      </c>
      <c r="BH109">
        <f>Mess1!BA110</f>
        <v>22.5</v>
      </c>
      <c r="BI109">
        <f>Mess1!BB110</f>
        <v>7.2</v>
      </c>
      <c r="BJ109">
        <f>Mess1!BC110</f>
        <v>0</v>
      </c>
      <c r="BK109">
        <f>Mess1!BD110</f>
        <v>8.33</v>
      </c>
    </row>
    <row r="110" spans="1:63" x14ac:dyDescent="0.45">
      <c r="A110" s="1">
        <f t="shared" si="28"/>
        <v>42613</v>
      </c>
      <c r="B110" s="12">
        <v>1</v>
      </c>
      <c r="C110" t="str">
        <f>Mess1!B111</f>
        <v>3 m</v>
      </c>
      <c r="D110">
        <f>Mess1!C111</f>
        <v>19.899999999999999</v>
      </c>
      <c r="E110">
        <f>Mess1!D111</f>
        <v>78.099999999999994</v>
      </c>
      <c r="F110">
        <f>Mess1!E111</f>
        <v>697</v>
      </c>
      <c r="G110">
        <f>Mess1!F111</f>
        <v>0</v>
      </c>
      <c r="H110">
        <f>Mess1!G111</f>
        <v>0.3605649404597065</v>
      </c>
      <c r="I110">
        <f>Mess1!H111</f>
        <v>0</v>
      </c>
      <c r="J110">
        <f>Mess1!I111</f>
        <v>26.7</v>
      </c>
      <c r="K110">
        <f>Mess1!J111</f>
        <v>11.6</v>
      </c>
      <c r="L110">
        <f>Mess1!K111</f>
        <v>15.1</v>
      </c>
      <c r="M110">
        <f>Mess1!L111</f>
        <v>32.299999999999997</v>
      </c>
      <c r="N110">
        <f>Mess1!M111</f>
        <v>0</v>
      </c>
      <c r="O110">
        <f>Mess1!N111</f>
        <v>8.49</v>
      </c>
      <c r="Q110" s="1">
        <f t="shared" si="29"/>
        <v>42613</v>
      </c>
      <c r="R110" s="12">
        <v>2</v>
      </c>
      <c r="S110" t="str">
        <f>Mess1!P111</f>
        <v>3 m</v>
      </c>
      <c r="T110">
        <f>Mess1!Q111</f>
        <v>19.899999999999999</v>
      </c>
      <c r="U110">
        <f>Mess1!R111</f>
        <v>10.7</v>
      </c>
      <c r="V110">
        <f>Mess1!S111</f>
        <v>718</v>
      </c>
      <c r="W110">
        <f>Mess1!T111</f>
        <v>0.52298721686476779</v>
      </c>
      <c r="X110">
        <f>Mess1!U111</f>
        <v>0.15009692605926336</v>
      </c>
      <c r="Y110">
        <f>Mess1!V111</f>
        <v>1.8588931136459652E-2</v>
      </c>
      <c r="Z110">
        <f>Mess1!W111</f>
        <v>42.3</v>
      </c>
      <c r="AA110">
        <f>Mess1!X111</f>
        <v>21.2</v>
      </c>
      <c r="AB110">
        <f>Mess1!Y111</f>
        <v>21.099999999999998</v>
      </c>
      <c r="AC110">
        <f>Mess1!Z111</f>
        <v>23</v>
      </c>
      <c r="AD110">
        <f>Mess1!AA111</f>
        <v>0</v>
      </c>
      <c r="AE110">
        <f>Mess1!AB111</f>
        <v>8.0299999999999994</v>
      </c>
      <c r="AG110" s="1">
        <f t="shared" si="30"/>
        <v>42613</v>
      </c>
      <c r="AH110" s="12">
        <v>3</v>
      </c>
      <c r="AI110" t="str">
        <f>Mess1!AD111</f>
        <v>3 m</v>
      </c>
      <c r="AJ110">
        <f>Mess1!AE111</f>
        <v>20</v>
      </c>
      <c r="AK110">
        <f>Mess1!AF111</f>
        <v>3.3</v>
      </c>
      <c r="AL110">
        <f>Mess1!AG111</f>
        <v>720</v>
      </c>
      <c r="AM110">
        <f>Mess1!AH111</f>
        <v>0</v>
      </c>
      <c r="AN110">
        <f>Mess1!AI111</f>
        <v>0.15563555801716977</v>
      </c>
      <c r="AO110">
        <f>Mess1!AJ111</f>
        <v>1.6476552598225603E-2</v>
      </c>
      <c r="AP110">
        <f>Mess1!AK111</f>
        <v>18.7</v>
      </c>
      <c r="AQ110">
        <f>Mess1!AL111</f>
        <v>8.6999999999999993</v>
      </c>
      <c r="AR110">
        <f>Mess1!AM111</f>
        <v>10</v>
      </c>
      <c r="AS110">
        <f>Mess1!AN111</f>
        <v>14.2</v>
      </c>
      <c r="AT110">
        <f>Mess1!AO111</f>
        <v>0</v>
      </c>
      <c r="AU110">
        <f>Mess1!AP111</f>
        <v>8.06</v>
      </c>
      <c r="AW110" s="1">
        <f t="shared" si="31"/>
        <v>42613</v>
      </c>
      <c r="AX110" s="12">
        <v>4</v>
      </c>
      <c r="AY110" t="str">
        <f>Mess1!AR111</f>
        <v>3 m</v>
      </c>
      <c r="AZ110">
        <f>Mess1!AS111</f>
        <v>20.8</v>
      </c>
      <c r="BA110">
        <f>Mess1!AT111</f>
        <v>65.099999999999994</v>
      </c>
      <c r="BB110">
        <f>Mess1!AU111</f>
        <v>722</v>
      </c>
      <c r="BC110">
        <f>Mess1!AV111</f>
        <v>0</v>
      </c>
      <c r="BD110">
        <f>Mess1!AW111</f>
        <v>0</v>
      </c>
      <c r="BE110">
        <f>Mess1!AX111</f>
        <v>0</v>
      </c>
      <c r="BF110">
        <f>Mess1!AY111</f>
        <v>40.1</v>
      </c>
      <c r="BG110">
        <f>Mess1!AZ111</f>
        <v>13.6</v>
      </c>
      <c r="BH110">
        <f>Mess1!BA111</f>
        <v>26.5</v>
      </c>
      <c r="BI110">
        <f>Mess1!BB111</f>
        <v>11.1</v>
      </c>
      <c r="BJ110">
        <f>Mess1!BC111</f>
        <v>0</v>
      </c>
      <c r="BK110">
        <f>Mess1!BD111</f>
        <v>8.19</v>
      </c>
    </row>
    <row r="111" spans="1:63" x14ac:dyDescent="0.45">
      <c r="C111">
        <f>Mess1!B112</f>
        <v>0</v>
      </c>
      <c r="D111">
        <f>Mess1!C112</f>
        <v>0</v>
      </c>
      <c r="E111">
        <f>Mess1!D112</f>
        <v>0</v>
      </c>
      <c r="F111">
        <f>Mess1!E112</f>
        <v>0</v>
      </c>
      <c r="G111">
        <f>Mess1!F112</f>
        <v>0</v>
      </c>
      <c r="H111">
        <f>Mess1!G112</f>
        <v>0</v>
      </c>
      <c r="I111">
        <f>Mess1!H112</f>
        <v>0</v>
      </c>
      <c r="J111">
        <f>Mess1!I112</f>
        <v>0</v>
      </c>
      <c r="K111">
        <f>Mess1!J112</f>
        <v>0</v>
      </c>
      <c r="L111">
        <f>Mess1!K112</f>
        <v>0</v>
      </c>
      <c r="M111">
        <f>Mess1!L112</f>
        <v>0</v>
      </c>
      <c r="N111">
        <f>Mess1!M112</f>
        <v>0</v>
      </c>
      <c r="O111">
        <f>Mess1!N112</f>
        <v>0</v>
      </c>
      <c r="S111">
        <f>Mess1!P112</f>
        <v>0</v>
      </c>
      <c r="T111">
        <f>Mess1!Q112</f>
        <v>0</v>
      </c>
      <c r="U111">
        <f>Mess1!R112</f>
        <v>0</v>
      </c>
      <c r="V111">
        <f>Mess1!S112</f>
        <v>0</v>
      </c>
      <c r="W111">
        <f>Mess1!T112</f>
        <v>0</v>
      </c>
      <c r="X111">
        <f>Mess1!U112</f>
        <v>0</v>
      </c>
      <c r="Y111">
        <f>Mess1!V112</f>
        <v>0</v>
      </c>
      <c r="Z111">
        <f>Mess1!W112</f>
        <v>0</v>
      </c>
      <c r="AA111">
        <f>Mess1!X112</f>
        <v>0</v>
      </c>
      <c r="AB111">
        <f>Mess1!Y112</f>
        <v>0</v>
      </c>
      <c r="AC111">
        <f>Mess1!Z112</f>
        <v>0</v>
      </c>
      <c r="AD111">
        <f>Mess1!AA112</f>
        <v>0</v>
      </c>
      <c r="AE111">
        <f>Mess1!AB112</f>
        <v>0</v>
      </c>
      <c r="AI111">
        <f>Mess1!AD112</f>
        <v>0</v>
      </c>
      <c r="AJ111">
        <f>Mess1!AE112</f>
        <v>0</v>
      </c>
      <c r="AK111">
        <f>Mess1!AF112</f>
        <v>0</v>
      </c>
      <c r="AL111">
        <f>Mess1!AG112</f>
        <v>0</v>
      </c>
      <c r="AM111">
        <f>Mess1!AH112</f>
        <v>0</v>
      </c>
      <c r="AN111">
        <f>Mess1!AI112</f>
        <v>0</v>
      </c>
      <c r="AO111">
        <f>Mess1!AJ112</f>
        <v>0</v>
      </c>
      <c r="AP111">
        <f>Mess1!AK112</f>
        <v>0</v>
      </c>
      <c r="AQ111">
        <f>Mess1!AL112</f>
        <v>0</v>
      </c>
      <c r="AR111">
        <f>Mess1!AM112</f>
        <v>0</v>
      </c>
      <c r="AS111">
        <f>Mess1!AN112</f>
        <v>0</v>
      </c>
      <c r="AT111">
        <f>Mess1!AO112</f>
        <v>0</v>
      </c>
      <c r="AU111">
        <f>Mess1!AP112</f>
        <v>0</v>
      </c>
      <c r="AY111">
        <f>Mess1!AR112</f>
        <v>0</v>
      </c>
      <c r="AZ111">
        <f>Mess1!AS112</f>
        <v>0</v>
      </c>
      <c r="BA111">
        <f>Mess1!AT112</f>
        <v>0</v>
      </c>
      <c r="BB111">
        <f>Mess1!AU112</f>
        <v>0</v>
      </c>
      <c r="BC111">
        <f>Mess1!AV112</f>
        <v>0</v>
      </c>
      <c r="BD111">
        <f>Mess1!AW112</f>
        <v>0</v>
      </c>
      <c r="BE111">
        <f>Mess1!AX112</f>
        <v>0</v>
      </c>
      <c r="BF111">
        <f>Mess1!AY112</f>
        <v>0</v>
      </c>
      <c r="BG111">
        <f>Mess1!AZ112</f>
        <v>0</v>
      </c>
      <c r="BH111">
        <f>Mess1!BA112</f>
        <v>0</v>
      </c>
      <c r="BI111">
        <f>Mess1!BB112</f>
        <v>0</v>
      </c>
      <c r="BJ111">
        <f>Mess1!BC112</f>
        <v>0</v>
      </c>
      <c r="BK111">
        <f>Mess1!BD112</f>
        <v>0</v>
      </c>
    </row>
    <row r="112" spans="1:63" x14ac:dyDescent="0.45">
      <c r="C112">
        <f>Mess1!B113</f>
        <v>0</v>
      </c>
      <c r="D112">
        <f>Mess1!C113</f>
        <v>1</v>
      </c>
      <c r="E112">
        <f>Mess1!D113</f>
        <v>0</v>
      </c>
      <c r="F112">
        <f>Mess1!E113</f>
        <v>0</v>
      </c>
      <c r="G112">
        <f>Mess1!F113</f>
        <v>0</v>
      </c>
      <c r="H112">
        <f>Mess1!G113</f>
        <v>0</v>
      </c>
      <c r="I112">
        <f>Mess1!H113</f>
        <v>0</v>
      </c>
      <c r="J112">
        <f>Mess1!I113</f>
        <v>0</v>
      </c>
      <c r="K112">
        <f>Mess1!J113</f>
        <v>0</v>
      </c>
      <c r="L112">
        <f>Mess1!K113</f>
        <v>0</v>
      </c>
      <c r="M112">
        <f>Mess1!L113</f>
        <v>0</v>
      </c>
      <c r="N112">
        <f>Mess1!M113</f>
        <v>0</v>
      </c>
      <c r="O112">
        <f>Mess1!N113</f>
        <v>0</v>
      </c>
      <c r="S112">
        <f>Mess1!P113</f>
        <v>0</v>
      </c>
      <c r="T112">
        <f>Mess1!Q113</f>
        <v>2</v>
      </c>
      <c r="U112">
        <f>Mess1!R113</f>
        <v>0</v>
      </c>
      <c r="V112">
        <f>Mess1!S113</f>
        <v>0</v>
      </c>
      <c r="W112">
        <f>Mess1!T113</f>
        <v>0</v>
      </c>
      <c r="X112">
        <f>Mess1!U113</f>
        <v>0</v>
      </c>
      <c r="Y112">
        <f>Mess1!V113</f>
        <v>0</v>
      </c>
      <c r="Z112">
        <f>Mess1!W113</f>
        <v>0</v>
      </c>
      <c r="AA112">
        <f>Mess1!X113</f>
        <v>0</v>
      </c>
      <c r="AB112">
        <f>Mess1!Y113</f>
        <v>0</v>
      </c>
      <c r="AC112">
        <f>Mess1!Z113</f>
        <v>0</v>
      </c>
      <c r="AD112">
        <f>Mess1!AA113</f>
        <v>0</v>
      </c>
      <c r="AE112">
        <f>Mess1!AB113</f>
        <v>0</v>
      </c>
      <c r="AI112">
        <f>Mess1!AD113</f>
        <v>0</v>
      </c>
      <c r="AJ112">
        <f>Mess1!AE113</f>
        <v>3</v>
      </c>
      <c r="AK112">
        <f>Mess1!AF113</f>
        <v>0</v>
      </c>
      <c r="AL112">
        <f>Mess1!AG113</f>
        <v>0</v>
      </c>
      <c r="AM112">
        <f>Mess1!AH113</f>
        <v>0</v>
      </c>
      <c r="AN112">
        <f>Mess1!AI113</f>
        <v>0</v>
      </c>
      <c r="AO112">
        <f>Mess1!AJ113</f>
        <v>0</v>
      </c>
      <c r="AP112">
        <f>Mess1!AK113</f>
        <v>0</v>
      </c>
      <c r="AQ112">
        <f>Mess1!AL113</f>
        <v>0</v>
      </c>
      <c r="AR112">
        <f>Mess1!AM113</f>
        <v>0</v>
      </c>
      <c r="AS112">
        <f>Mess1!AN113</f>
        <v>0</v>
      </c>
      <c r="AT112">
        <f>Mess1!AO113</f>
        <v>0</v>
      </c>
      <c r="AU112">
        <f>Mess1!AP113</f>
        <v>0</v>
      </c>
      <c r="AY112">
        <f>Mess1!AR113</f>
        <v>0</v>
      </c>
      <c r="AZ112">
        <f>Mess1!AS113</f>
        <v>4</v>
      </c>
      <c r="BA112">
        <f>Mess1!AT113</f>
        <v>0</v>
      </c>
      <c r="BB112">
        <f>Mess1!AU113</f>
        <v>0</v>
      </c>
      <c r="BC112">
        <f>Mess1!AV113</f>
        <v>0</v>
      </c>
      <c r="BD112">
        <f>Mess1!AW113</f>
        <v>0</v>
      </c>
      <c r="BE112">
        <f>Mess1!AX113</f>
        <v>0</v>
      </c>
      <c r="BF112">
        <f>Mess1!AY113</f>
        <v>0</v>
      </c>
      <c r="BG112">
        <f>Mess1!AZ113</f>
        <v>0</v>
      </c>
      <c r="BH112">
        <f>Mess1!BA113</f>
        <v>0</v>
      </c>
      <c r="BI112">
        <f>Mess1!BB113</f>
        <v>0</v>
      </c>
      <c r="BJ112">
        <f>Mess1!BC113</f>
        <v>0</v>
      </c>
      <c r="BK112">
        <f>Mess1!BD113</f>
        <v>0</v>
      </c>
    </row>
    <row r="113" spans="1:63" x14ac:dyDescent="0.45">
      <c r="C113">
        <f>Mess1!B114</f>
        <v>0</v>
      </c>
      <c r="D113" t="str">
        <f>Mess1!C114</f>
        <v>T [°C]</v>
      </c>
      <c r="E113" t="str">
        <f>Mess1!D114</f>
        <v>DO [%]</v>
      </c>
      <c r="F113" t="str">
        <f>Mess1!E114</f>
        <v>SPC [µS/cm]</v>
      </c>
      <c r="G113" t="str">
        <f>Mess1!F114</f>
        <v>NH4 [mg/l]</v>
      </c>
      <c r="H113" t="str">
        <f>Mess1!G114</f>
        <v>NO3 [mg/l]</v>
      </c>
      <c r="I113" t="str">
        <f>Mess1!H114</f>
        <v>PO4 [mg/l]</v>
      </c>
      <c r="J113" t="str">
        <f>Mess1!I114</f>
        <v>Chl tot [µg/l]</v>
      </c>
      <c r="K113" t="str">
        <f>Mess1!J114</f>
        <v>Chl cyano [µg/l]</v>
      </c>
      <c r="L113" t="str">
        <f>Mess1!K114</f>
        <v>Chl green Al. [µg/l]</v>
      </c>
      <c r="M113" t="str">
        <f>Mess1!L114</f>
        <v>turb [FTU]</v>
      </c>
      <c r="N113" t="str">
        <f>Mess1!M114</f>
        <v>Secci Depth [m]</v>
      </c>
      <c r="O113" t="str">
        <f>Mess1!N114</f>
        <v>pH-Wert</v>
      </c>
      <c r="S113">
        <f>Mess1!P114</f>
        <v>0</v>
      </c>
      <c r="T113" t="str">
        <f>Mess1!Q114</f>
        <v>T [°C]</v>
      </c>
      <c r="U113" t="str">
        <f>Mess1!R114</f>
        <v>DO [%]</v>
      </c>
      <c r="V113" t="str">
        <f>Mess1!S114</f>
        <v>SPC [µS/cm]</v>
      </c>
      <c r="W113" t="str">
        <f>Mess1!T114</f>
        <v>NH4 [mg/l]</v>
      </c>
      <c r="X113" t="str">
        <f>Mess1!U114</f>
        <v>NO3 [mg/l]</v>
      </c>
      <c r="Y113" t="str">
        <f>Mess1!V114</f>
        <v>PO4 [mg/l]</v>
      </c>
      <c r="Z113" t="str">
        <f>Mess1!W114</f>
        <v>Chl tot [µg/l]</v>
      </c>
      <c r="AA113" t="str">
        <f>Mess1!X114</f>
        <v>Chl cyano [µg/l]</v>
      </c>
      <c r="AB113" t="str">
        <f>Mess1!Y114</f>
        <v>Chl green Al. [µg/l]</v>
      </c>
      <c r="AC113" t="str">
        <f>Mess1!Z114</f>
        <v>turb [FTU]</v>
      </c>
      <c r="AD113" t="str">
        <f>Mess1!AA114</f>
        <v>Secci Depth [m]</v>
      </c>
      <c r="AE113" t="str">
        <f>Mess1!AB114</f>
        <v>pH-Wert</v>
      </c>
      <c r="AI113">
        <f>Mess1!AD114</f>
        <v>0</v>
      </c>
      <c r="AJ113" t="str">
        <f>Mess1!AE114</f>
        <v>T [°C]</v>
      </c>
      <c r="AK113" t="str">
        <f>Mess1!AF114</f>
        <v>DO [%]</v>
      </c>
      <c r="AL113" t="str">
        <f>Mess1!AG114</f>
        <v>SPC [µS/cm]</v>
      </c>
      <c r="AM113" t="str">
        <f>Mess1!AH114</f>
        <v>NH4 [mg/l]</v>
      </c>
      <c r="AN113" t="str">
        <f>Mess1!AI114</f>
        <v>NO3 [mg/l]</v>
      </c>
      <c r="AO113" t="str">
        <f>Mess1!AJ114</f>
        <v>PO4 [mg/l]</v>
      </c>
      <c r="AP113" t="str">
        <f>Mess1!AK114</f>
        <v>Chl tot [µg/l]</v>
      </c>
      <c r="AQ113" t="str">
        <f>Mess1!AL114</f>
        <v>Chl cyano [µg/l]</v>
      </c>
      <c r="AR113" t="str">
        <f>Mess1!AM114</f>
        <v>Chl green Al. [µg/l]</v>
      </c>
      <c r="AS113" t="str">
        <f>Mess1!AN114</f>
        <v>turb [FTU]</v>
      </c>
      <c r="AT113" t="str">
        <f>Mess1!AO114</f>
        <v>Secci Depth [m]</v>
      </c>
      <c r="AU113" t="str">
        <f>Mess1!AP114</f>
        <v>pH-Wert</v>
      </c>
      <c r="AY113">
        <f>Mess1!AR114</f>
        <v>0</v>
      </c>
      <c r="AZ113" t="str">
        <f>Mess1!AS114</f>
        <v>T [°C]</v>
      </c>
      <c r="BA113" t="str">
        <f>Mess1!AT114</f>
        <v>DO [%]</v>
      </c>
      <c r="BB113" t="str">
        <f>Mess1!AU114</f>
        <v>SPC [µS/cm]</v>
      </c>
      <c r="BC113" t="str">
        <f>Mess1!AV114</f>
        <v>NH4 [mg/l]</v>
      </c>
      <c r="BD113" t="str">
        <f>Mess1!AW114</f>
        <v>NO3 [mg/l]</v>
      </c>
      <c r="BE113" t="str">
        <f>Mess1!AX114</f>
        <v>PO4 [mg/l]</v>
      </c>
      <c r="BF113" t="str">
        <f>Mess1!AY114</f>
        <v>Chl tot [µg/l]</v>
      </c>
      <c r="BG113" t="str">
        <f>Mess1!AZ114</f>
        <v>Chl cyano [µg/l]</v>
      </c>
      <c r="BH113" t="str">
        <f>Mess1!BA114</f>
        <v>Chl green Al. [µg/l]</v>
      </c>
      <c r="BI113" t="str">
        <f>Mess1!BB114</f>
        <v>turb [FTU]</v>
      </c>
      <c r="BJ113" t="str">
        <f>Mess1!BC114</f>
        <v>Secci Depth [m]</v>
      </c>
      <c r="BK113" t="str">
        <f>Mess1!BD114</f>
        <v>pH-Wert</v>
      </c>
    </row>
    <row r="114" spans="1:63" x14ac:dyDescent="0.45">
      <c r="A114" s="1">
        <f t="shared" si="28"/>
        <v>42620</v>
      </c>
      <c r="B114" s="12">
        <v>1</v>
      </c>
      <c r="C114" t="str">
        <f>Mess1!B115</f>
        <v>0 m</v>
      </c>
      <c r="D114">
        <f>Mess1!C115</f>
        <v>20.7</v>
      </c>
      <c r="E114">
        <f>Mess1!D115</f>
        <v>72.400000000000006</v>
      </c>
      <c r="F114">
        <f>Mess1!E115</f>
        <v>715</v>
      </c>
      <c r="G114">
        <f>Mess1!F115</f>
        <v>0.11650594303655529</v>
      </c>
      <c r="H114">
        <f>Mess1!G115</f>
        <v>0</v>
      </c>
      <c r="I114">
        <f>Mess1!H115</f>
        <v>0</v>
      </c>
      <c r="J114">
        <f>Mess1!I115</f>
        <v>20.6</v>
      </c>
      <c r="K114">
        <f>Mess1!J115</f>
        <v>11.3</v>
      </c>
      <c r="L114">
        <f>Mess1!K115</f>
        <v>9.3000000000000007</v>
      </c>
      <c r="M114">
        <f>Mess1!L115</f>
        <v>8.8000000000000007</v>
      </c>
      <c r="N114">
        <f>Mess1!M115</f>
        <v>0.7</v>
      </c>
      <c r="O114">
        <f>Mess1!N115</f>
        <v>8.64</v>
      </c>
      <c r="Q114" s="1">
        <f t="shared" si="29"/>
        <v>42620</v>
      </c>
      <c r="R114" s="12">
        <v>2</v>
      </c>
      <c r="S114" t="str">
        <f>Mess1!P115</f>
        <v>0 m</v>
      </c>
      <c r="T114">
        <f>Mess1!Q115</f>
        <v>20.6</v>
      </c>
      <c r="U114">
        <f>Mess1!R115</f>
        <v>68.400000000000006</v>
      </c>
      <c r="V114">
        <f>Mess1!S115</f>
        <v>715</v>
      </c>
      <c r="W114">
        <f>Mess1!T115</f>
        <v>0</v>
      </c>
      <c r="X114">
        <f>Mess1!U115</f>
        <v>0</v>
      </c>
      <c r="Y114">
        <f>Mess1!V115</f>
        <v>0</v>
      </c>
      <c r="Z114">
        <f>Mess1!W115</f>
        <v>22.6</v>
      </c>
      <c r="AA114">
        <f>Mess1!X115</f>
        <v>11.9</v>
      </c>
      <c r="AB114">
        <f>Mess1!Y115</f>
        <v>10.700000000000001</v>
      </c>
      <c r="AC114">
        <f>Mess1!Z115</f>
        <v>9.1999999999999993</v>
      </c>
      <c r="AD114">
        <f>Mess1!AA115</f>
        <v>0.7</v>
      </c>
      <c r="AE114">
        <f>Mess1!AB115</f>
        <v>8.5299999999999994</v>
      </c>
      <c r="AG114" s="1">
        <f t="shared" si="30"/>
        <v>42620</v>
      </c>
      <c r="AH114" s="12">
        <v>3</v>
      </c>
      <c r="AI114" t="str">
        <f>Mess1!AD115</f>
        <v>0 m</v>
      </c>
      <c r="AJ114">
        <f>Mess1!AE115</f>
        <v>21</v>
      </c>
      <c r="AK114">
        <f>Mess1!AF115</f>
        <v>66.5</v>
      </c>
      <c r="AL114">
        <f>Mess1!AG115</f>
        <v>717</v>
      </c>
      <c r="AM114">
        <f>Mess1!AH115</f>
        <v>0</v>
      </c>
      <c r="AN114">
        <f>Mess1!AI115</f>
        <v>0</v>
      </c>
      <c r="AO114">
        <f>Mess1!AJ115</f>
        <v>0</v>
      </c>
      <c r="AP114">
        <f>Mess1!AK115</f>
        <v>24.3</v>
      </c>
      <c r="AQ114">
        <f>Mess1!AL115</f>
        <v>12.2</v>
      </c>
      <c r="AR114">
        <f>Mess1!AM115</f>
        <v>12.100000000000001</v>
      </c>
      <c r="AS114">
        <f>Mess1!AN115</f>
        <v>8.9</v>
      </c>
      <c r="AT114">
        <f>Mess1!AO115</f>
        <v>0.8</v>
      </c>
      <c r="AU114">
        <f>Mess1!AP115</f>
        <v>8.44</v>
      </c>
      <c r="AW114" s="1">
        <f t="shared" si="31"/>
        <v>42620</v>
      </c>
      <c r="AX114" s="12">
        <v>4</v>
      </c>
      <c r="AY114" t="str">
        <f>Mess1!AR115</f>
        <v>0 m</v>
      </c>
      <c r="AZ114">
        <f>Mess1!AS115</f>
        <v>21.2</v>
      </c>
      <c r="BA114">
        <f>Mess1!AT115</f>
        <v>71.3</v>
      </c>
      <c r="BB114">
        <f>Mess1!AU115</f>
        <v>718</v>
      </c>
      <c r="BC114">
        <f>Mess1!AV115</f>
        <v>0</v>
      </c>
      <c r="BD114">
        <f>Mess1!AW115</f>
        <v>0.17640542785931879</v>
      </c>
      <c r="BE114">
        <f>Mess1!AX115</f>
        <v>0</v>
      </c>
      <c r="BF114">
        <f>Mess1!AY115</f>
        <v>20.100000000000001</v>
      </c>
      <c r="BG114">
        <f>Mess1!AZ115</f>
        <v>9.1</v>
      </c>
      <c r="BH114">
        <f>Mess1!BA115</f>
        <v>11.000000000000002</v>
      </c>
      <c r="BI114">
        <f>Mess1!BB115</f>
        <v>8.8000000000000007</v>
      </c>
      <c r="BJ114">
        <f>Mess1!BC115</f>
        <v>0.8</v>
      </c>
      <c r="BK114">
        <f>Mess1!BD115</f>
        <v>8.4700000000000006</v>
      </c>
    </row>
    <row r="115" spans="1:63" x14ac:dyDescent="0.45">
      <c r="A115" s="1">
        <f t="shared" si="28"/>
        <v>42620</v>
      </c>
      <c r="B115" s="12">
        <v>1</v>
      </c>
      <c r="C115" t="str">
        <f>Mess1!B116</f>
        <v>0,5 m</v>
      </c>
      <c r="D115">
        <f>Mess1!C116</f>
        <v>20.3</v>
      </c>
      <c r="E115">
        <f>Mess1!D116</f>
        <v>76.2</v>
      </c>
      <c r="F115">
        <f>Mess1!E116</f>
        <v>713</v>
      </c>
      <c r="G115">
        <f>Mess1!F116</f>
        <v>0</v>
      </c>
      <c r="H115">
        <f>Mess1!G116</f>
        <v>0</v>
      </c>
      <c r="I115">
        <f>Mess1!H116</f>
        <v>0</v>
      </c>
      <c r="J115">
        <f>Mess1!I116</f>
        <v>31.4</v>
      </c>
      <c r="K115">
        <f>Mess1!J116</f>
        <v>13.8</v>
      </c>
      <c r="L115">
        <f>Mess1!K116</f>
        <v>17.599999999999998</v>
      </c>
      <c r="M115">
        <f>Mess1!L116</f>
        <v>9.1</v>
      </c>
      <c r="N115">
        <f>Mess1!M116</f>
        <v>0</v>
      </c>
      <c r="O115">
        <f>Mess1!N116</f>
        <v>8.56</v>
      </c>
      <c r="Q115" s="1">
        <f t="shared" si="29"/>
        <v>42620</v>
      </c>
      <c r="R115" s="12">
        <v>2</v>
      </c>
      <c r="S115" t="str">
        <f>Mess1!P116</f>
        <v>0,5 m</v>
      </c>
      <c r="T115">
        <f>Mess1!Q116</f>
        <v>20.2</v>
      </c>
      <c r="U115">
        <f>Mess1!R116</f>
        <v>69.900000000000006</v>
      </c>
      <c r="V115">
        <f>Mess1!S116</f>
        <v>714</v>
      </c>
      <c r="W115">
        <f>Mess1!T116</f>
        <v>0</v>
      </c>
      <c r="X115">
        <f>Mess1!U116</f>
        <v>0</v>
      </c>
      <c r="Y115">
        <f>Mess1!V116</f>
        <v>0</v>
      </c>
      <c r="Z115">
        <f>Mess1!W116</f>
        <v>34.299999999999997</v>
      </c>
      <c r="AA115">
        <f>Mess1!X116</f>
        <v>14.1</v>
      </c>
      <c r="AB115">
        <f>Mess1!Y116</f>
        <v>20.199999999999996</v>
      </c>
      <c r="AC115">
        <f>Mess1!Z116</f>
        <v>9.1</v>
      </c>
      <c r="AD115">
        <f>Mess1!AA116</f>
        <v>0</v>
      </c>
      <c r="AE115">
        <f>Mess1!AB116</f>
        <v>8.51</v>
      </c>
      <c r="AG115" s="1">
        <f t="shared" si="30"/>
        <v>42620</v>
      </c>
      <c r="AH115" s="12">
        <v>3</v>
      </c>
      <c r="AI115" t="str">
        <f>Mess1!AD116</f>
        <v>0,5 m</v>
      </c>
      <c r="AJ115">
        <f>Mess1!AE116</f>
        <v>20.6</v>
      </c>
      <c r="AK115">
        <f>Mess1!AF116</f>
        <v>68.8</v>
      </c>
      <c r="AL115">
        <f>Mess1!AG116</f>
        <v>716</v>
      </c>
      <c r="AM115">
        <f>Mess1!AH116</f>
        <v>0</v>
      </c>
      <c r="AN115">
        <f>Mess1!AI116</f>
        <v>0</v>
      </c>
      <c r="AO115">
        <f>Mess1!AJ116</f>
        <v>0</v>
      </c>
      <c r="AP115">
        <f>Mess1!AK116</f>
        <v>25.1</v>
      </c>
      <c r="AQ115">
        <f>Mess1!AL116</f>
        <v>11.2</v>
      </c>
      <c r="AR115">
        <f>Mess1!AM116</f>
        <v>13.900000000000002</v>
      </c>
      <c r="AS115">
        <f>Mess1!AN116</f>
        <v>8.8000000000000007</v>
      </c>
      <c r="AT115">
        <f>Mess1!AO116</f>
        <v>0</v>
      </c>
      <c r="AU115">
        <f>Mess1!AP116</f>
        <v>8.41</v>
      </c>
      <c r="AW115" s="1">
        <f t="shared" si="31"/>
        <v>42620</v>
      </c>
      <c r="AX115" s="12">
        <v>4</v>
      </c>
      <c r="AY115" t="str">
        <f>Mess1!AR116</f>
        <v>0,5 m</v>
      </c>
      <c r="AZ115">
        <f>Mess1!AS116</f>
        <v>20.399999999999999</v>
      </c>
      <c r="BA115">
        <f>Mess1!AT116</f>
        <v>71.099999999999994</v>
      </c>
      <c r="BB115">
        <f>Mess1!AU116</f>
        <v>716</v>
      </c>
      <c r="BC115">
        <f>Mess1!AV116</f>
        <v>0</v>
      </c>
      <c r="BD115">
        <f>Mess1!AW116</f>
        <v>0</v>
      </c>
      <c r="BE115">
        <f>Mess1!AX116</f>
        <v>0</v>
      </c>
      <c r="BF115">
        <f>Mess1!AY116</f>
        <v>24.7</v>
      </c>
      <c r="BG115">
        <f>Mess1!AZ116</f>
        <v>10.1</v>
      </c>
      <c r="BH115">
        <f>Mess1!BA116</f>
        <v>14.6</v>
      </c>
      <c r="BI115">
        <f>Mess1!BB116</f>
        <v>9</v>
      </c>
      <c r="BJ115">
        <f>Mess1!BC116</f>
        <v>0</v>
      </c>
      <c r="BK115">
        <f>Mess1!BD116</f>
        <v>8.49</v>
      </c>
    </row>
    <row r="116" spans="1:63" x14ac:dyDescent="0.45">
      <c r="A116" s="1">
        <f t="shared" si="28"/>
        <v>42620</v>
      </c>
      <c r="B116" s="12">
        <v>1</v>
      </c>
      <c r="C116" t="str">
        <f>Mess1!B117</f>
        <v>1 m</v>
      </c>
      <c r="D116">
        <f>Mess1!C117</f>
        <v>20.2</v>
      </c>
      <c r="E116">
        <f>Mess1!D117</f>
        <v>77</v>
      </c>
      <c r="F116">
        <f>Mess1!E117</f>
        <v>712</v>
      </c>
      <c r="G116">
        <f>Mess1!F117</f>
        <v>0</v>
      </c>
      <c r="H116">
        <f>Mess1!G117</f>
        <v>0</v>
      </c>
      <c r="I116">
        <f>Mess1!H117</f>
        <v>0</v>
      </c>
      <c r="J116">
        <f>Mess1!I117</f>
        <v>35</v>
      </c>
      <c r="K116">
        <f>Mess1!J117</f>
        <v>15.3</v>
      </c>
      <c r="L116">
        <f>Mess1!K117</f>
        <v>19.7</v>
      </c>
      <c r="M116">
        <f>Mess1!L117</f>
        <v>9</v>
      </c>
      <c r="N116">
        <f>Mess1!M117</f>
        <v>0</v>
      </c>
      <c r="O116">
        <f>Mess1!N117</f>
        <v>8.5399999999999991</v>
      </c>
      <c r="Q116" s="1">
        <f t="shared" si="29"/>
        <v>42620</v>
      </c>
      <c r="R116" s="12">
        <v>2</v>
      </c>
      <c r="S116" t="str">
        <f>Mess1!P117</f>
        <v>1 m</v>
      </c>
      <c r="T116">
        <f>Mess1!Q117</f>
        <v>20.100000000000001</v>
      </c>
      <c r="U116">
        <f>Mess1!R117</f>
        <v>69.8</v>
      </c>
      <c r="V116">
        <f>Mess1!S117</f>
        <v>714</v>
      </c>
      <c r="W116">
        <f>Mess1!T117</f>
        <v>0</v>
      </c>
      <c r="X116">
        <f>Mess1!U117</f>
        <v>0</v>
      </c>
      <c r="Y116">
        <f>Mess1!V117</f>
        <v>0</v>
      </c>
      <c r="Z116">
        <f>Mess1!W117</f>
        <v>35.9</v>
      </c>
      <c r="AA116">
        <f>Mess1!X117</f>
        <v>16.100000000000001</v>
      </c>
      <c r="AB116">
        <f>Mess1!Y117</f>
        <v>19.799999999999997</v>
      </c>
      <c r="AC116">
        <f>Mess1!Z117</f>
        <v>9</v>
      </c>
      <c r="AD116">
        <f>Mess1!AA117</f>
        <v>0</v>
      </c>
      <c r="AE116">
        <f>Mess1!AB117</f>
        <v>8.4600000000000009</v>
      </c>
      <c r="AG116" s="1">
        <f t="shared" si="30"/>
        <v>42620</v>
      </c>
      <c r="AH116" s="12">
        <v>3</v>
      </c>
      <c r="AI116" t="str">
        <f>Mess1!AD117</f>
        <v>1 m</v>
      </c>
      <c r="AJ116">
        <f>Mess1!AE117</f>
        <v>20.2</v>
      </c>
      <c r="AK116">
        <f>Mess1!AF117</f>
        <v>70.8</v>
      </c>
      <c r="AL116">
        <f>Mess1!AG117</f>
        <v>714</v>
      </c>
      <c r="AM116">
        <f>Mess1!AH117</f>
        <v>0</v>
      </c>
      <c r="AN116">
        <f>Mess1!AI117</f>
        <v>0</v>
      </c>
      <c r="AO116">
        <f>Mess1!AJ117</f>
        <v>0</v>
      </c>
      <c r="AP116">
        <f>Mess1!AK117</f>
        <v>31.4</v>
      </c>
      <c r="AQ116">
        <f>Mess1!AL117</f>
        <v>12.8</v>
      </c>
      <c r="AR116">
        <f>Mess1!AM117</f>
        <v>18.599999999999998</v>
      </c>
      <c r="AS116">
        <f>Mess1!AN117</f>
        <v>8.9</v>
      </c>
      <c r="AT116">
        <f>Mess1!AO117</f>
        <v>0</v>
      </c>
      <c r="AU116">
        <f>Mess1!AP117</f>
        <v>8.4</v>
      </c>
      <c r="AW116" s="1">
        <f t="shared" si="31"/>
        <v>42620</v>
      </c>
      <c r="AX116" s="12">
        <v>4</v>
      </c>
      <c r="AY116" t="str">
        <f>Mess1!AR117</f>
        <v>1 m</v>
      </c>
      <c r="AZ116">
        <f>Mess1!AS117</f>
        <v>20.2</v>
      </c>
      <c r="BA116">
        <f>Mess1!AT117</f>
        <v>70.7</v>
      </c>
      <c r="BB116">
        <f>Mess1!AU117</f>
        <v>716</v>
      </c>
      <c r="BC116">
        <f>Mess1!AV117</f>
        <v>0</v>
      </c>
      <c r="BD116">
        <f>Mess1!AW117</f>
        <v>0</v>
      </c>
      <c r="BE116">
        <f>Mess1!AX117</f>
        <v>0</v>
      </c>
      <c r="BF116">
        <f>Mess1!AY117</f>
        <v>30.5</v>
      </c>
      <c r="BG116">
        <f>Mess1!AZ117</f>
        <v>12.3</v>
      </c>
      <c r="BH116">
        <f>Mess1!BA117</f>
        <v>18.2</v>
      </c>
      <c r="BI116">
        <f>Mess1!BB117</f>
        <v>9.1</v>
      </c>
      <c r="BJ116">
        <f>Mess1!BC117</f>
        <v>0</v>
      </c>
      <c r="BK116">
        <f>Mess1!BD117</f>
        <v>8.4600000000000009</v>
      </c>
    </row>
    <row r="117" spans="1:63" x14ac:dyDescent="0.45">
      <c r="A117" s="1">
        <f t="shared" si="28"/>
        <v>42620</v>
      </c>
      <c r="B117" s="12">
        <v>1</v>
      </c>
      <c r="C117" t="str">
        <f>Mess1!B118</f>
        <v>2 m</v>
      </c>
      <c r="D117">
        <f>Mess1!C118</f>
        <v>20</v>
      </c>
      <c r="E117">
        <f>Mess1!D118</f>
        <v>70.099999999999994</v>
      </c>
      <c r="F117">
        <f>Mess1!E118</f>
        <v>713</v>
      </c>
      <c r="G117">
        <f>Mess1!F118</f>
        <v>0</v>
      </c>
      <c r="H117">
        <f>Mess1!G118</f>
        <v>0</v>
      </c>
      <c r="I117">
        <f>Mess1!H118</f>
        <v>0</v>
      </c>
      <c r="J117">
        <f>Mess1!I118</f>
        <v>32.9</v>
      </c>
      <c r="K117">
        <f>Mess1!J118</f>
        <v>16.5</v>
      </c>
      <c r="L117">
        <f>Mess1!K118</f>
        <v>16.399999999999999</v>
      </c>
      <c r="M117">
        <f>Mess1!L118</f>
        <v>9.1</v>
      </c>
      <c r="N117">
        <f>Mess1!M118</f>
        <v>0</v>
      </c>
      <c r="O117">
        <f>Mess1!N118</f>
        <v>8.4600000000000009</v>
      </c>
      <c r="Q117" s="1">
        <f t="shared" si="29"/>
        <v>42620</v>
      </c>
      <c r="R117" s="12">
        <v>2</v>
      </c>
      <c r="S117" t="str">
        <f>Mess1!P118</f>
        <v>2 m</v>
      </c>
      <c r="T117">
        <f>Mess1!Q118</f>
        <v>20</v>
      </c>
      <c r="U117">
        <f>Mess1!R118</f>
        <v>66.900000000000006</v>
      </c>
      <c r="V117">
        <f>Mess1!S118</f>
        <v>715</v>
      </c>
      <c r="W117">
        <f>Mess1!T118</f>
        <v>0</v>
      </c>
      <c r="X117">
        <f>Mess1!U118</f>
        <v>0</v>
      </c>
      <c r="Y117">
        <f>Mess1!V118</f>
        <v>0</v>
      </c>
      <c r="Z117">
        <f>Mess1!W118</f>
        <v>32.6</v>
      </c>
      <c r="AA117">
        <f>Mess1!X118</f>
        <v>16.899999999999999</v>
      </c>
      <c r="AB117">
        <f>Mess1!Y118</f>
        <v>15.700000000000003</v>
      </c>
      <c r="AC117">
        <f>Mess1!Z118</f>
        <v>8.8000000000000007</v>
      </c>
      <c r="AD117">
        <f>Mess1!AA118</f>
        <v>0</v>
      </c>
      <c r="AE117">
        <f>Mess1!AB118</f>
        <v>8.3800000000000008</v>
      </c>
      <c r="AG117" s="1">
        <f t="shared" si="30"/>
        <v>42620</v>
      </c>
      <c r="AH117" s="12">
        <v>3</v>
      </c>
      <c r="AI117" t="str">
        <f>Mess1!AD118</f>
        <v>2 m</v>
      </c>
      <c r="AJ117">
        <f>Mess1!AE118</f>
        <v>20</v>
      </c>
      <c r="AK117">
        <f>Mess1!AF118</f>
        <v>69.2</v>
      </c>
      <c r="AL117">
        <f>Mess1!AG118</f>
        <v>715</v>
      </c>
      <c r="AM117">
        <f>Mess1!AH118</f>
        <v>0</v>
      </c>
      <c r="AN117">
        <f>Mess1!AI118</f>
        <v>0</v>
      </c>
      <c r="AO117">
        <f>Mess1!AJ118</f>
        <v>0</v>
      </c>
      <c r="AP117">
        <f>Mess1!AK118</f>
        <v>32.200000000000003</v>
      </c>
      <c r="AQ117">
        <f>Mess1!AL118</f>
        <v>15</v>
      </c>
      <c r="AR117">
        <f>Mess1!AM118</f>
        <v>17.200000000000003</v>
      </c>
      <c r="AS117">
        <f>Mess1!AN118</f>
        <v>9.1</v>
      </c>
      <c r="AT117">
        <f>Mess1!AO118</f>
        <v>0</v>
      </c>
      <c r="AU117">
        <f>Mess1!AP118</f>
        <v>8.32</v>
      </c>
      <c r="AW117" s="1">
        <f t="shared" si="31"/>
        <v>42620</v>
      </c>
      <c r="AX117" s="12">
        <v>4</v>
      </c>
      <c r="AY117" t="str">
        <f>Mess1!AR118</f>
        <v>2 m</v>
      </c>
      <c r="AZ117">
        <f>Mess1!AS118</f>
        <v>20.100000000000001</v>
      </c>
      <c r="BA117">
        <f>Mess1!AT118</f>
        <v>68.099999999999994</v>
      </c>
      <c r="BB117">
        <f>Mess1!AU118</f>
        <v>716</v>
      </c>
      <c r="BC117">
        <f>Mess1!AV118</f>
        <v>0</v>
      </c>
      <c r="BD117">
        <f>Mess1!AW118</f>
        <v>0</v>
      </c>
      <c r="BE117">
        <f>Mess1!AX118</f>
        <v>0</v>
      </c>
      <c r="BF117">
        <f>Mess1!AY118</f>
        <v>30.4</v>
      </c>
      <c r="BG117">
        <f>Mess1!AZ118</f>
        <v>12.4</v>
      </c>
      <c r="BH117">
        <f>Mess1!BA118</f>
        <v>18</v>
      </c>
      <c r="BI117">
        <f>Mess1!BB118</f>
        <v>9.1999999999999993</v>
      </c>
      <c r="BJ117">
        <f>Mess1!BC118</f>
        <v>0</v>
      </c>
      <c r="BK117">
        <f>Mess1!BD118</f>
        <v>8.93</v>
      </c>
    </row>
    <row r="118" spans="1:63" x14ac:dyDescent="0.45">
      <c r="A118" s="1">
        <f t="shared" si="28"/>
        <v>42620</v>
      </c>
      <c r="B118" s="12">
        <v>1</v>
      </c>
      <c r="C118" t="str">
        <f>Mess1!B119</f>
        <v>3 m</v>
      </c>
      <c r="D118">
        <f>Mess1!C119</f>
        <v>19.899999999999999</v>
      </c>
      <c r="E118">
        <f>Mess1!D119</f>
        <v>63.5</v>
      </c>
      <c r="F118">
        <f>Mess1!E119</f>
        <v>721</v>
      </c>
      <c r="G118">
        <f>Mess1!F119</f>
        <v>0</v>
      </c>
      <c r="H118">
        <f>Mess1!G119</f>
        <v>0</v>
      </c>
      <c r="I118">
        <f>Mess1!H119</f>
        <v>0</v>
      </c>
      <c r="J118">
        <f>Mess1!I119</f>
        <v>30.4</v>
      </c>
      <c r="K118">
        <f>Mess1!J119</f>
        <v>15.5</v>
      </c>
      <c r="L118">
        <f>Mess1!K119</f>
        <v>14.899999999999999</v>
      </c>
      <c r="M118">
        <f>Mess1!L119</f>
        <v>12.5</v>
      </c>
      <c r="N118">
        <f>Mess1!M119</f>
        <v>0</v>
      </c>
      <c r="O118">
        <f>Mess1!N119</f>
        <v>8.24</v>
      </c>
      <c r="Q118" s="1">
        <f t="shared" si="29"/>
        <v>42620</v>
      </c>
      <c r="R118" s="12">
        <v>2</v>
      </c>
      <c r="S118" t="str">
        <f>Mess1!P119</f>
        <v>3 m</v>
      </c>
      <c r="T118">
        <f>Mess1!Q119</f>
        <v>20</v>
      </c>
      <c r="U118">
        <f>Mess1!R119</f>
        <v>60.9</v>
      </c>
      <c r="V118">
        <f>Mess1!S119</f>
        <v>716</v>
      </c>
      <c r="W118">
        <f>Mess1!T119</f>
        <v>0</v>
      </c>
      <c r="X118">
        <f>Mess1!U119</f>
        <v>0.13763500415397395</v>
      </c>
      <c r="Y118">
        <f>Mess1!V119</f>
        <v>0</v>
      </c>
      <c r="Z118">
        <f>Mess1!W119</f>
        <v>33</v>
      </c>
      <c r="AA118">
        <f>Mess1!X119</f>
        <v>19.600000000000001</v>
      </c>
      <c r="AB118">
        <f>Mess1!Y119</f>
        <v>13.399999999999999</v>
      </c>
      <c r="AC118">
        <f>Mess1!Z119</f>
        <v>9.8000000000000007</v>
      </c>
      <c r="AD118">
        <f>Mess1!AA119</f>
        <v>0</v>
      </c>
      <c r="AE118">
        <f>Mess1!AB119</f>
        <v>8.3000000000000007</v>
      </c>
      <c r="AG118" s="1">
        <f t="shared" si="30"/>
        <v>42620</v>
      </c>
      <c r="AH118" s="12">
        <v>3</v>
      </c>
      <c r="AI118" t="str">
        <f>Mess1!AD119</f>
        <v>3 m</v>
      </c>
      <c r="AJ118">
        <f>Mess1!AE119</f>
        <v>20</v>
      </c>
      <c r="AK118">
        <f>Mess1!AF119</f>
        <v>57</v>
      </c>
      <c r="AL118">
        <f>Mess1!AG119</f>
        <v>707</v>
      </c>
      <c r="AM118">
        <f>Mess1!AH119</f>
        <v>0</v>
      </c>
      <c r="AN118">
        <f>Mess1!AI119</f>
        <v>0.17225145389088894</v>
      </c>
      <c r="AO118">
        <f>Mess1!AJ119</f>
        <v>0</v>
      </c>
      <c r="AP118">
        <f>Mess1!AK119</f>
        <v>17.2</v>
      </c>
      <c r="AQ118">
        <f>Mess1!AL119</f>
        <v>9.3000000000000007</v>
      </c>
      <c r="AR118">
        <f>Mess1!AM119</f>
        <v>7.8999999999999986</v>
      </c>
      <c r="AS118">
        <f>Mess1!AN119</f>
        <v>26.3</v>
      </c>
      <c r="AT118">
        <f>Mess1!AO119</f>
        <v>0</v>
      </c>
      <c r="AU118">
        <f>Mess1!AP119</f>
        <v>8.1</v>
      </c>
      <c r="AW118" s="1">
        <f t="shared" si="31"/>
        <v>42620</v>
      </c>
      <c r="AX118" s="12">
        <v>4</v>
      </c>
      <c r="AY118" t="str">
        <f>Mess1!AR119</f>
        <v>3 m</v>
      </c>
      <c r="AZ118">
        <f>Mess1!AS119</f>
        <v>20</v>
      </c>
      <c r="BA118">
        <f>Mess1!AT119</f>
        <v>60</v>
      </c>
      <c r="BB118">
        <f>Mess1!AU119</f>
        <v>709</v>
      </c>
      <c r="BC118">
        <f>Mess1!AV119</f>
        <v>0</v>
      </c>
      <c r="BD118">
        <f>Mess1!AW119</f>
        <v>0.14732761008031017</v>
      </c>
      <c r="BE118">
        <f>Mess1!AX119</f>
        <v>0</v>
      </c>
      <c r="BF118">
        <f>Mess1!AY119</f>
        <v>32.4</v>
      </c>
      <c r="BG118">
        <f>Mess1!AZ119</f>
        <v>13.2</v>
      </c>
      <c r="BH118">
        <f>Mess1!BA119</f>
        <v>19.2</v>
      </c>
      <c r="BI118">
        <f>Mess1!BB119</f>
        <v>26.5</v>
      </c>
      <c r="BJ118">
        <f>Mess1!BC119</f>
        <v>0</v>
      </c>
      <c r="BK118">
        <f>Mess1!BD119</f>
        <v>8.27</v>
      </c>
    </row>
    <row r="119" spans="1:63" x14ac:dyDescent="0.45">
      <c r="C119">
        <f>Mess1!B120</f>
        <v>0</v>
      </c>
      <c r="D119">
        <f>Mess1!C120</f>
        <v>0</v>
      </c>
      <c r="E119">
        <f>Mess1!D120</f>
        <v>0</v>
      </c>
      <c r="F119">
        <f>Mess1!E120</f>
        <v>0</v>
      </c>
      <c r="G119">
        <f>Mess1!F120</f>
        <v>0</v>
      </c>
      <c r="H119">
        <f>Mess1!G120</f>
        <v>0</v>
      </c>
      <c r="I119">
        <f>Mess1!H120</f>
        <v>0</v>
      </c>
      <c r="J119">
        <f>Mess1!I120</f>
        <v>0</v>
      </c>
      <c r="K119">
        <f>Mess1!J120</f>
        <v>0</v>
      </c>
      <c r="L119">
        <f>Mess1!K120</f>
        <v>0</v>
      </c>
      <c r="M119">
        <f>Mess1!L120</f>
        <v>0</v>
      </c>
      <c r="N119">
        <f>Mess1!M120</f>
        <v>0</v>
      </c>
      <c r="O119">
        <f>Mess1!N120</f>
        <v>0</v>
      </c>
      <c r="S119">
        <f>Mess1!P120</f>
        <v>0</v>
      </c>
      <c r="T119">
        <f>Mess1!Q120</f>
        <v>0</v>
      </c>
      <c r="U119">
        <f>Mess1!R120</f>
        <v>0</v>
      </c>
      <c r="V119">
        <f>Mess1!S120</f>
        <v>0</v>
      </c>
      <c r="W119">
        <f>Mess1!T120</f>
        <v>0</v>
      </c>
      <c r="X119">
        <f>Mess1!U120</f>
        <v>0</v>
      </c>
      <c r="Y119">
        <f>Mess1!V120</f>
        <v>0</v>
      </c>
      <c r="Z119">
        <f>Mess1!W120</f>
        <v>0</v>
      </c>
      <c r="AA119">
        <f>Mess1!X120</f>
        <v>0</v>
      </c>
      <c r="AB119">
        <f>Mess1!Y120</f>
        <v>0</v>
      </c>
      <c r="AC119">
        <f>Mess1!Z120</f>
        <v>0</v>
      </c>
      <c r="AD119">
        <f>Mess1!AA120</f>
        <v>0</v>
      </c>
      <c r="AE119">
        <f>Mess1!AB120</f>
        <v>0</v>
      </c>
      <c r="AI119">
        <f>Mess1!AD120</f>
        <v>0</v>
      </c>
      <c r="AJ119">
        <f>Mess1!AE120</f>
        <v>0</v>
      </c>
      <c r="AK119">
        <f>Mess1!AF120</f>
        <v>0</v>
      </c>
      <c r="AL119">
        <f>Mess1!AG120</f>
        <v>0</v>
      </c>
      <c r="AM119">
        <f>Mess1!AH120</f>
        <v>0</v>
      </c>
      <c r="AN119">
        <f>Mess1!AI120</f>
        <v>0</v>
      </c>
      <c r="AO119">
        <f>Mess1!AJ120</f>
        <v>0</v>
      </c>
      <c r="AP119">
        <f>Mess1!AK120</f>
        <v>0</v>
      </c>
      <c r="AQ119">
        <f>Mess1!AL120</f>
        <v>0</v>
      </c>
      <c r="AR119">
        <f>Mess1!AM120</f>
        <v>0</v>
      </c>
      <c r="AS119">
        <f>Mess1!AN120</f>
        <v>0</v>
      </c>
      <c r="AT119">
        <f>Mess1!AO120</f>
        <v>0</v>
      </c>
      <c r="AU119">
        <f>Mess1!AP120</f>
        <v>0</v>
      </c>
      <c r="AY119">
        <f>Mess1!AR120</f>
        <v>0</v>
      </c>
      <c r="AZ119">
        <f>Mess1!AS120</f>
        <v>0</v>
      </c>
      <c r="BA119">
        <f>Mess1!AT120</f>
        <v>0</v>
      </c>
      <c r="BB119">
        <f>Mess1!AU120</f>
        <v>0</v>
      </c>
      <c r="BC119">
        <f>Mess1!AV120</f>
        <v>0</v>
      </c>
      <c r="BD119">
        <f>Mess1!AW120</f>
        <v>0</v>
      </c>
      <c r="BE119">
        <f>Mess1!AX120</f>
        <v>0</v>
      </c>
      <c r="BF119">
        <f>Mess1!AY120</f>
        <v>0</v>
      </c>
      <c r="BG119">
        <f>Mess1!AZ120</f>
        <v>0</v>
      </c>
      <c r="BH119">
        <f>Mess1!BA120</f>
        <v>0</v>
      </c>
      <c r="BI119">
        <f>Mess1!BB120</f>
        <v>0</v>
      </c>
      <c r="BJ119">
        <f>Mess1!BC120</f>
        <v>0</v>
      </c>
      <c r="BK119">
        <f>Mess1!BD120</f>
        <v>0</v>
      </c>
    </row>
    <row r="120" spans="1:63" x14ac:dyDescent="0.45">
      <c r="C120">
        <f>Mess1!B121</f>
        <v>0</v>
      </c>
      <c r="D120">
        <f>Mess1!C121</f>
        <v>1</v>
      </c>
      <c r="E120">
        <f>Mess1!D121</f>
        <v>0</v>
      </c>
      <c r="F120">
        <f>Mess1!E121</f>
        <v>0</v>
      </c>
      <c r="G120">
        <f>Mess1!F121</f>
        <v>0</v>
      </c>
      <c r="H120">
        <f>Mess1!G121</f>
        <v>0</v>
      </c>
      <c r="I120">
        <f>Mess1!H121</f>
        <v>0</v>
      </c>
      <c r="J120">
        <f>Mess1!I121</f>
        <v>0</v>
      </c>
      <c r="K120">
        <f>Mess1!J121</f>
        <v>0</v>
      </c>
      <c r="L120">
        <f>Mess1!K121</f>
        <v>0</v>
      </c>
      <c r="M120">
        <f>Mess1!L121</f>
        <v>0</v>
      </c>
      <c r="N120">
        <f>Mess1!M121</f>
        <v>0</v>
      </c>
      <c r="O120">
        <f>Mess1!N121</f>
        <v>0</v>
      </c>
      <c r="S120">
        <f>Mess1!P121</f>
        <v>0</v>
      </c>
      <c r="T120">
        <f>Mess1!Q121</f>
        <v>2</v>
      </c>
      <c r="U120">
        <f>Mess1!R121</f>
        <v>0</v>
      </c>
      <c r="V120">
        <f>Mess1!S121</f>
        <v>0</v>
      </c>
      <c r="W120">
        <f>Mess1!T121</f>
        <v>0</v>
      </c>
      <c r="X120">
        <f>Mess1!U121</f>
        <v>0</v>
      </c>
      <c r="Y120">
        <f>Mess1!V121</f>
        <v>0</v>
      </c>
      <c r="Z120">
        <f>Mess1!W121</f>
        <v>0</v>
      </c>
      <c r="AA120">
        <f>Mess1!X121</f>
        <v>0</v>
      </c>
      <c r="AB120">
        <f>Mess1!Y121</f>
        <v>0</v>
      </c>
      <c r="AC120">
        <f>Mess1!Z121</f>
        <v>0</v>
      </c>
      <c r="AD120">
        <f>Mess1!AA121</f>
        <v>0</v>
      </c>
      <c r="AE120">
        <f>Mess1!AB121</f>
        <v>0</v>
      </c>
      <c r="AI120">
        <f>Mess1!AD121</f>
        <v>0</v>
      </c>
      <c r="AJ120">
        <f>Mess1!AE121</f>
        <v>3</v>
      </c>
      <c r="AK120">
        <f>Mess1!AF121</f>
        <v>0</v>
      </c>
      <c r="AL120">
        <f>Mess1!AG121</f>
        <v>0</v>
      </c>
      <c r="AM120">
        <f>Mess1!AH121</f>
        <v>0</v>
      </c>
      <c r="AN120">
        <f>Mess1!AI121</f>
        <v>0</v>
      </c>
      <c r="AO120">
        <f>Mess1!AJ121</f>
        <v>0</v>
      </c>
      <c r="AP120">
        <f>Mess1!AK121</f>
        <v>0</v>
      </c>
      <c r="AQ120">
        <f>Mess1!AL121</f>
        <v>0</v>
      </c>
      <c r="AR120">
        <f>Mess1!AM121</f>
        <v>0</v>
      </c>
      <c r="AS120">
        <f>Mess1!AN121</f>
        <v>0</v>
      </c>
      <c r="AT120">
        <f>Mess1!AO121</f>
        <v>0</v>
      </c>
      <c r="AU120">
        <f>Mess1!AP121</f>
        <v>0</v>
      </c>
      <c r="AY120">
        <f>Mess1!AR121</f>
        <v>0</v>
      </c>
      <c r="AZ120">
        <f>Mess1!AS121</f>
        <v>4</v>
      </c>
      <c r="BA120">
        <f>Mess1!AT121</f>
        <v>0</v>
      </c>
      <c r="BB120">
        <f>Mess1!AU121</f>
        <v>0</v>
      </c>
      <c r="BC120">
        <f>Mess1!AV121</f>
        <v>0</v>
      </c>
      <c r="BD120">
        <f>Mess1!AW121</f>
        <v>0</v>
      </c>
      <c r="BE120">
        <f>Mess1!AX121</f>
        <v>0</v>
      </c>
      <c r="BF120">
        <f>Mess1!AY121</f>
        <v>0</v>
      </c>
      <c r="BG120">
        <f>Mess1!AZ121</f>
        <v>0</v>
      </c>
      <c r="BH120">
        <f>Mess1!BA121</f>
        <v>0</v>
      </c>
      <c r="BI120">
        <f>Mess1!BB121</f>
        <v>0</v>
      </c>
      <c r="BJ120">
        <f>Mess1!BC121</f>
        <v>0</v>
      </c>
      <c r="BK120">
        <f>Mess1!BD121</f>
        <v>0</v>
      </c>
    </row>
    <row r="121" spans="1:63" x14ac:dyDescent="0.45">
      <c r="C121">
        <f>Mess1!B122</f>
        <v>0</v>
      </c>
      <c r="D121" t="str">
        <f>Mess1!C122</f>
        <v>T [°C]</v>
      </c>
      <c r="E121" t="str">
        <f>Mess1!D122</f>
        <v>DO [%]</v>
      </c>
      <c r="F121" t="str">
        <f>Mess1!E122</f>
        <v>SPC [µS/cm]</v>
      </c>
      <c r="G121" t="str">
        <f>Mess1!F122</f>
        <v>NH4 [mg/l]</v>
      </c>
      <c r="H121" t="str">
        <f>Mess1!G122</f>
        <v>NO3 [mg/l]</v>
      </c>
      <c r="I121" t="str">
        <f>Mess1!H122</f>
        <v>PO4 [mg/l]</v>
      </c>
      <c r="J121" t="str">
        <f>Mess1!I122</f>
        <v>Chl tot [µg/l]</v>
      </c>
      <c r="K121" t="str">
        <f>Mess1!J122</f>
        <v>Chl cyano [µg/l]</v>
      </c>
      <c r="L121" t="str">
        <f>Mess1!K122</f>
        <v>Chl green Al. [µg/l]</v>
      </c>
      <c r="M121" t="str">
        <f>Mess1!L122</f>
        <v>turb [FTU]</v>
      </c>
      <c r="N121" t="str">
        <f>Mess1!M122</f>
        <v>Secci Depth [m]</v>
      </c>
      <c r="O121" t="str">
        <f>Mess1!N122</f>
        <v>pH-Wert</v>
      </c>
      <c r="S121">
        <f>Mess1!P122</f>
        <v>0</v>
      </c>
      <c r="T121" t="str">
        <f>Mess1!Q122</f>
        <v>T [°C]</v>
      </c>
      <c r="U121" t="str">
        <f>Mess1!R122</f>
        <v>DO [%]</v>
      </c>
      <c r="V121" t="str">
        <f>Mess1!S122</f>
        <v>SPC [µS/cm]</v>
      </c>
      <c r="W121" t="str">
        <f>Mess1!T122</f>
        <v>NH4 [mg/l]</v>
      </c>
      <c r="X121" t="str">
        <f>Mess1!U122</f>
        <v>NO3 [mg/l]</v>
      </c>
      <c r="Y121" t="str">
        <f>Mess1!V122</f>
        <v>PO4 [mg/l]</v>
      </c>
      <c r="Z121" t="str">
        <f>Mess1!W122</f>
        <v>Chl tot [µg/l]</v>
      </c>
      <c r="AA121" t="str">
        <f>Mess1!X122</f>
        <v>Chl cyano [µg/l]</v>
      </c>
      <c r="AB121" t="str">
        <f>Mess1!Y122</f>
        <v>Chl green Al. [µg/l]</v>
      </c>
      <c r="AC121" t="str">
        <f>Mess1!Z122</f>
        <v>turb [FTU]</v>
      </c>
      <c r="AD121" t="str">
        <f>Mess1!AA122</f>
        <v>Secci Depth [m]</v>
      </c>
      <c r="AE121" t="str">
        <f>Mess1!AB122</f>
        <v>pH-Wert</v>
      </c>
      <c r="AI121">
        <f>Mess1!AD122</f>
        <v>0</v>
      </c>
      <c r="AJ121" t="str">
        <f>Mess1!AE122</f>
        <v>T [°C]</v>
      </c>
      <c r="AK121" t="str">
        <f>Mess1!AF122</f>
        <v>DO [%]</v>
      </c>
      <c r="AL121" t="str">
        <f>Mess1!AG122</f>
        <v>SPC [µS/cm]</v>
      </c>
      <c r="AM121" t="str">
        <f>Mess1!AH122</f>
        <v>NH4 [mg/l]</v>
      </c>
      <c r="AN121" t="str">
        <f>Mess1!AI122</f>
        <v>NO3 [mg/l]</v>
      </c>
      <c r="AO121" t="str">
        <f>Mess1!AJ122</f>
        <v>PO4 [mg/l]</v>
      </c>
      <c r="AP121" t="str">
        <f>Mess1!AK122</f>
        <v>Chl tot [µg/l]</v>
      </c>
      <c r="AQ121" t="str">
        <f>Mess1!AL122</f>
        <v>Chl cyano [µg/l]</v>
      </c>
      <c r="AR121" t="str">
        <f>Mess1!AM122</f>
        <v>Chl green Al. [µg/l]</v>
      </c>
      <c r="AS121" t="str">
        <f>Mess1!AN122</f>
        <v>turb [FTU]</v>
      </c>
      <c r="AT121" t="str">
        <f>Mess1!AO122</f>
        <v>Secci Depth [m]</v>
      </c>
      <c r="AU121" t="str">
        <f>Mess1!AP122</f>
        <v>pH-Wert</v>
      </c>
      <c r="AY121">
        <f>Mess1!AR122</f>
        <v>0</v>
      </c>
      <c r="AZ121" t="str">
        <f>Mess1!AS122</f>
        <v>T [°C]</v>
      </c>
      <c r="BA121" t="str">
        <f>Mess1!AT122</f>
        <v>DO [%]</v>
      </c>
      <c r="BB121" t="str">
        <f>Mess1!AU122</f>
        <v>SPC [µS/cm]</v>
      </c>
      <c r="BC121" t="str">
        <f>Mess1!AV122</f>
        <v>NH4 [mg/l]</v>
      </c>
      <c r="BD121" t="str">
        <f>Mess1!AW122</f>
        <v>NO3 [mg/l]</v>
      </c>
      <c r="BE121" t="str">
        <f>Mess1!AX122</f>
        <v>PO4 [mg/l]</v>
      </c>
      <c r="BF121" t="str">
        <f>Mess1!AY122</f>
        <v>Chl tot [µg/l]</v>
      </c>
      <c r="BG121" t="str">
        <f>Mess1!AZ122</f>
        <v>Chl cyano [µg/l]</v>
      </c>
      <c r="BH121" t="str">
        <f>Mess1!BA122</f>
        <v>Chl green Al. [µg/l]</v>
      </c>
      <c r="BI121" t="str">
        <f>Mess1!BB122</f>
        <v>turb [FTU]</v>
      </c>
      <c r="BJ121" t="str">
        <f>Mess1!BC122</f>
        <v>Secci Depth [m]</v>
      </c>
      <c r="BK121" t="str">
        <f>Mess1!BD122</f>
        <v>pH-Wert</v>
      </c>
    </row>
    <row r="122" spans="1:63" x14ac:dyDescent="0.45">
      <c r="A122" s="1">
        <f t="shared" si="28"/>
        <v>42627</v>
      </c>
      <c r="B122" s="12">
        <v>1</v>
      </c>
      <c r="C122" t="str">
        <f>Mess1!B123</f>
        <v>0 m</v>
      </c>
      <c r="D122">
        <f>Mess1!C123</f>
        <v>21.8</v>
      </c>
      <c r="E122">
        <f>Mess1!D123</f>
        <v>88.2</v>
      </c>
      <c r="F122">
        <f>Mess1!E123</f>
        <v>722</v>
      </c>
      <c r="G122">
        <f>Mess1!F123</f>
        <v>0.10809598564700605</v>
      </c>
      <c r="H122">
        <f>Mess1!G123</f>
        <v>0</v>
      </c>
      <c r="I122">
        <f>Mess1!H123</f>
        <v>0</v>
      </c>
      <c r="J122">
        <f>Mess1!I123</f>
        <v>15</v>
      </c>
      <c r="K122">
        <f>Mess1!J123</f>
        <v>6.9</v>
      </c>
      <c r="L122">
        <f>Mess1!K123</f>
        <v>8.1</v>
      </c>
      <c r="M122">
        <f>Mess1!L123</f>
        <v>8.4</v>
      </c>
      <c r="N122">
        <f>Mess1!M123</f>
        <v>1</v>
      </c>
      <c r="O122">
        <f>Mess1!N123</f>
        <v>8.23</v>
      </c>
      <c r="Q122" s="1">
        <f t="shared" si="29"/>
        <v>42627</v>
      </c>
      <c r="R122" s="12">
        <v>2</v>
      </c>
      <c r="S122" t="str">
        <f>Mess1!P123</f>
        <v>0 m</v>
      </c>
      <c r="T122">
        <f>Mess1!Q123</f>
        <v>21.5</v>
      </c>
      <c r="U122">
        <f>Mess1!R123</f>
        <v>89</v>
      </c>
      <c r="V122">
        <f>Mess1!S123</f>
        <v>719</v>
      </c>
      <c r="W122">
        <f>Mess1!T123</f>
        <v>0</v>
      </c>
      <c r="X122">
        <f>Mess1!U123</f>
        <v>0</v>
      </c>
      <c r="Y122">
        <f>Mess1!V123</f>
        <v>0</v>
      </c>
      <c r="Z122">
        <f>Mess1!W123</f>
        <v>15</v>
      </c>
      <c r="AA122">
        <f>Mess1!X123</f>
        <v>6.6</v>
      </c>
      <c r="AB122">
        <f>Mess1!Y123</f>
        <v>8.4</v>
      </c>
      <c r="AC122">
        <f>Mess1!Z123</f>
        <v>8.5</v>
      </c>
      <c r="AD122">
        <f>Mess1!AA123</f>
        <v>1</v>
      </c>
      <c r="AE122">
        <f>Mess1!AB123</f>
        <v>8.44</v>
      </c>
      <c r="AG122" s="1">
        <f t="shared" si="30"/>
        <v>42627</v>
      </c>
      <c r="AH122" s="12">
        <v>3</v>
      </c>
      <c r="AI122" t="str">
        <f>Mess1!AD123</f>
        <v>0 m</v>
      </c>
      <c r="AJ122">
        <f>Mess1!AE123</f>
        <v>21.4</v>
      </c>
      <c r="AK122">
        <f>Mess1!AF123</f>
        <v>79.900000000000006</v>
      </c>
      <c r="AL122">
        <f>Mess1!AG123</f>
        <v>720</v>
      </c>
      <c r="AM122">
        <f>Mess1!AH123</f>
        <v>0.10697465799506616</v>
      </c>
      <c r="AN122">
        <f>Mess1!AI123</f>
        <v>0</v>
      </c>
      <c r="AO122">
        <f>Mess1!AJ123</f>
        <v>0</v>
      </c>
      <c r="AP122">
        <f>Mess1!AK123</f>
        <v>15.2</v>
      </c>
      <c r="AQ122">
        <f>Mess1!AL123</f>
        <v>5.5</v>
      </c>
      <c r="AR122">
        <f>Mess1!AM123</f>
        <v>9.6999999999999993</v>
      </c>
      <c r="AS122">
        <f>Mess1!AN123</f>
        <v>8.3000000000000007</v>
      </c>
      <c r="AT122">
        <f>Mess1!AO123</f>
        <v>0.9</v>
      </c>
      <c r="AU122">
        <f>Mess1!AP123</f>
        <v>8.5500000000000007</v>
      </c>
      <c r="AW122" s="1">
        <f t="shared" si="31"/>
        <v>42627</v>
      </c>
      <c r="AX122" s="12">
        <v>4</v>
      </c>
      <c r="AY122" t="str">
        <f>Mess1!AR123</f>
        <v>0 m</v>
      </c>
      <c r="AZ122">
        <f>Mess1!AS123</f>
        <v>21.9</v>
      </c>
      <c r="BA122">
        <f>Mess1!AT123</f>
        <v>77.400000000000006</v>
      </c>
      <c r="BB122">
        <f>Mess1!AU123</f>
        <v>718</v>
      </c>
      <c r="BC122">
        <f>Mess1!AV123</f>
        <v>0</v>
      </c>
      <c r="BD122">
        <f>Mess1!AW123</f>
        <v>0</v>
      </c>
      <c r="BE122">
        <f>Mess1!AX123</f>
        <v>0</v>
      </c>
      <c r="BF122">
        <f>Mess1!AY123</f>
        <v>11.8</v>
      </c>
      <c r="BG122">
        <f>Mess1!AZ123</f>
        <v>5.0999999999999996</v>
      </c>
      <c r="BH122">
        <f>Mess1!BA123</f>
        <v>6.7000000000000011</v>
      </c>
      <c r="BI122">
        <f>Mess1!BB123</f>
        <v>8.5</v>
      </c>
      <c r="BJ122">
        <f>Mess1!BC123</f>
        <v>0.8</v>
      </c>
      <c r="BK122">
        <f>Mess1!BD123</f>
        <v>8.3699999999999992</v>
      </c>
    </row>
    <row r="123" spans="1:63" x14ac:dyDescent="0.45">
      <c r="A123" s="1">
        <f t="shared" si="28"/>
        <v>42627</v>
      </c>
      <c r="B123" s="12">
        <v>1</v>
      </c>
      <c r="C123" t="str">
        <f>Mess1!B124</f>
        <v>0,5 m</v>
      </c>
      <c r="D123">
        <f>Mess1!C124</f>
        <v>21.2</v>
      </c>
      <c r="E123">
        <f>Mess1!D124</f>
        <v>89.1</v>
      </c>
      <c r="F123">
        <f>Mess1!E124</f>
        <v>714</v>
      </c>
      <c r="G123">
        <f>Mess1!F124</f>
        <v>0</v>
      </c>
      <c r="H123">
        <f>Mess1!G124</f>
        <v>0</v>
      </c>
      <c r="I123">
        <f>Mess1!H124</f>
        <v>0</v>
      </c>
      <c r="J123">
        <f>Mess1!I124</f>
        <v>18.5</v>
      </c>
      <c r="K123">
        <f>Mess1!J124</f>
        <v>6.6</v>
      </c>
      <c r="L123">
        <f>Mess1!K124</f>
        <v>11.9</v>
      </c>
      <c r="M123">
        <f>Mess1!L124</f>
        <v>8</v>
      </c>
      <c r="N123">
        <f>Mess1!M124</f>
        <v>0</v>
      </c>
      <c r="O123">
        <f>Mess1!N124</f>
        <v>8.06</v>
      </c>
      <c r="Q123" s="1">
        <f t="shared" si="29"/>
        <v>42627</v>
      </c>
      <c r="R123" s="12">
        <v>2</v>
      </c>
      <c r="S123" t="str">
        <f>Mess1!P124</f>
        <v>0,5 m</v>
      </c>
      <c r="T123">
        <f>Mess1!Q124</f>
        <v>21.3</v>
      </c>
      <c r="U123">
        <f>Mess1!R124</f>
        <v>89.9</v>
      </c>
      <c r="V123">
        <f>Mess1!S124</f>
        <v>718</v>
      </c>
      <c r="W123">
        <f>Mess1!T124</f>
        <v>0</v>
      </c>
      <c r="X123">
        <f>Mess1!U124</f>
        <v>0</v>
      </c>
      <c r="Y123">
        <f>Mess1!V124</f>
        <v>0</v>
      </c>
      <c r="Z123">
        <f>Mess1!W124</f>
        <v>16.899999999999999</v>
      </c>
      <c r="AA123">
        <f>Mess1!X124</f>
        <v>6.2</v>
      </c>
      <c r="AB123">
        <f>Mess1!Y124</f>
        <v>10.7</v>
      </c>
      <c r="AC123">
        <f>Mess1!Z124</f>
        <v>8.4</v>
      </c>
      <c r="AD123">
        <f>Mess1!AA124</f>
        <v>0</v>
      </c>
      <c r="AE123">
        <f>Mess1!AB124</f>
        <v>8.5299999999999994</v>
      </c>
      <c r="AG123" s="1">
        <f t="shared" si="30"/>
        <v>42627</v>
      </c>
      <c r="AH123" s="12">
        <v>3</v>
      </c>
      <c r="AI123" t="str">
        <f>Mess1!AD124</f>
        <v>0,5 m</v>
      </c>
      <c r="AJ123">
        <f>Mess1!AE124</f>
        <v>21.2</v>
      </c>
      <c r="AK123">
        <f>Mess1!AF124</f>
        <v>81.900000000000006</v>
      </c>
      <c r="AL123">
        <f>Mess1!AG124</f>
        <v>720</v>
      </c>
      <c r="AM123">
        <f>Mess1!AH124</f>
        <v>0</v>
      </c>
      <c r="AN123">
        <f>Mess1!AI124</f>
        <v>0</v>
      </c>
      <c r="AO123">
        <f>Mess1!AJ124</f>
        <v>0</v>
      </c>
      <c r="AP123">
        <f>Mess1!AK124</f>
        <v>18.100000000000001</v>
      </c>
      <c r="AQ123">
        <f>Mess1!AL124</f>
        <v>6.1</v>
      </c>
      <c r="AR123">
        <f>Mess1!AM124</f>
        <v>12.000000000000002</v>
      </c>
      <c r="AS123">
        <f>Mess1!AN124</f>
        <v>8.4</v>
      </c>
      <c r="AT123">
        <f>Mess1!AO124</f>
        <v>0</v>
      </c>
      <c r="AU123">
        <f>Mess1!AP124</f>
        <v>8.5500000000000007</v>
      </c>
      <c r="AW123" s="1">
        <f t="shared" si="31"/>
        <v>42627</v>
      </c>
      <c r="AX123" s="12">
        <v>4</v>
      </c>
      <c r="AY123" t="str">
        <f>Mess1!AR124</f>
        <v>0,5 m</v>
      </c>
      <c r="AZ123">
        <f>Mess1!AS124</f>
        <v>21.4</v>
      </c>
      <c r="BA123">
        <f>Mess1!AT124</f>
        <v>79.2</v>
      </c>
      <c r="BB123">
        <f>Mess1!AU124</f>
        <v>719</v>
      </c>
      <c r="BC123">
        <f>Mess1!AV124</f>
        <v>0</v>
      </c>
      <c r="BD123">
        <f>Mess1!AW124</f>
        <v>0</v>
      </c>
      <c r="BE123">
        <f>Mess1!AX124</f>
        <v>0</v>
      </c>
      <c r="BF123">
        <f>Mess1!AY124</f>
        <v>16.2</v>
      </c>
      <c r="BG123">
        <f>Mess1!AZ124</f>
        <v>6.3</v>
      </c>
      <c r="BH123">
        <f>Mess1!BA124</f>
        <v>9.8999999999999986</v>
      </c>
      <c r="BI123">
        <f>Mess1!BB124</f>
        <v>8.6999999999999993</v>
      </c>
      <c r="BJ123">
        <f>Mess1!BC124</f>
        <v>0</v>
      </c>
      <c r="BK123">
        <f>Mess1!BD124</f>
        <v>8.5299999999999994</v>
      </c>
    </row>
    <row r="124" spans="1:63" x14ac:dyDescent="0.45">
      <c r="A124" s="1">
        <f t="shared" si="28"/>
        <v>42627</v>
      </c>
      <c r="B124" s="12">
        <v>1</v>
      </c>
      <c r="C124" t="str">
        <f>Mess1!B125</f>
        <v>1 m</v>
      </c>
      <c r="D124">
        <f>Mess1!C125</f>
        <v>21</v>
      </c>
      <c r="E124">
        <f>Mess1!D125</f>
        <v>88.3</v>
      </c>
      <c r="F124">
        <f>Mess1!E125</f>
        <v>715</v>
      </c>
      <c r="G124">
        <f>Mess1!F125</f>
        <v>0</v>
      </c>
      <c r="H124">
        <f>Mess1!G125</f>
        <v>0</v>
      </c>
      <c r="I124">
        <f>Mess1!H125</f>
        <v>0</v>
      </c>
      <c r="J124">
        <f>Mess1!I125</f>
        <v>22.9</v>
      </c>
      <c r="K124">
        <f>Mess1!J125</f>
        <v>9.1999999999999993</v>
      </c>
      <c r="L124">
        <f>Mess1!K125</f>
        <v>13.7</v>
      </c>
      <c r="M124">
        <f>Mess1!L125</f>
        <v>8.4</v>
      </c>
      <c r="N124">
        <f>Mess1!M125</f>
        <v>0</v>
      </c>
      <c r="O124">
        <f>Mess1!N125</f>
        <v>8.1</v>
      </c>
      <c r="Q124" s="1">
        <f t="shared" si="29"/>
        <v>42627</v>
      </c>
      <c r="R124" s="12">
        <v>2</v>
      </c>
      <c r="S124" t="str">
        <f>Mess1!P125</f>
        <v>1 m</v>
      </c>
      <c r="T124">
        <f>Mess1!Q125</f>
        <v>21.1</v>
      </c>
      <c r="U124">
        <f>Mess1!R125</f>
        <v>91.6</v>
      </c>
      <c r="V124">
        <f>Mess1!S125</f>
        <v>718</v>
      </c>
      <c r="W124">
        <f>Mess1!T125</f>
        <v>0</v>
      </c>
      <c r="X124">
        <f>Mess1!U125</f>
        <v>0</v>
      </c>
      <c r="Y124">
        <f>Mess1!V125</f>
        <v>0</v>
      </c>
      <c r="Z124">
        <f>Mess1!W125</f>
        <v>20.399999999999999</v>
      </c>
      <c r="AA124">
        <f>Mess1!X125</f>
        <v>7.3</v>
      </c>
      <c r="AB124">
        <f>Mess1!Y125</f>
        <v>13.099999999999998</v>
      </c>
      <c r="AC124">
        <f>Mess1!Z125</f>
        <v>8.6999999999999993</v>
      </c>
      <c r="AD124">
        <f>Mess1!AA125</f>
        <v>0</v>
      </c>
      <c r="AE124">
        <f>Mess1!AB125</f>
        <v>8.5500000000000007</v>
      </c>
      <c r="AG124" s="1">
        <f t="shared" si="30"/>
        <v>42627</v>
      </c>
      <c r="AH124" s="12">
        <v>3</v>
      </c>
      <c r="AI124" t="str">
        <f>Mess1!AD125</f>
        <v>1 m</v>
      </c>
      <c r="AJ124">
        <f>Mess1!AE125</f>
        <v>21</v>
      </c>
      <c r="AK124">
        <f>Mess1!AF125</f>
        <v>82.8</v>
      </c>
      <c r="AL124">
        <f>Mess1!AG125</f>
        <v>719</v>
      </c>
      <c r="AM124">
        <f>Mess1!AH125</f>
        <v>0</v>
      </c>
      <c r="AN124">
        <f>Mess1!AI125</f>
        <v>0</v>
      </c>
      <c r="AO124">
        <f>Mess1!AJ125</f>
        <v>0</v>
      </c>
      <c r="AP124">
        <f>Mess1!AK125</f>
        <v>18.7</v>
      </c>
      <c r="AQ124">
        <f>Mess1!AL125</f>
        <v>7.3</v>
      </c>
      <c r="AR124">
        <f>Mess1!AM125</f>
        <v>11.399999999999999</v>
      </c>
      <c r="AS124">
        <f>Mess1!AN125</f>
        <v>8.1999999999999993</v>
      </c>
      <c r="AT124">
        <f>Mess1!AO125</f>
        <v>0</v>
      </c>
      <c r="AU124">
        <f>Mess1!AP125</f>
        <v>8.5399999999999991</v>
      </c>
      <c r="AW124" s="1">
        <f t="shared" si="31"/>
        <v>42627</v>
      </c>
      <c r="AX124" s="12">
        <v>4</v>
      </c>
      <c r="AY124" t="str">
        <f>Mess1!AR125</f>
        <v>1 m</v>
      </c>
      <c r="AZ124">
        <f>Mess1!AS125</f>
        <v>21.2</v>
      </c>
      <c r="BA124">
        <f>Mess1!AT125</f>
        <v>79</v>
      </c>
      <c r="BB124">
        <f>Mess1!AU125</f>
        <v>720</v>
      </c>
      <c r="BC124">
        <f>Mess1!AV125</f>
        <v>0</v>
      </c>
      <c r="BD124">
        <f>Mess1!AW125</f>
        <v>0</v>
      </c>
      <c r="BE124">
        <f>Mess1!AX125</f>
        <v>0</v>
      </c>
      <c r="BF124">
        <f>Mess1!AY125</f>
        <v>21.2</v>
      </c>
      <c r="BG124">
        <f>Mess1!AZ125</f>
        <v>9.1</v>
      </c>
      <c r="BH124">
        <f>Mess1!BA125</f>
        <v>12.1</v>
      </c>
      <c r="BI124">
        <f>Mess1!BB125</f>
        <v>8.8000000000000007</v>
      </c>
      <c r="BJ124">
        <f>Mess1!BC125</f>
        <v>0</v>
      </c>
      <c r="BK124">
        <f>Mess1!BD125</f>
        <v>8.5299999999999994</v>
      </c>
    </row>
    <row r="125" spans="1:63" x14ac:dyDescent="0.45">
      <c r="A125" s="1">
        <f t="shared" si="28"/>
        <v>42627</v>
      </c>
      <c r="B125" s="12">
        <v>1</v>
      </c>
      <c r="C125" t="str">
        <f>Mess1!B126</f>
        <v>2 m</v>
      </c>
      <c r="D125">
        <f>Mess1!C126</f>
        <v>20.7</v>
      </c>
      <c r="E125">
        <f>Mess1!D126</f>
        <v>81.3</v>
      </c>
      <c r="F125">
        <f>Mess1!E126</f>
        <v>717</v>
      </c>
      <c r="G125">
        <f>Mess1!F126</f>
        <v>0</v>
      </c>
      <c r="H125">
        <f>Mess1!G126</f>
        <v>0</v>
      </c>
      <c r="I125">
        <f>Mess1!H126</f>
        <v>0</v>
      </c>
      <c r="J125">
        <f>Mess1!I126</f>
        <v>20</v>
      </c>
      <c r="K125">
        <f>Mess1!J126</f>
        <v>10.7</v>
      </c>
      <c r="L125">
        <f>Mess1!K126</f>
        <v>9.3000000000000007</v>
      </c>
      <c r="M125">
        <f>Mess1!L126</f>
        <v>8.1</v>
      </c>
      <c r="N125">
        <f>Mess1!M126</f>
        <v>0</v>
      </c>
      <c r="O125">
        <f>Mess1!N126</f>
        <v>8.07</v>
      </c>
      <c r="Q125" s="1">
        <f t="shared" si="29"/>
        <v>42627</v>
      </c>
      <c r="R125" s="12">
        <v>2</v>
      </c>
      <c r="S125" t="str">
        <f>Mess1!P126</f>
        <v>2 m</v>
      </c>
      <c r="T125">
        <f>Mess1!Q126</f>
        <v>20.6</v>
      </c>
      <c r="U125">
        <f>Mess1!R126</f>
        <v>84.5</v>
      </c>
      <c r="V125">
        <f>Mess1!S126</f>
        <v>720</v>
      </c>
      <c r="W125">
        <f>Mess1!T126</f>
        <v>0</v>
      </c>
      <c r="X125">
        <f>Mess1!U126</f>
        <v>0</v>
      </c>
      <c r="Y125">
        <f>Mess1!V126</f>
        <v>0</v>
      </c>
      <c r="Z125">
        <f>Mess1!W126</f>
        <v>21.1</v>
      </c>
      <c r="AA125">
        <f>Mess1!X126</f>
        <v>11.8</v>
      </c>
      <c r="AB125">
        <f>Mess1!Y126</f>
        <v>9.3000000000000007</v>
      </c>
      <c r="AC125">
        <f>Mess1!Z126</f>
        <v>8.1999999999999993</v>
      </c>
      <c r="AD125">
        <f>Mess1!AA126</f>
        <v>0</v>
      </c>
      <c r="AE125">
        <f>Mess1!AB126</f>
        <v>8.41</v>
      </c>
      <c r="AG125" s="1">
        <f t="shared" si="30"/>
        <v>42627</v>
      </c>
      <c r="AH125" s="12">
        <v>3</v>
      </c>
      <c r="AI125" t="str">
        <f>Mess1!AD126</f>
        <v>2 m</v>
      </c>
      <c r="AJ125">
        <f>Mess1!AE126</f>
        <v>20.7</v>
      </c>
      <c r="AK125">
        <f>Mess1!AF126</f>
        <v>73.5</v>
      </c>
      <c r="AL125">
        <f>Mess1!AG126</f>
        <v>721</v>
      </c>
      <c r="AM125">
        <f>Mess1!AH126</f>
        <v>0</v>
      </c>
      <c r="AN125">
        <f>Mess1!AI126</f>
        <v>0</v>
      </c>
      <c r="AO125">
        <f>Mess1!AJ126</f>
        <v>0</v>
      </c>
      <c r="AP125">
        <f>Mess1!AK126</f>
        <v>28.3</v>
      </c>
      <c r="AQ125">
        <f>Mess1!AL126</f>
        <v>16.8</v>
      </c>
      <c r="AR125">
        <f>Mess1!AM126</f>
        <v>11.5</v>
      </c>
      <c r="AS125">
        <f>Mess1!AN126</f>
        <v>9.3000000000000007</v>
      </c>
      <c r="AT125">
        <f>Mess1!AO126</f>
        <v>0</v>
      </c>
      <c r="AU125">
        <f>Mess1!AP126</f>
        <v>8.4</v>
      </c>
      <c r="AW125" s="1">
        <f t="shared" si="31"/>
        <v>42627</v>
      </c>
      <c r="AX125" s="12">
        <v>4</v>
      </c>
      <c r="AY125" t="str">
        <f>Mess1!AR126</f>
        <v>2 m</v>
      </c>
      <c r="AZ125">
        <f>Mess1!AS126</f>
        <v>20.7</v>
      </c>
      <c r="BA125">
        <f>Mess1!AT126</f>
        <v>50.1</v>
      </c>
      <c r="BB125">
        <f>Mess1!AU126</f>
        <v>723</v>
      </c>
      <c r="BC125">
        <f>Mess1!AV126</f>
        <v>0</v>
      </c>
      <c r="BD125">
        <f>Mess1!AW126</f>
        <v>0</v>
      </c>
      <c r="BE125">
        <f>Mess1!AX126</f>
        <v>0</v>
      </c>
      <c r="BF125">
        <f>Mess1!AY126</f>
        <v>37.4</v>
      </c>
      <c r="BG125">
        <f>Mess1!AZ126</f>
        <v>25</v>
      </c>
      <c r="BH125">
        <f>Mess1!BA126</f>
        <v>12.399999999999999</v>
      </c>
      <c r="BI125">
        <f>Mess1!BB126</f>
        <v>11.4</v>
      </c>
      <c r="BJ125">
        <f>Mess1!BC126</f>
        <v>0</v>
      </c>
      <c r="BK125">
        <f>Mess1!BD126</f>
        <v>8.2200000000000006</v>
      </c>
    </row>
    <row r="126" spans="1:63" x14ac:dyDescent="0.45">
      <c r="A126" s="1">
        <f t="shared" si="28"/>
        <v>42627</v>
      </c>
      <c r="B126" s="12">
        <v>1</v>
      </c>
      <c r="C126" t="str">
        <f>Mess1!B127</f>
        <v>3 m</v>
      </c>
      <c r="D126">
        <f>Mess1!C127</f>
        <v>20</v>
      </c>
      <c r="E126">
        <f>Mess1!D127</f>
        <v>81.7</v>
      </c>
      <c r="F126">
        <f>Mess1!E127</f>
        <v>714</v>
      </c>
      <c r="G126">
        <f>Mess1!F127</f>
        <v>0</v>
      </c>
      <c r="H126">
        <f>Mess1!G127</f>
        <v>0.46995292162835778</v>
      </c>
      <c r="I126">
        <f>Mess1!H127</f>
        <v>0</v>
      </c>
      <c r="J126">
        <f>Mess1!I127</f>
        <v>14.6</v>
      </c>
      <c r="K126">
        <f>Mess1!J127</f>
        <v>5.6</v>
      </c>
      <c r="L126">
        <f>Mess1!K127</f>
        <v>9</v>
      </c>
      <c r="M126">
        <f>Mess1!L127</f>
        <v>28.9</v>
      </c>
      <c r="N126">
        <f>Mess1!M127</f>
        <v>0</v>
      </c>
      <c r="O126">
        <f>Mess1!N127</f>
        <v>8.01</v>
      </c>
      <c r="Q126" s="1">
        <f t="shared" si="29"/>
        <v>42627</v>
      </c>
      <c r="R126" s="12">
        <v>2</v>
      </c>
      <c r="S126" t="str">
        <f>Mess1!P127</f>
        <v>3 m</v>
      </c>
      <c r="T126">
        <f>Mess1!Q127</f>
        <v>20.2</v>
      </c>
      <c r="U126">
        <f>Mess1!R127</f>
        <v>54.1</v>
      </c>
      <c r="V126">
        <f>Mess1!S127</f>
        <v>720</v>
      </c>
      <c r="W126">
        <f>Mess1!T127</f>
        <v>0.32563355012334599</v>
      </c>
      <c r="X126">
        <f>Mess1!U127</f>
        <v>0.22486845749099973</v>
      </c>
      <c r="Y126">
        <f>Mess1!V127</f>
        <v>0</v>
      </c>
      <c r="Z126">
        <f>Mess1!W127</f>
        <v>32.799999999999997</v>
      </c>
      <c r="AA126">
        <f>Mess1!X127</f>
        <v>22.9</v>
      </c>
      <c r="AB126">
        <f>Mess1!Y127</f>
        <v>9.8999999999999986</v>
      </c>
      <c r="AC126">
        <f>Mess1!Z127</f>
        <v>18.7</v>
      </c>
      <c r="AD126">
        <f>Mess1!AA127</f>
        <v>0</v>
      </c>
      <c r="AE126">
        <f>Mess1!AB127</f>
        <v>8.14</v>
      </c>
      <c r="AG126" s="1">
        <f t="shared" si="30"/>
        <v>42627</v>
      </c>
      <c r="AH126" s="12">
        <v>3</v>
      </c>
      <c r="AI126" t="str">
        <f>Mess1!AD127</f>
        <v>3 m</v>
      </c>
      <c r="AJ126">
        <f>Mess1!AE127</f>
        <v>20.2</v>
      </c>
      <c r="AK126">
        <f>Mess1!AF127</f>
        <v>16.3</v>
      </c>
      <c r="AL126">
        <f>Mess1!AG127</f>
        <v>709</v>
      </c>
      <c r="AM126">
        <f>Mess1!AH127</f>
        <v>0</v>
      </c>
      <c r="AN126">
        <f>Mess1!AI127</f>
        <v>0.12794239822763778</v>
      </c>
      <c r="AO126">
        <f>Mess1!AJ127</f>
        <v>0</v>
      </c>
      <c r="AP126">
        <f>Mess1!AK127</f>
        <v>20.3</v>
      </c>
      <c r="AQ126">
        <f>Mess1!AL127</f>
        <v>13.1</v>
      </c>
      <c r="AR126">
        <f>Mess1!AM127</f>
        <v>7.2000000000000011</v>
      </c>
      <c r="AS126">
        <f>Mess1!AN127</f>
        <v>21.4</v>
      </c>
      <c r="AT126">
        <f>Mess1!AO127</f>
        <v>0</v>
      </c>
      <c r="AU126">
        <f>Mess1!AP127</f>
        <v>7.62</v>
      </c>
      <c r="AW126" s="1">
        <f t="shared" si="31"/>
        <v>42627</v>
      </c>
      <c r="AX126" s="12">
        <v>4</v>
      </c>
      <c r="AY126" t="str">
        <f>Mess1!AR127</f>
        <v>3 m</v>
      </c>
      <c r="AZ126">
        <f>Mess1!AS127</f>
        <v>20.399999999999999</v>
      </c>
      <c r="BA126">
        <f>Mess1!AT127</f>
        <v>16.2</v>
      </c>
      <c r="BB126">
        <f>Mess1!AU127</f>
        <v>713</v>
      </c>
      <c r="BC126">
        <f>Mess1!AV127</f>
        <v>0</v>
      </c>
      <c r="BD126">
        <f>Mess1!AW127</f>
        <v>0</v>
      </c>
      <c r="BE126">
        <f>Mess1!AX127</f>
        <v>0</v>
      </c>
      <c r="BF126">
        <f>Mess1!AY127</f>
        <v>29.9</v>
      </c>
      <c r="BG126">
        <f>Mess1!AZ127</f>
        <v>18.7</v>
      </c>
      <c r="BH126">
        <f>Mess1!BA127</f>
        <v>11.2</v>
      </c>
      <c r="BI126">
        <f>Mess1!BB127</f>
        <v>26.9</v>
      </c>
      <c r="BJ126">
        <f>Mess1!BC127</f>
        <v>0</v>
      </c>
      <c r="BK126">
        <f>Mess1!BD127</f>
        <v>7.81</v>
      </c>
    </row>
    <row r="127" spans="1:63" x14ac:dyDescent="0.45">
      <c r="C127">
        <f>Mess1!B128</f>
        <v>0</v>
      </c>
      <c r="D127">
        <f>Mess1!C128</f>
        <v>0</v>
      </c>
      <c r="E127">
        <f>Mess1!D128</f>
        <v>0</v>
      </c>
      <c r="F127">
        <f>Mess1!E128</f>
        <v>0</v>
      </c>
      <c r="G127">
        <f>Mess1!F128</f>
        <v>0</v>
      </c>
      <c r="H127">
        <f>Mess1!G128</f>
        <v>0</v>
      </c>
      <c r="I127">
        <f>Mess1!H128</f>
        <v>0</v>
      </c>
      <c r="J127">
        <f>Mess1!I128</f>
        <v>0</v>
      </c>
      <c r="K127">
        <f>Mess1!J128</f>
        <v>0</v>
      </c>
      <c r="L127">
        <f>Mess1!K128</f>
        <v>0</v>
      </c>
      <c r="M127">
        <f>Mess1!L128</f>
        <v>0</v>
      </c>
      <c r="N127">
        <f>Mess1!M128</f>
        <v>0</v>
      </c>
      <c r="O127">
        <f>Mess1!N128</f>
        <v>0</v>
      </c>
      <c r="S127">
        <f>Mess1!P128</f>
        <v>0</v>
      </c>
      <c r="T127">
        <f>Mess1!Q128</f>
        <v>0</v>
      </c>
      <c r="U127">
        <f>Mess1!R128</f>
        <v>0</v>
      </c>
      <c r="V127">
        <f>Mess1!S128</f>
        <v>0</v>
      </c>
      <c r="W127">
        <f>Mess1!T128</f>
        <v>0</v>
      </c>
      <c r="X127">
        <f>Mess1!U128</f>
        <v>0</v>
      </c>
      <c r="Y127">
        <f>Mess1!V128</f>
        <v>0</v>
      </c>
      <c r="Z127">
        <f>Mess1!W128</f>
        <v>0</v>
      </c>
      <c r="AA127">
        <f>Mess1!X128</f>
        <v>0</v>
      </c>
      <c r="AB127">
        <f>Mess1!Y128</f>
        <v>0</v>
      </c>
      <c r="AC127">
        <f>Mess1!Z128</f>
        <v>0</v>
      </c>
      <c r="AD127">
        <f>Mess1!AA128</f>
        <v>0</v>
      </c>
      <c r="AE127">
        <f>Mess1!AB128</f>
        <v>0</v>
      </c>
      <c r="AI127">
        <f>Mess1!AD128</f>
        <v>0</v>
      </c>
      <c r="AJ127">
        <f>Mess1!AE128</f>
        <v>0</v>
      </c>
      <c r="AK127">
        <f>Mess1!AF128</f>
        <v>0</v>
      </c>
      <c r="AL127">
        <f>Mess1!AG128</f>
        <v>0</v>
      </c>
      <c r="AM127">
        <f>Mess1!AH128</f>
        <v>0</v>
      </c>
      <c r="AN127">
        <f>Mess1!AI128</f>
        <v>0</v>
      </c>
      <c r="AO127">
        <f>Mess1!AJ128</f>
        <v>0</v>
      </c>
      <c r="AP127">
        <f>Mess1!AK128</f>
        <v>0</v>
      </c>
      <c r="AQ127">
        <f>Mess1!AL128</f>
        <v>0</v>
      </c>
      <c r="AR127">
        <f>Mess1!AM128</f>
        <v>0</v>
      </c>
      <c r="AS127">
        <f>Mess1!AN128</f>
        <v>0</v>
      </c>
      <c r="AT127">
        <f>Mess1!AO128</f>
        <v>0</v>
      </c>
      <c r="AU127">
        <f>Mess1!AP128</f>
        <v>0</v>
      </c>
      <c r="AY127">
        <f>Mess1!AR128</f>
        <v>0</v>
      </c>
      <c r="AZ127">
        <f>Mess1!AS128</f>
        <v>0</v>
      </c>
      <c r="BA127">
        <f>Mess1!AT128</f>
        <v>0</v>
      </c>
      <c r="BB127">
        <f>Mess1!AU128</f>
        <v>0</v>
      </c>
      <c r="BC127">
        <f>Mess1!AV128</f>
        <v>0</v>
      </c>
      <c r="BD127">
        <f>Mess1!AW128</f>
        <v>0</v>
      </c>
      <c r="BE127">
        <f>Mess1!AX128</f>
        <v>0</v>
      </c>
      <c r="BF127">
        <f>Mess1!AY128</f>
        <v>0</v>
      </c>
      <c r="BG127">
        <f>Mess1!AZ128</f>
        <v>0</v>
      </c>
      <c r="BH127">
        <f>Mess1!BA128</f>
        <v>0</v>
      </c>
      <c r="BI127">
        <f>Mess1!BB128</f>
        <v>0</v>
      </c>
      <c r="BJ127">
        <f>Mess1!BC128</f>
        <v>0</v>
      </c>
      <c r="BK127">
        <f>Mess1!BD128</f>
        <v>0</v>
      </c>
    </row>
    <row r="128" spans="1:63" x14ac:dyDescent="0.45">
      <c r="C128">
        <f>Mess1!B129</f>
        <v>0</v>
      </c>
      <c r="D128">
        <f>Mess1!C129</f>
        <v>1</v>
      </c>
      <c r="E128">
        <f>Mess1!D129</f>
        <v>0</v>
      </c>
      <c r="F128">
        <f>Mess1!E129</f>
        <v>0</v>
      </c>
      <c r="G128">
        <f>Mess1!F129</f>
        <v>0</v>
      </c>
      <c r="H128">
        <f>Mess1!G129</f>
        <v>0</v>
      </c>
      <c r="I128">
        <f>Mess1!H129</f>
        <v>0</v>
      </c>
      <c r="J128">
        <f>Mess1!I129</f>
        <v>0</v>
      </c>
      <c r="K128">
        <f>Mess1!J129</f>
        <v>0</v>
      </c>
      <c r="L128">
        <f>Mess1!K129</f>
        <v>0</v>
      </c>
      <c r="M128">
        <f>Mess1!L129</f>
        <v>0</v>
      </c>
      <c r="N128">
        <f>Mess1!M129</f>
        <v>0</v>
      </c>
      <c r="O128">
        <f>Mess1!N129</f>
        <v>0</v>
      </c>
      <c r="S128">
        <f>Mess1!P129</f>
        <v>0</v>
      </c>
      <c r="T128">
        <f>Mess1!Q129</f>
        <v>2</v>
      </c>
      <c r="U128">
        <f>Mess1!R129</f>
        <v>0</v>
      </c>
      <c r="V128">
        <f>Mess1!S129</f>
        <v>0</v>
      </c>
      <c r="W128">
        <f>Mess1!T129</f>
        <v>0</v>
      </c>
      <c r="X128">
        <f>Mess1!U129</f>
        <v>0</v>
      </c>
      <c r="Y128">
        <f>Mess1!V129</f>
        <v>0</v>
      </c>
      <c r="Z128">
        <f>Mess1!W129</f>
        <v>0</v>
      </c>
      <c r="AA128">
        <f>Mess1!X129</f>
        <v>0</v>
      </c>
      <c r="AB128">
        <f>Mess1!Y129</f>
        <v>0</v>
      </c>
      <c r="AC128">
        <f>Mess1!Z129</f>
        <v>0</v>
      </c>
      <c r="AD128">
        <f>Mess1!AA129</f>
        <v>0</v>
      </c>
      <c r="AE128">
        <f>Mess1!AB129</f>
        <v>0</v>
      </c>
      <c r="AI128">
        <f>Mess1!AD129</f>
        <v>0</v>
      </c>
      <c r="AJ128">
        <f>Mess1!AE129</f>
        <v>3</v>
      </c>
      <c r="AK128">
        <f>Mess1!AF129</f>
        <v>0</v>
      </c>
      <c r="AL128">
        <f>Mess1!AG129</f>
        <v>0</v>
      </c>
      <c r="AM128">
        <f>Mess1!AH129</f>
        <v>0</v>
      </c>
      <c r="AN128">
        <f>Mess1!AI129</f>
        <v>0</v>
      </c>
      <c r="AO128">
        <f>Mess1!AJ129</f>
        <v>0</v>
      </c>
      <c r="AP128">
        <f>Mess1!AK129</f>
        <v>0</v>
      </c>
      <c r="AQ128">
        <f>Mess1!AL129</f>
        <v>0</v>
      </c>
      <c r="AR128">
        <f>Mess1!AM129</f>
        <v>0</v>
      </c>
      <c r="AS128">
        <f>Mess1!AN129</f>
        <v>0</v>
      </c>
      <c r="AT128">
        <f>Mess1!AO129</f>
        <v>0</v>
      </c>
      <c r="AU128">
        <f>Mess1!AP129</f>
        <v>0</v>
      </c>
      <c r="AY128">
        <f>Mess1!AR129</f>
        <v>0</v>
      </c>
      <c r="AZ128">
        <f>Mess1!AS129</f>
        <v>4</v>
      </c>
      <c r="BA128">
        <f>Mess1!AT129</f>
        <v>0</v>
      </c>
      <c r="BB128">
        <f>Mess1!AU129</f>
        <v>0</v>
      </c>
      <c r="BC128">
        <f>Mess1!AV129</f>
        <v>0</v>
      </c>
      <c r="BD128">
        <f>Mess1!AW129</f>
        <v>0</v>
      </c>
      <c r="BE128">
        <f>Mess1!AX129</f>
        <v>0</v>
      </c>
      <c r="BF128">
        <f>Mess1!AY129</f>
        <v>0</v>
      </c>
      <c r="BG128">
        <f>Mess1!AZ129</f>
        <v>0</v>
      </c>
      <c r="BH128">
        <f>Mess1!BA129</f>
        <v>0</v>
      </c>
      <c r="BI128">
        <f>Mess1!BB129</f>
        <v>0</v>
      </c>
      <c r="BJ128">
        <f>Mess1!BC129</f>
        <v>0</v>
      </c>
      <c r="BK128">
        <f>Mess1!BD129</f>
        <v>0</v>
      </c>
    </row>
    <row r="129" spans="1:63" x14ac:dyDescent="0.45">
      <c r="C129">
        <f>Mess1!B130</f>
        <v>0</v>
      </c>
      <c r="D129" t="str">
        <f>Mess1!C130</f>
        <v>T [°C]</v>
      </c>
      <c r="E129" t="str">
        <f>Mess1!D130</f>
        <v>DO [%]</v>
      </c>
      <c r="F129" t="str">
        <f>Mess1!E130</f>
        <v>SPC [µS/cm]</v>
      </c>
      <c r="G129" t="str">
        <f>Mess1!F130</f>
        <v>NH4 [mg/l]</v>
      </c>
      <c r="H129" t="str">
        <f>Mess1!G130</f>
        <v>NO3 [mg/l]</v>
      </c>
      <c r="I129" t="str">
        <f>Mess1!H130</f>
        <v>PO4 [mg/l]</v>
      </c>
      <c r="J129" t="str">
        <f>Mess1!I130</f>
        <v>Chl tot [µg/l]</v>
      </c>
      <c r="K129" t="str">
        <f>Mess1!J130</f>
        <v>Chl cyano [µg/l]</v>
      </c>
      <c r="L129" t="str">
        <f>Mess1!K130</f>
        <v>Chl green Al. [µg/l]</v>
      </c>
      <c r="M129" t="str">
        <f>Mess1!L130</f>
        <v>turb [FTU]</v>
      </c>
      <c r="N129" t="str">
        <f>Mess1!M130</f>
        <v>Secci Depth [m]</v>
      </c>
      <c r="O129" t="str">
        <f>Mess1!N130</f>
        <v>pH-Wert</v>
      </c>
      <c r="S129">
        <f>Mess1!P130</f>
        <v>0</v>
      </c>
      <c r="T129" t="str">
        <f>Mess1!Q130</f>
        <v>T [°C]</v>
      </c>
      <c r="U129" t="str">
        <f>Mess1!R130</f>
        <v>DO [%]</v>
      </c>
      <c r="V129" t="str">
        <f>Mess1!S130</f>
        <v>SPC [µS/cm]</v>
      </c>
      <c r="W129" t="str">
        <f>Mess1!T130</f>
        <v>NH4 [mg/l]</v>
      </c>
      <c r="X129" t="str">
        <f>Mess1!U130</f>
        <v>NO3 [mg/l]</v>
      </c>
      <c r="Y129" t="str">
        <f>Mess1!V130</f>
        <v>PO4 [mg/l]</v>
      </c>
      <c r="Z129" t="str">
        <f>Mess1!W130</f>
        <v>Chl tot [µg/l]</v>
      </c>
      <c r="AA129" t="str">
        <f>Mess1!X130</f>
        <v>Chl cyano [µg/l]</v>
      </c>
      <c r="AB129" t="str">
        <f>Mess1!Y130</f>
        <v>Chl green Al. [µg/l]</v>
      </c>
      <c r="AC129" t="str">
        <f>Mess1!Z130</f>
        <v>turb [FTU]</v>
      </c>
      <c r="AD129" t="str">
        <f>Mess1!AA130</f>
        <v>Secci Depth [m]</v>
      </c>
      <c r="AE129" t="str">
        <f>Mess1!AB130</f>
        <v>pH-Wert</v>
      </c>
      <c r="AI129">
        <f>Mess1!AD130</f>
        <v>0</v>
      </c>
      <c r="AJ129" t="str">
        <f>Mess1!AE130</f>
        <v>T [°C]</v>
      </c>
      <c r="AK129" t="str">
        <f>Mess1!AF130</f>
        <v>DO [%]</v>
      </c>
      <c r="AL129" t="str">
        <f>Mess1!AG130</f>
        <v>SPC [µS/cm]</v>
      </c>
      <c r="AM129" t="str">
        <f>Mess1!AH130</f>
        <v>NH4 [mg/l]</v>
      </c>
      <c r="AN129" t="str">
        <f>Mess1!AI130</f>
        <v>NO3 [mg/l]</v>
      </c>
      <c r="AO129" t="str">
        <f>Mess1!AJ130</f>
        <v>PO4 [mg/l]</v>
      </c>
      <c r="AP129" t="str">
        <f>Mess1!AK130</f>
        <v>Chl tot [µg/l]</v>
      </c>
      <c r="AQ129" t="str">
        <f>Mess1!AL130</f>
        <v>Chl cyano [µg/l]</v>
      </c>
      <c r="AR129" t="str">
        <f>Mess1!AM130</f>
        <v>Chl green Al. [µg/l]</v>
      </c>
      <c r="AS129" t="str">
        <f>Mess1!AN130</f>
        <v>turb [FTU]</v>
      </c>
      <c r="AT129" t="str">
        <f>Mess1!AO130</f>
        <v>Secci Depth [m]</v>
      </c>
      <c r="AU129" t="str">
        <f>Mess1!AP130</f>
        <v>pH-Wert</v>
      </c>
      <c r="AY129">
        <f>Mess1!AR130</f>
        <v>0</v>
      </c>
      <c r="AZ129" t="str">
        <f>Mess1!AS130</f>
        <v>T [°C]</v>
      </c>
      <c r="BA129" t="str">
        <f>Mess1!AT130</f>
        <v>DO [%]</v>
      </c>
      <c r="BB129" t="str">
        <f>Mess1!AU130</f>
        <v>SPC [µS/cm]</v>
      </c>
      <c r="BC129" t="str">
        <f>Mess1!AV130</f>
        <v>NH4 [mg/l]</v>
      </c>
      <c r="BD129" t="str">
        <f>Mess1!AW130</f>
        <v>NO3 [mg/l]</v>
      </c>
      <c r="BE129" t="str">
        <f>Mess1!AX130</f>
        <v>PO4 [mg/l]</v>
      </c>
      <c r="BF129" t="str">
        <f>Mess1!AY130</f>
        <v>Chl tot [µg/l]</v>
      </c>
      <c r="BG129" t="str">
        <f>Mess1!AZ130</f>
        <v>Chl cyano [µg/l]</v>
      </c>
      <c r="BH129" t="str">
        <f>Mess1!BA130</f>
        <v>Chl green Al. [µg/l]</v>
      </c>
      <c r="BI129" t="str">
        <f>Mess1!BB130</f>
        <v>turb [FTU]</v>
      </c>
      <c r="BJ129" t="str">
        <f>Mess1!BC130</f>
        <v>Secci Depth [m]</v>
      </c>
      <c r="BK129" t="str">
        <f>Mess1!BD130</f>
        <v>pH-Wert</v>
      </c>
    </row>
    <row r="130" spans="1:63" x14ac:dyDescent="0.45">
      <c r="A130" s="1">
        <f t="shared" ref="A130:A174" si="32">A122+7</f>
        <v>42634</v>
      </c>
      <c r="B130" s="12">
        <v>1</v>
      </c>
      <c r="C130" t="str">
        <f>Mess1!B131</f>
        <v>0 m</v>
      </c>
      <c r="D130">
        <f>Mess1!C131</f>
        <v>19.100000000000001</v>
      </c>
      <c r="E130">
        <f>Mess1!D131</f>
        <v>81.3</v>
      </c>
      <c r="F130">
        <f>Mess1!E131</f>
        <v>712</v>
      </c>
      <c r="G130">
        <f>Mess1!F131</f>
        <v>0</v>
      </c>
      <c r="H130">
        <f>Mess1!G131</f>
        <v>0</v>
      </c>
      <c r="I130">
        <f>Mess1!H131</f>
        <v>0</v>
      </c>
      <c r="J130">
        <f>Mess1!I131</f>
        <v>30.5</v>
      </c>
      <c r="K130">
        <f>Mess1!J131</f>
        <v>23.4</v>
      </c>
      <c r="L130">
        <f>Mess1!K131</f>
        <v>7.1000000000000014</v>
      </c>
      <c r="M130">
        <f>Mess1!L131</f>
        <v>11.4</v>
      </c>
      <c r="N130">
        <f>Mess1!M131</f>
        <v>0.6</v>
      </c>
      <c r="O130">
        <f>Mess1!N131</f>
        <v>8</v>
      </c>
      <c r="Q130" s="1">
        <f t="shared" ref="Q130:Q174" si="33">Q122+7</f>
        <v>42634</v>
      </c>
      <c r="R130" s="12">
        <v>2</v>
      </c>
      <c r="S130" t="str">
        <f>Mess1!P131</f>
        <v>0 m</v>
      </c>
      <c r="T130">
        <f>Mess1!Q131</f>
        <v>18.8</v>
      </c>
      <c r="U130">
        <f>Mess1!R131</f>
        <v>76.2</v>
      </c>
      <c r="V130">
        <f>Mess1!S131</f>
        <v>716</v>
      </c>
      <c r="W130">
        <f>Mess1!T131</f>
        <v>0</v>
      </c>
      <c r="X130">
        <f>Mess1!U131</f>
        <v>0</v>
      </c>
      <c r="Y130">
        <f>Mess1!V131</f>
        <v>0</v>
      </c>
      <c r="Z130">
        <f>Mess1!W131</f>
        <v>32.5</v>
      </c>
      <c r="AA130">
        <f>Mess1!X131</f>
        <v>23.2</v>
      </c>
      <c r="AB130">
        <f>Mess1!Y131</f>
        <v>9.3000000000000007</v>
      </c>
      <c r="AC130">
        <f>Mess1!Z131</f>
        <v>10.3</v>
      </c>
      <c r="AD130">
        <f>Mess1!AA131</f>
        <v>0.6</v>
      </c>
      <c r="AE130">
        <f>Mess1!AB131</f>
        <v>8.26</v>
      </c>
      <c r="AG130" s="1">
        <f t="shared" ref="AG130:AG174" si="34">AG122+7</f>
        <v>42634</v>
      </c>
      <c r="AH130" s="12">
        <v>3</v>
      </c>
      <c r="AI130" t="str">
        <f>Mess1!AD131</f>
        <v>0 m</v>
      </c>
      <c r="AJ130">
        <f>Mess1!AE131</f>
        <v>18.8</v>
      </c>
      <c r="AK130">
        <f>Mess1!AF131</f>
        <v>74.099999999999994</v>
      </c>
      <c r="AL130">
        <f>Mess1!AG131</f>
        <v>717</v>
      </c>
      <c r="AM130">
        <f>Mess1!AH131</f>
        <v>0</v>
      </c>
      <c r="AN130">
        <f>Mess1!AI131</f>
        <v>0</v>
      </c>
      <c r="AO130">
        <f>Mess1!AJ131</f>
        <v>0</v>
      </c>
      <c r="AP130">
        <f>Mess1!AK131</f>
        <v>33.6</v>
      </c>
      <c r="AQ130">
        <f>Mess1!AL131</f>
        <v>23.5</v>
      </c>
      <c r="AR130">
        <f>Mess1!AM131</f>
        <v>10.100000000000001</v>
      </c>
      <c r="AS130">
        <f>Mess1!AN131</f>
        <v>10.4</v>
      </c>
      <c r="AT130">
        <f>Mess1!AO131</f>
        <v>0.7</v>
      </c>
      <c r="AU130">
        <f>Mess1!AP131</f>
        <v>8.34</v>
      </c>
      <c r="AW130" s="1">
        <f t="shared" ref="AW130:AW174" si="35">AW122+7</f>
        <v>42634</v>
      </c>
      <c r="AX130" s="12">
        <v>4</v>
      </c>
      <c r="AY130" t="str">
        <f>Mess1!AR131</f>
        <v>0 m</v>
      </c>
      <c r="AZ130">
        <f>Mess1!AS131</f>
        <v>18.8</v>
      </c>
      <c r="BA130">
        <f>Mess1!AT131</f>
        <v>77.2</v>
      </c>
      <c r="BB130">
        <f>Mess1!AU131</f>
        <v>717</v>
      </c>
      <c r="BC130">
        <f>Mess1!AV131</f>
        <v>0</v>
      </c>
      <c r="BD130">
        <f>Mess1!AW131</f>
        <v>0</v>
      </c>
      <c r="BE130">
        <f>Mess1!AX131</f>
        <v>0</v>
      </c>
      <c r="BF130">
        <f>Mess1!AY131</f>
        <v>28.8</v>
      </c>
      <c r="BG130">
        <f>Mess1!AZ131</f>
        <v>18.600000000000001</v>
      </c>
      <c r="BH130">
        <f>Mess1!BA131</f>
        <v>10.199999999999999</v>
      </c>
      <c r="BI130">
        <f>Mess1!BB131</f>
        <v>10.7</v>
      </c>
      <c r="BJ130">
        <f>Mess1!BC131</f>
        <v>0.6</v>
      </c>
      <c r="BK130">
        <f>Mess1!BD131</f>
        <v>8.3800000000000008</v>
      </c>
    </row>
    <row r="131" spans="1:63" x14ac:dyDescent="0.45">
      <c r="A131" s="1">
        <f t="shared" si="32"/>
        <v>42634</v>
      </c>
      <c r="B131" s="12">
        <v>1</v>
      </c>
      <c r="C131" t="str">
        <f>Mess1!B132</f>
        <v>0,5 m</v>
      </c>
      <c r="D131">
        <f>Mess1!C132</f>
        <v>18.5</v>
      </c>
      <c r="E131">
        <f>Mess1!D132</f>
        <v>82.4</v>
      </c>
      <c r="F131">
        <f>Mess1!E132</f>
        <v>714</v>
      </c>
      <c r="G131">
        <f>Mess1!F132</f>
        <v>0</v>
      </c>
      <c r="H131">
        <f>Mess1!G132</f>
        <v>0</v>
      </c>
      <c r="I131">
        <f>Mess1!H132</f>
        <v>0</v>
      </c>
      <c r="J131">
        <f>Mess1!I132</f>
        <v>36.4</v>
      </c>
      <c r="K131">
        <f>Mess1!J132</f>
        <v>23.7</v>
      </c>
      <c r="L131">
        <f>Mess1!K132</f>
        <v>12.7</v>
      </c>
      <c r="M131">
        <f>Mess1!L132</f>
        <v>10.1</v>
      </c>
      <c r="N131">
        <f>Mess1!M132</f>
        <v>0</v>
      </c>
      <c r="O131">
        <f>Mess1!N132</f>
        <v>8.08</v>
      </c>
      <c r="Q131" s="1">
        <f t="shared" si="33"/>
        <v>42634</v>
      </c>
      <c r="R131" s="12">
        <v>2</v>
      </c>
      <c r="S131" t="str">
        <f>Mess1!P132</f>
        <v>0,5 m</v>
      </c>
      <c r="T131">
        <f>Mess1!Q132</f>
        <v>18.5</v>
      </c>
      <c r="U131">
        <f>Mess1!R132</f>
        <v>77</v>
      </c>
      <c r="V131">
        <f>Mess1!S132</f>
        <v>716</v>
      </c>
      <c r="W131">
        <f>Mess1!T132</f>
        <v>0</v>
      </c>
      <c r="X131">
        <f>Mess1!U132</f>
        <v>0</v>
      </c>
      <c r="Y131">
        <f>Mess1!V132</f>
        <v>0</v>
      </c>
      <c r="Z131">
        <f>Mess1!W132</f>
        <v>34.6</v>
      </c>
      <c r="AA131">
        <f>Mess1!X132</f>
        <v>24.6</v>
      </c>
      <c r="AB131">
        <f>Mess1!Y132</f>
        <v>10</v>
      </c>
      <c r="AC131">
        <f>Mess1!Z132</f>
        <v>10.7</v>
      </c>
      <c r="AD131">
        <f>Mess1!AA132</f>
        <v>0</v>
      </c>
      <c r="AE131">
        <f>Mess1!AB132</f>
        <v>8.36</v>
      </c>
      <c r="AG131" s="1">
        <f t="shared" si="34"/>
        <v>42634</v>
      </c>
      <c r="AH131" s="12">
        <v>3</v>
      </c>
      <c r="AI131" t="str">
        <f>Mess1!AD132</f>
        <v>0,5 m</v>
      </c>
      <c r="AJ131">
        <f>Mess1!AE132</f>
        <v>18.7</v>
      </c>
      <c r="AK131">
        <f>Mess1!AF132</f>
        <v>74.099999999999994</v>
      </c>
      <c r="AL131">
        <f>Mess1!AG132</f>
        <v>717</v>
      </c>
      <c r="AM131">
        <f>Mess1!AH132</f>
        <v>0</v>
      </c>
      <c r="AN131">
        <f>Mess1!AI132</f>
        <v>0</v>
      </c>
      <c r="AO131">
        <f>Mess1!AJ132</f>
        <v>0</v>
      </c>
      <c r="AP131">
        <f>Mess1!AK132</f>
        <v>38.6</v>
      </c>
      <c r="AQ131">
        <f>Mess1!AL132</f>
        <v>27.1</v>
      </c>
      <c r="AR131">
        <f>Mess1!AM132</f>
        <v>11.5</v>
      </c>
      <c r="AS131">
        <f>Mess1!AN132</f>
        <v>10.3</v>
      </c>
      <c r="AT131">
        <f>Mess1!AO132</f>
        <v>0</v>
      </c>
      <c r="AU131">
        <f>Mess1!AP132</f>
        <v>8.34</v>
      </c>
      <c r="AW131" s="1">
        <f t="shared" si="35"/>
        <v>42634</v>
      </c>
      <c r="AX131" s="12">
        <v>4</v>
      </c>
      <c r="AY131" t="str">
        <f>Mess1!AR132</f>
        <v>0,5 m</v>
      </c>
      <c r="AZ131">
        <f>Mess1!AS132</f>
        <v>18.8</v>
      </c>
      <c r="BA131">
        <f>Mess1!AT132</f>
        <v>76.400000000000006</v>
      </c>
      <c r="BB131">
        <f>Mess1!AU132</f>
        <v>717</v>
      </c>
      <c r="BC131">
        <f>Mess1!AV132</f>
        <v>0</v>
      </c>
      <c r="BD131">
        <f>Mess1!AW132</f>
        <v>0</v>
      </c>
      <c r="BE131">
        <f>Mess1!AX132</f>
        <v>0</v>
      </c>
      <c r="BF131">
        <f>Mess1!AY132</f>
        <v>34.4</v>
      </c>
      <c r="BG131">
        <f>Mess1!AZ132</f>
        <v>21.2</v>
      </c>
      <c r="BH131">
        <f>Mess1!BA132</f>
        <v>13.2</v>
      </c>
      <c r="BI131">
        <f>Mess1!BB132</f>
        <v>10.8</v>
      </c>
      <c r="BJ131">
        <f>Mess1!BC132</f>
        <v>0</v>
      </c>
      <c r="BK131">
        <f>Mess1!BD132</f>
        <v>8.39</v>
      </c>
    </row>
    <row r="132" spans="1:63" x14ac:dyDescent="0.45">
      <c r="A132" s="1">
        <f t="shared" si="32"/>
        <v>42634</v>
      </c>
      <c r="B132" s="12">
        <v>1</v>
      </c>
      <c r="C132" t="str">
        <f>Mess1!B133</f>
        <v>1 m</v>
      </c>
      <c r="D132">
        <f>Mess1!C133</f>
        <v>18.399999999999999</v>
      </c>
      <c r="E132">
        <f>Mess1!D133</f>
        <v>79.2</v>
      </c>
      <c r="F132">
        <f>Mess1!E133</f>
        <v>715</v>
      </c>
      <c r="G132">
        <f>Mess1!F133</f>
        <v>0</v>
      </c>
      <c r="H132">
        <f>Mess1!G133</f>
        <v>0</v>
      </c>
      <c r="I132">
        <f>Mess1!H133</f>
        <v>0</v>
      </c>
      <c r="J132">
        <f>Mess1!I133</f>
        <v>43.3</v>
      </c>
      <c r="K132">
        <f>Mess1!J133</f>
        <v>29.7</v>
      </c>
      <c r="L132">
        <f>Mess1!K133</f>
        <v>13.599999999999998</v>
      </c>
      <c r="M132">
        <f>Mess1!L133</f>
        <v>9.9</v>
      </c>
      <c r="N132">
        <f>Mess1!M133</f>
        <v>0</v>
      </c>
      <c r="O132">
        <f>Mess1!N133</f>
        <v>8.1</v>
      </c>
      <c r="Q132" s="1">
        <f t="shared" si="33"/>
        <v>42634</v>
      </c>
      <c r="R132" s="12">
        <v>2</v>
      </c>
      <c r="S132" t="str">
        <f>Mess1!P133</f>
        <v>1 m</v>
      </c>
      <c r="T132">
        <f>Mess1!Q133</f>
        <v>18.5</v>
      </c>
      <c r="U132">
        <f>Mess1!R133</f>
        <v>75.5</v>
      </c>
      <c r="V132">
        <f>Mess1!S133</f>
        <v>716</v>
      </c>
      <c r="W132">
        <f>Mess1!T133</f>
        <v>0</v>
      </c>
      <c r="X132">
        <f>Mess1!U133</f>
        <v>0</v>
      </c>
      <c r="Y132">
        <f>Mess1!V133</f>
        <v>0</v>
      </c>
      <c r="Z132">
        <f>Mess1!W133</f>
        <v>42.8</v>
      </c>
      <c r="AA132">
        <f>Mess1!X133</f>
        <v>30.8</v>
      </c>
      <c r="AB132">
        <f>Mess1!Y133</f>
        <v>11.999999999999996</v>
      </c>
      <c r="AC132">
        <f>Mess1!Z133</f>
        <v>10.3</v>
      </c>
      <c r="AD132">
        <f>Mess1!AA133</f>
        <v>0</v>
      </c>
      <c r="AE132">
        <f>Mess1!AB133</f>
        <v>8.36</v>
      </c>
      <c r="AG132" s="1">
        <f t="shared" si="34"/>
        <v>42634</v>
      </c>
      <c r="AH132" s="12">
        <v>3</v>
      </c>
      <c r="AI132" t="str">
        <f>Mess1!AD133</f>
        <v>1 m</v>
      </c>
      <c r="AJ132">
        <f>Mess1!AE133</f>
        <v>18.5</v>
      </c>
      <c r="AK132">
        <f>Mess1!AF133</f>
        <v>72.900000000000006</v>
      </c>
      <c r="AL132">
        <f>Mess1!AG133</f>
        <v>717</v>
      </c>
      <c r="AM132">
        <f>Mess1!AH133</f>
        <v>0</v>
      </c>
      <c r="AN132">
        <f>Mess1!AI133</f>
        <v>0</v>
      </c>
      <c r="AO132">
        <f>Mess1!AJ133</f>
        <v>0</v>
      </c>
      <c r="AP132">
        <f>Mess1!AK133</f>
        <v>40.1</v>
      </c>
      <c r="AQ132">
        <f>Mess1!AL133</f>
        <v>28.9</v>
      </c>
      <c r="AR132">
        <f>Mess1!AM133</f>
        <v>11.200000000000003</v>
      </c>
      <c r="AS132">
        <f>Mess1!AN133</f>
        <v>10.3</v>
      </c>
      <c r="AT132">
        <f>Mess1!AO133</f>
        <v>0</v>
      </c>
      <c r="AU132">
        <f>Mess1!AP133</f>
        <v>8.34</v>
      </c>
      <c r="AW132" s="1">
        <f t="shared" si="35"/>
        <v>42634</v>
      </c>
      <c r="AX132" s="12">
        <v>4</v>
      </c>
      <c r="AY132" t="str">
        <f>Mess1!AR133</f>
        <v>1 m</v>
      </c>
      <c r="AZ132">
        <f>Mess1!AS133</f>
        <v>18.5</v>
      </c>
      <c r="BA132">
        <f>Mess1!AT133</f>
        <v>75.7</v>
      </c>
      <c r="BB132">
        <f>Mess1!AU133</f>
        <v>717</v>
      </c>
      <c r="BC132">
        <f>Mess1!AV133</f>
        <v>0</v>
      </c>
      <c r="BD132">
        <f>Mess1!AW133</f>
        <v>0</v>
      </c>
      <c r="BE132">
        <f>Mess1!AX133</f>
        <v>0</v>
      </c>
      <c r="BF132">
        <f>Mess1!AY133</f>
        <v>38</v>
      </c>
      <c r="BG132">
        <f>Mess1!AZ133</f>
        <v>24.8</v>
      </c>
      <c r="BH132">
        <f>Mess1!BA133</f>
        <v>13.2</v>
      </c>
      <c r="BI132">
        <f>Mess1!BB133</f>
        <v>10.7</v>
      </c>
      <c r="BJ132">
        <f>Mess1!BC133</f>
        <v>0</v>
      </c>
      <c r="BK132">
        <f>Mess1!BD133</f>
        <v>8.39</v>
      </c>
    </row>
    <row r="133" spans="1:63" x14ac:dyDescent="0.45">
      <c r="A133" s="1">
        <f t="shared" si="32"/>
        <v>42634</v>
      </c>
      <c r="B133" s="12">
        <v>1</v>
      </c>
      <c r="C133" t="str">
        <f>Mess1!B134</f>
        <v>2 m</v>
      </c>
      <c r="D133">
        <f>Mess1!C134</f>
        <v>18.3</v>
      </c>
      <c r="E133">
        <f>Mess1!D134</f>
        <v>72.5</v>
      </c>
      <c r="F133">
        <f>Mess1!E134</f>
        <v>716</v>
      </c>
      <c r="G133">
        <f>Mess1!F134</f>
        <v>0</v>
      </c>
      <c r="H133">
        <f>Mess1!G134</f>
        <v>0</v>
      </c>
      <c r="I133">
        <f>Mess1!H134</f>
        <v>0</v>
      </c>
      <c r="J133">
        <f>Mess1!I134</f>
        <v>39</v>
      </c>
      <c r="K133">
        <f>Mess1!J134</f>
        <v>28.3</v>
      </c>
      <c r="L133">
        <f>Mess1!K134</f>
        <v>10.7</v>
      </c>
      <c r="M133">
        <f>Mess1!L134</f>
        <v>9.6999999999999993</v>
      </c>
      <c r="N133">
        <f>Mess1!M134</f>
        <v>0</v>
      </c>
      <c r="O133">
        <f>Mess1!N134</f>
        <v>8.06</v>
      </c>
      <c r="Q133" s="1">
        <f t="shared" si="33"/>
        <v>42634</v>
      </c>
      <c r="R133" s="12">
        <v>2</v>
      </c>
      <c r="S133" t="str">
        <f>Mess1!P134</f>
        <v>2 m</v>
      </c>
      <c r="T133">
        <f>Mess1!Q134</f>
        <v>18.399999999999999</v>
      </c>
      <c r="U133">
        <f>Mess1!R134</f>
        <v>71.900000000000006</v>
      </c>
      <c r="V133">
        <f>Mess1!S134</f>
        <v>716</v>
      </c>
      <c r="W133">
        <f>Mess1!T134</f>
        <v>0</v>
      </c>
      <c r="X133">
        <f>Mess1!U134</f>
        <v>0</v>
      </c>
      <c r="Y133">
        <f>Mess1!V134</f>
        <v>0</v>
      </c>
      <c r="Z133">
        <f>Mess1!W134</f>
        <v>39.200000000000003</v>
      </c>
      <c r="AA133">
        <f>Mess1!X134</f>
        <v>29.2</v>
      </c>
      <c r="AB133">
        <f>Mess1!Y134</f>
        <v>10.000000000000004</v>
      </c>
      <c r="AC133">
        <f>Mess1!Z134</f>
        <v>10.1</v>
      </c>
      <c r="AD133">
        <f>Mess1!AA134</f>
        <v>0</v>
      </c>
      <c r="AE133">
        <f>Mess1!AB134</f>
        <v>8.32</v>
      </c>
      <c r="AG133" s="1">
        <f t="shared" si="34"/>
        <v>42634</v>
      </c>
      <c r="AH133" s="12">
        <v>3</v>
      </c>
      <c r="AI133" t="str">
        <f>Mess1!AD134</f>
        <v>2 m</v>
      </c>
      <c r="AJ133">
        <f>Mess1!AE134</f>
        <v>18.5</v>
      </c>
      <c r="AK133">
        <f>Mess1!AF134</f>
        <v>69.7</v>
      </c>
      <c r="AL133">
        <f>Mess1!AG134</f>
        <v>717</v>
      </c>
      <c r="AM133">
        <f>Mess1!AH134</f>
        <v>0</v>
      </c>
      <c r="AN133">
        <f>Mess1!AI134</f>
        <v>0</v>
      </c>
      <c r="AO133">
        <f>Mess1!AJ134</f>
        <v>0</v>
      </c>
      <c r="AP133">
        <f>Mess1!AK134</f>
        <v>38.5</v>
      </c>
      <c r="AQ133">
        <f>Mess1!AL134</f>
        <v>27.7</v>
      </c>
      <c r="AR133">
        <f>Mess1!AM134</f>
        <v>10.8</v>
      </c>
      <c r="AS133">
        <f>Mess1!AN134</f>
        <v>10.6</v>
      </c>
      <c r="AT133">
        <f>Mess1!AO134</f>
        <v>0</v>
      </c>
      <c r="AU133">
        <f>Mess1!AP134</f>
        <v>8.3000000000000007</v>
      </c>
      <c r="AW133" s="1">
        <f t="shared" si="35"/>
        <v>42634</v>
      </c>
      <c r="AX133" s="12">
        <v>4</v>
      </c>
      <c r="AY133" t="str">
        <f>Mess1!AR134</f>
        <v>2 m</v>
      </c>
      <c r="AZ133">
        <f>Mess1!AS134</f>
        <v>18.399999999999999</v>
      </c>
      <c r="BA133">
        <f>Mess1!AT134</f>
        <v>72</v>
      </c>
      <c r="BB133">
        <f>Mess1!AU134</f>
        <v>717</v>
      </c>
      <c r="BC133">
        <f>Mess1!AV134</f>
        <v>0</v>
      </c>
      <c r="BD133">
        <f>Mess1!AW134</f>
        <v>0</v>
      </c>
      <c r="BE133">
        <f>Mess1!AX134</f>
        <v>0</v>
      </c>
      <c r="BF133">
        <f>Mess1!AY134</f>
        <v>37.4</v>
      </c>
      <c r="BG133">
        <f>Mess1!AZ134</f>
        <v>25.3</v>
      </c>
      <c r="BH133">
        <f>Mess1!BA134</f>
        <v>12.099999999999998</v>
      </c>
      <c r="BI133">
        <f>Mess1!BB134</f>
        <v>10.7</v>
      </c>
      <c r="BJ133">
        <f>Mess1!BC134</f>
        <v>0</v>
      </c>
      <c r="BK133">
        <f>Mess1!BD134</f>
        <v>8.35</v>
      </c>
    </row>
    <row r="134" spans="1:63" x14ac:dyDescent="0.45">
      <c r="A134" s="1">
        <f t="shared" si="32"/>
        <v>42634</v>
      </c>
      <c r="B134" s="12">
        <v>1</v>
      </c>
      <c r="C134" t="str">
        <f>Mess1!B135</f>
        <v>3 m</v>
      </c>
      <c r="D134">
        <f>Mess1!C135</f>
        <v>18.2</v>
      </c>
      <c r="E134">
        <f>Mess1!D135</f>
        <v>73</v>
      </c>
      <c r="F134">
        <f>Mess1!E135</f>
        <v>716</v>
      </c>
      <c r="G134">
        <f>Mess1!F135</f>
        <v>0</v>
      </c>
      <c r="H134">
        <f>Mess1!G135</f>
        <v>0</v>
      </c>
      <c r="I134">
        <f>Mess1!H135</f>
        <v>0</v>
      </c>
      <c r="J134">
        <f>Mess1!I135</f>
        <v>25.6</v>
      </c>
      <c r="K134">
        <f>Mess1!J135</f>
        <v>15.9</v>
      </c>
      <c r="L134">
        <f>Mess1!K135</f>
        <v>9.7000000000000011</v>
      </c>
      <c r="M134">
        <f>Mess1!L135</f>
        <v>33.4</v>
      </c>
      <c r="N134">
        <f>Mess1!M135</f>
        <v>0</v>
      </c>
      <c r="O134">
        <f>Mess1!N135</f>
        <v>8.07</v>
      </c>
      <c r="Q134" s="1">
        <f t="shared" si="33"/>
        <v>42634</v>
      </c>
      <c r="R134" s="12">
        <v>2</v>
      </c>
      <c r="S134" t="str">
        <f>Mess1!P135</f>
        <v>3 m</v>
      </c>
      <c r="T134">
        <f>Mess1!Q135</f>
        <v>18.2</v>
      </c>
      <c r="U134">
        <f>Mess1!R135</f>
        <v>68.900000000000006</v>
      </c>
      <c r="V134">
        <f>Mess1!S135</f>
        <v>717</v>
      </c>
      <c r="W134">
        <f>Mess1!T135</f>
        <v>0.90087463556851299</v>
      </c>
      <c r="X134">
        <f>Mess1!U135</f>
        <v>0</v>
      </c>
      <c r="Y134">
        <f>Mess1!V135</f>
        <v>2.7038445289395859E-2</v>
      </c>
      <c r="Z134">
        <f>Mess1!W135</f>
        <v>37.700000000000003</v>
      </c>
      <c r="AA134">
        <f>Mess1!X135</f>
        <v>28</v>
      </c>
      <c r="AB134">
        <f>Mess1!Y135</f>
        <v>9.7000000000000028</v>
      </c>
      <c r="AC134">
        <f>Mess1!Z135</f>
        <v>10.7</v>
      </c>
      <c r="AD134">
        <f>Mess1!AA135</f>
        <v>0</v>
      </c>
      <c r="AE134">
        <f>Mess1!AB135</f>
        <v>8.27</v>
      </c>
      <c r="AG134" s="1">
        <f t="shared" si="34"/>
        <v>42634</v>
      </c>
      <c r="AH134" s="12">
        <v>3</v>
      </c>
      <c r="AI134" t="str">
        <f>Mess1!AD135</f>
        <v>3 m</v>
      </c>
      <c r="AJ134">
        <f>Mess1!AE135</f>
        <v>18.600000000000001</v>
      </c>
      <c r="AK134">
        <f>Mess1!AF135</f>
        <v>59.5</v>
      </c>
      <c r="AL134">
        <f>Mess1!AG135</f>
        <v>715</v>
      </c>
      <c r="AM134">
        <f>Mess1!AH135</f>
        <v>0</v>
      </c>
      <c r="AN134">
        <f>Mess1!AI135</f>
        <v>0</v>
      </c>
      <c r="AO134">
        <f>Mess1!AJ135</f>
        <v>0</v>
      </c>
      <c r="AP134">
        <f>Mess1!AK135</f>
        <v>22.1</v>
      </c>
      <c r="AQ134">
        <f>Mess1!AL135</f>
        <v>14.3</v>
      </c>
      <c r="AR134">
        <f>Mess1!AM135</f>
        <v>7.8000000000000007</v>
      </c>
      <c r="AS134">
        <f>Mess1!AN135</f>
        <v>27</v>
      </c>
      <c r="AT134">
        <f>Mess1!AO135</f>
        <v>0</v>
      </c>
      <c r="AU134">
        <f>Mess1!AP135</f>
        <v>8.18</v>
      </c>
      <c r="AW134" s="1">
        <f t="shared" si="35"/>
        <v>42634</v>
      </c>
      <c r="AX134" s="12">
        <v>4</v>
      </c>
      <c r="AY134" t="str">
        <f>Mess1!AR135</f>
        <v>3 m</v>
      </c>
      <c r="AZ134">
        <f>Mess1!AS135</f>
        <v>18.5</v>
      </c>
      <c r="BA134">
        <f>Mess1!AT135</f>
        <v>67.7</v>
      </c>
      <c r="BB134">
        <f>Mess1!AU135</f>
        <v>714</v>
      </c>
      <c r="BC134">
        <f>Mess1!AV135</f>
        <v>0</v>
      </c>
      <c r="BD134">
        <f>Mess1!AW135</f>
        <v>0</v>
      </c>
      <c r="BE134">
        <f>Mess1!AX135</f>
        <v>1.8588931136459659E-2</v>
      </c>
      <c r="BF134">
        <f>Mess1!AY135</f>
        <v>36.700000000000003</v>
      </c>
      <c r="BG134">
        <f>Mess1!AZ135</f>
        <v>21.4</v>
      </c>
      <c r="BH134">
        <f>Mess1!BA135</f>
        <v>15.300000000000004</v>
      </c>
      <c r="BI134">
        <f>Mess1!BB135</f>
        <v>27.1</v>
      </c>
      <c r="BJ134">
        <f>Mess1!BC135</f>
        <v>0</v>
      </c>
      <c r="BK134">
        <f>Mess1!BD135</f>
        <v>8.3000000000000007</v>
      </c>
    </row>
    <row r="135" spans="1:63" x14ac:dyDescent="0.45">
      <c r="C135">
        <f>Mess1!B136</f>
        <v>0</v>
      </c>
      <c r="D135">
        <f>Mess1!C136</f>
        <v>0</v>
      </c>
      <c r="E135">
        <f>Mess1!D136</f>
        <v>0</v>
      </c>
      <c r="F135">
        <f>Mess1!E136</f>
        <v>0</v>
      </c>
      <c r="G135">
        <f>Mess1!F136</f>
        <v>0</v>
      </c>
      <c r="H135">
        <f>Mess1!G136</f>
        <v>0</v>
      </c>
      <c r="I135">
        <f>Mess1!H136</f>
        <v>0</v>
      </c>
      <c r="J135">
        <f>Mess1!I136</f>
        <v>0</v>
      </c>
      <c r="K135">
        <f>Mess1!J136</f>
        <v>0</v>
      </c>
      <c r="L135">
        <f>Mess1!K136</f>
        <v>0</v>
      </c>
      <c r="M135">
        <f>Mess1!L136</f>
        <v>0</v>
      </c>
      <c r="N135">
        <f>Mess1!M136</f>
        <v>0</v>
      </c>
      <c r="O135">
        <f>Mess1!N136</f>
        <v>0</v>
      </c>
      <c r="S135">
        <f>Mess1!P136</f>
        <v>0</v>
      </c>
      <c r="T135">
        <f>Mess1!Q136</f>
        <v>0</v>
      </c>
      <c r="U135">
        <f>Mess1!R136</f>
        <v>0</v>
      </c>
      <c r="V135">
        <f>Mess1!S136</f>
        <v>0</v>
      </c>
      <c r="W135">
        <f>Mess1!T136</f>
        <v>0</v>
      </c>
      <c r="X135">
        <f>Mess1!U136</f>
        <v>0</v>
      </c>
      <c r="Y135">
        <f>Mess1!V136</f>
        <v>0</v>
      </c>
      <c r="Z135">
        <f>Mess1!W136</f>
        <v>0</v>
      </c>
      <c r="AA135">
        <f>Mess1!X136</f>
        <v>0</v>
      </c>
      <c r="AB135">
        <f>Mess1!Y136</f>
        <v>0</v>
      </c>
      <c r="AC135">
        <f>Mess1!Z136</f>
        <v>0</v>
      </c>
      <c r="AD135">
        <f>Mess1!AA136</f>
        <v>0</v>
      </c>
      <c r="AE135">
        <f>Mess1!AB136</f>
        <v>0</v>
      </c>
      <c r="AI135">
        <f>Mess1!AD136</f>
        <v>0</v>
      </c>
      <c r="AJ135">
        <f>Mess1!AE136</f>
        <v>0</v>
      </c>
      <c r="AK135">
        <f>Mess1!AF136</f>
        <v>0</v>
      </c>
      <c r="AL135">
        <f>Mess1!AG136</f>
        <v>0</v>
      </c>
      <c r="AM135">
        <f>Mess1!AH136</f>
        <v>0</v>
      </c>
      <c r="AN135">
        <f>Mess1!AI136</f>
        <v>0</v>
      </c>
      <c r="AO135">
        <f>Mess1!AJ136</f>
        <v>0</v>
      </c>
      <c r="AP135">
        <f>Mess1!AK136</f>
        <v>0</v>
      </c>
      <c r="AQ135">
        <f>Mess1!AL136</f>
        <v>0</v>
      </c>
      <c r="AR135">
        <f>Mess1!AM136</f>
        <v>0</v>
      </c>
      <c r="AS135">
        <f>Mess1!AN136</f>
        <v>0</v>
      </c>
      <c r="AT135">
        <f>Mess1!AO136</f>
        <v>0</v>
      </c>
      <c r="AU135">
        <f>Mess1!AP136</f>
        <v>0</v>
      </c>
      <c r="AY135">
        <f>Mess1!AR136</f>
        <v>0</v>
      </c>
      <c r="AZ135">
        <f>Mess1!AS136</f>
        <v>0</v>
      </c>
      <c r="BA135">
        <f>Mess1!AT136</f>
        <v>0</v>
      </c>
      <c r="BB135">
        <f>Mess1!AU136</f>
        <v>0</v>
      </c>
      <c r="BC135">
        <f>Mess1!AV136</f>
        <v>0</v>
      </c>
      <c r="BD135">
        <f>Mess1!AW136</f>
        <v>0</v>
      </c>
      <c r="BE135">
        <f>Mess1!AX136</f>
        <v>0</v>
      </c>
      <c r="BF135">
        <f>Mess1!AY136</f>
        <v>0</v>
      </c>
      <c r="BG135">
        <f>Mess1!AZ136</f>
        <v>0</v>
      </c>
      <c r="BH135">
        <f>Mess1!BA136</f>
        <v>0</v>
      </c>
      <c r="BI135">
        <f>Mess1!BB136</f>
        <v>0</v>
      </c>
      <c r="BJ135">
        <f>Mess1!BC136</f>
        <v>0</v>
      </c>
      <c r="BK135">
        <f>Mess1!BD136</f>
        <v>0</v>
      </c>
    </row>
    <row r="136" spans="1:63" x14ac:dyDescent="0.45">
      <c r="C136">
        <f>Mess1!B137</f>
        <v>0</v>
      </c>
      <c r="D136">
        <f>Mess1!C137</f>
        <v>1</v>
      </c>
      <c r="E136">
        <f>Mess1!D137</f>
        <v>0</v>
      </c>
      <c r="F136">
        <f>Mess1!E137</f>
        <v>0</v>
      </c>
      <c r="G136">
        <f>Mess1!F137</f>
        <v>0</v>
      </c>
      <c r="H136">
        <f>Mess1!G137</f>
        <v>0</v>
      </c>
      <c r="I136">
        <f>Mess1!H137</f>
        <v>0</v>
      </c>
      <c r="J136">
        <f>Mess1!I137</f>
        <v>0</v>
      </c>
      <c r="K136">
        <f>Mess1!J137</f>
        <v>0</v>
      </c>
      <c r="L136">
        <f>Mess1!K137</f>
        <v>0</v>
      </c>
      <c r="M136">
        <f>Mess1!L137</f>
        <v>0</v>
      </c>
      <c r="N136">
        <f>Mess1!M137</f>
        <v>0</v>
      </c>
      <c r="O136">
        <f>Mess1!N137</f>
        <v>0</v>
      </c>
      <c r="S136">
        <f>Mess1!P137</f>
        <v>0</v>
      </c>
      <c r="T136">
        <f>Mess1!Q137</f>
        <v>2</v>
      </c>
      <c r="U136">
        <f>Mess1!R137</f>
        <v>0</v>
      </c>
      <c r="V136">
        <f>Mess1!S137</f>
        <v>0</v>
      </c>
      <c r="W136">
        <f>Mess1!T137</f>
        <v>0</v>
      </c>
      <c r="X136">
        <f>Mess1!U137</f>
        <v>0</v>
      </c>
      <c r="Y136">
        <f>Mess1!V137</f>
        <v>0</v>
      </c>
      <c r="Z136">
        <f>Mess1!W137</f>
        <v>0</v>
      </c>
      <c r="AA136">
        <f>Mess1!X137</f>
        <v>0</v>
      </c>
      <c r="AB136">
        <f>Mess1!Y137</f>
        <v>0</v>
      </c>
      <c r="AC136">
        <f>Mess1!Z137</f>
        <v>0</v>
      </c>
      <c r="AD136">
        <f>Mess1!AA137</f>
        <v>0</v>
      </c>
      <c r="AE136">
        <f>Mess1!AB137</f>
        <v>0</v>
      </c>
      <c r="AI136">
        <f>Mess1!AD137</f>
        <v>0</v>
      </c>
      <c r="AJ136">
        <f>Mess1!AE137</f>
        <v>3</v>
      </c>
      <c r="AK136">
        <f>Mess1!AF137</f>
        <v>0</v>
      </c>
      <c r="AL136">
        <f>Mess1!AG137</f>
        <v>0</v>
      </c>
      <c r="AM136">
        <f>Mess1!AH137</f>
        <v>0</v>
      </c>
      <c r="AN136">
        <f>Mess1!AI137</f>
        <v>0</v>
      </c>
      <c r="AO136">
        <f>Mess1!AJ137</f>
        <v>0</v>
      </c>
      <c r="AP136">
        <f>Mess1!AK137</f>
        <v>0</v>
      </c>
      <c r="AQ136">
        <f>Mess1!AL137</f>
        <v>0</v>
      </c>
      <c r="AR136">
        <f>Mess1!AM137</f>
        <v>0</v>
      </c>
      <c r="AS136">
        <f>Mess1!AN137</f>
        <v>0</v>
      </c>
      <c r="AT136">
        <f>Mess1!AO137</f>
        <v>0</v>
      </c>
      <c r="AU136">
        <f>Mess1!AP137</f>
        <v>0</v>
      </c>
      <c r="AY136">
        <f>Mess1!AR137</f>
        <v>0</v>
      </c>
      <c r="AZ136">
        <f>Mess1!AS137</f>
        <v>4</v>
      </c>
      <c r="BA136">
        <f>Mess1!AT137</f>
        <v>0</v>
      </c>
      <c r="BB136">
        <f>Mess1!AU137</f>
        <v>0</v>
      </c>
      <c r="BC136">
        <f>Mess1!AV137</f>
        <v>0</v>
      </c>
      <c r="BD136">
        <f>Mess1!AW137</f>
        <v>0</v>
      </c>
      <c r="BE136">
        <f>Mess1!AX137</f>
        <v>0</v>
      </c>
      <c r="BF136">
        <f>Mess1!AY137</f>
        <v>0</v>
      </c>
      <c r="BG136">
        <f>Mess1!AZ137</f>
        <v>0</v>
      </c>
      <c r="BH136">
        <f>Mess1!BA137</f>
        <v>0</v>
      </c>
      <c r="BI136">
        <f>Mess1!BB137</f>
        <v>0</v>
      </c>
      <c r="BJ136">
        <f>Mess1!BC137</f>
        <v>0</v>
      </c>
      <c r="BK136">
        <f>Mess1!BD137</f>
        <v>0</v>
      </c>
    </row>
    <row r="137" spans="1:63" x14ac:dyDescent="0.45">
      <c r="C137">
        <f>Mess1!B138</f>
        <v>0</v>
      </c>
      <c r="D137" t="str">
        <f>Mess1!C138</f>
        <v>T [°C]</v>
      </c>
      <c r="E137" t="str">
        <f>Mess1!D138</f>
        <v>DO [%]</v>
      </c>
      <c r="F137" t="str">
        <f>Mess1!E138</f>
        <v>SPC [µS/cm]</v>
      </c>
      <c r="G137" t="str">
        <f>Mess1!F138</f>
        <v>NH4 [mg/l]</v>
      </c>
      <c r="H137" t="str">
        <f>Mess1!G138</f>
        <v>NO3 [mg/l]</v>
      </c>
      <c r="I137" t="str">
        <f>Mess1!H138</f>
        <v>PO4 [mg/l]</v>
      </c>
      <c r="J137" t="str">
        <f>Mess1!I138</f>
        <v>Chl tot [µg/l]</v>
      </c>
      <c r="K137" t="str">
        <f>Mess1!J138</f>
        <v>Chl cyano [µg/l]</v>
      </c>
      <c r="L137" t="str">
        <f>Mess1!K138</f>
        <v>Chl green Al. [µg/l]</v>
      </c>
      <c r="M137" t="str">
        <f>Mess1!L138</f>
        <v>turb [FTU]</v>
      </c>
      <c r="N137" t="str">
        <f>Mess1!M138</f>
        <v>Secci Depth [m]</v>
      </c>
      <c r="O137" t="str">
        <f>Mess1!N138</f>
        <v>pH-Wert</v>
      </c>
      <c r="S137">
        <f>Mess1!P138</f>
        <v>0</v>
      </c>
      <c r="T137" t="str">
        <f>Mess1!Q138</f>
        <v>T [°C]</v>
      </c>
      <c r="U137" t="str">
        <f>Mess1!R138</f>
        <v>DO [%]</v>
      </c>
      <c r="V137" t="str">
        <f>Mess1!S138</f>
        <v>SPC [µS/cm]</v>
      </c>
      <c r="W137" t="str">
        <f>Mess1!T138</f>
        <v>NH4 [mg/l]</v>
      </c>
      <c r="X137" t="str">
        <f>Mess1!U138</f>
        <v>NO3 [mg/l]</v>
      </c>
      <c r="Y137" t="str">
        <f>Mess1!V138</f>
        <v>PO4 [mg/l]</v>
      </c>
      <c r="Z137" t="str">
        <f>Mess1!W138</f>
        <v>Chl tot [µg/l]</v>
      </c>
      <c r="AA137" t="str">
        <f>Mess1!X138</f>
        <v>Chl cyano [µg/l]</v>
      </c>
      <c r="AB137" t="str">
        <f>Mess1!Y138</f>
        <v>Chl green Al. [µg/l]</v>
      </c>
      <c r="AC137" t="str">
        <f>Mess1!Z138</f>
        <v>turb [FTU]</v>
      </c>
      <c r="AD137" t="str">
        <f>Mess1!AA138</f>
        <v>Secci Depth [m]</v>
      </c>
      <c r="AE137" t="str">
        <f>Mess1!AB138</f>
        <v>pH-Wert</v>
      </c>
      <c r="AI137">
        <f>Mess1!AD138</f>
        <v>0</v>
      </c>
      <c r="AJ137" t="str">
        <f>Mess1!AE138</f>
        <v>T [°C]</v>
      </c>
      <c r="AK137" t="str">
        <f>Mess1!AF138</f>
        <v>DO [%]</v>
      </c>
      <c r="AL137" t="str">
        <f>Mess1!AG138</f>
        <v>SPC [µS/cm]</v>
      </c>
      <c r="AM137" t="str">
        <f>Mess1!AH138</f>
        <v>NH4 [mg/l]</v>
      </c>
      <c r="AN137" t="str">
        <f>Mess1!AI138</f>
        <v>NO3 [mg/l]</v>
      </c>
      <c r="AO137" t="str">
        <f>Mess1!AJ138</f>
        <v>PO4 [mg/l]</v>
      </c>
      <c r="AP137" t="str">
        <f>Mess1!AK138</f>
        <v>Chl tot [µg/l]</v>
      </c>
      <c r="AQ137" t="str">
        <f>Mess1!AL138</f>
        <v>Chl cyano [µg/l]</v>
      </c>
      <c r="AR137" t="str">
        <f>Mess1!AM138</f>
        <v>Chl green Al. [µg/l]</v>
      </c>
      <c r="AS137" t="str">
        <f>Mess1!AN138</f>
        <v>turb [FTU]</v>
      </c>
      <c r="AT137" t="str">
        <f>Mess1!AO138</f>
        <v>Secci Depth [m]</v>
      </c>
      <c r="AU137" t="str">
        <f>Mess1!AP138</f>
        <v>pH-Wert</v>
      </c>
      <c r="AY137">
        <f>Mess1!AR138</f>
        <v>0</v>
      </c>
      <c r="AZ137" t="str">
        <f>Mess1!AS138</f>
        <v>T [°C]</v>
      </c>
      <c r="BA137" t="str">
        <f>Mess1!AT138</f>
        <v>DO [%]</v>
      </c>
      <c r="BB137" t="str">
        <f>Mess1!AU138</f>
        <v>SPC [µS/cm]</v>
      </c>
      <c r="BC137" t="str">
        <f>Mess1!AV138</f>
        <v>NH4 [mg/l]</v>
      </c>
      <c r="BD137" t="str">
        <f>Mess1!AW138</f>
        <v>NO3 [mg/l]</v>
      </c>
      <c r="BE137" t="str">
        <f>Mess1!AX138</f>
        <v>PO4 [mg/l]</v>
      </c>
      <c r="BF137" t="str">
        <f>Mess1!AY138</f>
        <v>Chl tot [µg/l]</v>
      </c>
      <c r="BG137" t="str">
        <f>Mess1!AZ138</f>
        <v>Chl cyano [µg/l]</v>
      </c>
      <c r="BH137" t="str">
        <f>Mess1!BA138</f>
        <v>Chl green Al. [µg/l]</v>
      </c>
      <c r="BI137" t="str">
        <f>Mess1!BB138</f>
        <v>turb [FTU]</v>
      </c>
      <c r="BJ137" t="str">
        <f>Mess1!BC138</f>
        <v>Secci Depth [m]</v>
      </c>
      <c r="BK137" t="str">
        <f>Mess1!BD138</f>
        <v>pH-Wert</v>
      </c>
    </row>
    <row r="138" spans="1:63" x14ac:dyDescent="0.45">
      <c r="A138" s="1">
        <f t="shared" si="32"/>
        <v>42641</v>
      </c>
      <c r="B138" s="12">
        <v>1</v>
      </c>
      <c r="C138" t="str">
        <f>Mess1!B139</f>
        <v>0 m</v>
      </c>
      <c r="D138">
        <f>Mess1!C139</f>
        <v>17.600000000000001</v>
      </c>
      <c r="E138">
        <f>Mess1!D139</f>
        <v>77.099999999999994</v>
      </c>
      <c r="F138">
        <f>Mess1!E139</f>
        <v>718</v>
      </c>
      <c r="G138">
        <f>Mess1!F139</f>
        <v>0</v>
      </c>
      <c r="H138">
        <f>Mess1!G139</f>
        <v>0</v>
      </c>
      <c r="I138">
        <f>Mess1!H139</f>
        <v>0</v>
      </c>
      <c r="J138">
        <f>Mess1!I139</f>
        <v>28.1</v>
      </c>
      <c r="K138">
        <f>Mess1!J139</f>
        <v>17.899999999999999</v>
      </c>
      <c r="L138">
        <f>Mess1!K139</f>
        <v>10.200000000000003</v>
      </c>
      <c r="M138">
        <f>Mess1!L139</f>
        <v>11.2</v>
      </c>
      <c r="N138">
        <f>Mess1!M139</f>
        <v>0.6</v>
      </c>
      <c r="O138">
        <f>Mess1!N139</f>
        <v>8.02</v>
      </c>
      <c r="Q138" s="1">
        <f t="shared" si="33"/>
        <v>42641</v>
      </c>
      <c r="R138" s="12">
        <v>2</v>
      </c>
      <c r="S138" t="str">
        <f>Mess1!P139</f>
        <v>0 m</v>
      </c>
      <c r="T138">
        <f>Mess1!Q139</f>
        <v>17.7</v>
      </c>
      <c r="U138">
        <f>Mess1!R139</f>
        <v>75.5</v>
      </c>
      <c r="V138">
        <f>Mess1!S139</f>
        <v>717</v>
      </c>
      <c r="W138">
        <f>Mess1!T139</f>
        <v>0</v>
      </c>
      <c r="X138">
        <f>Mess1!U139</f>
        <v>0</v>
      </c>
      <c r="Y138">
        <f>Mess1!V139</f>
        <v>0</v>
      </c>
      <c r="Z138">
        <f>Mess1!W139</f>
        <v>27.2</v>
      </c>
      <c r="AA138">
        <f>Mess1!X139</f>
        <v>16</v>
      </c>
      <c r="AB138">
        <f>Mess1!Y139</f>
        <v>11.2</v>
      </c>
      <c r="AC138">
        <f>Mess1!Z139</f>
        <v>11.2</v>
      </c>
      <c r="AD138">
        <f>Mess1!AA139</f>
        <v>0.6</v>
      </c>
      <c r="AE138">
        <f>Mess1!AB139</f>
        <v>8.16</v>
      </c>
      <c r="AG138" s="1">
        <f t="shared" si="34"/>
        <v>42641</v>
      </c>
      <c r="AH138" s="12">
        <v>3</v>
      </c>
      <c r="AI138" t="str">
        <f>Mess1!AD139</f>
        <v>0 m</v>
      </c>
      <c r="AJ138">
        <f>Mess1!AE139</f>
        <v>17.600000000000001</v>
      </c>
      <c r="AK138">
        <f>Mess1!AF139</f>
        <v>77.5</v>
      </c>
      <c r="AL138">
        <f>Mess1!AG139</f>
        <v>719</v>
      </c>
      <c r="AM138">
        <f>Mess1!AH139</f>
        <v>0.10921731329894595</v>
      </c>
      <c r="AN138">
        <f>Mess1!AI139</f>
        <v>0</v>
      </c>
      <c r="AO138">
        <f>Mess1!AJ139</f>
        <v>0</v>
      </c>
      <c r="AP138">
        <f>Mess1!AK139</f>
        <v>25</v>
      </c>
      <c r="AQ138">
        <f>Mess1!AL139</f>
        <v>13.2</v>
      </c>
      <c r="AR138">
        <f>Mess1!AM139</f>
        <v>11.8</v>
      </c>
      <c r="AS138">
        <f>Mess1!AN139</f>
        <v>10.7</v>
      </c>
      <c r="AT138">
        <f>Mess1!AO139</f>
        <v>0.6</v>
      </c>
      <c r="AU138">
        <f>Mess1!AP139</f>
        <v>8.2799999999999994</v>
      </c>
      <c r="AW138" s="1">
        <f t="shared" si="35"/>
        <v>42641</v>
      </c>
      <c r="AX138" s="12">
        <v>4</v>
      </c>
      <c r="AY138" t="str">
        <f>Mess1!AR139</f>
        <v>0 m</v>
      </c>
      <c r="AZ138">
        <f>Mess1!AS139</f>
        <v>17.7</v>
      </c>
      <c r="BA138">
        <f>Mess1!AT139</f>
        <v>76.099999999999994</v>
      </c>
      <c r="BB138">
        <f>Mess1!AU139</f>
        <v>719</v>
      </c>
      <c r="BC138">
        <f>Mess1!AV139</f>
        <v>0.14005382372729311</v>
      </c>
      <c r="BD138">
        <f>Mess1!AW139</f>
        <v>0</v>
      </c>
      <c r="BE138">
        <f>Mess1!AX139</f>
        <v>0</v>
      </c>
      <c r="BF138">
        <f>Mess1!AY139</f>
        <v>24.3</v>
      </c>
      <c r="BG138">
        <f>Mess1!AZ139</f>
        <v>12.6</v>
      </c>
      <c r="BH138">
        <f>Mess1!BA139</f>
        <v>11.700000000000001</v>
      </c>
      <c r="BI138">
        <f>Mess1!BB139</f>
        <v>11</v>
      </c>
      <c r="BJ138">
        <f>Mess1!BC139</f>
        <v>0.6</v>
      </c>
      <c r="BK138">
        <f>Mess1!BD139</f>
        <v>8.3000000000000007</v>
      </c>
    </row>
    <row r="139" spans="1:63" x14ac:dyDescent="0.45">
      <c r="A139" s="1">
        <f t="shared" si="32"/>
        <v>42641</v>
      </c>
      <c r="B139" s="12">
        <v>1</v>
      </c>
      <c r="C139" t="str">
        <f>Mess1!B140</f>
        <v>0,5 m</v>
      </c>
      <c r="D139">
        <f>Mess1!C140</f>
        <v>17.600000000000001</v>
      </c>
      <c r="E139">
        <f>Mess1!D140</f>
        <v>76.599999999999994</v>
      </c>
      <c r="F139">
        <f>Mess1!E140</f>
        <v>720</v>
      </c>
      <c r="G139">
        <f>Mess1!F140</f>
        <v>0</v>
      </c>
      <c r="H139">
        <f>Mess1!G140</f>
        <v>0</v>
      </c>
      <c r="I139">
        <f>Mess1!H140</f>
        <v>0</v>
      </c>
      <c r="J139">
        <f>Mess1!I140</f>
        <v>28.4</v>
      </c>
      <c r="K139">
        <f>Mess1!J140</f>
        <v>18.3</v>
      </c>
      <c r="L139">
        <f>Mess1!K140</f>
        <v>10.099999999999998</v>
      </c>
      <c r="M139">
        <f>Mess1!L140</f>
        <v>11.1</v>
      </c>
      <c r="N139">
        <f>Mess1!M140</f>
        <v>0</v>
      </c>
      <c r="O139">
        <f>Mess1!N140</f>
        <v>7.98</v>
      </c>
      <c r="Q139" s="1">
        <f t="shared" si="33"/>
        <v>42641</v>
      </c>
      <c r="R139" s="12">
        <v>2</v>
      </c>
      <c r="S139" t="str">
        <f>Mess1!P140</f>
        <v>0,5 m</v>
      </c>
      <c r="T139">
        <f>Mess1!Q140</f>
        <v>17.7</v>
      </c>
      <c r="U139">
        <f>Mess1!R140</f>
        <v>74.900000000000006</v>
      </c>
      <c r="V139">
        <f>Mess1!S140</f>
        <v>719</v>
      </c>
      <c r="W139">
        <f>Mess1!T140</f>
        <v>0</v>
      </c>
      <c r="X139">
        <f>Mess1!U140</f>
        <v>0</v>
      </c>
      <c r="Y139">
        <f>Mess1!V140</f>
        <v>0</v>
      </c>
      <c r="Z139">
        <f>Mess1!W140</f>
        <v>49.2</v>
      </c>
      <c r="AA139">
        <f>Mess1!X140</f>
        <v>19.3</v>
      </c>
      <c r="AB139">
        <f>Mess1!Y140</f>
        <v>29.900000000000002</v>
      </c>
      <c r="AC139">
        <f>Mess1!Z140</f>
        <v>18.7</v>
      </c>
      <c r="AD139">
        <f>Mess1!AA140</f>
        <v>0</v>
      </c>
      <c r="AE139">
        <f>Mess1!AB140</f>
        <v>8.35</v>
      </c>
      <c r="AG139" s="1">
        <f t="shared" si="34"/>
        <v>42641</v>
      </c>
      <c r="AH139" s="12">
        <v>3</v>
      </c>
      <c r="AI139" t="str">
        <f>Mess1!AD140</f>
        <v>0,5 m</v>
      </c>
      <c r="AJ139">
        <f>Mess1!AE140</f>
        <v>17.600000000000001</v>
      </c>
      <c r="AK139">
        <f>Mess1!AF140</f>
        <v>77.8</v>
      </c>
      <c r="AL139">
        <f>Mess1!AG140</f>
        <v>719</v>
      </c>
      <c r="AM139">
        <f>Mess1!AH140</f>
        <v>0</v>
      </c>
      <c r="AN139">
        <f>Mess1!AI140</f>
        <v>0</v>
      </c>
      <c r="AO139">
        <f>Mess1!AJ140</f>
        <v>0</v>
      </c>
      <c r="AP139">
        <f>Mess1!AK140</f>
        <v>25.6</v>
      </c>
      <c r="AQ139">
        <f>Mess1!AL140</f>
        <v>13.7</v>
      </c>
      <c r="AR139">
        <f>Mess1!AM140</f>
        <v>11.900000000000002</v>
      </c>
      <c r="AS139">
        <f>Mess1!AN140</f>
        <v>10.8</v>
      </c>
      <c r="AT139">
        <f>Mess1!AO140</f>
        <v>0</v>
      </c>
      <c r="AU139">
        <f>Mess1!AP140</f>
        <v>8.34</v>
      </c>
      <c r="AW139" s="1">
        <f t="shared" si="35"/>
        <v>42641</v>
      </c>
      <c r="AX139" s="12">
        <v>4</v>
      </c>
      <c r="AY139" t="str">
        <f>Mess1!AR140</f>
        <v>0,5 m</v>
      </c>
      <c r="AZ139">
        <f>Mess1!AS140</f>
        <v>17.7</v>
      </c>
      <c r="BA139">
        <f>Mess1!AT140</f>
        <v>74.8</v>
      </c>
      <c r="BB139">
        <f>Mess1!AU140</f>
        <v>719</v>
      </c>
      <c r="BC139">
        <f>Mess1!AV140</f>
        <v>0</v>
      </c>
      <c r="BD139">
        <f>Mess1!AW140</f>
        <v>0</v>
      </c>
      <c r="BE139">
        <f>Mess1!AX140</f>
        <v>0</v>
      </c>
      <c r="BF139">
        <f>Mess1!AY140</f>
        <v>24.7</v>
      </c>
      <c r="BG139">
        <f>Mess1!AZ140</f>
        <v>13.1</v>
      </c>
      <c r="BH139">
        <f>Mess1!BA140</f>
        <v>11.6</v>
      </c>
      <c r="BI139">
        <f>Mess1!BB140</f>
        <v>10.9</v>
      </c>
      <c r="BJ139">
        <f>Mess1!BC140</f>
        <v>0</v>
      </c>
      <c r="BK139">
        <f>Mess1!BD140</f>
        <v>8.35</v>
      </c>
    </row>
    <row r="140" spans="1:63" x14ac:dyDescent="0.45">
      <c r="A140" s="1">
        <f t="shared" si="32"/>
        <v>42641</v>
      </c>
      <c r="B140" s="12">
        <v>1</v>
      </c>
      <c r="C140" t="str">
        <f>Mess1!B141</f>
        <v>1 m</v>
      </c>
      <c r="D140">
        <f>Mess1!C141</f>
        <v>17.600000000000001</v>
      </c>
      <c r="E140">
        <f>Mess1!D141</f>
        <v>75.900000000000006</v>
      </c>
      <c r="F140">
        <f>Mess1!E141</f>
        <v>720</v>
      </c>
      <c r="G140">
        <f>Mess1!F141</f>
        <v>0</v>
      </c>
      <c r="H140">
        <f>Mess1!G141</f>
        <v>0</v>
      </c>
      <c r="I140">
        <f>Mess1!H141</f>
        <v>0</v>
      </c>
      <c r="J140">
        <f>Mess1!I141</f>
        <v>28.6</v>
      </c>
      <c r="K140">
        <f>Mess1!J141</f>
        <v>18.8</v>
      </c>
      <c r="L140">
        <f>Mess1!K141</f>
        <v>9.8000000000000007</v>
      </c>
      <c r="M140">
        <f>Mess1!L141</f>
        <v>10.9</v>
      </c>
      <c r="N140">
        <f>Mess1!M141</f>
        <v>0</v>
      </c>
      <c r="O140">
        <f>Mess1!N141</f>
        <v>9.01</v>
      </c>
      <c r="Q140" s="1">
        <f t="shared" si="33"/>
        <v>42641</v>
      </c>
      <c r="R140" s="12">
        <v>2</v>
      </c>
      <c r="S140" t="str">
        <f>Mess1!P141</f>
        <v>1 m</v>
      </c>
      <c r="T140">
        <f>Mess1!Q141</f>
        <v>17.7</v>
      </c>
      <c r="U140">
        <f>Mess1!R141</f>
        <v>75.8</v>
      </c>
      <c r="V140">
        <f>Mess1!S141</f>
        <v>718</v>
      </c>
      <c r="W140">
        <f>Mess1!T141</f>
        <v>0</v>
      </c>
      <c r="X140">
        <f>Mess1!U141</f>
        <v>0</v>
      </c>
      <c r="Y140">
        <f>Mess1!V141</f>
        <v>0</v>
      </c>
      <c r="Z140">
        <f>Mess1!W141</f>
        <v>28</v>
      </c>
      <c r="AA140">
        <f>Mess1!X141</f>
        <v>17.5</v>
      </c>
      <c r="AB140">
        <f>Mess1!Y141</f>
        <v>10.5</v>
      </c>
      <c r="AC140">
        <f>Mess1!Z141</f>
        <v>11</v>
      </c>
      <c r="AD140">
        <f>Mess1!AA141</f>
        <v>0</v>
      </c>
      <c r="AE140">
        <f>Mess1!AB141</f>
        <v>8.4</v>
      </c>
      <c r="AG140" s="1">
        <f t="shared" si="34"/>
        <v>42641</v>
      </c>
      <c r="AH140" s="12">
        <v>3</v>
      </c>
      <c r="AI140" t="str">
        <f>Mess1!AD141</f>
        <v>1 m</v>
      </c>
      <c r="AJ140">
        <f>Mess1!AE141</f>
        <v>17.600000000000001</v>
      </c>
      <c r="AK140">
        <f>Mess1!AF141</f>
        <v>77.2</v>
      </c>
      <c r="AL140">
        <f>Mess1!AG141</f>
        <v>719</v>
      </c>
      <c r="AM140">
        <f>Mess1!AH141</f>
        <v>0</v>
      </c>
      <c r="AN140">
        <f>Mess1!AI141</f>
        <v>0</v>
      </c>
      <c r="AO140">
        <f>Mess1!AJ141</f>
        <v>0</v>
      </c>
      <c r="AP140">
        <f>Mess1!AK141</f>
        <v>25.6</v>
      </c>
      <c r="AQ140">
        <f>Mess1!AL141</f>
        <v>14.1</v>
      </c>
      <c r="AR140">
        <f>Mess1!AM141</f>
        <v>11.500000000000002</v>
      </c>
      <c r="AS140">
        <f>Mess1!AN141</f>
        <v>10.9</v>
      </c>
      <c r="AT140">
        <f>Mess1!AO141</f>
        <v>0</v>
      </c>
      <c r="AU140">
        <f>Mess1!AP141</f>
        <v>8.4</v>
      </c>
      <c r="AW140" s="1">
        <f t="shared" si="35"/>
        <v>42641</v>
      </c>
      <c r="AX140" s="12">
        <v>4</v>
      </c>
      <c r="AY140" t="str">
        <f>Mess1!AR141</f>
        <v>1 m</v>
      </c>
      <c r="AZ140">
        <f>Mess1!AS141</f>
        <v>17.600000000000001</v>
      </c>
      <c r="BA140">
        <f>Mess1!AT141</f>
        <v>75.099999999999994</v>
      </c>
      <c r="BB140">
        <f>Mess1!AU141</f>
        <v>719</v>
      </c>
      <c r="BC140">
        <f>Mess1!AV141</f>
        <v>0</v>
      </c>
      <c r="BD140">
        <f>Mess1!AW141</f>
        <v>0</v>
      </c>
      <c r="BE140">
        <f>Mess1!AX141</f>
        <v>0</v>
      </c>
      <c r="BF140">
        <f>Mess1!AY141</f>
        <v>24.2</v>
      </c>
      <c r="BG140">
        <f>Mess1!AZ141</f>
        <v>13</v>
      </c>
      <c r="BH140">
        <f>Mess1!BA141</f>
        <v>11.2</v>
      </c>
      <c r="BI140">
        <f>Mess1!BB141</f>
        <v>10.7</v>
      </c>
      <c r="BJ140">
        <f>Mess1!BC141</f>
        <v>0</v>
      </c>
      <c r="BK140">
        <f>Mess1!BD141</f>
        <v>8.4</v>
      </c>
    </row>
    <row r="141" spans="1:63" x14ac:dyDescent="0.45">
      <c r="A141" s="1">
        <f t="shared" si="32"/>
        <v>42641</v>
      </c>
      <c r="B141" s="12">
        <v>1</v>
      </c>
      <c r="C141" t="str">
        <f>Mess1!B142</f>
        <v>2 m</v>
      </c>
      <c r="D141">
        <f>Mess1!C142</f>
        <v>17.600000000000001</v>
      </c>
      <c r="E141">
        <f>Mess1!D142</f>
        <v>75</v>
      </c>
      <c r="F141">
        <f>Mess1!E142</f>
        <v>720</v>
      </c>
      <c r="G141">
        <f>Mess1!F142</f>
        <v>0</v>
      </c>
      <c r="H141">
        <f>Mess1!G142</f>
        <v>0</v>
      </c>
      <c r="I141">
        <f>Mess1!H142</f>
        <v>0</v>
      </c>
      <c r="J141">
        <f>Mess1!I142</f>
        <v>28.6</v>
      </c>
      <c r="K141">
        <f>Mess1!J142</f>
        <v>19.2</v>
      </c>
      <c r="L141">
        <f>Mess1!K142</f>
        <v>9.4000000000000021</v>
      </c>
      <c r="M141">
        <f>Mess1!L142</f>
        <v>11.5</v>
      </c>
      <c r="N141">
        <f>Mess1!M142</f>
        <v>0</v>
      </c>
      <c r="O141">
        <f>Mess1!N142</f>
        <v>8.02</v>
      </c>
      <c r="Q141" s="1">
        <f t="shared" si="33"/>
        <v>42641</v>
      </c>
      <c r="R141" s="12">
        <v>2</v>
      </c>
      <c r="S141" t="str">
        <f>Mess1!P142</f>
        <v>2 m</v>
      </c>
      <c r="T141">
        <f>Mess1!Q142</f>
        <v>17.600000000000001</v>
      </c>
      <c r="U141">
        <f>Mess1!R142</f>
        <v>73.8</v>
      </c>
      <c r="V141">
        <f>Mess1!S142</f>
        <v>717</v>
      </c>
      <c r="W141">
        <f>Mess1!T142</f>
        <v>0</v>
      </c>
      <c r="X141">
        <f>Mess1!U142</f>
        <v>0</v>
      </c>
      <c r="Y141">
        <f>Mess1!V142</f>
        <v>0</v>
      </c>
      <c r="Z141">
        <f>Mess1!W142</f>
        <v>27.8</v>
      </c>
      <c r="AA141">
        <f>Mess1!X142</f>
        <v>17.7</v>
      </c>
      <c r="AB141">
        <f>Mess1!Y142</f>
        <v>10.100000000000001</v>
      </c>
      <c r="AC141">
        <f>Mess1!Z142</f>
        <v>11.1</v>
      </c>
      <c r="AD141">
        <f>Mess1!AA142</f>
        <v>0</v>
      </c>
      <c r="AE141">
        <f>Mess1!AB142</f>
        <v>8.3699999999999992</v>
      </c>
      <c r="AG141" s="1">
        <f t="shared" si="34"/>
        <v>42641</v>
      </c>
      <c r="AH141" s="12">
        <v>3</v>
      </c>
      <c r="AI141" t="str">
        <f>Mess1!AD142</f>
        <v>2 m</v>
      </c>
      <c r="AJ141">
        <f>Mess1!AE142</f>
        <v>17.600000000000001</v>
      </c>
      <c r="AK141">
        <f>Mess1!AF142</f>
        <v>76.900000000000006</v>
      </c>
      <c r="AL141">
        <f>Mess1!AG142</f>
        <v>719</v>
      </c>
      <c r="AM141">
        <f>Mess1!AH142</f>
        <v>0</v>
      </c>
      <c r="AN141">
        <f>Mess1!AI142</f>
        <v>0</v>
      </c>
      <c r="AO141">
        <f>Mess1!AJ142</f>
        <v>0</v>
      </c>
      <c r="AP141">
        <f>Mess1!AK142</f>
        <v>25.2</v>
      </c>
      <c r="AQ141">
        <f>Mess1!AL142</f>
        <v>14.3</v>
      </c>
      <c r="AR141">
        <f>Mess1!AM142</f>
        <v>10.899999999999999</v>
      </c>
      <c r="AS141">
        <f>Mess1!AN142</f>
        <v>11</v>
      </c>
      <c r="AT141">
        <f>Mess1!AO142</f>
        <v>0</v>
      </c>
      <c r="AU141">
        <f>Mess1!AP142</f>
        <v>8.42</v>
      </c>
      <c r="AW141" s="1">
        <f t="shared" si="35"/>
        <v>42641</v>
      </c>
      <c r="AX141" s="12">
        <v>4</v>
      </c>
      <c r="AY141" t="str">
        <f>Mess1!AR142</f>
        <v>2 m</v>
      </c>
      <c r="AZ141">
        <f>Mess1!AS142</f>
        <v>17.600000000000001</v>
      </c>
      <c r="BA141">
        <f>Mess1!AT142</f>
        <v>74.7</v>
      </c>
      <c r="BB141">
        <f>Mess1!AU142</f>
        <v>719</v>
      </c>
      <c r="BC141">
        <f>Mess1!AV142</f>
        <v>0</v>
      </c>
      <c r="BD141">
        <f>Mess1!AW142</f>
        <v>0</v>
      </c>
      <c r="BE141">
        <f>Mess1!AX142</f>
        <v>0</v>
      </c>
      <c r="BF141">
        <f>Mess1!AY142</f>
        <v>24.1</v>
      </c>
      <c r="BG141">
        <f>Mess1!AZ142</f>
        <v>12.9</v>
      </c>
      <c r="BH141">
        <f>Mess1!BA142</f>
        <v>11.200000000000001</v>
      </c>
      <c r="BI141">
        <f>Mess1!BB142</f>
        <v>11.1</v>
      </c>
      <c r="BJ141">
        <f>Mess1!BC142</f>
        <v>0</v>
      </c>
      <c r="BK141">
        <f>Mess1!BD142</f>
        <v>8.41</v>
      </c>
    </row>
    <row r="142" spans="1:63" x14ac:dyDescent="0.45">
      <c r="A142" s="1">
        <f t="shared" si="32"/>
        <v>42641</v>
      </c>
      <c r="B142" s="12">
        <v>1</v>
      </c>
      <c r="C142" t="str">
        <f>Mess1!B143</f>
        <v>3 m</v>
      </c>
      <c r="D142">
        <f>Mess1!C143</f>
        <v>17.5</v>
      </c>
      <c r="E142">
        <f>Mess1!D143</f>
        <v>71.8</v>
      </c>
      <c r="F142">
        <f>Mess1!E143</f>
        <v>721</v>
      </c>
      <c r="G142">
        <f>Mess1!F143</f>
        <v>0</v>
      </c>
      <c r="H142">
        <f>Mess1!G143</f>
        <v>0</v>
      </c>
      <c r="I142">
        <f>Mess1!H143</f>
        <v>0</v>
      </c>
      <c r="J142">
        <f>Mess1!I143</f>
        <v>28</v>
      </c>
      <c r="K142">
        <f>Mess1!J143</f>
        <v>16</v>
      </c>
      <c r="L142">
        <f>Mess1!K143</f>
        <v>12</v>
      </c>
      <c r="M142">
        <f>Mess1!L143</f>
        <v>29.4</v>
      </c>
      <c r="N142">
        <f>Mess1!M143</f>
        <v>0</v>
      </c>
      <c r="O142">
        <f>Mess1!N143</f>
        <v>8.0299999999999994</v>
      </c>
      <c r="Q142" s="1">
        <f t="shared" si="33"/>
        <v>42641</v>
      </c>
      <c r="R142" s="12">
        <v>2</v>
      </c>
      <c r="S142" t="str">
        <f>Mess1!P143</f>
        <v>3 m</v>
      </c>
      <c r="T142">
        <f>Mess1!Q143</f>
        <v>17.600000000000001</v>
      </c>
      <c r="U142">
        <f>Mess1!R143</f>
        <v>72.2</v>
      </c>
      <c r="V142">
        <f>Mess1!S143</f>
        <v>719</v>
      </c>
      <c r="W142">
        <f>Mess1!T143</f>
        <v>0.1030500112132765</v>
      </c>
      <c r="X142">
        <f>Mess1!U143</f>
        <v>0</v>
      </c>
      <c r="Y142">
        <f>Mess1!V143</f>
        <v>0</v>
      </c>
      <c r="Z142">
        <f>Mess1!W143</f>
        <v>28.9</v>
      </c>
      <c r="AA142">
        <f>Mess1!X143</f>
        <v>18.2</v>
      </c>
      <c r="AB142">
        <f>Mess1!Y143</f>
        <v>10.7</v>
      </c>
      <c r="AC142">
        <f>Mess1!Z143</f>
        <v>14.3</v>
      </c>
      <c r="AD142">
        <f>Mess1!AA143</f>
        <v>0</v>
      </c>
      <c r="AE142">
        <f>Mess1!AB143</f>
        <v>8.34</v>
      </c>
      <c r="AG142" s="1">
        <f t="shared" si="34"/>
        <v>42641</v>
      </c>
      <c r="AH142" s="12">
        <v>3</v>
      </c>
      <c r="AI142" t="str">
        <f>Mess1!AD143</f>
        <v>3 m</v>
      </c>
      <c r="AJ142">
        <f>Mess1!AE143</f>
        <v>17.600000000000001</v>
      </c>
      <c r="AK142">
        <f>Mess1!AF143</f>
        <v>72.7</v>
      </c>
      <c r="AL142">
        <f>Mess1!AG143</f>
        <v>709</v>
      </c>
      <c r="AM142">
        <f>Mess1!AH143</f>
        <v>0</v>
      </c>
      <c r="AN142">
        <f>Mess1!AI143</f>
        <v>0</v>
      </c>
      <c r="AO142">
        <f>Mess1!AJ143</f>
        <v>0</v>
      </c>
      <c r="AP142">
        <f>Mess1!AK143</f>
        <v>21.2</v>
      </c>
      <c r="AQ142">
        <f>Mess1!AL143</f>
        <v>11.5</v>
      </c>
      <c r="AR142">
        <f>Mess1!AM143</f>
        <v>9.6999999999999993</v>
      </c>
      <c r="AS142">
        <f>Mess1!AN143</f>
        <v>35.200000000000003</v>
      </c>
      <c r="AT142">
        <f>Mess1!AO143</f>
        <v>0</v>
      </c>
      <c r="AU142">
        <f>Mess1!AP143</f>
        <v>8.36</v>
      </c>
      <c r="AW142" s="1">
        <f t="shared" si="35"/>
        <v>42641</v>
      </c>
      <c r="AX142" s="12">
        <v>4</v>
      </c>
      <c r="AY142" t="str">
        <f>Mess1!AR143</f>
        <v>3 m</v>
      </c>
      <c r="AZ142">
        <f>Mess1!AS143</f>
        <v>17.600000000000001</v>
      </c>
      <c r="BA142">
        <f>Mess1!AT143</f>
        <v>72.400000000000006</v>
      </c>
      <c r="BB142">
        <f>Mess1!AU143</f>
        <v>704</v>
      </c>
      <c r="BC142">
        <f>Mess1!AV143</f>
        <v>0.3402108095985647</v>
      </c>
      <c r="BD142">
        <f>Mess1!AW143</f>
        <v>0</v>
      </c>
      <c r="BE142">
        <f>Mess1!AX143</f>
        <v>0</v>
      </c>
      <c r="BF142">
        <f>Mess1!AY143</f>
        <v>24.3</v>
      </c>
      <c r="BG142">
        <f>Mess1!AZ143</f>
        <v>12.5</v>
      </c>
      <c r="BH142">
        <f>Mess1!BA143</f>
        <v>11.8</v>
      </c>
      <c r="BI142">
        <f>Mess1!BB143</f>
        <v>16.600000000000001</v>
      </c>
      <c r="BJ142">
        <f>Mess1!BC143</f>
        <v>0</v>
      </c>
      <c r="BK142">
        <f>Mess1!BD143</f>
        <v>8.41</v>
      </c>
    </row>
    <row r="143" spans="1:63" x14ac:dyDescent="0.45">
      <c r="C143">
        <f>Mess1!B144</f>
        <v>0</v>
      </c>
      <c r="D143">
        <f>Mess1!C144</f>
        <v>0</v>
      </c>
      <c r="E143">
        <f>Mess1!D144</f>
        <v>0</v>
      </c>
      <c r="F143">
        <f>Mess1!E144</f>
        <v>0</v>
      </c>
      <c r="G143">
        <f>Mess1!F144</f>
        <v>0</v>
      </c>
      <c r="H143">
        <f>Mess1!G144</f>
        <v>0</v>
      </c>
      <c r="I143">
        <f>Mess1!H144</f>
        <v>0</v>
      </c>
      <c r="J143">
        <f>Mess1!I144</f>
        <v>0</v>
      </c>
      <c r="K143">
        <f>Mess1!J144</f>
        <v>0</v>
      </c>
      <c r="L143">
        <f>Mess1!K144</f>
        <v>0</v>
      </c>
      <c r="M143">
        <f>Mess1!L144</f>
        <v>0</v>
      </c>
      <c r="N143">
        <f>Mess1!M144</f>
        <v>0</v>
      </c>
      <c r="O143">
        <f>Mess1!N144</f>
        <v>0</v>
      </c>
      <c r="S143">
        <f>Mess1!P144</f>
        <v>0</v>
      </c>
      <c r="T143">
        <f>Mess1!Q144</f>
        <v>0</v>
      </c>
      <c r="U143">
        <f>Mess1!R144</f>
        <v>0</v>
      </c>
      <c r="V143">
        <f>Mess1!S144</f>
        <v>0</v>
      </c>
      <c r="W143">
        <f>Mess1!T144</f>
        <v>0</v>
      </c>
      <c r="X143">
        <f>Mess1!U144</f>
        <v>0</v>
      </c>
      <c r="Y143">
        <f>Mess1!V144</f>
        <v>0</v>
      </c>
      <c r="Z143">
        <f>Mess1!W144</f>
        <v>0</v>
      </c>
      <c r="AA143">
        <f>Mess1!X144</f>
        <v>0</v>
      </c>
      <c r="AB143">
        <f>Mess1!Y144</f>
        <v>0</v>
      </c>
      <c r="AC143">
        <f>Mess1!Z144</f>
        <v>0</v>
      </c>
      <c r="AD143">
        <f>Mess1!AA144</f>
        <v>0</v>
      </c>
      <c r="AE143">
        <f>Mess1!AB144</f>
        <v>0</v>
      </c>
      <c r="AI143">
        <f>Mess1!AD144</f>
        <v>0</v>
      </c>
      <c r="AJ143">
        <f>Mess1!AE144</f>
        <v>0</v>
      </c>
      <c r="AK143">
        <f>Mess1!AF144</f>
        <v>0</v>
      </c>
      <c r="AL143">
        <f>Mess1!AG144</f>
        <v>0</v>
      </c>
      <c r="AM143">
        <f>Mess1!AH144</f>
        <v>0</v>
      </c>
      <c r="AN143">
        <f>Mess1!AI144</f>
        <v>0</v>
      </c>
      <c r="AO143">
        <f>Mess1!AJ144</f>
        <v>0</v>
      </c>
      <c r="AP143">
        <f>Mess1!AK144</f>
        <v>0</v>
      </c>
      <c r="AQ143">
        <f>Mess1!AL144</f>
        <v>0</v>
      </c>
      <c r="AR143">
        <f>Mess1!AM144</f>
        <v>0</v>
      </c>
      <c r="AS143">
        <f>Mess1!AN144</f>
        <v>0</v>
      </c>
      <c r="AT143">
        <f>Mess1!AO144</f>
        <v>0</v>
      </c>
      <c r="AU143">
        <f>Mess1!AP144</f>
        <v>0</v>
      </c>
      <c r="AY143">
        <f>Mess1!AR144</f>
        <v>0</v>
      </c>
      <c r="AZ143">
        <f>Mess1!AS144</f>
        <v>0</v>
      </c>
      <c r="BA143">
        <f>Mess1!AT144</f>
        <v>0</v>
      </c>
      <c r="BB143">
        <f>Mess1!AU144</f>
        <v>0</v>
      </c>
      <c r="BC143">
        <f>Mess1!AV144</f>
        <v>0</v>
      </c>
      <c r="BD143">
        <f>Mess1!AW144</f>
        <v>0</v>
      </c>
      <c r="BE143">
        <f>Mess1!AX144</f>
        <v>0</v>
      </c>
      <c r="BF143">
        <f>Mess1!AY144</f>
        <v>0</v>
      </c>
      <c r="BG143">
        <f>Mess1!AZ144</f>
        <v>0</v>
      </c>
      <c r="BH143">
        <f>Mess1!BA144</f>
        <v>0</v>
      </c>
      <c r="BI143">
        <f>Mess1!BB144</f>
        <v>0</v>
      </c>
      <c r="BJ143">
        <f>Mess1!BC144</f>
        <v>0</v>
      </c>
      <c r="BK143">
        <f>Mess1!BD144</f>
        <v>0</v>
      </c>
    </row>
    <row r="144" spans="1:63" x14ac:dyDescent="0.45">
      <c r="C144">
        <f>Mess1!B145</f>
        <v>0</v>
      </c>
      <c r="D144">
        <f>Mess1!C145</f>
        <v>1</v>
      </c>
      <c r="E144">
        <f>Mess1!D145</f>
        <v>0</v>
      </c>
      <c r="F144">
        <f>Mess1!E145</f>
        <v>0</v>
      </c>
      <c r="G144">
        <f>Mess1!F145</f>
        <v>0</v>
      </c>
      <c r="H144">
        <f>Mess1!G145</f>
        <v>0</v>
      </c>
      <c r="I144">
        <f>Mess1!H145</f>
        <v>0</v>
      </c>
      <c r="J144">
        <f>Mess1!I145</f>
        <v>0</v>
      </c>
      <c r="K144">
        <f>Mess1!J145</f>
        <v>0</v>
      </c>
      <c r="L144">
        <f>Mess1!K145</f>
        <v>0</v>
      </c>
      <c r="M144">
        <f>Mess1!L145</f>
        <v>0</v>
      </c>
      <c r="N144">
        <f>Mess1!M145</f>
        <v>0</v>
      </c>
      <c r="O144">
        <f>Mess1!N145</f>
        <v>0</v>
      </c>
      <c r="S144">
        <f>Mess1!P145</f>
        <v>0</v>
      </c>
      <c r="T144">
        <f>Mess1!Q145</f>
        <v>2</v>
      </c>
      <c r="U144">
        <f>Mess1!R145</f>
        <v>0</v>
      </c>
      <c r="V144">
        <f>Mess1!S145</f>
        <v>0</v>
      </c>
      <c r="W144">
        <f>Mess1!T145</f>
        <v>0</v>
      </c>
      <c r="X144">
        <f>Mess1!U145</f>
        <v>0</v>
      </c>
      <c r="Y144">
        <f>Mess1!V145</f>
        <v>0</v>
      </c>
      <c r="Z144">
        <f>Mess1!W145</f>
        <v>0</v>
      </c>
      <c r="AA144">
        <f>Mess1!X145</f>
        <v>0</v>
      </c>
      <c r="AB144">
        <f>Mess1!Y145</f>
        <v>0</v>
      </c>
      <c r="AC144">
        <f>Mess1!Z145</f>
        <v>0</v>
      </c>
      <c r="AD144">
        <f>Mess1!AA145</f>
        <v>0</v>
      </c>
      <c r="AE144">
        <f>Mess1!AB145</f>
        <v>0</v>
      </c>
      <c r="AI144">
        <f>Mess1!AD145</f>
        <v>0</v>
      </c>
      <c r="AJ144">
        <f>Mess1!AE145</f>
        <v>3</v>
      </c>
      <c r="AK144">
        <f>Mess1!AF145</f>
        <v>0</v>
      </c>
      <c r="AL144">
        <f>Mess1!AG145</f>
        <v>0</v>
      </c>
      <c r="AM144">
        <f>Mess1!AH145</f>
        <v>0</v>
      </c>
      <c r="AN144">
        <f>Mess1!AI145</f>
        <v>0</v>
      </c>
      <c r="AO144">
        <f>Mess1!AJ145</f>
        <v>0</v>
      </c>
      <c r="AP144">
        <f>Mess1!AK145</f>
        <v>0</v>
      </c>
      <c r="AQ144">
        <f>Mess1!AL145</f>
        <v>0</v>
      </c>
      <c r="AR144">
        <f>Mess1!AM145</f>
        <v>0</v>
      </c>
      <c r="AS144">
        <f>Mess1!AN145</f>
        <v>0</v>
      </c>
      <c r="AT144">
        <f>Mess1!AO145</f>
        <v>0</v>
      </c>
      <c r="AU144">
        <f>Mess1!AP145</f>
        <v>0</v>
      </c>
      <c r="AY144">
        <f>Mess1!AR145</f>
        <v>0</v>
      </c>
      <c r="AZ144">
        <f>Mess1!AS145</f>
        <v>4</v>
      </c>
      <c r="BA144">
        <f>Mess1!AT145</f>
        <v>0</v>
      </c>
      <c r="BB144">
        <f>Mess1!AU145</f>
        <v>0</v>
      </c>
      <c r="BC144">
        <f>Mess1!AV145</f>
        <v>0</v>
      </c>
      <c r="BD144">
        <f>Mess1!AW145</f>
        <v>0</v>
      </c>
      <c r="BE144">
        <f>Mess1!AX145</f>
        <v>0</v>
      </c>
      <c r="BF144">
        <f>Mess1!AY145</f>
        <v>0</v>
      </c>
      <c r="BG144">
        <f>Mess1!AZ145</f>
        <v>0</v>
      </c>
      <c r="BH144">
        <f>Mess1!BA145</f>
        <v>0</v>
      </c>
      <c r="BI144">
        <f>Mess1!BB145</f>
        <v>0</v>
      </c>
      <c r="BJ144">
        <f>Mess1!BC145</f>
        <v>0</v>
      </c>
      <c r="BK144">
        <f>Mess1!BD145</f>
        <v>0</v>
      </c>
    </row>
    <row r="145" spans="1:63" x14ac:dyDescent="0.45">
      <c r="C145">
        <f>Mess1!B146</f>
        <v>0</v>
      </c>
      <c r="D145" t="str">
        <f>Mess1!C146</f>
        <v>T [°C]</v>
      </c>
      <c r="E145" t="str">
        <f>Mess1!D146</f>
        <v>DO [%]</v>
      </c>
      <c r="F145" t="str">
        <f>Mess1!E146</f>
        <v>SPC [µS/cm]</v>
      </c>
      <c r="G145" t="str">
        <f>Mess1!F146</f>
        <v>NH4 [mg/l]</v>
      </c>
      <c r="H145" t="str">
        <f>Mess1!G146</f>
        <v>NO3 [mg/l]</v>
      </c>
      <c r="I145" t="str">
        <f>Mess1!H146</f>
        <v>PO4 [mg/l]</v>
      </c>
      <c r="J145" t="str">
        <f>Mess1!I146</f>
        <v>Chl tot [µg/l]</v>
      </c>
      <c r="K145" t="str">
        <f>Mess1!J146</f>
        <v>Chl cyano [µg/l]</v>
      </c>
      <c r="L145" t="str">
        <f>Mess1!K146</f>
        <v>Chl green Al. [µg/l]</v>
      </c>
      <c r="M145" t="str">
        <f>Mess1!L146</f>
        <v>turb [FTU]</v>
      </c>
      <c r="N145" t="str">
        <f>Mess1!M146</f>
        <v>Secci Depth [m]</v>
      </c>
      <c r="O145" t="str">
        <f>Mess1!N146</f>
        <v>pH-Wert</v>
      </c>
      <c r="S145">
        <f>Mess1!P146</f>
        <v>0</v>
      </c>
      <c r="T145" t="str">
        <f>Mess1!Q146</f>
        <v>T [°C]</v>
      </c>
      <c r="U145" t="str">
        <f>Mess1!R146</f>
        <v>DO [%]</v>
      </c>
      <c r="V145" t="str">
        <f>Mess1!S146</f>
        <v>SPC [µS/cm]</v>
      </c>
      <c r="W145" t="str">
        <f>Mess1!T146</f>
        <v>NH4 [mg/l]</v>
      </c>
      <c r="X145" t="str">
        <f>Mess1!U146</f>
        <v>NO3 [mg/l]</v>
      </c>
      <c r="Y145" t="str">
        <f>Mess1!V146</f>
        <v>PO4 [mg/l]</v>
      </c>
      <c r="Z145" t="str">
        <f>Mess1!W146</f>
        <v>Chl tot [µg/l]</v>
      </c>
      <c r="AA145" t="str">
        <f>Mess1!X146</f>
        <v>Chl cyano [µg/l]</v>
      </c>
      <c r="AB145" t="str">
        <f>Mess1!Y146</f>
        <v>Chl green Al. [µg/l]</v>
      </c>
      <c r="AC145" t="str">
        <f>Mess1!Z146</f>
        <v>turb [FTU]</v>
      </c>
      <c r="AD145" t="str">
        <f>Mess1!AA146</f>
        <v>Secci Depth [m]</v>
      </c>
      <c r="AE145" t="str">
        <f>Mess1!AB146</f>
        <v>pH-Wert</v>
      </c>
      <c r="AI145">
        <f>Mess1!AD146</f>
        <v>0</v>
      </c>
      <c r="AJ145" t="str">
        <f>Mess1!AE146</f>
        <v>T [°C]</v>
      </c>
      <c r="AK145" t="str">
        <f>Mess1!AF146</f>
        <v>DO [%]</v>
      </c>
      <c r="AL145" t="str">
        <f>Mess1!AG146</f>
        <v>SPC [µS/cm]</v>
      </c>
      <c r="AM145" t="str">
        <f>Mess1!AH146</f>
        <v>NH4 [mg/l]</v>
      </c>
      <c r="AN145" t="str">
        <f>Mess1!AI146</f>
        <v>NO3 [mg/l]</v>
      </c>
      <c r="AO145" t="str">
        <f>Mess1!AJ146</f>
        <v>PO4 [mg/l]</v>
      </c>
      <c r="AP145" t="str">
        <f>Mess1!AK146</f>
        <v>Chl tot [µg/l]</v>
      </c>
      <c r="AQ145" t="str">
        <f>Mess1!AL146</f>
        <v>Chl cyano [µg/l]</v>
      </c>
      <c r="AR145" t="str">
        <f>Mess1!AM146</f>
        <v>Chl green Al. [µg/l]</v>
      </c>
      <c r="AS145" t="str">
        <f>Mess1!AN146</f>
        <v>turb [FTU]</v>
      </c>
      <c r="AT145" t="str">
        <f>Mess1!AO146</f>
        <v>Secci Depth [m]</v>
      </c>
      <c r="AU145" t="str">
        <f>Mess1!AP146</f>
        <v>pH-Wert</v>
      </c>
      <c r="AY145">
        <f>Mess1!AR146</f>
        <v>0</v>
      </c>
      <c r="AZ145" t="str">
        <f>Mess1!AS146</f>
        <v>T [°C]</v>
      </c>
      <c r="BA145" t="str">
        <f>Mess1!AT146</f>
        <v>DO [%]</v>
      </c>
      <c r="BB145" t="str">
        <f>Mess1!AU146</f>
        <v>SPC [µS/cm]</v>
      </c>
      <c r="BC145" t="str">
        <f>Mess1!AV146</f>
        <v>NH4 [mg/l]</v>
      </c>
      <c r="BD145" t="str">
        <f>Mess1!AW146</f>
        <v>NO3 [mg/l]</v>
      </c>
      <c r="BE145" t="str">
        <f>Mess1!AX146</f>
        <v>PO4 [mg/l]</v>
      </c>
      <c r="BF145" t="str">
        <f>Mess1!AY146</f>
        <v>Chl tot [µg/l]</v>
      </c>
      <c r="BG145" t="str">
        <f>Mess1!AZ146</f>
        <v>Chl cyano [µg/l]</v>
      </c>
      <c r="BH145" t="str">
        <f>Mess1!BA146</f>
        <v>Chl green Al. [µg/l]</v>
      </c>
      <c r="BI145" t="str">
        <f>Mess1!BB146</f>
        <v>turb [FTU]</v>
      </c>
      <c r="BJ145" t="str">
        <f>Mess1!BC146</f>
        <v>Secci Depth [m]</v>
      </c>
      <c r="BK145" t="str">
        <f>Mess1!BD146</f>
        <v>pH-Wert</v>
      </c>
    </row>
    <row r="146" spans="1:63" x14ac:dyDescent="0.45">
      <c r="A146" s="1">
        <f t="shared" si="32"/>
        <v>42648</v>
      </c>
      <c r="B146" s="12">
        <v>1</v>
      </c>
      <c r="C146" t="str">
        <f>Mess1!B147</f>
        <v>0 m</v>
      </c>
      <c r="D146">
        <f>Mess1!C147</f>
        <v>15.1</v>
      </c>
      <c r="E146">
        <f>Mess1!D147</f>
        <v>75.900000000000006</v>
      </c>
      <c r="F146">
        <f>Mess1!E147</f>
        <v>720</v>
      </c>
      <c r="G146">
        <f>Mess1!F147</f>
        <v>0</v>
      </c>
      <c r="H146">
        <f>Mess1!G147</f>
        <v>0</v>
      </c>
      <c r="I146">
        <f>Mess1!H147</f>
        <v>0</v>
      </c>
      <c r="J146">
        <f>Mess1!I147</f>
        <v>29.8</v>
      </c>
      <c r="K146">
        <f>Mess1!J147</f>
        <v>22.1</v>
      </c>
      <c r="L146">
        <f>Mess1!K147</f>
        <v>7.6999999999999993</v>
      </c>
      <c r="M146">
        <f>Mess1!L147</f>
        <v>9.8000000000000007</v>
      </c>
      <c r="N146">
        <f>Mess1!M147</f>
        <v>0.7</v>
      </c>
      <c r="O146">
        <f>Mess1!N147</f>
        <v>8.09</v>
      </c>
      <c r="Q146" s="1">
        <f t="shared" si="33"/>
        <v>42648</v>
      </c>
      <c r="R146" s="12">
        <v>2</v>
      </c>
      <c r="S146" t="str">
        <f>Mess1!P147</f>
        <v>0 m</v>
      </c>
      <c r="T146">
        <f>Mess1!Q147</f>
        <v>15.3</v>
      </c>
      <c r="U146">
        <f>Mess1!R147</f>
        <v>65.099999999999994</v>
      </c>
      <c r="V146">
        <f>Mess1!S147</f>
        <v>720</v>
      </c>
      <c r="W146">
        <f>Mess1!T147</f>
        <v>0</v>
      </c>
      <c r="X146">
        <f>Mess1!U147</f>
        <v>0</v>
      </c>
      <c r="Y146">
        <f>Mess1!V147</f>
        <v>0</v>
      </c>
      <c r="Z146">
        <f>Mess1!W147</f>
        <v>32.6</v>
      </c>
      <c r="AA146">
        <f>Mess1!X147</f>
        <v>22.3</v>
      </c>
      <c r="AB146">
        <f>Mess1!Y147</f>
        <v>10.3</v>
      </c>
      <c r="AC146">
        <f>Mess1!Z147</f>
        <v>11.3</v>
      </c>
      <c r="AD146">
        <f>Mess1!AA147</f>
        <v>0.6</v>
      </c>
      <c r="AE146">
        <f>Mess1!AB147</f>
        <v>8.11</v>
      </c>
      <c r="AG146" s="1">
        <f t="shared" si="34"/>
        <v>42648</v>
      </c>
      <c r="AH146" s="12">
        <v>3</v>
      </c>
      <c r="AI146" t="str">
        <f>Mess1!AD147</f>
        <v>0 m</v>
      </c>
      <c r="AJ146">
        <f>Mess1!AE147</f>
        <v>15.2</v>
      </c>
      <c r="AK146">
        <f>Mess1!AF147</f>
        <v>69.5</v>
      </c>
      <c r="AL146">
        <f>Mess1!AG147</f>
        <v>720</v>
      </c>
      <c r="AM146">
        <f>Mess1!AH147</f>
        <v>0</v>
      </c>
      <c r="AN146">
        <f>Mess1!AI147</f>
        <v>0</v>
      </c>
      <c r="AO146">
        <f>Mess1!AJ147</f>
        <v>0</v>
      </c>
      <c r="AP146">
        <f>Mess1!AK147</f>
        <v>33.9</v>
      </c>
      <c r="AQ146">
        <f>Mess1!AL147</f>
        <v>22.3</v>
      </c>
      <c r="AR146">
        <f>Mess1!AM147</f>
        <v>11.599999999999998</v>
      </c>
      <c r="AS146">
        <f>Mess1!AN147</f>
        <v>11.1</v>
      </c>
      <c r="AT146">
        <f>Mess1!AO147</f>
        <v>0.6</v>
      </c>
      <c r="AU146">
        <f>Mess1!AP147</f>
        <v>8.02</v>
      </c>
      <c r="AW146" s="1">
        <f t="shared" si="35"/>
        <v>42648</v>
      </c>
      <c r="AX146" s="12">
        <v>4</v>
      </c>
      <c r="AY146" t="str">
        <f>Mess1!AR147</f>
        <v>0 m</v>
      </c>
      <c r="AZ146">
        <f>Mess1!AS147</f>
        <v>15.6</v>
      </c>
      <c r="BA146">
        <f>Mess1!AT147</f>
        <v>67.599999999999994</v>
      </c>
      <c r="BB146">
        <f>Mess1!AU147</f>
        <v>720</v>
      </c>
      <c r="BC146">
        <f>Mess1!AV147</f>
        <v>0</v>
      </c>
      <c r="BD146">
        <f>Mess1!AW147</f>
        <v>0</v>
      </c>
      <c r="BE146">
        <f>Mess1!AX147</f>
        <v>0</v>
      </c>
      <c r="BF146">
        <f>Mess1!AY147</f>
        <v>25</v>
      </c>
      <c r="BG146">
        <f>Mess1!AZ147</f>
        <v>17</v>
      </c>
      <c r="BH146">
        <f>Mess1!BA147</f>
        <v>8</v>
      </c>
      <c r="BI146">
        <f>Mess1!BB147</f>
        <v>11.1</v>
      </c>
      <c r="BJ146">
        <f>Mess1!BC147</f>
        <v>0.7</v>
      </c>
      <c r="BK146">
        <f>Mess1!BD147</f>
        <v>8.1300000000000008</v>
      </c>
    </row>
    <row r="147" spans="1:63" x14ac:dyDescent="0.45">
      <c r="A147" s="1">
        <f t="shared" si="32"/>
        <v>42648</v>
      </c>
      <c r="B147" s="12">
        <v>1</v>
      </c>
      <c r="C147" t="str">
        <f>Mess1!B148</f>
        <v>0,5 m</v>
      </c>
      <c r="D147">
        <f>Mess1!C148</f>
        <v>15.1</v>
      </c>
      <c r="E147">
        <f>Mess1!D148</f>
        <v>61.5</v>
      </c>
      <c r="F147">
        <f>Mess1!E148</f>
        <v>721</v>
      </c>
      <c r="G147">
        <f>Mess1!F148</f>
        <v>0</v>
      </c>
      <c r="H147">
        <f>Mess1!G148</f>
        <v>0</v>
      </c>
      <c r="I147">
        <f>Mess1!H148</f>
        <v>0</v>
      </c>
      <c r="J147">
        <f>Mess1!I148</f>
        <v>37.9</v>
      </c>
      <c r="K147">
        <f>Mess1!J148</f>
        <v>27.9</v>
      </c>
      <c r="L147">
        <f>Mess1!K148</f>
        <v>10</v>
      </c>
      <c r="M147">
        <f>Mess1!L148</f>
        <v>10.8</v>
      </c>
      <c r="N147">
        <f>Mess1!M148</f>
        <v>0</v>
      </c>
      <c r="O147">
        <f>Mess1!N148</f>
        <v>7.89</v>
      </c>
      <c r="Q147" s="1">
        <f t="shared" si="33"/>
        <v>42648</v>
      </c>
      <c r="R147" s="12">
        <v>2</v>
      </c>
      <c r="S147" t="str">
        <f>Mess1!P148</f>
        <v>0,5 m</v>
      </c>
      <c r="T147">
        <f>Mess1!Q148</f>
        <v>15.3</v>
      </c>
      <c r="U147">
        <f>Mess1!R148</f>
        <v>63.2</v>
      </c>
      <c r="V147">
        <f>Mess1!S148</f>
        <v>720</v>
      </c>
      <c r="W147">
        <f>Mess1!T148</f>
        <v>0</v>
      </c>
      <c r="X147">
        <f>Mess1!U148</f>
        <v>0</v>
      </c>
      <c r="Y147">
        <f>Mess1!V148</f>
        <v>0</v>
      </c>
      <c r="Z147">
        <f>Mess1!W148</f>
        <v>38.299999999999997</v>
      </c>
      <c r="AA147">
        <f>Mess1!X148</f>
        <v>27.1</v>
      </c>
      <c r="AB147">
        <f>Mess1!Y148</f>
        <v>11.199999999999996</v>
      </c>
      <c r="AC147">
        <f>Mess1!Z148</f>
        <v>11.1</v>
      </c>
      <c r="AD147">
        <f>Mess1!AA148</f>
        <v>0</v>
      </c>
      <c r="AE147">
        <f>Mess1!AB148</f>
        <v>8.1300000000000008</v>
      </c>
      <c r="AG147" s="1">
        <f t="shared" si="34"/>
        <v>42648</v>
      </c>
      <c r="AH147" s="12">
        <v>3</v>
      </c>
      <c r="AI147" t="str">
        <f>Mess1!AD148</f>
        <v>0,5 m</v>
      </c>
      <c r="AJ147">
        <f>Mess1!AE148</f>
        <v>15.2</v>
      </c>
      <c r="AK147">
        <f>Mess1!AF148</f>
        <v>66</v>
      </c>
      <c r="AL147">
        <f>Mess1!AG148</f>
        <v>720</v>
      </c>
      <c r="AM147">
        <f>Mess1!AH148</f>
        <v>0</v>
      </c>
      <c r="AN147">
        <f>Mess1!AI148</f>
        <v>0</v>
      </c>
      <c r="AO147">
        <f>Mess1!AJ148</f>
        <v>0</v>
      </c>
      <c r="AP147">
        <f>Mess1!AK148</f>
        <v>33.799999999999997</v>
      </c>
      <c r="AQ147">
        <f>Mess1!AL148</f>
        <v>22.7</v>
      </c>
      <c r="AR147">
        <f>Mess1!AM148</f>
        <v>11.099999999999998</v>
      </c>
      <c r="AS147">
        <f>Mess1!AN148</f>
        <v>11.1</v>
      </c>
      <c r="AT147">
        <f>Mess1!AO148</f>
        <v>0</v>
      </c>
      <c r="AU147">
        <f>Mess1!AP148</f>
        <v>8.17</v>
      </c>
      <c r="AW147" s="1">
        <f t="shared" si="35"/>
        <v>42648</v>
      </c>
      <c r="AX147" s="12">
        <v>4</v>
      </c>
      <c r="AY147" t="str">
        <f>Mess1!AR148</f>
        <v>0,5 m</v>
      </c>
      <c r="AZ147">
        <f>Mess1!AS148</f>
        <v>15.3</v>
      </c>
      <c r="BA147">
        <f>Mess1!AT148</f>
        <v>62.4</v>
      </c>
      <c r="BB147">
        <f>Mess1!AU148</f>
        <v>720</v>
      </c>
      <c r="BC147">
        <f>Mess1!AV148</f>
        <v>0</v>
      </c>
      <c r="BD147">
        <f>Mess1!AW148</f>
        <v>0</v>
      </c>
      <c r="BE147">
        <f>Mess1!AX148</f>
        <v>0</v>
      </c>
      <c r="BF147">
        <f>Mess1!AY148</f>
        <v>32.6</v>
      </c>
      <c r="BG147">
        <f>Mess1!AZ148</f>
        <v>20.399999999999999</v>
      </c>
      <c r="BH147">
        <f>Mess1!BA148</f>
        <v>12.200000000000003</v>
      </c>
      <c r="BI147">
        <f>Mess1!BB148</f>
        <v>11.2</v>
      </c>
      <c r="BJ147">
        <f>Mess1!BC148</f>
        <v>0</v>
      </c>
      <c r="BK147">
        <f>Mess1!BD148</f>
        <v>8.26</v>
      </c>
    </row>
    <row r="148" spans="1:63" x14ac:dyDescent="0.45">
      <c r="A148" s="1">
        <f t="shared" si="32"/>
        <v>42648</v>
      </c>
      <c r="B148" s="12">
        <v>1</v>
      </c>
      <c r="C148" t="str">
        <f>Mess1!B149</f>
        <v>1 m</v>
      </c>
      <c r="D148">
        <f>Mess1!C149</f>
        <v>15.1</v>
      </c>
      <c r="E148">
        <f>Mess1!D149</f>
        <v>60.8</v>
      </c>
      <c r="F148">
        <f>Mess1!E149</f>
        <v>721</v>
      </c>
      <c r="G148">
        <f>Mess1!F149</f>
        <v>0</v>
      </c>
      <c r="H148">
        <f>Mess1!G149</f>
        <v>0</v>
      </c>
      <c r="I148">
        <f>Mess1!H149</f>
        <v>0</v>
      </c>
      <c r="J148">
        <f>Mess1!I149</f>
        <v>39.1</v>
      </c>
      <c r="K148">
        <f>Mess1!J149</f>
        <v>29.1</v>
      </c>
      <c r="L148">
        <f>Mess1!K149</f>
        <v>10</v>
      </c>
      <c r="M148">
        <f>Mess1!L149</f>
        <v>10.3</v>
      </c>
      <c r="N148">
        <f>Mess1!M149</f>
        <v>0</v>
      </c>
      <c r="O148">
        <f>Mess1!N149</f>
        <v>7.82</v>
      </c>
      <c r="Q148" s="1">
        <f t="shared" si="33"/>
        <v>42648</v>
      </c>
      <c r="R148" s="12">
        <v>2</v>
      </c>
      <c r="S148" t="str">
        <f>Mess1!P149</f>
        <v>1 m</v>
      </c>
      <c r="T148">
        <f>Mess1!Q149</f>
        <v>15.3</v>
      </c>
      <c r="U148">
        <f>Mess1!R149</f>
        <v>62.3</v>
      </c>
      <c r="V148">
        <f>Mess1!S149</f>
        <v>720</v>
      </c>
      <c r="W148">
        <f>Mess1!T149</f>
        <v>0</v>
      </c>
      <c r="X148">
        <f>Mess1!U149</f>
        <v>0</v>
      </c>
      <c r="Y148">
        <f>Mess1!V149</f>
        <v>0</v>
      </c>
      <c r="Z148">
        <f>Mess1!W149</f>
        <v>36.700000000000003</v>
      </c>
      <c r="AA148">
        <f>Mess1!X149</f>
        <v>26.6</v>
      </c>
      <c r="AB148">
        <f>Mess1!Y149</f>
        <v>10.100000000000001</v>
      </c>
      <c r="AC148">
        <f>Mess1!Z149</f>
        <v>10.9</v>
      </c>
      <c r="AD148">
        <f>Mess1!AA149</f>
        <v>0</v>
      </c>
      <c r="AE148">
        <f>Mess1!AB149</f>
        <v>8.1199999999999992</v>
      </c>
      <c r="AG148" s="1">
        <f t="shared" si="34"/>
        <v>42648</v>
      </c>
      <c r="AH148" s="12">
        <v>3</v>
      </c>
      <c r="AI148" t="str">
        <f>Mess1!AD149</f>
        <v>1 m</v>
      </c>
      <c r="AJ148">
        <f>Mess1!AE149</f>
        <v>15.3</v>
      </c>
      <c r="AK148">
        <f>Mess1!AF149</f>
        <v>65.099999999999994</v>
      </c>
      <c r="AL148">
        <f>Mess1!AG149</f>
        <v>720</v>
      </c>
      <c r="AM148">
        <f>Mess1!AH149</f>
        <v>0</v>
      </c>
      <c r="AN148">
        <f>Mess1!AI149</f>
        <v>0</v>
      </c>
      <c r="AO148">
        <f>Mess1!AJ149</f>
        <v>0</v>
      </c>
      <c r="AP148">
        <f>Mess1!AK149</f>
        <v>33.6</v>
      </c>
      <c r="AQ148">
        <f>Mess1!AL149</f>
        <v>22.9</v>
      </c>
      <c r="AR148">
        <f>Mess1!AM149</f>
        <v>10.700000000000003</v>
      </c>
      <c r="AS148">
        <f>Mess1!AN149</f>
        <v>11.2</v>
      </c>
      <c r="AT148">
        <f>Mess1!AO149</f>
        <v>0</v>
      </c>
      <c r="AU148">
        <f>Mess1!AP149</f>
        <v>8.19</v>
      </c>
      <c r="AW148" s="1">
        <f t="shared" si="35"/>
        <v>42648</v>
      </c>
      <c r="AX148" s="12">
        <v>4</v>
      </c>
      <c r="AY148" t="str">
        <f>Mess1!AR149</f>
        <v>1 m</v>
      </c>
      <c r="AZ148">
        <f>Mess1!AS149</f>
        <v>15.2</v>
      </c>
      <c r="BA148">
        <f>Mess1!AT149</f>
        <v>68</v>
      </c>
      <c r="BB148">
        <f>Mess1!AU149</f>
        <v>719</v>
      </c>
      <c r="BC148">
        <f>Mess1!AV149</f>
        <v>0</v>
      </c>
      <c r="BD148">
        <f>Mess1!AW149</f>
        <v>0</v>
      </c>
      <c r="BE148">
        <f>Mess1!AX149</f>
        <v>0</v>
      </c>
      <c r="BF148">
        <f>Mess1!AY149</f>
        <v>34.4</v>
      </c>
      <c r="BG148">
        <f>Mess1!AZ149</f>
        <v>22.9</v>
      </c>
      <c r="BH148">
        <f>Mess1!BA149</f>
        <v>11.5</v>
      </c>
      <c r="BI148">
        <f>Mess1!BB149</f>
        <v>11</v>
      </c>
      <c r="BJ148">
        <f>Mess1!BC149</f>
        <v>0</v>
      </c>
      <c r="BK148">
        <f>Mess1!BD149</f>
        <v>8.26</v>
      </c>
    </row>
    <row r="149" spans="1:63" x14ac:dyDescent="0.45">
      <c r="A149" s="1">
        <f t="shared" si="32"/>
        <v>42648</v>
      </c>
      <c r="B149" s="12">
        <v>1</v>
      </c>
      <c r="C149" t="str">
        <f>Mess1!B150</f>
        <v>2 m</v>
      </c>
      <c r="D149">
        <f>Mess1!C150</f>
        <v>15</v>
      </c>
      <c r="E149">
        <f>Mess1!D150</f>
        <v>60.1</v>
      </c>
      <c r="F149">
        <f>Mess1!E150</f>
        <v>721</v>
      </c>
      <c r="G149">
        <f>Mess1!F150</f>
        <v>0</v>
      </c>
      <c r="H149">
        <f>Mess1!G150</f>
        <v>0</v>
      </c>
      <c r="I149">
        <f>Mess1!H150</f>
        <v>0</v>
      </c>
      <c r="J149">
        <f>Mess1!I150</f>
        <v>36.700000000000003</v>
      </c>
      <c r="K149">
        <f>Mess1!J150</f>
        <v>27.8</v>
      </c>
      <c r="L149">
        <f>Mess1!K150</f>
        <v>8.9000000000000021</v>
      </c>
      <c r="M149">
        <f>Mess1!L150</f>
        <v>10.4</v>
      </c>
      <c r="N149">
        <f>Mess1!M150</f>
        <v>0</v>
      </c>
      <c r="O149">
        <f>Mess1!N150</f>
        <v>7.81</v>
      </c>
      <c r="Q149" s="1">
        <f t="shared" si="33"/>
        <v>42648</v>
      </c>
      <c r="R149" s="12">
        <v>2</v>
      </c>
      <c r="S149" t="str">
        <f>Mess1!P150</f>
        <v>2 m</v>
      </c>
      <c r="T149">
        <f>Mess1!Q150</f>
        <v>15.3</v>
      </c>
      <c r="U149">
        <f>Mess1!R150</f>
        <v>63.2</v>
      </c>
      <c r="V149">
        <f>Mess1!S150</f>
        <v>720</v>
      </c>
      <c r="W149">
        <f>Mess1!T150</f>
        <v>0</v>
      </c>
      <c r="X149">
        <f>Mess1!U150</f>
        <v>0</v>
      </c>
      <c r="Y149">
        <f>Mess1!V150</f>
        <v>0</v>
      </c>
      <c r="Z149">
        <f>Mess1!W150</f>
        <v>35.5</v>
      </c>
      <c r="AA149">
        <f>Mess1!X150</f>
        <v>26.3</v>
      </c>
      <c r="AB149">
        <f>Mess1!Y150</f>
        <v>9.1999999999999993</v>
      </c>
      <c r="AC149">
        <f>Mess1!Z150</f>
        <v>11.3</v>
      </c>
      <c r="AD149">
        <f>Mess1!AA150</f>
        <v>0</v>
      </c>
      <c r="AE149">
        <f>Mess1!AB150</f>
        <v>8.1</v>
      </c>
      <c r="AG149" s="1">
        <f t="shared" si="34"/>
        <v>42648</v>
      </c>
      <c r="AH149" s="12">
        <v>3</v>
      </c>
      <c r="AI149" t="str">
        <f>Mess1!AD150</f>
        <v>2 m</v>
      </c>
      <c r="AJ149">
        <f>Mess1!AE150</f>
        <v>15.2</v>
      </c>
      <c r="AK149">
        <f>Mess1!AF150</f>
        <v>65.099999999999994</v>
      </c>
      <c r="AL149">
        <f>Mess1!AG150</f>
        <v>720</v>
      </c>
      <c r="AM149">
        <f>Mess1!AH150</f>
        <v>0</v>
      </c>
      <c r="AN149">
        <f>Mess1!AI150</f>
        <v>0</v>
      </c>
      <c r="AO149">
        <f>Mess1!AJ150</f>
        <v>0</v>
      </c>
      <c r="AP149">
        <f>Mess1!AK150</f>
        <v>33.4</v>
      </c>
      <c r="AQ149">
        <f>Mess1!AL150</f>
        <v>22.6</v>
      </c>
      <c r="AR149">
        <f>Mess1!AM150</f>
        <v>10.799999999999997</v>
      </c>
      <c r="AS149">
        <f>Mess1!AN150</f>
        <v>10.9</v>
      </c>
      <c r="AT149">
        <f>Mess1!AO150</f>
        <v>0</v>
      </c>
      <c r="AU149">
        <f>Mess1!AP150</f>
        <v>8.19</v>
      </c>
      <c r="AW149" s="1">
        <f t="shared" si="35"/>
        <v>42648</v>
      </c>
      <c r="AX149" s="12">
        <v>4</v>
      </c>
      <c r="AY149" t="str">
        <f>Mess1!AR150</f>
        <v>2 m</v>
      </c>
      <c r="AZ149">
        <f>Mess1!AS150</f>
        <v>15.2</v>
      </c>
      <c r="BA149">
        <f>Mess1!AT150</f>
        <v>66.5</v>
      </c>
      <c r="BB149">
        <f>Mess1!AU150</f>
        <v>720</v>
      </c>
      <c r="BC149">
        <f>Mess1!AV150</f>
        <v>0</v>
      </c>
      <c r="BD149">
        <f>Mess1!AW150</f>
        <v>0</v>
      </c>
      <c r="BE149">
        <f>Mess1!AX150</f>
        <v>0</v>
      </c>
      <c r="BF149">
        <f>Mess1!AY150</f>
        <v>32</v>
      </c>
      <c r="BG149">
        <f>Mess1!AZ150</f>
        <v>21</v>
      </c>
      <c r="BH149">
        <f>Mess1!BA150</f>
        <v>11</v>
      </c>
      <c r="BI149">
        <f>Mess1!BB150</f>
        <v>10.8</v>
      </c>
      <c r="BJ149">
        <f>Mess1!BC150</f>
        <v>0</v>
      </c>
      <c r="BK149">
        <f>Mess1!BD150</f>
        <v>8.24</v>
      </c>
    </row>
    <row r="150" spans="1:63" x14ac:dyDescent="0.45">
      <c r="A150" s="1">
        <f t="shared" si="32"/>
        <v>42648</v>
      </c>
      <c r="B150" s="12">
        <v>1</v>
      </c>
      <c r="C150" t="str">
        <f>Mess1!B151</f>
        <v>3 m</v>
      </c>
      <c r="D150">
        <f>Mess1!C151</f>
        <v>14.9</v>
      </c>
      <c r="E150">
        <f>Mess1!D151</f>
        <v>57.4</v>
      </c>
      <c r="F150">
        <f>Mess1!E151</f>
        <v>720</v>
      </c>
      <c r="G150">
        <f>Mess1!F151</f>
        <v>0</v>
      </c>
      <c r="H150">
        <f>Mess1!G151</f>
        <v>0</v>
      </c>
      <c r="I150">
        <f>Mess1!H151</f>
        <v>0</v>
      </c>
      <c r="J150">
        <f>Mess1!I151</f>
        <v>25.7</v>
      </c>
      <c r="K150">
        <f>Mess1!J151</f>
        <v>15.7</v>
      </c>
      <c r="L150">
        <f>Mess1!K151</f>
        <v>10</v>
      </c>
      <c r="M150">
        <f>Mess1!L151</f>
        <v>48.3</v>
      </c>
      <c r="N150">
        <f>Mess1!M151</f>
        <v>0</v>
      </c>
      <c r="O150">
        <f>Mess1!N151</f>
        <v>7.79</v>
      </c>
      <c r="Q150" s="1">
        <f t="shared" si="33"/>
        <v>42648</v>
      </c>
      <c r="R150" s="12">
        <v>2</v>
      </c>
      <c r="S150" t="str">
        <f>Mess1!P151</f>
        <v>3 m</v>
      </c>
      <c r="T150">
        <f>Mess1!Q151</f>
        <v>15.3</v>
      </c>
      <c r="U150">
        <f>Mess1!R151</f>
        <v>62.6</v>
      </c>
      <c r="V150">
        <f>Mess1!S151</f>
        <v>720</v>
      </c>
      <c r="W150">
        <f>Mess1!T151</f>
        <v>0</v>
      </c>
      <c r="X150">
        <f>Mess1!U151</f>
        <v>0</v>
      </c>
      <c r="Y150">
        <f>Mess1!V151</f>
        <v>0</v>
      </c>
      <c r="Z150">
        <f>Mess1!W151</f>
        <v>39.200000000000003</v>
      </c>
      <c r="AA150">
        <f>Mess1!X151</f>
        <v>23</v>
      </c>
      <c r="AB150">
        <f>Mess1!Y151</f>
        <v>16.200000000000003</v>
      </c>
      <c r="AC150">
        <f>Mess1!Z151</f>
        <v>43.1</v>
      </c>
      <c r="AD150">
        <f>Mess1!AA151</f>
        <v>0</v>
      </c>
      <c r="AE150">
        <f>Mess1!AB151</f>
        <v>8.1</v>
      </c>
      <c r="AG150" s="1">
        <f t="shared" si="34"/>
        <v>42648</v>
      </c>
      <c r="AH150" s="12">
        <v>3</v>
      </c>
      <c r="AI150" t="str">
        <f>Mess1!AD151</f>
        <v>3 m</v>
      </c>
      <c r="AJ150">
        <f>Mess1!AE151</f>
        <v>15.5</v>
      </c>
      <c r="AK150">
        <f>Mess1!AF151</f>
        <v>52</v>
      </c>
      <c r="AL150">
        <f>Mess1!AG151</f>
        <v>706</v>
      </c>
      <c r="AM150">
        <f>Mess1!AH151</f>
        <v>0</v>
      </c>
      <c r="AN150">
        <f>Mess1!AI151</f>
        <v>0</v>
      </c>
      <c r="AO150">
        <f>Mess1!AJ151</f>
        <v>0</v>
      </c>
      <c r="AP150">
        <f>Mess1!AK151</f>
        <v>22.5</v>
      </c>
      <c r="AQ150">
        <f>Mess1!AL151</f>
        <v>12.8</v>
      </c>
      <c r="AR150">
        <f>Mess1!AM151</f>
        <v>9.6999999999999993</v>
      </c>
      <c r="AS150">
        <f>Mess1!AN151</f>
        <v>43.6</v>
      </c>
      <c r="AT150">
        <f>Mess1!AO151</f>
        <v>0</v>
      </c>
      <c r="AU150">
        <f>Mess1!AP151</f>
        <v>8.15</v>
      </c>
      <c r="AW150" s="1">
        <f t="shared" si="35"/>
        <v>42648</v>
      </c>
      <c r="AX150" s="12">
        <v>4</v>
      </c>
      <c r="AY150" t="str">
        <f>Mess1!AR151</f>
        <v>3 m</v>
      </c>
      <c r="AZ150">
        <f>Mess1!AS151</f>
        <v>15.3</v>
      </c>
      <c r="BA150">
        <f>Mess1!AT151</f>
        <v>60.9</v>
      </c>
      <c r="BB150">
        <f>Mess1!AU151</f>
        <v>712</v>
      </c>
      <c r="BC150">
        <f>Mess1!AV151</f>
        <v>0</v>
      </c>
      <c r="BD150">
        <f>Mess1!AW151</f>
        <v>0</v>
      </c>
      <c r="BE150">
        <f>Mess1!AX151</f>
        <v>0</v>
      </c>
      <c r="BF150">
        <f>Mess1!AY151</f>
        <v>16.7</v>
      </c>
      <c r="BG150">
        <f>Mess1!AZ151</f>
        <v>11.1</v>
      </c>
      <c r="BH150">
        <f>Mess1!BA151</f>
        <v>5.6</v>
      </c>
      <c r="BI150">
        <f>Mess1!BB151</f>
        <v>36.4</v>
      </c>
      <c r="BJ150">
        <f>Mess1!BC151</f>
        <v>0</v>
      </c>
      <c r="BK150">
        <f>Mess1!BD151</f>
        <v>8.2200000000000006</v>
      </c>
    </row>
    <row r="151" spans="1:63" x14ac:dyDescent="0.45">
      <c r="C151">
        <f>Mess1!B152</f>
        <v>0</v>
      </c>
      <c r="D151">
        <f>Mess1!C152</f>
        <v>0</v>
      </c>
      <c r="E151">
        <f>Mess1!D152</f>
        <v>0</v>
      </c>
      <c r="F151">
        <f>Mess1!E152</f>
        <v>0</v>
      </c>
      <c r="G151">
        <f>Mess1!F152</f>
        <v>0</v>
      </c>
      <c r="H151">
        <f>Mess1!G152</f>
        <v>0</v>
      </c>
      <c r="I151">
        <f>Mess1!H152</f>
        <v>0</v>
      </c>
      <c r="J151">
        <f>Mess1!I152</f>
        <v>0</v>
      </c>
      <c r="K151">
        <f>Mess1!J152</f>
        <v>0</v>
      </c>
      <c r="L151">
        <f>Mess1!K152</f>
        <v>0</v>
      </c>
      <c r="M151">
        <f>Mess1!L152</f>
        <v>0</v>
      </c>
      <c r="N151">
        <f>Mess1!M152</f>
        <v>0</v>
      </c>
      <c r="O151">
        <f>Mess1!N152</f>
        <v>0</v>
      </c>
      <c r="S151">
        <f>Mess1!P152</f>
        <v>0</v>
      </c>
      <c r="T151">
        <f>Mess1!Q152</f>
        <v>0</v>
      </c>
      <c r="U151">
        <f>Mess1!R152</f>
        <v>0</v>
      </c>
      <c r="V151">
        <f>Mess1!S152</f>
        <v>0</v>
      </c>
      <c r="W151">
        <f>Mess1!T152</f>
        <v>0</v>
      </c>
      <c r="X151">
        <f>Mess1!U152</f>
        <v>0</v>
      </c>
      <c r="Y151">
        <f>Mess1!V152</f>
        <v>0</v>
      </c>
      <c r="Z151">
        <f>Mess1!W152</f>
        <v>0</v>
      </c>
      <c r="AA151">
        <f>Mess1!X152</f>
        <v>0</v>
      </c>
      <c r="AB151">
        <f>Mess1!Y152</f>
        <v>0</v>
      </c>
      <c r="AC151">
        <f>Mess1!Z152</f>
        <v>0</v>
      </c>
      <c r="AD151">
        <f>Mess1!AA152</f>
        <v>0</v>
      </c>
      <c r="AE151">
        <f>Mess1!AB152</f>
        <v>0</v>
      </c>
      <c r="AI151">
        <f>Mess1!AD152</f>
        <v>0</v>
      </c>
      <c r="AJ151">
        <f>Mess1!AE152</f>
        <v>0</v>
      </c>
      <c r="AK151">
        <f>Mess1!AF152</f>
        <v>0</v>
      </c>
      <c r="AL151">
        <f>Mess1!AG152</f>
        <v>0</v>
      </c>
      <c r="AM151">
        <f>Mess1!AH152</f>
        <v>0</v>
      </c>
      <c r="AN151">
        <f>Mess1!AI152</f>
        <v>0</v>
      </c>
      <c r="AO151">
        <f>Mess1!AJ152</f>
        <v>0</v>
      </c>
      <c r="AP151">
        <f>Mess1!AK152</f>
        <v>0</v>
      </c>
      <c r="AQ151">
        <f>Mess1!AL152</f>
        <v>0</v>
      </c>
      <c r="AR151">
        <f>Mess1!AM152</f>
        <v>0</v>
      </c>
      <c r="AS151">
        <f>Mess1!AN152</f>
        <v>0</v>
      </c>
      <c r="AT151">
        <f>Mess1!AO152</f>
        <v>0</v>
      </c>
      <c r="AU151">
        <f>Mess1!AP152</f>
        <v>0</v>
      </c>
      <c r="AY151">
        <f>Mess1!AR152</f>
        <v>0</v>
      </c>
      <c r="AZ151">
        <f>Mess1!AS152</f>
        <v>0</v>
      </c>
      <c r="BA151">
        <f>Mess1!AT152</f>
        <v>0</v>
      </c>
      <c r="BB151">
        <f>Mess1!AU152</f>
        <v>0</v>
      </c>
      <c r="BC151">
        <f>Mess1!AV152</f>
        <v>0</v>
      </c>
      <c r="BD151">
        <f>Mess1!AW152</f>
        <v>0</v>
      </c>
      <c r="BE151">
        <f>Mess1!AX152</f>
        <v>0</v>
      </c>
      <c r="BF151">
        <f>Mess1!AY152</f>
        <v>0</v>
      </c>
      <c r="BG151">
        <f>Mess1!AZ152</f>
        <v>0</v>
      </c>
      <c r="BH151">
        <f>Mess1!BA152</f>
        <v>0</v>
      </c>
      <c r="BI151">
        <f>Mess1!BB152</f>
        <v>0</v>
      </c>
      <c r="BJ151">
        <f>Mess1!BC152</f>
        <v>0</v>
      </c>
      <c r="BK151">
        <f>Mess1!BD152</f>
        <v>0</v>
      </c>
    </row>
    <row r="152" spans="1:63" x14ac:dyDescent="0.45">
      <c r="C152">
        <f>Mess1!B153</f>
        <v>0</v>
      </c>
      <c r="D152">
        <f>Mess1!C153</f>
        <v>1</v>
      </c>
      <c r="E152">
        <f>Mess1!D153</f>
        <v>0</v>
      </c>
      <c r="F152">
        <f>Mess1!E153</f>
        <v>0</v>
      </c>
      <c r="G152">
        <f>Mess1!F153</f>
        <v>0</v>
      </c>
      <c r="H152">
        <f>Mess1!G153</f>
        <v>0</v>
      </c>
      <c r="I152">
        <f>Mess1!H153</f>
        <v>0</v>
      </c>
      <c r="J152">
        <f>Mess1!I153</f>
        <v>0</v>
      </c>
      <c r="K152">
        <f>Mess1!J153</f>
        <v>0</v>
      </c>
      <c r="L152">
        <f>Mess1!K153</f>
        <v>0</v>
      </c>
      <c r="M152">
        <f>Mess1!L153</f>
        <v>0</v>
      </c>
      <c r="N152">
        <f>Mess1!M153</f>
        <v>0</v>
      </c>
      <c r="O152">
        <f>Mess1!N153</f>
        <v>0</v>
      </c>
      <c r="S152">
        <f>Mess1!P153</f>
        <v>0</v>
      </c>
      <c r="T152">
        <f>Mess1!Q153</f>
        <v>2</v>
      </c>
      <c r="U152">
        <f>Mess1!R153</f>
        <v>0</v>
      </c>
      <c r="V152">
        <f>Mess1!S153</f>
        <v>0</v>
      </c>
      <c r="W152">
        <f>Mess1!T153</f>
        <v>0</v>
      </c>
      <c r="X152">
        <f>Mess1!U153</f>
        <v>0</v>
      </c>
      <c r="Y152">
        <f>Mess1!V153</f>
        <v>0</v>
      </c>
      <c r="Z152">
        <f>Mess1!W153</f>
        <v>0</v>
      </c>
      <c r="AA152">
        <f>Mess1!X153</f>
        <v>0</v>
      </c>
      <c r="AB152">
        <f>Mess1!Y153</f>
        <v>0</v>
      </c>
      <c r="AC152">
        <f>Mess1!Z153</f>
        <v>0</v>
      </c>
      <c r="AD152">
        <f>Mess1!AA153</f>
        <v>0</v>
      </c>
      <c r="AE152">
        <f>Mess1!AB153</f>
        <v>0</v>
      </c>
      <c r="AI152">
        <f>Mess1!AD153</f>
        <v>0</v>
      </c>
      <c r="AJ152">
        <f>Mess1!AE153</f>
        <v>3</v>
      </c>
      <c r="AK152">
        <f>Mess1!AF153</f>
        <v>0</v>
      </c>
      <c r="AL152">
        <f>Mess1!AG153</f>
        <v>0</v>
      </c>
      <c r="AM152">
        <f>Mess1!AH153</f>
        <v>0</v>
      </c>
      <c r="AN152">
        <f>Mess1!AI153</f>
        <v>0</v>
      </c>
      <c r="AO152">
        <f>Mess1!AJ153</f>
        <v>0</v>
      </c>
      <c r="AP152">
        <f>Mess1!AK153</f>
        <v>0</v>
      </c>
      <c r="AQ152">
        <f>Mess1!AL153</f>
        <v>0</v>
      </c>
      <c r="AR152">
        <f>Mess1!AM153</f>
        <v>0</v>
      </c>
      <c r="AS152">
        <f>Mess1!AN153</f>
        <v>0</v>
      </c>
      <c r="AT152">
        <f>Mess1!AO153</f>
        <v>0</v>
      </c>
      <c r="AU152">
        <f>Mess1!AP153</f>
        <v>0</v>
      </c>
      <c r="AY152">
        <f>Mess1!AR153</f>
        <v>0</v>
      </c>
      <c r="AZ152">
        <f>Mess1!AS153</f>
        <v>4</v>
      </c>
      <c r="BA152">
        <f>Mess1!AT153</f>
        <v>0</v>
      </c>
      <c r="BB152">
        <f>Mess1!AU153</f>
        <v>0</v>
      </c>
      <c r="BC152">
        <f>Mess1!AV153</f>
        <v>0</v>
      </c>
      <c r="BD152">
        <f>Mess1!AW153</f>
        <v>0</v>
      </c>
      <c r="BE152">
        <f>Mess1!AX153</f>
        <v>0</v>
      </c>
      <c r="BF152">
        <f>Mess1!AY153</f>
        <v>0</v>
      </c>
      <c r="BG152">
        <f>Mess1!AZ153</f>
        <v>0</v>
      </c>
      <c r="BH152">
        <f>Mess1!BA153</f>
        <v>0</v>
      </c>
      <c r="BI152">
        <f>Mess1!BB153</f>
        <v>0</v>
      </c>
      <c r="BJ152">
        <f>Mess1!BC153</f>
        <v>0</v>
      </c>
      <c r="BK152">
        <f>Mess1!BD153</f>
        <v>0</v>
      </c>
    </row>
    <row r="153" spans="1:63" x14ac:dyDescent="0.45">
      <c r="C153">
        <f>Mess1!B154</f>
        <v>0</v>
      </c>
      <c r="D153" t="str">
        <f>Mess1!C154</f>
        <v>T [°C]</v>
      </c>
      <c r="E153" t="str">
        <f>Mess1!D154</f>
        <v>DO [%]</v>
      </c>
      <c r="F153" t="str">
        <f>Mess1!E154</f>
        <v>SPC [µS/cm]</v>
      </c>
      <c r="G153" t="str">
        <f>Mess1!F154</f>
        <v>NH4 [mg/l]</v>
      </c>
      <c r="H153" t="str">
        <f>Mess1!G154</f>
        <v>NO3 [mg/l]</v>
      </c>
      <c r="I153" t="str">
        <f>Mess1!H154</f>
        <v>PO4 [mg/l]</v>
      </c>
      <c r="J153" t="str">
        <f>Mess1!I154</f>
        <v>Chl tot [µg/l]</v>
      </c>
      <c r="K153" t="str">
        <f>Mess1!J154</f>
        <v>Chl cyano [µg/l]</v>
      </c>
      <c r="L153" t="str">
        <f>Mess1!K154</f>
        <v>Chl green Al. [µg/l]</v>
      </c>
      <c r="M153" t="str">
        <f>Mess1!L154</f>
        <v>turb [FTU]</v>
      </c>
      <c r="N153" t="str">
        <f>Mess1!M154</f>
        <v>Secci Depth [m]</v>
      </c>
      <c r="O153" t="str">
        <f>Mess1!N154</f>
        <v>pH-Wert</v>
      </c>
      <c r="S153">
        <f>Mess1!P154</f>
        <v>0</v>
      </c>
      <c r="T153" t="str">
        <f>Mess1!Q154</f>
        <v>T [°C]</v>
      </c>
      <c r="U153" t="str">
        <f>Mess1!R154</f>
        <v>DO [%]</v>
      </c>
      <c r="V153" t="str">
        <f>Mess1!S154</f>
        <v>SPC [µS/cm]</v>
      </c>
      <c r="W153" t="str">
        <f>Mess1!T154</f>
        <v>NH4 [mg/l]</v>
      </c>
      <c r="X153" t="str">
        <f>Mess1!U154</f>
        <v>NO3 [mg/l]</v>
      </c>
      <c r="Y153" t="str">
        <f>Mess1!V154</f>
        <v>PO4 [mg/l]</v>
      </c>
      <c r="Z153" t="str">
        <f>Mess1!W154</f>
        <v>Chl tot [µg/l]</v>
      </c>
      <c r="AA153" t="str">
        <f>Mess1!X154</f>
        <v>Chl cyano [µg/l]</v>
      </c>
      <c r="AB153" t="str">
        <f>Mess1!Y154</f>
        <v>Chl green Al. [µg/l]</v>
      </c>
      <c r="AC153" t="str">
        <f>Mess1!Z154</f>
        <v>turb [FTU]</v>
      </c>
      <c r="AD153" t="str">
        <f>Mess1!AA154</f>
        <v>Secci Depth [m]</v>
      </c>
      <c r="AE153" t="str">
        <f>Mess1!AB154</f>
        <v>pH-Wert</v>
      </c>
      <c r="AI153">
        <f>Mess1!AD154</f>
        <v>0</v>
      </c>
      <c r="AJ153" t="str">
        <f>Mess1!AE154</f>
        <v>T [°C]</v>
      </c>
      <c r="AK153" t="str">
        <f>Mess1!AF154</f>
        <v>DO [%]</v>
      </c>
      <c r="AL153" t="str">
        <f>Mess1!AG154</f>
        <v>SPC [µS/cm]</v>
      </c>
      <c r="AM153" t="str">
        <f>Mess1!AH154</f>
        <v>NH4 [mg/l]</v>
      </c>
      <c r="AN153" t="str">
        <f>Mess1!AI154</f>
        <v>NO3 [mg/l]</v>
      </c>
      <c r="AO153" t="str">
        <f>Mess1!AJ154</f>
        <v>PO4 [mg/l]</v>
      </c>
      <c r="AP153" t="str">
        <f>Mess1!AK154</f>
        <v>Chl tot [µg/l]</v>
      </c>
      <c r="AQ153" t="str">
        <f>Mess1!AL154</f>
        <v>Chl cyano [µg/l]</v>
      </c>
      <c r="AR153" t="str">
        <f>Mess1!AM154</f>
        <v>Chl green Al. [µg/l]</v>
      </c>
      <c r="AS153" t="str">
        <f>Mess1!AN154</f>
        <v>turb [FTU]</v>
      </c>
      <c r="AT153" t="str">
        <f>Mess1!AO154</f>
        <v>Secci Depth [m]</v>
      </c>
      <c r="AU153" t="str">
        <f>Mess1!AP154</f>
        <v>pH-Wert</v>
      </c>
      <c r="AY153">
        <f>Mess1!AR154</f>
        <v>0</v>
      </c>
      <c r="AZ153" t="str">
        <f>Mess1!AS154</f>
        <v>T [°C]</v>
      </c>
      <c r="BA153" t="str">
        <f>Mess1!AT154</f>
        <v>DO [%]</v>
      </c>
      <c r="BB153" t="str">
        <f>Mess1!AU154</f>
        <v>SPC [µS/cm]</v>
      </c>
      <c r="BC153" t="str">
        <f>Mess1!AV154</f>
        <v>NH4 [mg/l]</v>
      </c>
      <c r="BD153" t="str">
        <f>Mess1!AW154</f>
        <v>NO3 [mg/l]</v>
      </c>
      <c r="BE153" t="str">
        <f>Mess1!AX154</f>
        <v>PO4 [mg/l]</v>
      </c>
      <c r="BF153" t="str">
        <f>Mess1!AY154</f>
        <v>Chl tot [µg/l]</v>
      </c>
      <c r="BG153" t="str">
        <f>Mess1!AZ154</f>
        <v>Chl cyano [µg/l]</v>
      </c>
      <c r="BH153" t="str">
        <f>Mess1!BA154</f>
        <v>Chl green Al. [µg/l]</v>
      </c>
      <c r="BI153" t="str">
        <f>Mess1!BB154</f>
        <v>turb [FTU]</v>
      </c>
      <c r="BJ153" t="str">
        <f>Mess1!BC154</f>
        <v>Secci Depth [m]</v>
      </c>
      <c r="BK153" t="str">
        <f>Mess1!BD154</f>
        <v>pH-Wert</v>
      </c>
    </row>
    <row r="154" spans="1:63" x14ac:dyDescent="0.45">
      <c r="A154" s="1">
        <f t="shared" si="32"/>
        <v>42655</v>
      </c>
      <c r="B154" s="12">
        <v>1</v>
      </c>
      <c r="C154" t="str">
        <f>Mess1!B155</f>
        <v>0 m</v>
      </c>
      <c r="D154">
        <f>Mess1!C155</f>
        <v>12.1</v>
      </c>
      <c r="E154">
        <f>Mess1!D155</f>
        <v>77.8</v>
      </c>
      <c r="F154">
        <f>Mess1!E155</f>
        <v>713</v>
      </c>
      <c r="G154">
        <f>Mess1!F155</f>
        <v>0</v>
      </c>
      <c r="H154">
        <f>Mess1!G155</f>
        <v>0.25533093325948492</v>
      </c>
      <c r="I154">
        <f>Mess1!H155</f>
        <v>0</v>
      </c>
      <c r="J154">
        <f>Mess1!I155</f>
        <v>55.3</v>
      </c>
      <c r="K154">
        <f>Mess1!J155</f>
        <v>39</v>
      </c>
      <c r="L154">
        <f>Mess1!K155</f>
        <v>16.299999999999997</v>
      </c>
      <c r="M154">
        <f>Mess1!L155</f>
        <v>10</v>
      </c>
      <c r="N154">
        <f>Mess1!M155</f>
        <v>0.6</v>
      </c>
      <c r="O154">
        <f>Mess1!N155</f>
        <v>7.78</v>
      </c>
      <c r="Q154" s="1">
        <f t="shared" si="33"/>
        <v>42655</v>
      </c>
      <c r="R154" s="12">
        <v>2</v>
      </c>
      <c r="S154" t="str">
        <f>Mess1!P155</f>
        <v>0 m</v>
      </c>
      <c r="T154">
        <f>Mess1!Q155</f>
        <v>12.2</v>
      </c>
      <c r="U154">
        <f>Mess1!R155</f>
        <v>70.099999999999994</v>
      </c>
      <c r="V154">
        <f>Mess1!S155</f>
        <v>716</v>
      </c>
      <c r="W154">
        <f>Mess1!T155</f>
        <v>0.14566046198699259</v>
      </c>
      <c r="X154">
        <f>Mess1!U155</f>
        <v>0.17363611188036557</v>
      </c>
      <c r="Y154">
        <f>Mess1!V155</f>
        <v>0</v>
      </c>
      <c r="Z154">
        <f>Mess1!W155</f>
        <v>53.5</v>
      </c>
      <c r="AA154">
        <f>Mess1!X155</f>
        <v>42.6</v>
      </c>
      <c r="AB154">
        <f>Mess1!Y155</f>
        <v>10.899999999999999</v>
      </c>
      <c r="AC154">
        <f>Mess1!Z155</f>
        <v>10.6</v>
      </c>
      <c r="AD154">
        <f>Mess1!AA155</f>
        <v>0.6</v>
      </c>
      <c r="AE154">
        <f>Mess1!AB155</f>
        <v>7.9</v>
      </c>
      <c r="AG154" s="1">
        <f t="shared" si="34"/>
        <v>42655</v>
      </c>
      <c r="AH154" s="12">
        <v>3</v>
      </c>
      <c r="AI154" t="str">
        <f>Mess1!AD155</f>
        <v>0 m</v>
      </c>
      <c r="AJ154">
        <f>Mess1!AE155</f>
        <v>12.3</v>
      </c>
      <c r="AK154">
        <f>Mess1!AF155</f>
        <v>67.8</v>
      </c>
      <c r="AL154">
        <f>Mess1!AG155</f>
        <v>719</v>
      </c>
      <c r="AM154">
        <f>Mess1!AH155</f>
        <v>0.1030500112132765</v>
      </c>
      <c r="AN154">
        <f>Mess1!AI155</f>
        <v>0</v>
      </c>
      <c r="AO154">
        <f>Mess1!AJ155</f>
        <v>0</v>
      </c>
      <c r="AP154">
        <f>Mess1!AK155</f>
        <v>56</v>
      </c>
      <c r="AQ154">
        <f>Mess1!AL155</f>
        <v>45.4</v>
      </c>
      <c r="AR154">
        <f>Mess1!AM155</f>
        <v>10.600000000000001</v>
      </c>
      <c r="AS154">
        <f>Mess1!AN155</f>
        <v>11.8</v>
      </c>
      <c r="AT154">
        <f>Mess1!AO155</f>
        <v>0.6</v>
      </c>
      <c r="AU154">
        <f>Mess1!AP155</f>
        <v>8</v>
      </c>
      <c r="AW154" s="1">
        <f t="shared" si="35"/>
        <v>42655</v>
      </c>
      <c r="AX154" s="12">
        <v>4</v>
      </c>
      <c r="AY154" t="str">
        <f>Mess1!AR155</f>
        <v>0 m</v>
      </c>
      <c r="AZ154">
        <f>Mess1!AS155</f>
        <v>12.3</v>
      </c>
      <c r="BA154">
        <f>Mess1!AT155</f>
        <v>73.400000000000006</v>
      </c>
      <c r="BB154">
        <f>Mess1!AU155</f>
        <v>718</v>
      </c>
      <c r="BC154">
        <f>Mess1!AV155</f>
        <v>0.11650594303655527</v>
      </c>
      <c r="BD154">
        <f>Mess1!AW155</f>
        <v>0</v>
      </c>
      <c r="BE154">
        <f>Mess1!AX155</f>
        <v>1.013941698352345E-2</v>
      </c>
      <c r="BF154">
        <f>Mess1!AY155</f>
        <v>61.1</v>
      </c>
      <c r="BG154">
        <f>Mess1!AZ155</f>
        <v>46.9</v>
      </c>
      <c r="BH154">
        <f>Mess1!BA155</f>
        <v>14.200000000000003</v>
      </c>
      <c r="BI154">
        <f>Mess1!BB155</f>
        <v>11.7</v>
      </c>
      <c r="BJ154">
        <f>Mess1!BC155</f>
        <v>0.6</v>
      </c>
      <c r="BK154">
        <f>Mess1!BD155</f>
        <v>8.14</v>
      </c>
    </row>
    <row r="155" spans="1:63" x14ac:dyDescent="0.45">
      <c r="A155" s="1">
        <f t="shared" si="32"/>
        <v>42655</v>
      </c>
      <c r="B155" s="12">
        <v>1</v>
      </c>
      <c r="C155" t="str">
        <f>Mess1!B156</f>
        <v>0,5 m</v>
      </c>
      <c r="D155">
        <f>Mess1!C156</f>
        <v>12.1</v>
      </c>
      <c r="E155">
        <f>Mess1!D156</f>
        <v>74.3</v>
      </c>
      <c r="F155">
        <f>Mess1!E156</f>
        <v>714</v>
      </c>
      <c r="G155">
        <f>Mess1!F156</f>
        <v>0</v>
      </c>
      <c r="H155">
        <f>Mess1!G156</f>
        <v>0</v>
      </c>
      <c r="I155">
        <f>Mess1!H156</f>
        <v>0</v>
      </c>
      <c r="J155">
        <f>Mess1!I156</f>
        <v>56.9</v>
      </c>
      <c r="K155">
        <f>Mess1!J156</f>
        <v>40.299999999999997</v>
      </c>
      <c r="L155">
        <f>Mess1!K156</f>
        <v>16.600000000000001</v>
      </c>
      <c r="M155">
        <f>Mess1!L156</f>
        <v>10</v>
      </c>
      <c r="N155">
        <f>Mess1!M156</f>
        <v>0</v>
      </c>
      <c r="O155">
        <f>Mess1!N156</f>
        <v>7.76</v>
      </c>
      <c r="Q155" s="1">
        <f t="shared" si="33"/>
        <v>42655</v>
      </c>
      <c r="R155" s="12">
        <v>2</v>
      </c>
      <c r="S155" t="str">
        <f>Mess1!P156</f>
        <v>0,5 m</v>
      </c>
      <c r="T155">
        <f>Mess1!Q156</f>
        <v>12.2</v>
      </c>
      <c r="U155">
        <f>Mess1!R156</f>
        <v>66.099999999999994</v>
      </c>
      <c r="V155">
        <f>Mess1!S156</f>
        <v>716</v>
      </c>
      <c r="W155">
        <f>Mess1!T156</f>
        <v>0</v>
      </c>
      <c r="X155">
        <f>Mess1!U156</f>
        <v>0</v>
      </c>
      <c r="Y155">
        <f>Mess1!V156</f>
        <v>0</v>
      </c>
      <c r="Z155">
        <f>Mess1!W156</f>
        <v>55.1</v>
      </c>
      <c r="AA155">
        <f>Mess1!X156</f>
        <v>43.5</v>
      </c>
      <c r="AB155">
        <f>Mess1!Y156</f>
        <v>11.600000000000001</v>
      </c>
      <c r="AC155">
        <f>Mess1!Z156</f>
        <v>11.1</v>
      </c>
      <c r="AD155">
        <f>Mess1!AA156</f>
        <v>0</v>
      </c>
      <c r="AE155">
        <f>Mess1!AB156</f>
        <v>8.0399999999999991</v>
      </c>
      <c r="AG155" s="1">
        <f t="shared" si="34"/>
        <v>42655</v>
      </c>
      <c r="AH155" s="12">
        <v>3</v>
      </c>
      <c r="AI155" t="str">
        <f>Mess1!AD156</f>
        <v>0,5 m</v>
      </c>
      <c r="AJ155">
        <f>Mess1!AE156</f>
        <v>12.3</v>
      </c>
      <c r="AK155">
        <f>Mess1!AF156</f>
        <v>64.7</v>
      </c>
      <c r="AL155">
        <f>Mess1!AG156</f>
        <v>719</v>
      </c>
      <c r="AM155">
        <f>Mess1!AH156</f>
        <v>0</v>
      </c>
      <c r="AN155">
        <f>Mess1!AI156</f>
        <v>0</v>
      </c>
      <c r="AO155">
        <f>Mess1!AJ156</f>
        <v>0</v>
      </c>
      <c r="AP155">
        <f>Mess1!AK156</f>
        <v>57.3</v>
      </c>
      <c r="AQ155">
        <f>Mess1!AL156</f>
        <v>46.8</v>
      </c>
      <c r="AR155">
        <f>Mess1!AM156</f>
        <v>10.5</v>
      </c>
      <c r="AS155">
        <f>Mess1!AN156</f>
        <v>11.3</v>
      </c>
      <c r="AT155">
        <f>Mess1!AO156</f>
        <v>0</v>
      </c>
      <c r="AU155">
        <f>Mess1!AP156</f>
        <v>8.06</v>
      </c>
      <c r="AW155" s="1">
        <f t="shared" si="35"/>
        <v>42655</v>
      </c>
      <c r="AX155" s="12">
        <v>4</v>
      </c>
      <c r="AY155" t="str">
        <f>Mess1!AR156</f>
        <v>0,5 m</v>
      </c>
      <c r="AZ155">
        <f>Mess1!AS156</f>
        <v>12.3</v>
      </c>
      <c r="BA155">
        <f>Mess1!AT156</f>
        <v>70.900000000000006</v>
      </c>
      <c r="BB155">
        <f>Mess1!AU156</f>
        <v>719</v>
      </c>
      <c r="BC155">
        <f>Mess1!AV156</f>
        <v>0</v>
      </c>
      <c r="BD155">
        <f>Mess1!AW156</f>
        <v>0</v>
      </c>
      <c r="BE155">
        <f>Mess1!AX156</f>
        <v>0</v>
      </c>
      <c r="BF155">
        <f>Mess1!AY156</f>
        <v>58.8</v>
      </c>
      <c r="BG155">
        <f>Mess1!AZ156</f>
        <v>45.5</v>
      </c>
      <c r="BH155">
        <f>Mess1!BA156</f>
        <v>13.299999999999997</v>
      </c>
      <c r="BI155">
        <f>Mess1!BB156</f>
        <v>11.4</v>
      </c>
      <c r="BJ155">
        <f>Mess1!BC156</f>
        <v>0</v>
      </c>
      <c r="BK155">
        <f>Mess1!BD156</f>
        <v>8.1300000000000008</v>
      </c>
    </row>
    <row r="156" spans="1:63" x14ac:dyDescent="0.45">
      <c r="A156" s="1">
        <f t="shared" si="32"/>
        <v>42655</v>
      </c>
      <c r="B156" s="12">
        <v>1</v>
      </c>
      <c r="C156" t="str">
        <f>Mess1!B157</f>
        <v>1 m</v>
      </c>
      <c r="D156">
        <f>Mess1!C157</f>
        <v>12.1</v>
      </c>
      <c r="E156">
        <f>Mess1!D157</f>
        <v>72</v>
      </c>
      <c r="F156">
        <f>Mess1!E157</f>
        <v>714</v>
      </c>
      <c r="G156">
        <f>Mess1!F157</f>
        <v>0</v>
      </c>
      <c r="H156">
        <f>Mess1!G157</f>
        <v>0</v>
      </c>
      <c r="I156">
        <f>Mess1!H157</f>
        <v>0</v>
      </c>
      <c r="J156">
        <f>Mess1!I157</f>
        <v>52</v>
      </c>
      <c r="K156">
        <f>Mess1!J157</f>
        <v>39.9</v>
      </c>
      <c r="L156">
        <f>Mess1!K157</f>
        <v>12.100000000000001</v>
      </c>
      <c r="M156">
        <f>Mess1!L157</f>
        <v>9.8000000000000007</v>
      </c>
      <c r="N156">
        <f>Mess1!M157</f>
        <v>0</v>
      </c>
      <c r="O156">
        <f>Mess1!N157</f>
        <v>7.76</v>
      </c>
      <c r="Q156" s="1">
        <f t="shared" si="33"/>
        <v>42655</v>
      </c>
      <c r="R156" s="12">
        <v>2</v>
      </c>
      <c r="S156" t="str">
        <f>Mess1!P157</f>
        <v>1 m</v>
      </c>
      <c r="T156">
        <f>Mess1!Q157</f>
        <v>12.2</v>
      </c>
      <c r="U156">
        <f>Mess1!R157</f>
        <v>66.400000000000006</v>
      </c>
      <c r="V156">
        <f>Mess1!S157</f>
        <v>716</v>
      </c>
      <c r="W156">
        <f>Mess1!T157</f>
        <v>0</v>
      </c>
      <c r="X156">
        <f>Mess1!U157</f>
        <v>0</v>
      </c>
      <c r="Y156">
        <f>Mess1!V157</f>
        <v>0</v>
      </c>
      <c r="Z156">
        <f>Mess1!W157</f>
        <v>52.6</v>
      </c>
      <c r="AA156">
        <f>Mess1!X157</f>
        <v>42.1</v>
      </c>
      <c r="AB156">
        <f>Mess1!Y157</f>
        <v>10.5</v>
      </c>
      <c r="AC156">
        <f>Mess1!Z157</f>
        <v>10.8</v>
      </c>
      <c r="AD156">
        <f>Mess1!AA157</f>
        <v>0</v>
      </c>
      <c r="AE156">
        <f>Mess1!AB157</f>
        <v>8.06</v>
      </c>
      <c r="AG156" s="1">
        <f t="shared" si="34"/>
        <v>42655</v>
      </c>
      <c r="AH156" s="12">
        <v>3</v>
      </c>
      <c r="AI156" t="str">
        <f>Mess1!AD157</f>
        <v>1 m</v>
      </c>
      <c r="AJ156">
        <f>Mess1!AE157</f>
        <v>12.3</v>
      </c>
      <c r="AK156">
        <f>Mess1!AF157</f>
        <v>64</v>
      </c>
      <c r="AL156">
        <f>Mess1!AG157</f>
        <v>719</v>
      </c>
      <c r="AM156">
        <f>Mess1!AH157</f>
        <v>0</v>
      </c>
      <c r="AN156">
        <f>Mess1!AI157</f>
        <v>0</v>
      </c>
      <c r="AO156">
        <f>Mess1!AJ157</f>
        <v>0</v>
      </c>
      <c r="AP156">
        <f>Mess1!AK157</f>
        <v>54.8</v>
      </c>
      <c r="AQ156">
        <f>Mess1!AL157</f>
        <v>44.9</v>
      </c>
      <c r="AR156">
        <f>Mess1!AM157</f>
        <v>9.8999999999999986</v>
      </c>
      <c r="AS156">
        <f>Mess1!AN157</f>
        <v>10.9</v>
      </c>
      <c r="AT156">
        <f>Mess1!AO157</f>
        <v>0</v>
      </c>
      <c r="AU156">
        <f>Mess1!AP157</f>
        <v>8.09</v>
      </c>
      <c r="AW156" s="1">
        <f t="shared" si="35"/>
        <v>42655</v>
      </c>
      <c r="AX156" s="12">
        <v>4</v>
      </c>
      <c r="AY156" t="str">
        <f>Mess1!AR157</f>
        <v>1 m</v>
      </c>
      <c r="AZ156">
        <f>Mess1!AS157</f>
        <v>12.3</v>
      </c>
      <c r="BA156">
        <f>Mess1!AT157</f>
        <v>70.599999999999994</v>
      </c>
      <c r="BB156">
        <f>Mess1!AU157</f>
        <v>719</v>
      </c>
      <c r="BC156">
        <f>Mess1!AV157</f>
        <v>0</v>
      </c>
      <c r="BD156">
        <f>Mess1!AW157</f>
        <v>0</v>
      </c>
      <c r="BE156">
        <f>Mess1!AX157</f>
        <v>0</v>
      </c>
      <c r="BF156">
        <f>Mess1!AY157</f>
        <v>56.1</v>
      </c>
      <c r="BG156">
        <f>Mess1!AZ157</f>
        <v>44.4</v>
      </c>
      <c r="BH156">
        <f>Mess1!BA157</f>
        <v>11.700000000000003</v>
      </c>
      <c r="BI156">
        <f>Mess1!BB157</f>
        <v>11.4</v>
      </c>
      <c r="BJ156">
        <f>Mess1!BC157</f>
        <v>0</v>
      </c>
      <c r="BK156">
        <f>Mess1!BD157</f>
        <v>8.14</v>
      </c>
    </row>
    <row r="157" spans="1:63" x14ac:dyDescent="0.45">
      <c r="A157" s="1">
        <f t="shared" si="32"/>
        <v>42655</v>
      </c>
      <c r="B157" s="12">
        <v>1</v>
      </c>
      <c r="C157" t="str">
        <f>Mess1!B158</f>
        <v>2 m</v>
      </c>
      <c r="D157">
        <f>Mess1!C158</f>
        <v>12.1</v>
      </c>
      <c r="E157">
        <f>Mess1!D158</f>
        <v>69.599999999999994</v>
      </c>
      <c r="F157">
        <f>Mess1!E158</f>
        <v>714</v>
      </c>
      <c r="G157">
        <f>Mess1!F158</f>
        <v>0</v>
      </c>
      <c r="H157">
        <f>Mess1!G158</f>
        <v>0</v>
      </c>
      <c r="I157">
        <f>Mess1!H158</f>
        <v>0</v>
      </c>
      <c r="J157">
        <f>Mess1!I158</f>
        <v>48.4</v>
      </c>
      <c r="K157">
        <f>Mess1!J158</f>
        <v>38.1</v>
      </c>
      <c r="L157">
        <f>Mess1!K158</f>
        <v>10.299999999999997</v>
      </c>
      <c r="M157">
        <f>Mess1!L158</f>
        <v>10.3</v>
      </c>
      <c r="N157">
        <f>Mess1!M158</f>
        <v>0</v>
      </c>
      <c r="O157">
        <f>Mess1!N158</f>
        <v>7.76</v>
      </c>
      <c r="Q157" s="1">
        <f t="shared" si="33"/>
        <v>42655</v>
      </c>
      <c r="R157" s="12">
        <v>2</v>
      </c>
      <c r="S157" t="str">
        <f>Mess1!P158</f>
        <v>2 m</v>
      </c>
      <c r="T157">
        <f>Mess1!Q158</f>
        <v>12.2</v>
      </c>
      <c r="U157">
        <f>Mess1!R158</f>
        <v>65.099999999999994</v>
      </c>
      <c r="V157">
        <f>Mess1!S158</f>
        <v>716</v>
      </c>
      <c r="W157">
        <f>Mess1!T158</f>
        <v>0</v>
      </c>
      <c r="X157">
        <f>Mess1!U158</f>
        <v>0</v>
      </c>
      <c r="Y157">
        <f>Mess1!V158</f>
        <v>0</v>
      </c>
      <c r="Z157">
        <f>Mess1!W158</f>
        <v>50.3</v>
      </c>
      <c r="AA157">
        <f>Mess1!X158</f>
        <v>40.5</v>
      </c>
      <c r="AB157">
        <f>Mess1!Y158</f>
        <v>9.7999999999999972</v>
      </c>
      <c r="AC157">
        <f>Mess1!Z158</f>
        <v>10.9</v>
      </c>
      <c r="AD157">
        <f>Mess1!AA158</f>
        <v>0</v>
      </c>
      <c r="AE157">
        <f>Mess1!AB158</f>
        <v>8.07</v>
      </c>
      <c r="AG157" s="1">
        <f t="shared" si="34"/>
        <v>42655</v>
      </c>
      <c r="AH157" s="12">
        <v>3</v>
      </c>
      <c r="AI157" t="str">
        <f>Mess1!AD158</f>
        <v>2 m</v>
      </c>
      <c r="AJ157">
        <f>Mess1!AE158</f>
        <v>12.3</v>
      </c>
      <c r="AK157">
        <f>Mess1!AF158</f>
        <v>63</v>
      </c>
      <c r="AL157">
        <f>Mess1!AG158</f>
        <v>719</v>
      </c>
      <c r="AM157">
        <f>Mess1!AH158</f>
        <v>0</v>
      </c>
      <c r="AN157">
        <f>Mess1!AI158</f>
        <v>0</v>
      </c>
      <c r="AO157">
        <f>Mess1!AJ158</f>
        <v>0</v>
      </c>
      <c r="AP157">
        <f>Mess1!AK158</f>
        <v>53</v>
      </c>
      <c r="AQ157">
        <f>Mess1!AL158</f>
        <v>43.6</v>
      </c>
      <c r="AR157">
        <f>Mess1!AM158</f>
        <v>9.3999999999999986</v>
      </c>
      <c r="AS157">
        <f>Mess1!AN158</f>
        <v>10.9</v>
      </c>
      <c r="AT157">
        <f>Mess1!AO158</f>
        <v>0</v>
      </c>
      <c r="AU157">
        <f>Mess1!AP158</f>
        <v>8.09</v>
      </c>
      <c r="AW157" s="1">
        <f t="shared" si="35"/>
        <v>42655</v>
      </c>
      <c r="AX157" s="12">
        <v>4</v>
      </c>
      <c r="AY157" t="str">
        <f>Mess1!AR158</f>
        <v>2 m</v>
      </c>
      <c r="AZ157">
        <f>Mess1!AS158</f>
        <v>12.3</v>
      </c>
      <c r="BA157">
        <f>Mess1!AT158</f>
        <v>68.3</v>
      </c>
      <c r="BB157">
        <f>Mess1!AU158</f>
        <v>719</v>
      </c>
      <c r="BC157">
        <f>Mess1!AV158</f>
        <v>0</v>
      </c>
      <c r="BD157">
        <f>Mess1!AW158</f>
        <v>0</v>
      </c>
      <c r="BE157">
        <f>Mess1!AX158</f>
        <v>0</v>
      </c>
      <c r="BF157">
        <f>Mess1!AY158</f>
        <v>55.3</v>
      </c>
      <c r="BG157">
        <f>Mess1!AZ158</f>
        <v>43.1</v>
      </c>
      <c r="BH157">
        <f>Mess1!BA158</f>
        <v>12.199999999999996</v>
      </c>
      <c r="BI157">
        <f>Mess1!BB158</f>
        <v>11.6</v>
      </c>
      <c r="BJ157">
        <f>Mess1!BC158</f>
        <v>0</v>
      </c>
      <c r="BK157">
        <f>Mess1!BD158</f>
        <v>8.1300000000000008</v>
      </c>
    </row>
    <row r="158" spans="1:63" x14ac:dyDescent="0.45">
      <c r="A158" s="1">
        <f t="shared" si="32"/>
        <v>42655</v>
      </c>
      <c r="B158" s="12">
        <v>1</v>
      </c>
      <c r="C158" t="str">
        <f>Mess1!B159</f>
        <v>3 m</v>
      </c>
      <c r="D158">
        <f>Mess1!C159</f>
        <v>11.6</v>
      </c>
      <c r="E158">
        <f>Mess1!D159</f>
        <v>66.900000000000006</v>
      </c>
      <c r="F158">
        <f>Mess1!E159</f>
        <v>714</v>
      </c>
      <c r="G158">
        <f>Mess1!F159</f>
        <v>0.11706660686252522</v>
      </c>
      <c r="H158">
        <f>Mess1!G159</f>
        <v>0.3439490445859873</v>
      </c>
      <c r="I158">
        <f>Mess1!H159</f>
        <v>1.2251795521757499E-2</v>
      </c>
      <c r="J158">
        <f>Mess1!I159</f>
        <v>34.700000000000003</v>
      </c>
      <c r="K158">
        <f>Mess1!J159</f>
        <v>27</v>
      </c>
      <c r="L158">
        <f>Mess1!K159</f>
        <v>7.7000000000000028</v>
      </c>
      <c r="M158">
        <f>Mess1!L159</f>
        <v>9</v>
      </c>
      <c r="N158">
        <f>Mess1!M159</f>
        <v>0</v>
      </c>
      <c r="O158">
        <f>Mess1!N159</f>
        <v>7.73</v>
      </c>
      <c r="Q158" s="1">
        <f t="shared" si="33"/>
        <v>42655</v>
      </c>
      <c r="R158" s="12">
        <v>2</v>
      </c>
      <c r="S158" t="str">
        <f>Mess1!P159</f>
        <v>3 m</v>
      </c>
      <c r="T158">
        <f>Mess1!Q159</f>
        <v>12.2</v>
      </c>
      <c r="U158">
        <f>Mess1!R159</f>
        <v>64</v>
      </c>
      <c r="V158">
        <f>Mess1!S159</f>
        <v>715</v>
      </c>
      <c r="W158">
        <f>Mess1!T159</f>
        <v>0</v>
      </c>
      <c r="X158">
        <f>Mess1!U159</f>
        <v>0.40902797009138747</v>
      </c>
      <c r="Y158">
        <f>Mess1!V159</f>
        <v>1.2251795521757499E-2</v>
      </c>
      <c r="Z158">
        <f>Mess1!W159</f>
        <v>45.3</v>
      </c>
      <c r="AA158">
        <f>Mess1!X159</f>
        <v>36.5</v>
      </c>
      <c r="AB158">
        <f>Mess1!Y159</f>
        <v>8.7999999999999972</v>
      </c>
      <c r="AC158">
        <f>Mess1!Z159</f>
        <v>11.4</v>
      </c>
      <c r="AD158">
        <f>Mess1!AA159</f>
        <v>0</v>
      </c>
      <c r="AE158">
        <f>Mess1!AB159</f>
        <v>8.06</v>
      </c>
      <c r="AG158" s="1">
        <f t="shared" si="34"/>
        <v>42655</v>
      </c>
      <c r="AH158" s="12">
        <v>3</v>
      </c>
      <c r="AI158" t="str">
        <f>Mess1!AD159</f>
        <v>3 m</v>
      </c>
      <c r="AJ158">
        <f>Mess1!AE159</f>
        <v>12.3</v>
      </c>
      <c r="AK158">
        <f>Mess1!AF159</f>
        <v>61.3</v>
      </c>
      <c r="AL158">
        <f>Mess1!AG159</f>
        <v>716</v>
      </c>
      <c r="AM158">
        <f>Mess1!AH159</f>
        <v>0</v>
      </c>
      <c r="AN158">
        <f>Mess1!AI159</f>
        <v>0.13486568817502079</v>
      </c>
      <c r="AO158">
        <f>Mess1!AJ159</f>
        <v>2.8094634558512886E-2</v>
      </c>
      <c r="AP158">
        <f>Mess1!AK159</f>
        <v>45.9</v>
      </c>
      <c r="AQ158">
        <f>Mess1!AL159</f>
        <v>33</v>
      </c>
      <c r="AR158">
        <f>Mess1!AM159</f>
        <v>12.899999999999999</v>
      </c>
      <c r="AS158">
        <f>Mess1!AN159</f>
        <v>36.6</v>
      </c>
      <c r="AT158">
        <f>Mess1!AO159</f>
        <v>0</v>
      </c>
      <c r="AU158">
        <f>Mess1!AP159</f>
        <v>8.08</v>
      </c>
      <c r="AW158" s="1">
        <f t="shared" si="35"/>
        <v>42655</v>
      </c>
      <c r="AX158" s="12">
        <v>4</v>
      </c>
      <c r="AY158" t="str">
        <f>Mess1!AR159</f>
        <v>3 m</v>
      </c>
      <c r="AZ158">
        <f>Mess1!AS159</f>
        <v>12.3</v>
      </c>
      <c r="BA158">
        <f>Mess1!AT159</f>
        <v>67.7</v>
      </c>
      <c r="BB158">
        <f>Mess1!AU159</f>
        <v>711</v>
      </c>
      <c r="BC158">
        <f>Mess1!AV159</f>
        <v>0.12211258129625475</v>
      </c>
      <c r="BD158">
        <f>Mess1!AW159</f>
        <v>0</v>
      </c>
      <c r="BE158">
        <f>Mess1!AX159</f>
        <v>0</v>
      </c>
      <c r="BF158">
        <f>Mess1!AY159</f>
        <v>30.1</v>
      </c>
      <c r="BG158">
        <f>Mess1!AZ159</f>
        <v>19.5</v>
      </c>
      <c r="BH158">
        <f>Mess1!BA159</f>
        <v>10.600000000000001</v>
      </c>
      <c r="BI158">
        <f>Mess1!BB159</f>
        <v>51.2</v>
      </c>
      <c r="BJ158">
        <f>Mess1!BC159</f>
        <v>0</v>
      </c>
      <c r="BK158">
        <f>Mess1!BD159</f>
        <v>8.1199999999999992</v>
      </c>
    </row>
    <row r="159" spans="1:63" x14ac:dyDescent="0.45">
      <c r="C159">
        <f>Mess1!B160</f>
        <v>0</v>
      </c>
      <c r="D159">
        <f>Mess1!C160</f>
        <v>0</v>
      </c>
      <c r="E159">
        <f>Mess1!D160</f>
        <v>0</v>
      </c>
      <c r="F159">
        <f>Mess1!E160</f>
        <v>0</v>
      </c>
      <c r="G159">
        <f>Mess1!F160</f>
        <v>0</v>
      </c>
      <c r="H159">
        <f>Mess1!G160</f>
        <v>0</v>
      </c>
      <c r="I159">
        <f>Mess1!H160</f>
        <v>0</v>
      </c>
      <c r="J159">
        <f>Mess1!I160</f>
        <v>0</v>
      </c>
      <c r="K159">
        <f>Mess1!J160</f>
        <v>0</v>
      </c>
      <c r="L159">
        <f>Mess1!K160</f>
        <v>0</v>
      </c>
      <c r="M159">
        <f>Mess1!L160</f>
        <v>0</v>
      </c>
      <c r="N159">
        <f>Mess1!M160</f>
        <v>0</v>
      </c>
      <c r="O159">
        <f>Mess1!N160</f>
        <v>0</v>
      </c>
      <c r="S159">
        <f>Mess1!P160</f>
        <v>0</v>
      </c>
      <c r="T159">
        <f>Mess1!Q160</f>
        <v>0</v>
      </c>
      <c r="U159">
        <f>Mess1!R160</f>
        <v>0</v>
      </c>
      <c r="V159">
        <f>Mess1!S160</f>
        <v>0</v>
      </c>
      <c r="W159">
        <f>Mess1!T160</f>
        <v>0</v>
      </c>
      <c r="X159">
        <f>Mess1!U160</f>
        <v>0</v>
      </c>
      <c r="Y159">
        <f>Mess1!V160</f>
        <v>0</v>
      </c>
      <c r="Z159">
        <f>Mess1!W160</f>
        <v>0</v>
      </c>
      <c r="AA159">
        <f>Mess1!X160</f>
        <v>0</v>
      </c>
      <c r="AB159">
        <f>Mess1!Y160</f>
        <v>0</v>
      </c>
      <c r="AC159">
        <f>Mess1!Z160</f>
        <v>0</v>
      </c>
      <c r="AD159">
        <f>Mess1!AA160</f>
        <v>0</v>
      </c>
      <c r="AE159">
        <f>Mess1!AB160</f>
        <v>0</v>
      </c>
      <c r="AI159">
        <f>Mess1!AD160</f>
        <v>0</v>
      </c>
      <c r="AJ159">
        <f>Mess1!AE160</f>
        <v>0</v>
      </c>
      <c r="AK159">
        <f>Mess1!AF160</f>
        <v>0</v>
      </c>
      <c r="AL159">
        <f>Mess1!AG160</f>
        <v>0</v>
      </c>
      <c r="AM159">
        <f>Mess1!AH160</f>
        <v>0</v>
      </c>
      <c r="AN159">
        <f>Mess1!AI160</f>
        <v>0</v>
      </c>
      <c r="AO159">
        <f>Mess1!AJ160</f>
        <v>0</v>
      </c>
      <c r="AP159">
        <f>Mess1!AK160</f>
        <v>0</v>
      </c>
      <c r="AQ159">
        <f>Mess1!AL160</f>
        <v>0</v>
      </c>
      <c r="AR159">
        <f>Mess1!AM160</f>
        <v>0</v>
      </c>
      <c r="AS159">
        <f>Mess1!AN160</f>
        <v>0</v>
      </c>
      <c r="AT159">
        <f>Mess1!AO160</f>
        <v>0</v>
      </c>
      <c r="AU159">
        <f>Mess1!AP160</f>
        <v>0</v>
      </c>
      <c r="AY159">
        <f>Mess1!AR160</f>
        <v>0</v>
      </c>
      <c r="AZ159">
        <f>Mess1!AS160</f>
        <v>0</v>
      </c>
      <c r="BA159">
        <f>Mess1!AT160</f>
        <v>0</v>
      </c>
      <c r="BB159">
        <f>Mess1!AU160</f>
        <v>0</v>
      </c>
      <c r="BC159">
        <f>Mess1!AV160</f>
        <v>0</v>
      </c>
      <c r="BD159">
        <f>Mess1!AW160</f>
        <v>0</v>
      </c>
      <c r="BE159">
        <f>Mess1!AX160</f>
        <v>0</v>
      </c>
      <c r="BF159">
        <f>Mess1!AY160</f>
        <v>0</v>
      </c>
      <c r="BG159">
        <f>Mess1!AZ160</f>
        <v>0</v>
      </c>
      <c r="BH159">
        <f>Mess1!BA160</f>
        <v>0</v>
      </c>
      <c r="BI159">
        <f>Mess1!BB160</f>
        <v>0</v>
      </c>
      <c r="BJ159">
        <f>Mess1!BC160</f>
        <v>0</v>
      </c>
      <c r="BK159">
        <f>Mess1!BD160</f>
        <v>0</v>
      </c>
    </row>
    <row r="160" spans="1:63" x14ac:dyDescent="0.45">
      <c r="C160">
        <f>Mess1!B161</f>
        <v>0</v>
      </c>
      <c r="D160">
        <f>Mess1!C161</f>
        <v>1</v>
      </c>
      <c r="E160">
        <f>Mess1!D161</f>
        <v>0</v>
      </c>
      <c r="F160">
        <f>Mess1!E161</f>
        <v>0</v>
      </c>
      <c r="G160">
        <f>Mess1!F161</f>
        <v>0</v>
      </c>
      <c r="H160">
        <f>Mess1!G161</f>
        <v>0</v>
      </c>
      <c r="I160">
        <f>Mess1!H161</f>
        <v>0</v>
      </c>
      <c r="J160">
        <f>Mess1!I161</f>
        <v>0</v>
      </c>
      <c r="K160">
        <f>Mess1!J161</f>
        <v>0</v>
      </c>
      <c r="L160">
        <f>Mess1!K161</f>
        <v>0</v>
      </c>
      <c r="M160">
        <f>Mess1!L161</f>
        <v>0</v>
      </c>
      <c r="N160">
        <f>Mess1!M161</f>
        <v>0</v>
      </c>
      <c r="O160">
        <f>Mess1!N161</f>
        <v>0</v>
      </c>
      <c r="S160">
        <f>Mess1!P161</f>
        <v>0</v>
      </c>
      <c r="T160">
        <f>Mess1!Q161</f>
        <v>2</v>
      </c>
      <c r="U160">
        <f>Mess1!R161</f>
        <v>0</v>
      </c>
      <c r="V160">
        <f>Mess1!S161</f>
        <v>0</v>
      </c>
      <c r="W160">
        <f>Mess1!T161</f>
        <v>0</v>
      </c>
      <c r="X160">
        <f>Mess1!U161</f>
        <v>0</v>
      </c>
      <c r="Y160">
        <f>Mess1!V161</f>
        <v>0</v>
      </c>
      <c r="Z160">
        <f>Mess1!W161</f>
        <v>0</v>
      </c>
      <c r="AA160">
        <f>Mess1!X161</f>
        <v>0</v>
      </c>
      <c r="AB160">
        <f>Mess1!Y161</f>
        <v>0</v>
      </c>
      <c r="AC160">
        <f>Mess1!Z161</f>
        <v>0</v>
      </c>
      <c r="AD160">
        <f>Mess1!AA161</f>
        <v>0</v>
      </c>
      <c r="AE160">
        <f>Mess1!AB161</f>
        <v>0</v>
      </c>
      <c r="AI160">
        <f>Mess1!AD161</f>
        <v>0</v>
      </c>
      <c r="AJ160">
        <f>Mess1!AE161</f>
        <v>3</v>
      </c>
      <c r="AK160">
        <f>Mess1!AF161</f>
        <v>0</v>
      </c>
      <c r="AL160">
        <f>Mess1!AG161</f>
        <v>0</v>
      </c>
      <c r="AM160">
        <f>Mess1!AH161</f>
        <v>0</v>
      </c>
      <c r="AN160">
        <f>Mess1!AI161</f>
        <v>0</v>
      </c>
      <c r="AO160">
        <f>Mess1!AJ161</f>
        <v>0</v>
      </c>
      <c r="AP160">
        <f>Mess1!AK161</f>
        <v>0</v>
      </c>
      <c r="AQ160">
        <f>Mess1!AL161</f>
        <v>0</v>
      </c>
      <c r="AR160">
        <f>Mess1!AM161</f>
        <v>0</v>
      </c>
      <c r="AS160">
        <f>Mess1!AN161</f>
        <v>0</v>
      </c>
      <c r="AT160">
        <f>Mess1!AO161</f>
        <v>0</v>
      </c>
      <c r="AU160">
        <f>Mess1!AP161</f>
        <v>0</v>
      </c>
      <c r="AY160">
        <f>Mess1!AR161</f>
        <v>0</v>
      </c>
      <c r="AZ160">
        <f>Mess1!AS161</f>
        <v>4</v>
      </c>
      <c r="BA160">
        <f>Mess1!AT161</f>
        <v>0</v>
      </c>
      <c r="BB160">
        <f>Mess1!AU161</f>
        <v>0</v>
      </c>
      <c r="BC160">
        <f>Mess1!AV161</f>
        <v>0</v>
      </c>
      <c r="BD160">
        <f>Mess1!AW161</f>
        <v>0</v>
      </c>
      <c r="BE160">
        <f>Mess1!AX161</f>
        <v>0</v>
      </c>
      <c r="BF160">
        <f>Mess1!AY161</f>
        <v>0</v>
      </c>
      <c r="BG160">
        <f>Mess1!AZ161</f>
        <v>0</v>
      </c>
      <c r="BH160">
        <f>Mess1!BA161</f>
        <v>0</v>
      </c>
      <c r="BI160">
        <f>Mess1!BB161</f>
        <v>0</v>
      </c>
      <c r="BJ160">
        <f>Mess1!BC161</f>
        <v>0</v>
      </c>
      <c r="BK160">
        <f>Mess1!BD161</f>
        <v>0</v>
      </c>
    </row>
    <row r="161" spans="1:63" x14ac:dyDescent="0.45">
      <c r="C161">
        <f>Mess1!B162</f>
        <v>0</v>
      </c>
      <c r="D161" t="str">
        <f>Mess1!C162</f>
        <v>T [°C]</v>
      </c>
      <c r="E161" t="str">
        <f>Mess1!D162</f>
        <v>DO [%]</v>
      </c>
      <c r="F161" t="str">
        <f>Mess1!E162</f>
        <v>SPC [µS/cm]</v>
      </c>
      <c r="G161" t="str">
        <f>Mess1!F162</f>
        <v>NH4 [mg/l]</v>
      </c>
      <c r="H161" t="str">
        <f>Mess1!G162</f>
        <v>NO3 [mg/l]</v>
      </c>
      <c r="I161" t="str">
        <f>Mess1!H162</f>
        <v>PO4 [mg/l]</v>
      </c>
      <c r="J161" t="str">
        <f>Mess1!I162</f>
        <v>Chl tot [µg/l]</v>
      </c>
      <c r="K161" t="str">
        <f>Mess1!J162</f>
        <v>Chl cyano [µg/l]</v>
      </c>
      <c r="L161" t="str">
        <f>Mess1!K162</f>
        <v>Chl green Al. [µg/l]</v>
      </c>
      <c r="M161" t="str">
        <f>Mess1!L162</f>
        <v>turb [FTU]</v>
      </c>
      <c r="N161" t="str">
        <f>Mess1!M162</f>
        <v>Secci Depth [m]</v>
      </c>
      <c r="O161" t="str">
        <f>Mess1!N162</f>
        <v>pH-Wert</v>
      </c>
      <c r="S161">
        <f>Mess1!P162</f>
        <v>0</v>
      </c>
      <c r="T161" t="str">
        <f>Mess1!Q162</f>
        <v>T [°C]</v>
      </c>
      <c r="U161" t="str">
        <f>Mess1!R162</f>
        <v>DO [%]</v>
      </c>
      <c r="V161" t="str">
        <f>Mess1!S162</f>
        <v>SPC [µS/cm]</v>
      </c>
      <c r="W161" t="str">
        <f>Mess1!T162</f>
        <v>NH4 [mg/l]</v>
      </c>
      <c r="X161" t="str">
        <f>Mess1!U162</f>
        <v>NO3 [mg/l]</v>
      </c>
      <c r="Y161" t="str">
        <f>Mess1!V162</f>
        <v>PO4 [mg/l]</v>
      </c>
      <c r="Z161" t="str">
        <f>Mess1!W162</f>
        <v>Chl tot [µg/l]</v>
      </c>
      <c r="AA161" t="str">
        <f>Mess1!X162</f>
        <v>Chl cyano [µg/l]</v>
      </c>
      <c r="AB161" t="str">
        <f>Mess1!Y162</f>
        <v>Chl green Al. [µg/l]</v>
      </c>
      <c r="AC161" t="str">
        <f>Mess1!Z162</f>
        <v>turb [FTU]</v>
      </c>
      <c r="AD161" t="str">
        <f>Mess1!AA162</f>
        <v>Secci Depth [m]</v>
      </c>
      <c r="AE161" t="str">
        <f>Mess1!AB162</f>
        <v>pH-Wert</v>
      </c>
      <c r="AI161">
        <f>Mess1!AD162</f>
        <v>0</v>
      </c>
      <c r="AJ161" t="str">
        <f>Mess1!AE162</f>
        <v>T [°C]</v>
      </c>
      <c r="AK161" t="str">
        <f>Mess1!AF162</f>
        <v>DO [%]</v>
      </c>
      <c r="AL161" t="str">
        <f>Mess1!AG162</f>
        <v>SPC [µS/cm]</v>
      </c>
      <c r="AM161" t="str">
        <f>Mess1!AH162</f>
        <v>NH4 [mg/l]</v>
      </c>
      <c r="AN161" t="str">
        <f>Mess1!AI162</f>
        <v>NO3 [mg/l]</v>
      </c>
      <c r="AO161" t="str">
        <f>Mess1!AJ162</f>
        <v>PO4 [mg/l]</v>
      </c>
      <c r="AP161" t="str">
        <f>Mess1!AK162</f>
        <v>Chl tot [µg/l]</v>
      </c>
      <c r="AQ161" t="str">
        <f>Mess1!AL162</f>
        <v>Chl cyano [µg/l]</v>
      </c>
      <c r="AR161" t="str">
        <f>Mess1!AM162</f>
        <v>Chl green Al. [µg/l]</v>
      </c>
      <c r="AS161" t="str">
        <f>Mess1!AN162</f>
        <v>turb [FTU]</v>
      </c>
      <c r="AT161" t="str">
        <f>Mess1!AO162</f>
        <v>Secci Depth [m]</v>
      </c>
      <c r="AU161" t="str">
        <f>Mess1!AP162</f>
        <v>pH-Wert</v>
      </c>
      <c r="AY161">
        <f>Mess1!AR162</f>
        <v>0</v>
      </c>
      <c r="AZ161" t="str">
        <f>Mess1!AS162</f>
        <v>T [°C]</v>
      </c>
      <c r="BA161" t="str">
        <f>Mess1!AT162</f>
        <v>DO [%]</v>
      </c>
      <c r="BB161" t="str">
        <f>Mess1!AU162</f>
        <v>SPC [µS/cm]</v>
      </c>
      <c r="BC161" t="str">
        <f>Mess1!AV162</f>
        <v>NH4 [mg/l]</v>
      </c>
      <c r="BD161" t="str">
        <f>Mess1!AW162</f>
        <v>NO3 [mg/l]</v>
      </c>
      <c r="BE161" t="str">
        <f>Mess1!AX162</f>
        <v>PO4 [mg/l]</v>
      </c>
      <c r="BF161" t="str">
        <f>Mess1!AY162</f>
        <v>Chl tot [µg/l]</v>
      </c>
      <c r="BG161" t="str">
        <f>Mess1!AZ162</f>
        <v>Chl cyano [µg/l]</v>
      </c>
      <c r="BH161" t="str">
        <f>Mess1!BA162</f>
        <v>Chl green Al. [µg/l]</v>
      </c>
      <c r="BI161" t="str">
        <f>Mess1!BB162</f>
        <v>turb [FTU]</v>
      </c>
      <c r="BJ161" t="str">
        <f>Mess1!BC162</f>
        <v>Secci Depth [m]</v>
      </c>
      <c r="BK161" t="str">
        <f>Mess1!BD162</f>
        <v>pH-Wert</v>
      </c>
    </row>
    <row r="162" spans="1:63" x14ac:dyDescent="0.45">
      <c r="A162" s="1">
        <f t="shared" si="32"/>
        <v>42662</v>
      </c>
      <c r="B162" s="12">
        <v>1</v>
      </c>
      <c r="C162" t="str">
        <f>Mess1!B163</f>
        <v>0 m</v>
      </c>
      <c r="D162">
        <f>Mess1!C163</f>
        <v>11.8</v>
      </c>
      <c r="E162">
        <f>Mess1!D163</f>
        <v>91.5</v>
      </c>
      <c r="F162">
        <f>Mess1!E163</f>
        <v>714</v>
      </c>
      <c r="G162">
        <f>Mess1!F163</f>
        <v>0</v>
      </c>
      <c r="H162">
        <f>Mess1!G163</f>
        <v>0</v>
      </c>
      <c r="I162">
        <f>Mess1!H163</f>
        <v>0</v>
      </c>
      <c r="J162">
        <f>Mess1!I163</f>
        <v>69.400000000000006</v>
      </c>
      <c r="K162">
        <f>Mess1!J163</f>
        <v>49.3</v>
      </c>
      <c r="L162">
        <f>Mess1!K163</f>
        <v>20.100000000000009</v>
      </c>
      <c r="M162">
        <f>Mess1!L163</f>
        <v>12.2</v>
      </c>
      <c r="N162">
        <f>Mess1!M163</f>
        <v>0.5</v>
      </c>
      <c r="O162">
        <f>Mess1!N163</f>
        <v>8.36</v>
      </c>
      <c r="Q162" s="1">
        <f t="shared" si="33"/>
        <v>42662</v>
      </c>
      <c r="R162" s="12">
        <v>2</v>
      </c>
      <c r="S162" t="str">
        <f>Mess1!P163</f>
        <v>0 m</v>
      </c>
      <c r="T162">
        <f>Mess1!Q163</f>
        <v>12</v>
      </c>
      <c r="U162">
        <f>Mess1!R163</f>
        <v>101.6</v>
      </c>
      <c r="V162">
        <f>Mess1!S163</f>
        <v>712</v>
      </c>
      <c r="W162">
        <f>Mess1!T163</f>
        <v>0</v>
      </c>
      <c r="X162">
        <f>Mess1!U163</f>
        <v>0</v>
      </c>
      <c r="Y162">
        <f>Mess1!V163</f>
        <v>0</v>
      </c>
      <c r="Z162">
        <f>Mess1!W163</f>
        <v>56.1</v>
      </c>
      <c r="AA162">
        <f>Mess1!X163</f>
        <v>39.5</v>
      </c>
      <c r="AB162">
        <f>Mess1!Y163</f>
        <v>16.600000000000001</v>
      </c>
      <c r="AC162">
        <f>Mess1!Z163</f>
        <v>12.6</v>
      </c>
      <c r="AD162">
        <f>Mess1!AA163</f>
        <v>0.5</v>
      </c>
      <c r="AE162">
        <f>Mess1!AB163</f>
        <v>8.33</v>
      </c>
      <c r="AG162" s="1">
        <f t="shared" si="34"/>
        <v>42662</v>
      </c>
      <c r="AH162" s="12">
        <v>3</v>
      </c>
      <c r="AI162" t="str">
        <f>Mess1!AD163</f>
        <v>0 m</v>
      </c>
      <c r="AJ162">
        <f>Mess1!AE163</f>
        <v>11.7</v>
      </c>
      <c r="AK162">
        <f>Mess1!AF163</f>
        <v>94.5</v>
      </c>
      <c r="AL162">
        <f>Mess1!AG163</f>
        <v>715</v>
      </c>
      <c r="AM162">
        <f>Mess1!AH163</f>
        <v>0</v>
      </c>
      <c r="AN162">
        <f>Mess1!AI163</f>
        <v>0</v>
      </c>
      <c r="AO162">
        <f>Mess1!AJ163</f>
        <v>0</v>
      </c>
      <c r="AP162">
        <f>Mess1!AK163</f>
        <v>76</v>
      </c>
      <c r="AQ162">
        <f>Mess1!AL163</f>
        <v>47.7</v>
      </c>
      <c r="AR162">
        <f>Mess1!AM163</f>
        <v>28.299999999999997</v>
      </c>
      <c r="AS162">
        <f>Mess1!AN163</f>
        <v>11.7</v>
      </c>
      <c r="AT162">
        <f>Mess1!AO163</f>
        <v>0.5</v>
      </c>
      <c r="AU162">
        <f>Mess1!AP163</f>
        <v>8.4600000000000009</v>
      </c>
      <c r="AW162" s="1">
        <f t="shared" si="35"/>
        <v>42662</v>
      </c>
      <c r="AX162" s="12">
        <v>4</v>
      </c>
      <c r="AY162" t="str">
        <f>Mess1!AR163</f>
        <v>0 m</v>
      </c>
      <c r="AZ162">
        <f>Mess1!AS163</f>
        <v>11.7</v>
      </c>
      <c r="BA162">
        <f>Mess1!AT163</f>
        <v>86.1</v>
      </c>
      <c r="BB162">
        <f>Mess1!AU163</f>
        <v>718</v>
      </c>
      <c r="BC162">
        <f>Mess1!AV163</f>
        <v>0</v>
      </c>
      <c r="BD162">
        <f>Mess1!AW163</f>
        <v>0.1196344502907782</v>
      </c>
      <c r="BE162">
        <f>Mess1!AX163</f>
        <v>0</v>
      </c>
      <c r="BF162">
        <f>Mess1!AY163</f>
        <v>49.4</v>
      </c>
      <c r="BG162">
        <f>Mess1!AZ163</f>
        <v>39</v>
      </c>
      <c r="BH162">
        <f>Mess1!BA163</f>
        <v>10.399999999999999</v>
      </c>
      <c r="BI162">
        <f>Mess1!BB163</f>
        <v>11.4</v>
      </c>
      <c r="BJ162">
        <f>Mess1!BC163</f>
        <v>0.6</v>
      </c>
      <c r="BK162">
        <f>Mess1!BD163</f>
        <v>8.4</v>
      </c>
    </row>
    <row r="163" spans="1:63" x14ac:dyDescent="0.45">
      <c r="A163" s="1">
        <f t="shared" si="32"/>
        <v>42662</v>
      </c>
      <c r="B163" s="12">
        <v>1</v>
      </c>
      <c r="C163" t="str">
        <f>Mess1!B164</f>
        <v>0,5 m</v>
      </c>
      <c r="D163">
        <f>Mess1!C164</f>
        <v>11.8</v>
      </c>
      <c r="E163">
        <f>Mess1!D164</f>
        <v>88.2</v>
      </c>
      <c r="F163">
        <f>Mess1!E164</f>
        <v>714</v>
      </c>
      <c r="G163">
        <f>Mess1!F164</f>
        <v>0</v>
      </c>
      <c r="H163">
        <f>Mess1!G164</f>
        <v>0</v>
      </c>
      <c r="I163">
        <f>Mess1!H164</f>
        <v>0</v>
      </c>
      <c r="J163">
        <f>Mess1!I164</f>
        <v>79.400000000000006</v>
      </c>
      <c r="K163">
        <f>Mess1!J164</f>
        <v>57.1</v>
      </c>
      <c r="L163">
        <f>Mess1!K164</f>
        <v>22.300000000000004</v>
      </c>
      <c r="M163">
        <f>Mess1!L164</f>
        <v>12</v>
      </c>
      <c r="N163">
        <f>Mess1!M164</f>
        <v>0</v>
      </c>
      <c r="O163">
        <f>Mess1!N164</f>
        <v>8.17</v>
      </c>
      <c r="Q163" s="1">
        <f t="shared" si="33"/>
        <v>42662</v>
      </c>
      <c r="R163" s="12">
        <v>2</v>
      </c>
      <c r="S163" t="str">
        <f>Mess1!P164</f>
        <v>0,5 m</v>
      </c>
      <c r="T163">
        <f>Mess1!Q164</f>
        <v>11.9</v>
      </c>
      <c r="U163">
        <f>Mess1!R164</f>
        <v>100.4</v>
      </c>
      <c r="V163">
        <f>Mess1!S164</f>
        <v>713</v>
      </c>
      <c r="W163">
        <f>Mess1!T164</f>
        <v>0</v>
      </c>
      <c r="X163">
        <f>Mess1!U164</f>
        <v>0</v>
      </c>
      <c r="Y163">
        <f>Mess1!V164</f>
        <v>0</v>
      </c>
      <c r="Z163">
        <f>Mess1!W164</f>
        <v>83.2</v>
      </c>
      <c r="AA163">
        <f>Mess1!X164</f>
        <v>58.4</v>
      </c>
      <c r="AB163">
        <f>Mess1!Y164</f>
        <v>24.800000000000004</v>
      </c>
      <c r="AC163">
        <f>Mess1!Z164</f>
        <v>12.5</v>
      </c>
      <c r="AD163">
        <f>Mess1!AA164</f>
        <v>0</v>
      </c>
      <c r="AE163">
        <f>Mess1!AB164</f>
        <v>8.5</v>
      </c>
      <c r="AG163" s="1">
        <f t="shared" si="34"/>
        <v>42662</v>
      </c>
      <c r="AH163" s="12">
        <v>3</v>
      </c>
      <c r="AI163" t="str">
        <f>Mess1!AD164</f>
        <v>0,5 m</v>
      </c>
      <c r="AJ163">
        <f>Mess1!AE164</f>
        <v>11.7</v>
      </c>
      <c r="AK163">
        <f>Mess1!AF164</f>
        <v>92.1</v>
      </c>
      <c r="AL163">
        <f>Mess1!AG164</f>
        <v>715</v>
      </c>
      <c r="AM163">
        <f>Mess1!AH164</f>
        <v>0</v>
      </c>
      <c r="AN163">
        <f>Mess1!AI164</f>
        <v>0</v>
      </c>
      <c r="AO163">
        <f>Mess1!AJ164</f>
        <v>0</v>
      </c>
      <c r="AP163">
        <f>Mess1!AK164</f>
        <v>77.900000000000006</v>
      </c>
      <c r="AQ163">
        <f>Mess1!AL164</f>
        <v>57.6</v>
      </c>
      <c r="AR163">
        <f>Mess1!AM164</f>
        <v>20.300000000000004</v>
      </c>
      <c r="AS163">
        <f>Mess1!AN164</f>
        <v>12.3</v>
      </c>
      <c r="AT163">
        <f>Mess1!AO164</f>
        <v>0</v>
      </c>
      <c r="AU163">
        <f>Mess1!AP164</f>
        <v>8.48</v>
      </c>
      <c r="AW163" s="1">
        <f t="shared" si="35"/>
        <v>42662</v>
      </c>
      <c r="AX163" s="12">
        <v>4</v>
      </c>
      <c r="AY163" t="str">
        <f>Mess1!AR164</f>
        <v>0,5 m</v>
      </c>
      <c r="AZ163">
        <f>Mess1!AS164</f>
        <v>11.6</v>
      </c>
      <c r="BA163">
        <f>Mess1!AT164</f>
        <v>84.1</v>
      </c>
      <c r="BB163">
        <f>Mess1!AU164</f>
        <v>719</v>
      </c>
      <c r="BC163">
        <f>Mess1!AV164</f>
        <v>0</v>
      </c>
      <c r="BD163">
        <f>Mess1!AW164</f>
        <v>0</v>
      </c>
      <c r="BE163">
        <f>Mess1!AX164</f>
        <v>0</v>
      </c>
      <c r="BF163">
        <f>Mess1!AY164</f>
        <v>63.5</v>
      </c>
      <c r="BG163">
        <f>Mess1!AZ164</f>
        <v>49.9</v>
      </c>
      <c r="BH163">
        <f>Mess1!BA164</f>
        <v>13.600000000000001</v>
      </c>
      <c r="BI163">
        <f>Mess1!BB164</f>
        <v>11.5</v>
      </c>
      <c r="BJ163">
        <f>Mess1!BC164</f>
        <v>0</v>
      </c>
      <c r="BK163">
        <f>Mess1!BD164</f>
        <v>8.34</v>
      </c>
    </row>
    <row r="164" spans="1:63" x14ac:dyDescent="0.45">
      <c r="A164" s="1">
        <f t="shared" si="32"/>
        <v>42662</v>
      </c>
      <c r="B164" s="12">
        <v>1</v>
      </c>
      <c r="C164" t="str">
        <f>Mess1!B165</f>
        <v>1 m</v>
      </c>
      <c r="D164">
        <f>Mess1!C165</f>
        <v>11.8</v>
      </c>
      <c r="E164">
        <f>Mess1!D165</f>
        <v>88.8</v>
      </c>
      <c r="F164">
        <f>Mess1!E165</f>
        <v>714</v>
      </c>
      <c r="G164">
        <f>Mess1!F165</f>
        <v>0</v>
      </c>
      <c r="H164">
        <f>Mess1!G165</f>
        <v>0</v>
      </c>
      <c r="I164">
        <f>Mess1!H165</f>
        <v>0</v>
      </c>
      <c r="J164">
        <f>Mess1!I165</f>
        <v>75</v>
      </c>
      <c r="K164">
        <f>Mess1!J165</f>
        <v>55.8</v>
      </c>
      <c r="L164">
        <f>Mess1!K165</f>
        <v>19.200000000000003</v>
      </c>
      <c r="M164">
        <f>Mess1!L165</f>
        <v>11.7</v>
      </c>
      <c r="N164">
        <f>Mess1!M165</f>
        <v>0</v>
      </c>
      <c r="O164">
        <f>Mess1!N165</f>
        <v>8.17</v>
      </c>
      <c r="Q164" s="1">
        <f t="shared" si="33"/>
        <v>42662</v>
      </c>
      <c r="R164" s="12">
        <v>2</v>
      </c>
      <c r="S164" t="str">
        <f>Mess1!P165</f>
        <v>1 m</v>
      </c>
      <c r="T164">
        <f>Mess1!Q165</f>
        <v>11.7</v>
      </c>
      <c r="U164">
        <f>Mess1!R165</f>
        <v>97.7</v>
      </c>
      <c r="V164">
        <f>Mess1!S165</f>
        <v>714</v>
      </c>
      <c r="W164">
        <f>Mess1!T165</f>
        <v>0</v>
      </c>
      <c r="X164">
        <f>Mess1!U165</f>
        <v>0</v>
      </c>
      <c r="Y164">
        <f>Mess1!V165</f>
        <v>0</v>
      </c>
      <c r="Z164">
        <f>Mess1!W165</f>
        <v>76.7</v>
      </c>
      <c r="AA164">
        <f>Mess1!X165</f>
        <v>59.5</v>
      </c>
      <c r="AB164">
        <f>Mess1!Y165</f>
        <v>17.200000000000003</v>
      </c>
      <c r="AC164">
        <f>Mess1!Z165</f>
        <v>12.5</v>
      </c>
      <c r="AD164">
        <f>Mess1!AA165</f>
        <v>0</v>
      </c>
      <c r="AE164">
        <f>Mess1!AB165</f>
        <v>8.5500000000000007</v>
      </c>
      <c r="AG164" s="1">
        <f t="shared" si="34"/>
        <v>42662</v>
      </c>
      <c r="AH164" s="12">
        <v>3</v>
      </c>
      <c r="AI164" t="str">
        <f>Mess1!AD165</f>
        <v>1 m</v>
      </c>
      <c r="AJ164">
        <f>Mess1!AE165</f>
        <v>11.7</v>
      </c>
      <c r="AK164">
        <f>Mess1!AF165</f>
        <v>90.2</v>
      </c>
      <c r="AL164">
        <f>Mess1!AG165</f>
        <v>715</v>
      </c>
      <c r="AM164">
        <f>Mess1!AH165</f>
        <v>0</v>
      </c>
      <c r="AN164">
        <f>Mess1!AI165</f>
        <v>0</v>
      </c>
      <c r="AO164">
        <f>Mess1!AJ165</f>
        <v>0</v>
      </c>
      <c r="AP164">
        <f>Mess1!AK165</f>
        <v>74</v>
      </c>
      <c r="AQ164">
        <f>Mess1!AL165</f>
        <v>59.3</v>
      </c>
      <c r="AR164">
        <f>Mess1!AM165</f>
        <v>14.700000000000003</v>
      </c>
      <c r="AS164">
        <f>Mess1!AN165</f>
        <v>12.4</v>
      </c>
      <c r="AT164">
        <f>Mess1!AO165</f>
        <v>0</v>
      </c>
      <c r="AU164">
        <f>Mess1!AP165</f>
        <v>8.5</v>
      </c>
      <c r="AW164" s="1">
        <f t="shared" si="35"/>
        <v>42662</v>
      </c>
      <c r="AX164" s="12">
        <v>4</v>
      </c>
      <c r="AY164" t="str">
        <f>Mess1!AR165</f>
        <v>1 m</v>
      </c>
      <c r="AZ164">
        <f>Mess1!AS165</f>
        <v>11.6</v>
      </c>
      <c r="BA164">
        <f>Mess1!AT165</f>
        <v>81.400000000000006</v>
      </c>
      <c r="BB164">
        <f>Mess1!AU165</f>
        <v>718</v>
      </c>
      <c r="BC164">
        <f>Mess1!AV165</f>
        <v>0</v>
      </c>
      <c r="BD164">
        <f>Mess1!AW165</f>
        <v>0</v>
      </c>
      <c r="BE164">
        <f>Mess1!AX165</f>
        <v>0</v>
      </c>
      <c r="BF164">
        <f>Mess1!AY165</f>
        <v>67.5</v>
      </c>
      <c r="BG164">
        <f>Mess1!AZ165</f>
        <v>55.3</v>
      </c>
      <c r="BH164">
        <f>Mess1!BA165</f>
        <v>12.200000000000003</v>
      </c>
      <c r="BI164">
        <f>Mess1!BB165</f>
        <v>11.5</v>
      </c>
      <c r="BJ164">
        <f>Mess1!BC165</f>
        <v>0</v>
      </c>
      <c r="BK164">
        <f>Mess1!BD165</f>
        <v>8.35</v>
      </c>
    </row>
    <row r="165" spans="1:63" x14ac:dyDescent="0.45">
      <c r="A165" s="1">
        <f t="shared" si="32"/>
        <v>42662</v>
      </c>
      <c r="B165" s="12">
        <v>1</v>
      </c>
      <c r="C165" t="str">
        <f>Mess1!B166</f>
        <v>2 m</v>
      </c>
      <c r="D165">
        <f>Mess1!C166</f>
        <v>11.7</v>
      </c>
      <c r="E165">
        <f>Mess1!D166</f>
        <v>80.8</v>
      </c>
      <c r="F165">
        <f>Mess1!E166</f>
        <v>717</v>
      </c>
      <c r="G165">
        <f>Mess1!F166</f>
        <v>0</v>
      </c>
      <c r="H165">
        <f>Mess1!G166</f>
        <v>0</v>
      </c>
      <c r="I165">
        <f>Mess1!H166</f>
        <v>0</v>
      </c>
      <c r="J165">
        <f>Mess1!I166</f>
        <v>66.3</v>
      </c>
      <c r="K165">
        <f>Mess1!J166</f>
        <v>52.5</v>
      </c>
      <c r="L165">
        <f>Mess1!K166</f>
        <v>13.799999999999997</v>
      </c>
      <c r="M165">
        <f>Mess1!L166</f>
        <v>11.5</v>
      </c>
      <c r="N165">
        <f>Mess1!M166</f>
        <v>0</v>
      </c>
      <c r="O165">
        <f>Mess1!N166</f>
        <v>8.09</v>
      </c>
      <c r="Q165" s="1">
        <f t="shared" si="33"/>
        <v>42662</v>
      </c>
      <c r="R165" s="12">
        <v>2</v>
      </c>
      <c r="S165" t="str">
        <f>Mess1!P166</f>
        <v>2 m</v>
      </c>
      <c r="T165">
        <f>Mess1!Q166</f>
        <v>11.6</v>
      </c>
      <c r="U165">
        <f>Mess1!R166</f>
        <v>87.5</v>
      </c>
      <c r="V165">
        <f>Mess1!S166</f>
        <v>719</v>
      </c>
      <c r="W165">
        <f>Mess1!T166</f>
        <v>0</v>
      </c>
      <c r="X165">
        <f>Mess1!U166</f>
        <v>0</v>
      </c>
      <c r="Y165">
        <f>Mess1!V166</f>
        <v>0</v>
      </c>
      <c r="Z165">
        <f>Mess1!W166</f>
        <v>51.4</v>
      </c>
      <c r="AA165">
        <f>Mess1!X166</f>
        <v>44.5</v>
      </c>
      <c r="AB165">
        <f>Mess1!Y166</f>
        <v>6.8999999999999986</v>
      </c>
      <c r="AC165">
        <f>Mess1!Z166</f>
        <v>9.5</v>
      </c>
      <c r="AD165">
        <f>Mess1!AA166</f>
        <v>0</v>
      </c>
      <c r="AE165">
        <f>Mess1!AB166</f>
        <v>8.43</v>
      </c>
      <c r="AG165" s="1">
        <f t="shared" si="34"/>
        <v>42662</v>
      </c>
      <c r="AH165" s="12">
        <v>3</v>
      </c>
      <c r="AI165" t="str">
        <f>Mess1!AD166</f>
        <v>2 m</v>
      </c>
      <c r="AJ165">
        <f>Mess1!AE166</f>
        <v>11.6</v>
      </c>
      <c r="AK165">
        <f>Mess1!AF166</f>
        <v>84.3</v>
      </c>
      <c r="AL165">
        <f>Mess1!AG166</f>
        <v>719</v>
      </c>
      <c r="AM165">
        <f>Mess1!AH166</f>
        <v>0</v>
      </c>
      <c r="AN165">
        <f>Mess1!AI166</f>
        <v>0</v>
      </c>
      <c r="AO165">
        <f>Mess1!AJ166</f>
        <v>0</v>
      </c>
      <c r="AP165">
        <f>Mess1!AK166</f>
        <v>64.400000000000006</v>
      </c>
      <c r="AQ165">
        <f>Mess1!AL166</f>
        <v>53.5</v>
      </c>
      <c r="AR165">
        <f>Mess1!AM166</f>
        <v>10.900000000000006</v>
      </c>
      <c r="AS165">
        <f>Mess1!AN166</f>
        <v>10.9</v>
      </c>
      <c r="AT165">
        <f>Mess1!AO166</f>
        <v>0</v>
      </c>
      <c r="AU165">
        <f>Mess1!AP166</f>
        <v>8.43</v>
      </c>
      <c r="AW165" s="1">
        <f t="shared" si="35"/>
        <v>42662</v>
      </c>
      <c r="AX165" s="12">
        <v>4</v>
      </c>
      <c r="AY165" t="str">
        <f>Mess1!AR166</f>
        <v>2 m</v>
      </c>
      <c r="AZ165">
        <f>Mess1!AS166</f>
        <v>11.6</v>
      </c>
      <c r="BA165">
        <f>Mess1!AT166</f>
        <v>76.400000000000006</v>
      </c>
      <c r="BB165">
        <f>Mess1!AU166</f>
        <v>719</v>
      </c>
      <c r="BC165">
        <f>Mess1!AV166</f>
        <v>0</v>
      </c>
      <c r="BD165">
        <f>Mess1!AW166</f>
        <v>0</v>
      </c>
      <c r="BE165">
        <f>Mess1!AX166</f>
        <v>0</v>
      </c>
      <c r="BF165">
        <f>Mess1!AY166</f>
        <v>63</v>
      </c>
      <c r="BG165">
        <f>Mess1!AZ166</f>
        <v>52.3</v>
      </c>
      <c r="BH165">
        <f>Mess1!BA166</f>
        <v>10.700000000000003</v>
      </c>
      <c r="BI165">
        <f>Mess1!BB166</f>
        <v>11.1</v>
      </c>
      <c r="BJ165">
        <f>Mess1!BC166</f>
        <v>0</v>
      </c>
      <c r="BK165">
        <f>Mess1!BD166</f>
        <v>8.32</v>
      </c>
    </row>
    <row r="166" spans="1:63" x14ac:dyDescent="0.45">
      <c r="A166" s="1">
        <f t="shared" si="32"/>
        <v>42662</v>
      </c>
      <c r="B166" s="12">
        <v>1</v>
      </c>
      <c r="C166" t="str">
        <f>Mess1!B167</f>
        <v>3 m</v>
      </c>
      <c r="D166">
        <f>Mess1!C167</f>
        <v>11.6</v>
      </c>
      <c r="E166">
        <f>Mess1!D167</f>
        <v>50.6</v>
      </c>
      <c r="F166">
        <f>Mess1!E167</f>
        <v>721</v>
      </c>
      <c r="G166">
        <f>Mess1!F167</f>
        <v>0</v>
      </c>
      <c r="H166">
        <f>Mess1!G167</f>
        <v>0.14455829410135695</v>
      </c>
      <c r="I166">
        <f>Mess1!H167</f>
        <v>0</v>
      </c>
      <c r="J166">
        <f>Mess1!I167</f>
        <v>40.9</v>
      </c>
      <c r="K166">
        <f>Mess1!J167</f>
        <v>30.4</v>
      </c>
      <c r="L166">
        <f>Mess1!K167</f>
        <v>10.5</v>
      </c>
      <c r="M166">
        <f>Mess1!L167</f>
        <v>28.6</v>
      </c>
      <c r="N166">
        <f>Mess1!M167</f>
        <v>0</v>
      </c>
      <c r="O166">
        <f>Mess1!N167</f>
        <v>7.92</v>
      </c>
      <c r="Q166" s="1">
        <f t="shared" si="33"/>
        <v>42662</v>
      </c>
      <c r="R166" s="12">
        <v>2</v>
      </c>
      <c r="S166" t="str">
        <f>Mess1!P167</f>
        <v>3 m</v>
      </c>
      <c r="T166">
        <f>Mess1!Q167</f>
        <v>11.5</v>
      </c>
      <c r="U166">
        <f>Mess1!R167</f>
        <v>52.8</v>
      </c>
      <c r="V166">
        <f>Mess1!S167</f>
        <v>721</v>
      </c>
      <c r="W166">
        <f>Mess1!T167</f>
        <v>0.17593630858936982</v>
      </c>
      <c r="X166">
        <f>Mess1!U167</f>
        <v>0.16532816394350597</v>
      </c>
      <c r="Y166">
        <f>Mess1!V167</f>
        <v>0</v>
      </c>
      <c r="Z166">
        <f>Mess1!W167</f>
        <v>49.5</v>
      </c>
      <c r="AA166">
        <f>Mess1!X167</f>
        <v>41.8</v>
      </c>
      <c r="AB166">
        <f>Mess1!Y167</f>
        <v>7.7000000000000028</v>
      </c>
      <c r="AC166">
        <f>Mess1!Z167</f>
        <v>11.5</v>
      </c>
      <c r="AD166">
        <f>Mess1!AA167</f>
        <v>0</v>
      </c>
      <c r="AE166">
        <f>Mess1!AB167</f>
        <v>8.2799999999999994</v>
      </c>
      <c r="AG166" s="1">
        <f t="shared" si="34"/>
        <v>42662</v>
      </c>
      <c r="AH166" s="12">
        <v>3</v>
      </c>
      <c r="AI166" t="str">
        <f>Mess1!AD167</f>
        <v>3 m</v>
      </c>
      <c r="AJ166">
        <f>Mess1!AE167</f>
        <v>11.6</v>
      </c>
      <c r="AK166">
        <f>Mess1!AF167</f>
        <v>58</v>
      </c>
      <c r="AL166">
        <f>Mess1!AG167</f>
        <v>715</v>
      </c>
      <c r="AM166">
        <f>Mess1!AH167</f>
        <v>0</v>
      </c>
      <c r="AN166">
        <f>Mess1!AI167</f>
        <v>0.14178897812240376</v>
      </c>
      <c r="AO166">
        <f>Mess1!AJ167</f>
        <v>0</v>
      </c>
      <c r="AP166">
        <f>Mess1!AK167</f>
        <v>48</v>
      </c>
      <c r="AQ166">
        <f>Mess1!AL167</f>
        <v>38.200000000000003</v>
      </c>
      <c r="AR166">
        <f>Mess1!AM167</f>
        <v>9.7999999999999972</v>
      </c>
      <c r="AS166">
        <f>Mess1!AN167</f>
        <v>23.9</v>
      </c>
      <c r="AT166">
        <f>Mess1!AO167</f>
        <v>0</v>
      </c>
      <c r="AU166">
        <f>Mess1!AP167</f>
        <v>8.2799999999999994</v>
      </c>
      <c r="AW166" s="1">
        <f t="shared" si="35"/>
        <v>42662</v>
      </c>
      <c r="AX166" s="12">
        <v>4</v>
      </c>
      <c r="AY166" t="str">
        <f>Mess1!AR167</f>
        <v>3 m</v>
      </c>
      <c r="AZ166">
        <f>Mess1!AS167</f>
        <v>11.6</v>
      </c>
      <c r="BA166">
        <f>Mess1!AT167</f>
        <v>76.3</v>
      </c>
      <c r="BB166">
        <f>Mess1!AU167</f>
        <v>715</v>
      </c>
      <c r="BC166">
        <f>Mess1!AV167</f>
        <v>0</v>
      </c>
      <c r="BD166">
        <f>Mess1!AW167</f>
        <v>0.12517308224868459</v>
      </c>
      <c r="BE166">
        <f>Mess1!AX167</f>
        <v>0</v>
      </c>
      <c r="BF166">
        <f>Mess1!AY167</f>
        <v>52.5</v>
      </c>
      <c r="BG166">
        <f>Mess1!AZ167</f>
        <v>37.9</v>
      </c>
      <c r="BH166">
        <f>Mess1!BA167</f>
        <v>14.600000000000001</v>
      </c>
      <c r="BI166">
        <f>Mess1!BB167</f>
        <v>38.700000000000003</v>
      </c>
      <c r="BJ166">
        <f>Mess1!BC167</f>
        <v>0</v>
      </c>
      <c r="BK166">
        <f>Mess1!BD167</f>
        <v>8.3000000000000007</v>
      </c>
    </row>
    <row r="167" spans="1:63" x14ac:dyDescent="0.45">
      <c r="C167">
        <f>Mess1!B168</f>
        <v>0</v>
      </c>
      <c r="D167">
        <f>Mess1!C168</f>
        <v>0</v>
      </c>
      <c r="E167">
        <f>Mess1!D168</f>
        <v>0</v>
      </c>
      <c r="F167">
        <f>Mess1!E168</f>
        <v>0</v>
      </c>
      <c r="G167">
        <f>Mess1!F168</f>
        <v>0</v>
      </c>
      <c r="H167">
        <f>Mess1!G168</f>
        <v>0</v>
      </c>
      <c r="I167">
        <f>Mess1!H168</f>
        <v>0</v>
      </c>
      <c r="J167">
        <f>Mess1!I168</f>
        <v>0</v>
      </c>
      <c r="K167">
        <f>Mess1!J168</f>
        <v>0</v>
      </c>
      <c r="L167">
        <f>Mess1!K168</f>
        <v>0</v>
      </c>
      <c r="M167">
        <f>Mess1!L168</f>
        <v>0</v>
      </c>
      <c r="N167">
        <f>Mess1!M168</f>
        <v>0</v>
      </c>
      <c r="O167">
        <f>Mess1!N168</f>
        <v>0</v>
      </c>
      <c r="S167">
        <f>Mess1!P168</f>
        <v>0</v>
      </c>
      <c r="T167">
        <f>Mess1!Q168</f>
        <v>0</v>
      </c>
      <c r="U167">
        <f>Mess1!R168</f>
        <v>0</v>
      </c>
      <c r="V167">
        <f>Mess1!S168</f>
        <v>0</v>
      </c>
      <c r="W167">
        <f>Mess1!T168</f>
        <v>0</v>
      </c>
      <c r="X167">
        <f>Mess1!U168</f>
        <v>0</v>
      </c>
      <c r="Y167">
        <f>Mess1!V168</f>
        <v>0</v>
      </c>
      <c r="Z167">
        <f>Mess1!W168</f>
        <v>0</v>
      </c>
      <c r="AA167">
        <f>Mess1!X168</f>
        <v>0</v>
      </c>
      <c r="AB167">
        <f>Mess1!Y168</f>
        <v>0</v>
      </c>
      <c r="AC167">
        <f>Mess1!Z168</f>
        <v>0</v>
      </c>
      <c r="AD167">
        <f>Mess1!AA168</f>
        <v>0</v>
      </c>
      <c r="AE167">
        <f>Mess1!AB168</f>
        <v>0</v>
      </c>
      <c r="AI167">
        <f>Mess1!AD168</f>
        <v>0</v>
      </c>
      <c r="AJ167">
        <f>Mess1!AE168</f>
        <v>0</v>
      </c>
      <c r="AK167">
        <f>Mess1!AF168</f>
        <v>0</v>
      </c>
      <c r="AL167">
        <f>Mess1!AG168</f>
        <v>0</v>
      </c>
      <c r="AM167">
        <f>Mess1!AH168</f>
        <v>0</v>
      </c>
      <c r="AN167">
        <f>Mess1!AI168</f>
        <v>0</v>
      </c>
      <c r="AO167">
        <f>Mess1!AJ168</f>
        <v>0</v>
      </c>
      <c r="AP167">
        <f>Mess1!AK168</f>
        <v>0</v>
      </c>
      <c r="AQ167">
        <f>Mess1!AL168</f>
        <v>0</v>
      </c>
      <c r="AR167">
        <f>Mess1!AM168</f>
        <v>0</v>
      </c>
      <c r="AS167">
        <f>Mess1!AN168</f>
        <v>0</v>
      </c>
      <c r="AT167">
        <f>Mess1!AO168</f>
        <v>0</v>
      </c>
      <c r="AU167">
        <f>Mess1!AP168</f>
        <v>0</v>
      </c>
      <c r="AY167">
        <f>Mess1!AR168</f>
        <v>0</v>
      </c>
      <c r="AZ167">
        <f>Mess1!AS168</f>
        <v>0</v>
      </c>
      <c r="BA167">
        <f>Mess1!AT168</f>
        <v>0</v>
      </c>
      <c r="BB167">
        <f>Mess1!AU168</f>
        <v>0</v>
      </c>
      <c r="BC167">
        <f>Mess1!AV168</f>
        <v>0</v>
      </c>
      <c r="BD167">
        <f>Mess1!AW168</f>
        <v>0</v>
      </c>
      <c r="BE167">
        <f>Mess1!AX168</f>
        <v>0</v>
      </c>
      <c r="BF167">
        <f>Mess1!AY168</f>
        <v>0</v>
      </c>
      <c r="BG167">
        <f>Mess1!AZ168</f>
        <v>0</v>
      </c>
      <c r="BH167">
        <f>Mess1!BA168</f>
        <v>0</v>
      </c>
      <c r="BI167">
        <f>Mess1!BB168</f>
        <v>0</v>
      </c>
      <c r="BJ167">
        <f>Mess1!BC168</f>
        <v>0</v>
      </c>
      <c r="BK167">
        <f>Mess1!BD168</f>
        <v>0</v>
      </c>
    </row>
    <row r="168" spans="1:63" x14ac:dyDescent="0.45">
      <c r="C168">
        <f>Mess1!B169</f>
        <v>0</v>
      </c>
      <c r="D168">
        <f>Mess1!C169</f>
        <v>1</v>
      </c>
      <c r="E168">
        <f>Mess1!D169</f>
        <v>0</v>
      </c>
      <c r="F168">
        <f>Mess1!E169</f>
        <v>0</v>
      </c>
      <c r="G168">
        <f>Mess1!F169</f>
        <v>0</v>
      </c>
      <c r="H168">
        <f>Mess1!G169</f>
        <v>0</v>
      </c>
      <c r="I168">
        <f>Mess1!H169</f>
        <v>0</v>
      </c>
      <c r="J168">
        <f>Mess1!I169</f>
        <v>0</v>
      </c>
      <c r="K168">
        <f>Mess1!J169</f>
        <v>0</v>
      </c>
      <c r="L168">
        <f>Mess1!K169</f>
        <v>0</v>
      </c>
      <c r="M168">
        <f>Mess1!L169</f>
        <v>0</v>
      </c>
      <c r="N168">
        <f>Mess1!M169</f>
        <v>0</v>
      </c>
      <c r="O168">
        <f>Mess1!N169</f>
        <v>0</v>
      </c>
      <c r="S168">
        <f>Mess1!P169</f>
        <v>0</v>
      </c>
      <c r="T168">
        <f>Mess1!Q169</f>
        <v>2</v>
      </c>
      <c r="U168">
        <f>Mess1!R169</f>
        <v>0</v>
      </c>
      <c r="V168">
        <f>Mess1!S169</f>
        <v>0</v>
      </c>
      <c r="W168">
        <f>Mess1!T169</f>
        <v>0</v>
      </c>
      <c r="X168">
        <f>Mess1!U169</f>
        <v>0</v>
      </c>
      <c r="Y168">
        <f>Mess1!V169</f>
        <v>0</v>
      </c>
      <c r="Z168">
        <f>Mess1!W169</f>
        <v>0</v>
      </c>
      <c r="AA168">
        <f>Mess1!X169</f>
        <v>0</v>
      </c>
      <c r="AB168">
        <f>Mess1!Y169</f>
        <v>0</v>
      </c>
      <c r="AC168">
        <f>Mess1!Z169</f>
        <v>0</v>
      </c>
      <c r="AD168">
        <f>Mess1!AA169</f>
        <v>0</v>
      </c>
      <c r="AE168">
        <f>Mess1!AB169</f>
        <v>0</v>
      </c>
      <c r="AI168">
        <f>Mess1!AD169</f>
        <v>0</v>
      </c>
      <c r="AJ168">
        <f>Mess1!AE169</f>
        <v>3</v>
      </c>
      <c r="AK168">
        <f>Mess1!AF169</f>
        <v>0</v>
      </c>
      <c r="AL168">
        <f>Mess1!AG169</f>
        <v>0</v>
      </c>
      <c r="AM168">
        <f>Mess1!AH169</f>
        <v>0</v>
      </c>
      <c r="AN168">
        <f>Mess1!AI169</f>
        <v>0</v>
      </c>
      <c r="AO168">
        <f>Mess1!AJ169</f>
        <v>0</v>
      </c>
      <c r="AP168">
        <f>Mess1!AK169</f>
        <v>0</v>
      </c>
      <c r="AQ168">
        <f>Mess1!AL169</f>
        <v>0</v>
      </c>
      <c r="AR168">
        <f>Mess1!AM169</f>
        <v>0</v>
      </c>
      <c r="AS168">
        <f>Mess1!AN169</f>
        <v>0</v>
      </c>
      <c r="AT168">
        <f>Mess1!AO169</f>
        <v>0</v>
      </c>
      <c r="AU168">
        <f>Mess1!AP169</f>
        <v>0</v>
      </c>
      <c r="AY168">
        <f>Mess1!AR169</f>
        <v>0</v>
      </c>
      <c r="AZ168">
        <f>Mess1!AS169</f>
        <v>4</v>
      </c>
      <c r="BA168">
        <f>Mess1!AT169</f>
        <v>0</v>
      </c>
      <c r="BB168">
        <f>Mess1!AU169</f>
        <v>0</v>
      </c>
      <c r="BC168">
        <f>Mess1!AV169</f>
        <v>0</v>
      </c>
      <c r="BD168">
        <f>Mess1!AW169</f>
        <v>0</v>
      </c>
      <c r="BE168">
        <f>Mess1!AX169</f>
        <v>0</v>
      </c>
      <c r="BF168">
        <f>Mess1!AY169</f>
        <v>0</v>
      </c>
      <c r="BG168">
        <f>Mess1!AZ169</f>
        <v>0</v>
      </c>
      <c r="BH168">
        <f>Mess1!BA169</f>
        <v>0</v>
      </c>
      <c r="BI168">
        <f>Mess1!BB169</f>
        <v>0</v>
      </c>
      <c r="BJ168">
        <f>Mess1!BC169</f>
        <v>0</v>
      </c>
      <c r="BK168">
        <f>Mess1!BD169</f>
        <v>0</v>
      </c>
    </row>
    <row r="169" spans="1:63" x14ac:dyDescent="0.45">
      <c r="C169">
        <f>Mess1!B170</f>
        <v>0</v>
      </c>
      <c r="D169" t="str">
        <f>Mess1!C170</f>
        <v>T [°C]</v>
      </c>
      <c r="E169" t="str">
        <f>Mess1!D170</f>
        <v>DO [%]</v>
      </c>
      <c r="F169" t="str">
        <f>Mess1!E170</f>
        <v>SPC [µS/cm]</v>
      </c>
      <c r="G169" t="str">
        <f>Mess1!F170</f>
        <v>NH4 [mg/l]</v>
      </c>
      <c r="H169" t="str">
        <f>Mess1!G170</f>
        <v>NO3 [mg/l]</v>
      </c>
      <c r="I169" t="str">
        <f>Mess1!H170</f>
        <v>PO4 [mg/l]</v>
      </c>
      <c r="J169" t="str">
        <f>Mess1!I170</f>
        <v>Chl tot [µg/l]</v>
      </c>
      <c r="K169" t="str">
        <f>Mess1!J170</f>
        <v>Chl cyano [µg/l]</v>
      </c>
      <c r="L169" t="str">
        <f>Mess1!K170</f>
        <v>Chl green Al. [µg/l]</v>
      </c>
      <c r="M169" t="str">
        <f>Mess1!L170</f>
        <v>turb [FTU]</v>
      </c>
      <c r="N169" t="str">
        <f>Mess1!M170</f>
        <v>Secci Depth [m]</v>
      </c>
      <c r="O169" t="str">
        <f>Mess1!N170</f>
        <v>pH-Wert</v>
      </c>
      <c r="S169">
        <f>Mess1!P170</f>
        <v>0</v>
      </c>
      <c r="T169" t="str">
        <f>Mess1!Q170</f>
        <v>T [°C]</v>
      </c>
      <c r="U169" t="str">
        <f>Mess1!R170</f>
        <v>DO [%]</v>
      </c>
      <c r="V169" t="str">
        <f>Mess1!S170</f>
        <v>SPC [µS/cm]</v>
      </c>
      <c r="W169" t="str">
        <f>Mess1!T170</f>
        <v>NH4 [mg/l]</v>
      </c>
      <c r="X169" t="str">
        <f>Mess1!U170</f>
        <v>NO3 [mg/l]</v>
      </c>
      <c r="Y169" t="str">
        <f>Mess1!V170</f>
        <v>PO4 [mg/l]</v>
      </c>
      <c r="Z169" t="str">
        <f>Mess1!W170</f>
        <v>Chl tot [µg/l]</v>
      </c>
      <c r="AA169" t="str">
        <f>Mess1!X170</f>
        <v>Chl cyano [µg/l]</v>
      </c>
      <c r="AB169" t="str">
        <f>Mess1!Y170</f>
        <v>Chl green Al. [µg/l]</v>
      </c>
      <c r="AC169" t="str">
        <f>Mess1!Z170</f>
        <v>turb [FTU]</v>
      </c>
      <c r="AD169" t="str">
        <f>Mess1!AA170</f>
        <v>Secci Depth [m]</v>
      </c>
      <c r="AE169" t="str">
        <f>Mess1!AB170</f>
        <v>pH-Wert</v>
      </c>
      <c r="AI169">
        <f>Mess1!AD170</f>
        <v>0</v>
      </c>
      <c r="AJ169" t="str">
        <f>Mess1!AE170</f>
        <v>T [°C]</v>
      </c>
      <c r="AK169" t="str">
        <f>Mess1!AF170</f>
        <v>DO [%]</v>
      </c>
      <c r="AL169" t="str">
        <f>Mess1!AG170</f>
        <v>SPC [µS/cm]</v>
      </c>
      <c r="AM169" t="str">
        <f>Mess1!AH170</f>
        <v>NH4 [mg/l]</v>
      </c>
      <c r="AN169" t="str">
        <f>Mess1!AI170</f>
        <v>NO3 [mg/l]</v>
      </c>
      <c r="AO169" t="str">
        <f>Mess1!AJ170</f>
        <v>PO4 [mg/l]</v>
      </c>
      <c r="AP169" t="str">
        <f>Mess1!AK170</f>
        <v>Chl tot [µg/l]</v>
      </c>
      <c r="AQ169" t="str">
        <f>Mess1!AL170</f>
        <v>Chl cyano [µg/l]</v>
      </c>
      <c r="AR169" t="str">
        <f>Mess1!AM170</f>
        <v>Chl green Al. [µg/l]</v>
      </c>
      <c r="AS169" t="str">
        <f>Mess1!AN170</f>
        <v>turb [FTU]</v>
      </c>
      <c r="AT169" t="str">
        <f>Mess1!AO170</f>
        <v>Secci Depth [m]</v>
      </c>
      <c r="AU169" t="str">
        <f>Mess1!AP170</f>
        <v>pH-Wert</v>
      </c>
      <c r="AY169">
        <f>Mess1!AR170</f>
        <v>0</v>
      </c>
      <c r="AZ169" t="str">
        <f>Mess1!AS170</f>
        <v>T [°C]</v>
      </c>
      <c r="BA169" t="str">
        <f>Mess1!AT170</f>
        <v>DO [%]</v>
      </c>
      <c r="BB169" t="str">
        <f>Mess1!AU170</f>
        <v>SPC [µS/cm]</v>
      </c>
      <c r="BC169" t="str">
        <f>Mess1!AV170</f>
        <v>NH4 [mg/l]</v>
      </c>
      <c r="BD169" t="str">
        <f>Mess1!AW170</f>
        <v>NO3 [mg/l]</v>
      </c>
      <c r="BE169" t="str">
        <f>Mess1!AX170</f>
        <v>PO4 [mg/l]</v>
      </c>
      <c r="BF169" t="str">
        <f>Mess1!AY170</f>
        <v>Chl tot [µg/l]</v>
      </c>
      <c r="BG169" t="str">
        <f>Mess1!AZ170</f>
        <v>Chl cyano [µg/l]</v>
      </c>
      <c r="BH169" t="str">
        <f>Mess1!BA170</f>
        <v>Chl green Al. [µg/l]</v>
      </c>
      <c r="BI169" t="str">
        <f>Mess1!BB170</f>
        <v>turb [FTU]</v>
      </c>
      <c r="BJ169" t="str">
        <f>Mess1!BC170</f>
        <v>Secci Depth [m]</v>
      </c>
      <c r="BK169" t="str">
        <f>Mess1!BD170</f>
        <v>pH-Wert</v>
      </c>
    </row>
    <row r="170" spans="1:63" x14ac:dyDescent="0.45">
      <c r="A170" s="1">
        <f t="shared" si="32"/>
        <v>42669</v>
      </c>
      <c r="B170" s="12">
        <v>1</v>
      </c>
      <c r="C170" t="str">
        <f>Mess1!B171</f>
        <v>0 m</v>
      </c>
      <c r="D170">
        <f>Mess1!C171</f>
        <v>9.9</v>
      </c>
      <c r="E170">
        <f>Mess1!D171</f>
        <v>82.6</v>
      </c>
      <c r="F170">
        <f>Mess1!E171</f>
        <v>714</v>
      </c>
      <c r="G170">
        <f>Mess1!F171</f>
        <v>0.43272034088360611</v>
      </c>
      <c r="H170">
        <f>Mess1!G171</f>
        <v>0</v>
      </c>
      <c r="I170">
        <f>Mess1!H171</f>
        <v>0</v>
      </c>
      <c r="J170">
        <f>Mess1!I171</f>
        <v>78.099999999999994</v>
      </c>
      <c r="K170">
        <f>Mess1!J171</f>
        <v>56.4</v>
      </c>
      <c r="L170">
        <f>Mess1!K171</f>
        <v>21.699999999999996</v>
      </c>
      <c r="M170">
        <f>Mess1!L171</f>
        <v>11.8</v>
      </c>
      <c r="N170">
        <f>Mess1!M171</f>
        <v>0.5</v>
      </c>
      <c r="O170">
        <f>Mess1!N171</f>
        <v>8.2899999999999991</v>
      </c>
      <c r="Q170" s="1">
        <f t="shared" si="33"/>
        <v>42669</v>
      </c>
      <c r="R170" s="12">
        <v>2</v>
      </c>
      <c r="S170" t="str">
        <f>Mess1!P171</f>
        <v>0 m</v>
      </c>
      <c r="T170">
        <f>Mess1!Q171</f>
        <v>10.1</v>
      </c>
      <c r="U170">
        <f>Mess1!R171</f>
        <v>79</v>
      </c>
      <c r="V170">
        <f>Mess1!S171</f>
        <v>712</v>
      </c>
      <c r="W170">
        <f>Mess1!T171</f>
        <v>0</v>
      </c>
      <c r="X170">
        <f>Mess1!U171</f>
        <v>0</v>
      </c>
      <c r="Y170">
        <f>Mess1!V171</f>
        <v>0</v>
      </c>
      <c r="Z170">
        <f>Mess1!W171</f>
        <v>68.900000000000006</v>
      </c>
      <c r="AA170">
        <f>Mess1!X171</f>
        <v>56.6</v>
      </c>
      <c r="AB170">
        <f>Mess1!Y171</f>
        <v>12.300000000000004</v>
      </c>
      <c r="AC170">
        <f>Mess1!Z171</f>
        <v>13.2</v>
      </c>
      <c r="AD170">
        <f>Mess1!AA171</f>
        <v>0.5</v>
      </c>
      <c r="AE170">
        <f>Mess1!AB171</f>
        <v>8.1300000000000008</v>
      </c>
      <c r="AG170" s="1">
        <f t="shared" si="34"/>
        <v>42669</v>
      </c>
      <c r="AH170" s="12">
        <v>3</v>
      </c>
      <c r="AI170" t="str">
        <f>Mess1!AD171</f>
        <v>0 m</v>
      </c>
      <c r="AJ170">
        <f>Mess1!AE171</f>
        <v>10.1</v>
      </c>
      <c r="AK170">
        <f>Mess1!AF171</f>
        <v>85.3</v>
      </c>
      <c r="AL170">
        <f>Mess1!AG171</f>
        <v>712</v>
      </c>
      <c r="AM170">
        <f>Mess1!AH171</f>
        <v>0</v>
      </c>
      <c r="AN170">
        <f>Mess1!AI171</f>
        <v>0</v>
      </c>
      <c r="AO170">
        <f>Mess1!AJ171</f>
        <v>0</v>
      </c>
      <c r="AP170">
        <f>Mess1!AK171</f>
        <v>73.5</v>
      </c>
      <c r="AQ170">
        <f>Mess1!AL171</f>
        <v>61.1</v>
      </c>
      <c r="AR170">
        <f>Mess1!AM171</f>
        <v>12.399999999999999</v>
      </c>
      <c r="AS170">
        <f>Mess1!AN171</f>
        <v>13</v>
      </c>
      <c r="AT170">
        <f>Mess1!AO171</f>
        <v>0.5</v>
      </c>
      <c r="AU170">
        <f>Mess1!AP171</f>
        <v>8.2100000000000009</v>
      </c>
      <c r="AW170" s="1">
        <f t="shared" si="35"/>
        <v>42669</v>
      </c>
      <c r="AX170" s="12">
        <v>4</v>
      </c>
      <c r="AY170" t="str">
        <f>Mess1!AR171</f>
        <v>0 m</v>
      </c>
      <c r="AZ170">
        <f>Mess1!AS171</f>
        <v>10.1</v>
      </c>
      <c r="BA170">
        <f>Mess1!AT171</f>
        <v>88.7</v>
      </c>
      <c r="BB170">
        <f>Mess1!AU171</f>
        <v>712</v>
      </c>
      <c r="BC170">
        <f>Mess1!AV171</f>
        <v>0</v>
      </c>
      <c r="BD170">
        <f>Mess1!AW171</f>
        <v>0</v>
      </c>
      <c r="BE170">
        <f>Mess1!AX171</f>
        <v>0</v>
      </c>
      <c r="BF170">
        <f>Mess1!AY171</f>
        <v>76.7</v>
      </c>
      <c r="BG170">
        <f>Mess1!AZ171</f>
        <v>60.3</v>
      </c>
      <c r="BH170">
        <f>Mess1!BA171</f>
        <v>16.400000000000006</v>
      </c>
      <c r="BI170">
        <f>Mess1!BB171</f>
        <v>12.4</v>
      </c>
      <c r="BJ170">
        <f>Mess1!BC171</f>
        <v>0.5</v>
      </c>
      <c r="BK170">
        <f>Mess1!BD171</f>
        <v>8.3000000000000007</v>
      </c>
    </row>
    <row r="171" spans="1:63" x14ac:dyDescent="0.45">
      <c r="A171" s="1">
        <f t="shared" si="32"/>
        <v>42669</v>
      </c>
      <c r="B171" s="12">
        <v>1</v>
      </c>
      <c r="C171" t="str">
        <f>Mess1!B172</f>
        <v>0,5 m</v>
      </c>
      <c r="D171">
        <f>Mess1!C172</f>
        <v>9.9</v>
      </c>
      <c r="E171">
        <f>Mess1!D172</f>
        <v>77.599999999999994</v>
      </c>
      <c r="F171">
        <f>Mess1!E172</f>
        <v>712</v>
      </c>
      <c r="G171">
        <f>Mess1!F172</f>
        <v>0</v>
      </c>
      <c r="H171">
        <f>Mess1!G172</f>
        <v>0</v>
      </c>
      <c r="I171">
        <f>Mess1!H172</f>
        <v>0</v>
      </c>
      <c r="J171">
        <f>Mess1!I172</f>
        <v>82.8</v>
      </c>
      <c r="K171">
        <f>Mess1!J172</f>
        <v>61.4</v>
      </c>
      <c r="L171">
        <f>Mess1!K172</f>
        <v>21.4</v>
      </c>
      <c r="M171">
        <f>Mess1!L172</f>
        <v>11.4</v>
      </c>
      <c r="N171">
        <f>Mess1!M172</f>
        <v>0</v>
      </c>
      <c r="O171">
        <f>Mess1!N172</f>
        <v>8.11</v>
      </c>
      <c r="Q171" s="1">
        <f t="shared" si="33"/>
        <v>42669</v>
      </c>
      <c r="R171" s="12">
        <v>2</v>
      </c>
      <c r="S171" t="str">
        <f>Mess1!P172</f>
        <v>0,5 m</v>
      </c>
      <c r="T171">
        <f>Mess1!Q172</f>
        <v>10</v>
      </c>
      <c r="U171">
        <f>Mess1!R172</f>
        <v>77.900000000000006</v>
      </c>
      <c r="V171">
        <f>Mess1!S172</f>
        <v>713</v>
      </c>
      <c r="W171">
        <f>Mess1!T172</f>
        <v>0</v>
      </c>
      <c r="X171">
        <f>Mess1!U172</f>
        <v>0</v>
      </c>
      <c r="Y171">
        <f>Mess1!V172</f>
        <v>0</v>
      </c>
      <c r="Z171">
        <f>Mess1!W172</f>
        <v>84.6</v>
      </c>
      <c r="AA171">
        <f>Mess1!X172</f>
        <v>69.400000000000006</v>
      </c>
      <c r="AB171">
        <f>Mess1!Y172</f>
        <v>15.199999999999989</v>
      </c>
      <c r="AC171">
        <f>Mess1!Z172</f>
        <v>12.2</v>
      </c>
      <c r="AD171">
        <f>Mess1!AA172</f>
        <v>0</v>
      </c>
      <c r="AE171">
        <f>Mess1!AB172</f>
        <v>8.14</v>
      </c>
      <c r="AG171" s="1">
        <f t="shared" si="34"/>
        <v>42669</v>
      </c>
      <c r="AH171" s="12">
        <v>3</v>
      </c>
      <c r="AI171" t="str">
        <f>Mess1!AD172</f>
        <v>0,5 m</v>
      </c>
      <c r="AJ171">
        <f>Mess1!AE172</f>
        <v>10</v>
      </c>
      <c r="AK171">
        <f>Mess1!AF172</f>
        <v>83</v>
      </c>
      <c r="AL171">
        <f>Mess1!AG172</f>
        <v>712</v>
      </c>
      <c r="AM171">
        <f>Mess1!AH172</f>
        <v>0</v>
      </c>
      <c r="AN171">
        <f>Mess1!AI172</f>
        <v>0</v>
      </c>
      <c r="AO171">
        <f>Mess1!AJ172</f>
        <v>0</v>
      </c>
      <c r="AP171">
        <f>Mess1!AK172</f>
        <v>91.4</v>
      </c>
      <c r="AQ171">
        <f>Mess1!AL172</f>
        <v>71.099999999999994</v>
      </c>
      <c r="AR171">
        <f>Mess1!AM172</f>
        <v>20.300000000000011</v>
      </c>
      <c r="AS171">
        <f>Mess1!AN172</f>
        <v>12.4</v>
      </c>
      <c r="AT171">
        <f>Mess1!AO172</f>
        <v>0</v>
      </c>
      <c r="AU171">
        <f>Mess1!AP172</f>
        <v>8.24</v>
      </c>
      <c r="AW171" s="1">
        <f t="shared" si="35"/>
        <v>42669</v>
      </c>
      <c r="AX171" s="12">
        <v>4</v>
      </c>
      <c r="AY171" t="str">
        <f>Mess1!AR172</f>
        <v>0,5 m</v>
      </c>
      <c r="AZ171">
        <f>Mess1!AS172</f>
        <v>9.9</v>
      </c>
      <c r="BA171">
        <f>Mess1!AT172</f>
        <v>86.6</v>
      </c>
      <c r="BB171">
        <f>Mess1!AU172</f>
        <v>712</v>
      </c>
      <c r="BC171">
        <f>Mess1!AV172</f>
        <v>0</v>
      </c>
      <c r="BD171">
        <f>Mess1!AW172</f>
        <v>0</v>
      </c>
      <c r="BE171">
        <f>Mess1!AX172</f>
        <v>0</v>
      </c>
      <c r="BF171">
        <f>Mess1!AY172</f>
        <v>91.8</v>
      </c>
      <c r="BG171">
        <f>Mess1!AZ172</f>
        <v>68.400000000000006</v>
      </c>
      <c r="BH171">
        <f>Mess1!BA172</f>
        <v>23.399999999999991</v>
      </c>
      <c r="BI171">
        <f>Mess1!BB172</f>
        <v>12.8</v>
      </c>
      <c r="BJ171">
        <f>Mess1!BC172</f>
        <v>0</v>
      </c>
      <c r="BK171">
        <f>Mess1!BD172</f>
        <v>8.35</v>
      </c>
    </row>
    <row r="172" spans="1:63" x14ac:dyDescent="0.45">
      <c r="A172" s="1">
        <f t="shared" si="32"/>
        <v>42669</v>
      </c>
      <c r="B172" s="12">
        <v>1</v>
      </c>
      <c r="C172" t="str">
        <f>Mess1!B173</f>
        <v>1 m</v>
      </c>
      <c r="D172">
        <f>Mess1!C173</f>
        <v>9.8000000000000007</v>
      </c>
      <c r="E172">
        <f>Mess1!D173</f>
        <v>74.8</v>
      </c>
      <c r="F172">
        <f>Mess1!E173</f>
        <v>712</v>
      </c>
      <c r="G172">
        <f>Mess1!F173</f>
        <v>0</v>
      </c>
      <c r="H172">
        <f>Mess1!G173</f>
        <v>0</v>
      </c>
      <c r="I172">
        <f>Mess1!H173</f>
        <v>0</v>
      </c>
      <c r="J172">
        <f>Mess1!I173</f>
        <v>77.099999999999994</v>
      </c>
      <c r="K172">
        <f>Mess1!J173</f>
        <v>62.3</v>
      </c>
      <c r="L172">
        <f>Mess1!K173</f>
        <v>14.799999999999997</v>
      </c>
      <c r="M172">
        <f>Mess1!L173</f>
        <v>11.2</v>
      </c>
      <c r="N172">
        <f>Mess1!M173</f>
        <v>0</v>
      </c>
      <c r="O172">
        <f>Mess1!N173</f>
        <v>8.0500000000000007</v>
      </c>
      <c r="Q172" s="1">
        <f t="shared" si="33"/>
        <v>42669</v>
      </c>
      <c r="R172" s="12">
        <v>2</v>
      </c>
      <c r="S172" t="str">
        <f>Mess1!P173</f>
        <v>1 m</v>
      </c>
      <c r="T172">
        <f>Mess1!Q173</f>
        <v>9.9</v>
      </c>
      <c r="U172">
        <f>Mess1!R173</f>
        <v>73.3</v>
      </c>
      <c r="V172">
        <f>Mess1!S173</f>
        <v>713</v>
      </c>
      <c r="W172">
        <f>Mess1!T173</f>
        <v>0</v>
      </c>
      <c r="X172">
        <f>Mess1!U173</f>
        <v>0</v>
      </c>
      <c r="Y172">
        <f>Mess1!V173</f>
        <v>0</v>
      </c>
      <c r="Z172">
        <f>Mess1!W173</f>
        <v>79.099999999999994</v>
      </c>
      <c r="AA172">
        <f>Mess1!X173</f>
        <v>66.2</v>
      </c>
      <c r="AB172">
        <f>Mess1!Y173</f>
        <v>12.899999999999991</v>
      </c>
      <c r="AC172">
        <f>Mess1!Z173</f>
        <v>12</v>
      </c>
      <c r="AD172">
        <f>Mess1!AA173</f>
        <v>0</v>
      </c>
      <c r="AE172">
        <f>Mess1!AB173</f>
        <v>8.1199999999999992</v>
      </c>
      <c r="AG172" s="1">
        <f t="shared" si="34"/>
        <v>42669</v>
      </c>
      <c r="AH172" s="12">
        <v>3</v>
      </c>
      <c r="AI172" t="str">
        <f>Mess1!AD173</f>
        <v>1 m</v>
      </c>
      <c r="AJ172">
        <f>Mess1!AE173</f>
        <v>9.8000000000000007</v>
      </c>
      <c r="AK172">
        <f>Mess1!AF173</f>
        <v>82.2</v>
      </c>
      <c r="AL172">
        <f>Mess1!AG173</f>
        <v>712</v>
      </c>
      <c r="AM172">
        <f>Mess1!AH173</f>
        <v>0</v>
      </c>
      <c r="AN172">
        <f>Mess1!AI173</f>
        <v>0</v>
      </c>
      <c r="AO172">
        <f>Mess1!AJ173</f>
        <v>0</v>
      </c>
      <c r="AP172">
        <f>Mess1!AK173</f>
        <v>85.8</v>
      </c>
      <c r="AQ172">
        <f>Mess1!AL173</f>
        <v>71.099999999999994</v>
      </c>
      <c r="AR172">
        <f>Mess1!AM173</f>
        <v>14.700000000000003</v>
      </c>
      <c r="AS172">
        <f>Mess1!AN173</f>
        <v>12</v>
      </c>
      <c r="AT172">
        <f>Mess1!AO173</f>
        <v>0</v>
      </c>
      <c r="AU172">
        <f>Mess1!AP173</f>
        <v>8.25</v>
      </c>
      <c r="AW172" s="1">
        <f t="shared" si="35"/>
        <v>42669</v>
      </c>
      <c r="AX172" s="12">
        <v>4</v>
      </c>
      <c r="AY172" t="str">
        <f>Mess1!AR173</f>
        <v>1 m</v>
      </c>
      <c r="AZ172">
        <f>Mess1!AS173</f>
        <v>9.9</v>
      </c>
      <c r="BA172">
        <f>Mess1!AT173</f>
        <v>86.5</v>
      </c>
      <c r="BB172">
        <f>Mess1!AU173</f>
        <v>712</v>
      </c>
      <c r="BC172">
        <f>Mess1!AV173</f>
        <v>0</v>
      </c>
      <c r="BD172">
        <f>Mess1!AW173</f>
        <v>0</v>
      </c>
      <c r="BE172">
        <f>Mess1!AX173</f>
        <v>0</v>
      </c>
      <c r="BF172">
        <f>Mess1!AY173</f>
        <v>85.4</v>
      </c>
      <c r="BG172">
        <f>Mess1!AZ173</f>
        <v>71.2</v>
      </c>
      <c r="BH172">
        <f>Mess1!BA173</f>
        <v>14.200000000000003</v>
      </c>
      <c r="BI172">
        <f>Mess1!BB173</f>
        <v>12.5</v>
      </c>
      <c r="BJ172">
        <f>Mess1!BC173</f>
        <v>0</v>
      </c>
      <c r="BK172">
        <f>Mess1!BD173</f>
        <v>8.36</v>
      </c>
    </row>
    <row r="173" spans="1:63" x14ac:dyDescent="0.45">
      <c r="A173" s="1">
        <f t="shared" si="32"/>
        <v>42669</v>
      </c>
      <c r="B173" s="12">
        <v>1</v>
      </c>
      <c r="C173" t="str">
        <f>Mess1!B174</f>
        <v>2 m</v>
      </c>
      <c r="D173">
        <f>Mess1!C174</f>
        <v>9.6999999999999993</v>
      </c>
      <c r="E173">
        <f>Mess1!D174</f>
        <v>70.2</v>
      </c>
      <c r="F173">
        <f>Mess1!E174</f>
        <v>712</v>
      </c>
      <c r="G173">
        <f>Mess1!F174</f>
        <v>0</v>
      </c>
      <c r="H173">
        <f>Mess1!G174</f>
        <v>0</v>
      </c>
      <c r="I173">
        <f>Mess1!H174</f>
        <v>0</v>
      </c>
      <c r="J173">
        <f>Mess1!I174</f>
        <v>74.900000000000006</v>
      </c>
      <c r="K173">
        <f>Mess1!J174</f>
        <v>61.6</v>
      </c>
      <c r="L173">
        <f>Mess1!K174</f>
        <v>13.300000000000004</v>
      </c>
      <c r="M173">
        <f>Mess1!L174</f>
        <v>11.2</v>
      </c>
      <c r="N173">
        <f>Mess1!M174</f>
        <v>0</v>
      </c>
      <c r="O173">
        <f>Mess1!N174</f>
        <v>8</v>
      </c>
      <c r="Q173" s="1">
        <f t="shared" si="33"/>
        <v>42669</v>
      </c>
      <c r="R173" s="12">
        <v>2</v>
      </c>
      <c r="S173" t="str">
        <f>Mess1!P174</f>
        <v>2 m</v>
      </c>
      <c r="T173">
        <f>Mess1!Q174</f>
        <v>9.8000000000000007</v>
      </c>
      <c r="U173">
        <f>Mess1!R174</f>
        <v>70</v>
      </c>
      <c r="V173">
        <f>Mess1!S174</f>
        <v>713</v>
      </c>
      <c r="W173">
        <f>Mess1!T174</f>
        <v>0</v>
      </c>
      <c r="X173">
        <f>Mess1!U174</f>
        <v>0</v>
      </c>
      <c r="Y173">
        <f>Mess1!V174</f>
        <v>0</v>
      </c>
      <c r="Z173">
        <f>Mess1!W174</f>
        <v>77.400000000000006</v>
      </c>
      <c r="AA173">
        <f>Mess1!X174</f>
        <v>65.2</v>
      </c>
      <c r="AB173">
        <f>Mess1!Y174</f>
        <v>12.200000000000003</v>
      </c>
      <c r="AC173">
        <f>Mess1!Z174</f>
        <v>12</v>
      </c>
      <c r="AD173">
        <f>Mess1!AA174</f>
        <v>0</v>
      </c>
      <c r="AE173">
        <f>Mess1!AB174</f>
        <v>8.08</v>
      </c>
      <c r="AG173" s="1">
        <f t="shared" si="34"/>
        <v>42669</v>
      </c>
      <c r="AH173" s="12">
        <v>3</v>
      </c>
      <c r="AI173" t="str">
        <f>Mess1!AD174</f>
        <v>2 m</v>
      </c>
      <c r="AJ173">
        <f>Mess1!AE174</f>
        <v>9.8000000000000007</v>
      </c>
      <c r="AK173">
        <f>Mess1!AF174</f>
        <v>77.099999999999994</v>
      </c>
      <c r="AL173">
        <f>Mess1!AG174</f>
        <v>713</v>
      </c>
      <c r="AM173">
        <f>Mess1!AH174</f>
        <v>0</v>
      </c>
      <c r="AN173">
        <f>Mess1!AI174</f>
        <v>0</v>
      </c>
      <c r="AO173">
        <f>Mess1!AJ174</f>
        <v>0</v>
      </c>
      <c r="AP173">
        <f>Mess1!AK174</f>
        <v>79.099999999999994</v>
      </c>
      <c r="AQ173">
        <f>Mess1!AL174</f>
        <v>66.7</v>
      </c>
      <c r="AR173">
        <f>Mess1!AM174</f>
        <v>12.399999999999991</v>
      </c>
      <c r="AS173">
        <f>Mess1!AN174</f>
        <v>12</v>
      </c>
      <c r="AT173">
        <f>Mess1!AO174</f>
        <v>0</v>
      </c>
      <c r="AU173">
        <f>Mess1!AP174</f>
        <v>8.2200000000000006</v>
      </c>
      <c r="AW173" s="1">
        <f t="shared" si="35"/>
        <v>42669</v>
      </c>
      <c r="AX173" s="12">
        <v>4</v>
      </c>
      <c r="AY173" t="str">
        <f>Mess1!AR174</f>
        <v>2 m</v>
      </c>
      <c r="AZ173">
        <f>Mess1!AS174</f>
        <v>9.8000000000000007</v>
      </c>
      <c r="BA173">
        <f>Mess1!AT174</f>
        <v>81.2</v>
      </c>
      <c r="BB173">
        <f>Mess1!AU174</f>
        <v>713</v>
      </c>
      <c r="BC173">
        <f>Mess1!AV174</f>
        <v>0</v>
      </c>
      <c r="BD173">
        <f>Mess1!AW174</f>
        <v>0</v>
      </c>
      <c r="BE173">
        <f>Mess1!AX174</f>
        <v>0</v>
      </c>
      <c r="BF173">
        <f>Mess1!AY174</f>
        <v>79.7</v>
      </c>
      <c r="BG173">
        <f>Mess1!AZ174</f>
        <v>67.599999999999994</v>
      </c>
      <c r="BH173">
        <f>Mess1!BA174</f>
        <v>12.100000000000009</v>
      </c>
      <c r="BI173">
        <f>Mess1!BB174</f>
        <v>13.5</v>
      </c>
      <c r="BJ173">
        <f>Mess1!BC174</f>
        <v>0</v>
      </c>
      <c r="BK173">
        <f>Mess1!BD174</f>
        <v>8.33</v>
      </c>
    </row>
    <row r="174" spans="1:63" x14ac:dyDescent="0.45">
      <c r="A174" s="1">
        <f t="shared" si="32"/>
        <v>42669</v>
      </c>
      <c r="B174" s="12">
        <v>1</v>
      </c>
      <c r="C174" t="str">
        <f>Mess1!B175</f>
        <v>3 m</v>
      </c>
      <c r="D174">
        <f>Mess1!C175</f>
        <v>9.6999999999999993</v>
      </c>
      <c r="E174">
        <f>Mess1!D175</f>
        <v>68.599999999999994</v>
      </c>
      <c r="F174">
        <f>Mess1!E175</f>
        <v>712</v>
      </c>
      <c r="G174">
        <f>Mess1!F175</f>
        <v>0.22078941466696567</v>
      </c>
      <c r="H174">
        <f>Mess1!G175</f>
        <v>0</v>
      </c>
      <c r="I174">
        <f>Mess1!H175</f>
        <v>0</v>
      </c>
      <c r="J174">
        <f>Mess1!I175</f>
        <v>38.700000000000003</v>
      </c>
      <c r="K174">
        <f>Mess1!J175</f>
        <v>27.8</v>
      </c>
      <c r="L174">
        <f>Mess1!K175</f>
        <v>10.900000000000002</v>
      </c>
      <c r="M174">
        <f>Mess1!L175</f>
        <v>32.1</v>
      </c>
      <c r="N174">
        <f>Mess1!M175</f>
        <v>0</v>
      </c>
      <c r="O174">
        <f>Mess1!N175</f>
        <v>7.96</v>
      </c>
      <c r="Q174" s="1">
        <f t="shared" si="33"/>
        <v>42669</v>
      </c>
      <c r="R174" s="12">
        <v>2</v>
      </c>
      <c r="S174" t="str">
        <f>Mess1!P175</f>
        <v>3 m</v>
      </c>
      <c r="T174">
        <f>Mess1!Q175</f>
        <v>9.8000000000000007</v>
      </c>
      <c r="U174">
        <f>Mess1!R175</f>
        <v>68.599999999999994</v>
      </c>
      <c r="V174">
        <f>Mess1!S175</f>
        <v>713</v>
      </c>
      <c r="W174">
        <f>Mess1!T175</f>
        <v>0</v>
      </c>
      <c r="X174">
        <f>Mess1!U175</f>
        <v>0</v>
      </c>
      <c r="Y174">
        <f>Mess1!V175</f>
        <v>0</v>
      </c>
      <c r="Z174">
        <f>Mess1!W175</f>
        <v>74.5</v>
      </c>
      <c r="AA174">
        <f>Mess1!X175</f>
        <v>62.9</v>
      </c>
      <c r="AB174">
        <f>Mess1!Y175</f>
        <v>11.600000000000001</v>
      </c>
      <c r="AC174">
        <f>Mess1!Z175</f>
        <v>13.3</v>
      </c>
      <c r="AD174">
        <f>Mess1!AA175</f>
        <v>0</v>
      </c>
      <c r="AE174">
        <f>Mess1!AB175</f>
        <v>8.06</v>
      </c>
      <c r="AG174" s="1">
        <f t="shared" si="34"/>
        <v>42669</v>
      </c>
      <c r="AH174" s="12">
        <v>3</v>
      </c>
      <c r="AI174" t="str">
        <f>Mess1!AD175</f>
        <v>3 m</v>
      </c>
      <c r="AJ174">
        <f>Mess1!AE175</f>
        <v>9.9</v>
      </c>
      <c r="AK174">
        <f>Mess1!AF175</f>
        <v>72.7</v>
      </c>
      <c r="AL174">
        <f>Mess1!AG175</f>
        <v>697.3</v>
      </c>
      <c r="AM174">
        <f>Mess1!AH175</f>
        <v>0</v>
      </c>
      <c r="AN174">
        <f>Mess1!AI175</f>
        <v>0</v>
      </c>
      <c r="AO174">
        <f>Mess1!AJ175</f>
        <v>0</v>
      </c>
      <c r="AP174">
        <f>Mess1!AK175</f>
        <v>42.2</v>
      </c>
      <c r="AQ174">
        <f>Mess1!AL175</f>
        <v>29.2</v>
      </c>
      <c r="AR174">
        <f>Mess1!AM175</f>
        <v>13.000000000000004</v>
      </c>
      <c r="AS174">
        <f>Mess1!AN175</f>
        <v>59.1</v>
      </c>
      <c r="AT174">
        <f>Mess1!AO175</f>
        <v>0</v>
      </c>
      <c r="AU174">
        <f>Mess1!AP175</f>
        <v>8.19</v>
      </c>
      <c r="AW174" s="1">
        <f t="shared" si="35"/>
        <v>42669</v>
      </c>
      <c r="AX174" s="12">
        <v>4</v>
      </c>
      <c r="AY174" t="str">
        <f>Mess1!AR175</f>
        <v>3 m</v>
      </c>
      <c r="AZ174">
        <f>Mess1!AS175</f>
        <v>9.8000000000000007</v>
      </c>
      <c r="BA174">
        <f>Mess1!AT175</f>
        <v>78.400000000000006</v>
      </c>
      <c r="BB174">
        <f>Mess1!AU175</f>
        <v>697.3</v>
      </c>
      <c r="BC174">
        <f>Mess1!AV175</f>
        <v>0</v>
      </c>
      <c r="BD174">
        <f>Mess1!AW175</f>
        <v>0</v>
      </c>
      <c r="BE174">
        <f>Mess1!AX175</f>
        <v>0</v>
      </c>
      <c r="BF174">
        <f>Mess1!AY175</f>
        <v>54.7</v>
      </c>
      <c r="BG174">
        <f>Mess1!AZ175</f>
        <v>39.799999999999997</v>
      </c>
      <c r="BH174">
        <f>Mess1!BA175</f>
        <v>14.900000000000006</v>
      </c>
      <c r="BI174">
        <f>Mess1!BB175</f>
        <v>46.6</v>
      </c>
      <c r="BJ174">
        <f>Mess1!BC175</f>
        <v>0</v>
      </c>
      <c r="BK174">
        <f>Mess1!BD175</f>
        <v>8.2799999999999994</v>
      </c>
    </row>
    <row r="178" spans="1:49" x14ac:dyDescent="0.45">
      <c r="A178" s="1"/>
      <c r="Q178" s="1"/>
      <c r="AG178" s="1"/>
      <c r="AW178" s="1"/>
    </row>
    <row r="179" spans="1:49" x14ac:dyDescent="0.45">
      <c r="A179" s="1"/>
      <c r="Q179" s="1"/>
      <c r="AG179" s="1"/>
      <c r="AW179" s="1"/>
    </row>
    <row r="180" spans="1:49" x14ac:dyDescent="0.45">
      <c r="A180" s="1"/>
      <c r="Q180" s="1"/>
      <c r="AG180" s="1"/>
      <c r="AW180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41"/>
  <sheetViews>
    <sheetView tabSelected="1" topLeftCell="B1" workbookViewId="0">
      <selection activeCell="C1" sqref="C1:C1048576"/>
    </sheetView>
  </sheetViews>
  <sheetFormatPr baseColWidth="10" defaultRowHeight="14.25" x14ac:dyDescent="0.45"/>
  <sheetData>
    <row r="1" spans="1:15" x14ac:dyDescent="0.45">
      <c r="A1" s="13" t="s">
        <v>31</v>
      </c>
      <c r="B1" s="13" t="s">
        <v>32</v>
      </c>
      <c r="C1" s="13" t="s">
        <v>36</v>
      </c>
      <c r="D1" s="13" t="s">
        <v>6</v>
      </c>
      <c r="E1" s="13" t="s">
        <v>7</v>
      </c>
      <c r="F1" s="13" t="s">
        <v>8</v>
      </c>
      <c r="G1" s="13" t="s">
        <v>21</v>
      </c>
      <c r="H1" s="13" t="s">
        <v>22</v>
      </c>
      <c r="I1" s="13" t="s">
        <v>23</v>
      </c>
      <c r="J1" s="13" t="s">
        <v>14</v>
      </c>
      <c r="K1" s="13" t="s">
        <v>15</v>
      </c>
      <c r="L1" s="13" t="s">
        <v>16</v>
      </c>
      <c r="M1" s="13" t="s">
        <v>17</v>
      </c>
      <c r="N1" s="13" t="s">
        <v>18</v>
      </c>
      <c r="O1" s="13" t="s">
        <v>35</v>
      </c>
    </row>
    <row r="2" spans="1:15" hidden="1" x14ac:dyDescent="0.45">
      <c r="A2" s="1">
        <v>42522</v>
      </c>
      <c r="B2" s="12">
        <v>1</v>
      </c>
      <c r="C2" t="s">
        <v>0</v>
      </c>
      <c r="D2">
        <v>20.8</v>
      </c>
      <c r="E2">
        <v>127.3</v>
      </c>
      <c r="F2">
        <v>748</v>
      </c>
      <c r="G2">
        <v>0.87732675487777523</v>
      </c>
      <c r="H2">
        <v>0.16255884796455278</v>
      </c>
      <c r="I2">
        <v>1.2251795521757499E-2</v>
      </c>
      <c r="J2">
        <v>39.799999999999997</v>
      </c>
      <c r="K2">
        <v>3.2</v>
      </c>
      <c r="L2">
        <v>36.599999999999994</v>
      </c>
      <c r="M2">
        <v>5.0999999999999996</v>
      </c>
      <c r="N2">
        <v>0.8</v>
      </c>
      <c r="O2">
        <v>8.6300000000000008</v>
      </c>
    </row>
    <row r="3" spans="1:15" x14ac:dyDescent="0.45">
      <c r="A3" s="1">
        <v>42522</v>
      </c>
      <c r="B3" s="12">
        <v>1</v>
      </c>
      <c r="C3">
        <v>0.5</v>
      </c>
      <c r="D3">
        <v>20.8</v>
      </c>
      <c r="E3">
        <v>127</v>
      </c>
      <c r="F3">
        <v>748</v>
      </c>
      <c r="G3" s="14" t="s">
        <v>34</v>
      </c>
      <c r="H3" s="14" t="s">
        <v>34</v>
      </c>
      <c r="I3" s="14" t="s">
        <v>34</v>
      </c>
      <c r="J3">
        <v>55.4</v>
      </c>
      <c r="K3">
        <v>3.7</v>
      </c>
      <c r="L3">
        <v>51.699999999999996</v>
      </c>
      <c r="M3">
        <v>4.8</v>
      </c>
      <c r="N3" s="14" t="s">
        <v>34</v>
      </c>
      <c r="O3">
        <v>8.65</v>
      </c>
    </row>
    <row r="4" spans="1:15" x14ac:dyDescent="0.45">
      <c r="A4" s="1">
        <v>42522</v>
      </c>
      <c r="B4" s="12">
        <v>1</v>
      </c>
      <c r="C4">
        <v>1</v>
      </c>
      <c r="D4">
        <v>20.399999999999999</v>
      </c>
      <c r="E4">
        <v>131.4</v>
      </c>
      <c r="F4">
        <v>756</v>
      </c>
      <c r="G4" s="14" t="s">
        <v>34</v>
      </c>
      <c r="H4" s="14" t="s">
        <v>34</v>
      </c>
      <c r="I4" s="14" t="s">
        <v>34</v>
      </c>
      <c r="J4">
        <v>45.6</v>
      </c>
      <c r="K4">
        <v>3</v>
      </c>
      <c r="L4">
        <v>42.6</v>
      </c>
      <c r="M4">
        <v>4.9000000000000004</v>
      </c>
      <c r="N4" s="14" t="s">
        <v>34</v>
      </c>
      <c r="O4">
        <v>8.66</v>
      </c>
    </row>
    <row r="5" spans="1:15" x14ac:dyDescent="0.45">
      <c r="A5" s="1">
        <v>42522</v>
      </c>
      <c r="B5" s="12">
        <v>1</v>
      </c>
      <c r="C5">
        <v>2</v>
      </c>
      <c r="D5">
        <v>18</v>
      </c>
      <c r="E5">
        <v>85.4</v>
      </c>
      <c r="F5">
        <v>775</v>
      </c>
      <c r="G5" s="14" t="s">
        <v>34</v>
      </c>
      <c r="H5" s="14" t="s">
        <v>34</v>
      </c>
      <c r="I5" s="14" t="s">
        <v>34</v>
      </c>
      <c r="J5">
        <v>41</v>
      </c>
      <c r="K5">
        <v>3.9</v>
      </c>
      <c r="L5">
        <v>37.1</v>
      </c>
      <c r="M5">
        <v>5</v>
      </c>
      <c r="N5" s="14" t="s">
        <v>34</v>
      </c>
      <c r="O5">
        <v>8.25</v>
      </c>
    </row>
    <row r="6" spans="1:15" x14ac:dyDescent="0.45">
      <c r="A6" s="1">
        <v>42522</v>
      </c>
      <c r="B6" s="12">
        <v>1</v>
      </c>
      <c r="C6">
        <v>3</v>
      </c>
      <c r="D6">
        <v>15.8</v>
      </c>
      <c r="E6">
        <v>4</v>
      </c>
      <c r="F6">
        <v>786</v>
      </c>
      <c r="G6">
        <v>1.0500112132765191</v>
      </c>
      <c r="H6">
        <v>0.27056217114372749</v>
      </c>
      <c r="I6">
        <v>3.1263202365863961E-2</v>
      </c>
      <c r="J6">
        <v>54.6</v>
      </c>
      <c r="K6">
        <v>5.8</v>
      </c>
      <c r="L6">
        <v>48.800000000000004</v>
      </c>
      <c r="M6">
        <v>5.8</v>
      </c>
      <c r="N6" s="14" t="s">
        <v>34</v>
      </c>
      <c r="O6">
        <v>7.89</v>
      </c>
    </row>
    <row r="7" spans="1:15" hidden="1" x14ac:dyDescent="0.45">
      <c r="A7" s="1">
        <v>42529</v>
      </c>
      <c r="B7" s="12">
        <v>1</v>
      </c>
      <c r="C7" t="s">
        <v>0</v>
      </c>
      <c r="D7">
        <v>22.5</v>
      </c>
      <c r="E7">
        <v>76.599999999999994</v>
      </c>
      <c r="F7">
        <v>762</v>
      </c>
      <c r="G7">
        <v>0.82182103610675028</v>
      </c>
      <c r="H7">
        <v>0.12794239822763778</v>
      </c>
      <c r="I7">
        <v>0</v>
      </c>
      <c r="J7">
        <v>5.3</v>
      </c>
      <c r="K7">
        <v>0.9</v>
      </c>
      <c r="L7">
        <v>4.3999999999999995</v>
      </c>
      <c r="M7">
        <v>5.3</v>
      </c>
      <c r="N7">
        <v>2</v>
      </c>
      <c r="O7">
        <v>8.17</v>
      </c>
    </row>
    <row r="8" spans="1:15" x14ac:dyDescent="0.45">
      <c r="A8" s="1">
        <v>42529</v>
      </c>
      <c r="B8" s="12">
        <v>1</v>
      </c>
      <c r="C8">
        <v>0.5</v>
      </c>
      <c r="D8">
        <v>22.5</v>
      </c>
      <c r="E8">
        <v>77</v>
      </c>
      <c r="F8">
        <v>763</v>
      </c>
      <c r="G8" s="14" t="s">
        <v>34</v>
      </c>
      <c r="H8" s="14" t="s">
        <v>34</v>
      </c>
      <c r="I8" s="14" t="s">
        <v>34</v>
      </c>
      <c r="J8">
        <v>6.9</v>
      </c>
      <c r="K8">
        <v>0.9</v>
      </c>
      <c r="L8">
        <v>6</v>
      </c>
      <c r="M8">
        <v>4.3</v>
      </c>
      <c r="N8" s="14" t="s">
        <v>34</v>
      </c>
      <c r="O8">
        <v>8.18</v>
      </c>
    </row>
    <row r="9" spans="1:15" x14ac:dyDescent="0.45">
      <c r="A9" s="1">
        <v>42529</v>
      </c>
      <c r="B9" s="12">
        <v>1</v>
      </c>
      <c r="C9">
        <v>1</v>
      </c>
      <c r="D9">
        <v>22.5</v>
      </c>
      <c r="E9">
        <v>73.2</v>
      </c>
      <c r="F9">
        <v>762</v>
      </c>
      <c r="G9" s="14" t="s">
        <v>34</v>
      </c>
      <c r="H9" s="14" t="s">
        <v>34</v>
      </c>
      <c r="I9" s="14" t="s">
        <v>34</v>
      </c>
      <c r="J9">
        <v>8.5</v>
      </c>
      <c r="K9">
        <v>0.9</v>
      </c>
      <c r="L9">
        <v>7.6</v>
      </c>
      <c r="M9">
        <v>4.0999999999999996</v>
      </c>
      <c r="N9" s="14" t="s">
        <v>34</v>
      </c>
      <c r="O9">
        <v>8.06</v>
      </c>
    </row>
    <row r="10" spans="1:15" x14ac:dyDescent="0.45">
      <c r="A10" s="1">
        <v>42529</v>
      </c>
      <c r="B10" s="12">
        <v>1</v>
      </c>
      <c r="C10">
        <v>2</v>
      </c>
      <c r="D10">
        <v>21</v>
      </c>
      <c r="E10">
        <v>33.1</v>
      </c>
      <c r="F10">
        <v>776</v>
      </c>
      <c r="G10" s="14" t="s">
        <v>34</v>
      </c>
      <c r="H10" s="14" t="s">
        <v>34</v>
      </c>
      <c r="I10" s="14" t="s">
        <v>34</v>
      </c>
      <c r="J10">
        <v>19.600000000000001</v>
      </c>
      <c r="K10">
        <v>2.4</v>
      </c>
      <c r="L10">
        <v>17.200000000000003</v>
      </c>
      <c r="M10">
        <v>4.7</v>
      </c>
      <c r="N10" s="14" t="s">
        <v>34</v>
      </c>
      <c r="O10">
        <v>7.9</v>
      </c>
    </row>
    <row r="11" spans="1:15" x14ac:dyDescent="0.45">
      <c r="A11" s="1">
        <v>42529</v>
      </c>
      <c r="B11" s="12">
        <v>1</v>
      </c>
      <c r="C11">
        <v>3</v>
      </c>
      <c r="D11">
        <v>17.2</v>
      </c>
      <c r="E11">
        <v>2.4</v>
      </c>
      <c r="F11">
        <v>738</v>
      </c>
      <c r="G11">
        <v>0.48149809374299168</v>
      </c>
      <c r="H11">
        <v>0.41595126003877048</v>
      </c>
      <c r="I11">
        <v>0</v>
      </c>
      <c r="J11">
        <v>78.3</v>
      </c>
      <c r="K11">
        <v>12.5</v>
      </c>
      <c r="L11">
        <v>65.8</v>
      </c>
      <c r="M11">
        <v>16.5</v>
      </c>
      <c r="N11" s="14" t="s">
        <v>34</v>
      </c>
      <c r="O11">
        <v>7.51</v>
      </c>
    </row>
    <row r="12" spans="1:15" hidden="1" x14ac:dyDescent="0.45">
      <c r="A12" s="1">
        <v>42536</v>
      </c>
      <c r="B12" s="12">
        <v>1</v>
      </c>
      <c r="C12" t="s">
        <v>0</v>
      </c>
      <c r="D12">
        <v>22.3</v>
      </c>
      <c r="E12">
        <v>109.2</v>
      </c>
      <c r="F12">
        <v>758</v>
      </c>
      <c r="G12">
        <v>3.4649024444942812E-2</v>
      </c>
      <c r="H12">
        <v>0</v>
      </c>
      <c r="I12">
        <v>0</v>
      </c>
      <c r="J12">
        <v>28.8</v>
      </c>
      <c r="K12">
        <v>6.1</v>
      </c>
      <c r="L12">
        <v>22.700000000000003</v>
      </c>
      <c r="M12">
        <v>5.2</v>
      </c>
      <c r="N12">
        <v>1</v>
      </c>
      <c r="O12">
        <v>8.34</v>
      </c>
    </row>
    <row r="13" spans="1:15" x14ac:dyDescent="0.45">
      <c r="A13" s="1">
        <v>42536</v>
      </c>
      <c r="B13" s="12">
        <v>1</v>
      </c>
      <c r="C13">
        <v>0.5</v>
      </c>
      <c r="D13">
        <v>21.7</v>
      </c>
      <c r="E13">
        <v>109.5</v>
      </c>
      <c r="F13">
        <v>758</v>
      </c>
      <c r="G13" s="14" t="s">
        <v>34</v>
      </c>
      <c r="H13" s="14" t="s">
        <v>34</v>
      </c>
      <c r="I13" s="14" t="s">
        <v>34</v>
      </c>
      <c r="J13">
        <v>30</v>
      </c>
      <c r="K13">
        <v>4.5999999999999996</v>
      </c>
      <c r="L13">
        <v>25.4</v>
      </c>
      <c r="M13">
        <v>5.4</v>
      </c>
      <c r="N13" s="14" t="s">
        <v>34</v>
      </c>
      <c r="O13">
        <v>8.43</v>
      </c>
    </row>
    <row r="14" spans="1:15" x14ac:dyDescent="0.45">
      <c r="A14" s="1">
        <v>42536</v>
      </c>
      <c r="B14" s="12">
        <v>1</v>
      </c>
      <c r="C14">
        <v>1</v>
      </c>
      <c r="D14">
        <v>21.2</v>
      </c>
      <c r="E14">
        <v>112.2</v>
      </c>
      <c r="F14">
        <v>754</v>
      </c>
      <c r="G14" s="14" t="s">
        <v>34</v>
      </c>
      <c r="H14" s="14" t="s">
        <v>34</v>
      </c>
      <c r="I14" s="14" t="s">
        <v>34</v>
      </c>
      <c r="J14">
        <v>41.5</v>
      </c>
      <c r="K14">
        <v>5.6</v>
      </c>
      <c r="L14">
        <v>35.9</v>
      </c>
      <c r="M14">
        <v>5.5</v>
      </c>
      <c r="N14" s="14" t="s">
        <v>34</v>
      </c>
      <c r="O14">
        <v>8.4700000000000006</v>
      </c>
    </row>
    <row r="15" spans="1:15" x14ac:dyDescent="0.45">
      <c r="A15" s="1">
        <v>42536</v>
      </c>
      <c r="B15" s="12">
        <v>1</v>
      </c>
      <c r="C15">
        <v>2</v>
      </c>
      <c r="D15">
        <v>20.3</v>
      </c>
      <c r="E15">
        <v>93.9</v>
      </c>
      <c r="F15">
        <v>751</v>
      </c>
      <c r="G15" s="14" t="s">
        <v>34</v>
      </c>
      <c r="H15" s="14" t="s">
        <v>34</v>
      </c>
      <c r="I15" s="14" t="s">
        <v>34</v>
      </c>
      <c r="J15">
        <v>37.200000000000003</v>
      </c>
      <c r="K15">
        <v>6.8</v>
      </c>
      <c r="L15">
        <v>30.400000000000002</v>
      </c>
      <c r="M15">
        <v>5.4</v>
      </c>
      <c r="N15" s="14" t="s">
        <v>34</v>
      </c>
      <c r="O15">
        <v>8.3699999999999992</v>
      </c>
    </row>
    <row r="16" spans="1:15" x14ac:dyDescent="0.45">
      <c r="A16" s="1">
        <v>42536</v>
      </c>
      <c r="B16" s="12">
        <v>1</v>
      </c>
      <c r="C16">
        <v>3</v>
      </c>
      <c r="D16">
        <v>19.399999999999999</v>
      </c>
      <c r="E16">
        <v>63.2</v>
      </c>
      <c r="F16">
        <v>740</v>
      </c>
      <c r="G16">
        <v>0.12491590042610452</v>
      </c>
      <c r="H16">
        <v>0.76350041539739688</v>
      </c>
      <c r="I16">
        <v>0</v>
      </c>
      <c r="J16">
        <v>30.6</v>
      </c>
      <c r="K16">
        <v>6.3</v>
      </c>
      <c r="L16">
        <v>24.3</v>
      </c>
      <c r="M16">
        <v>12.6</v>
      </c>
      <c r="N16" s="14" t="s">
        <v>34</v>
      </c>
      <c r="O16">
        <v>7.96</v>
      </c>
    </row>
    <row r="17" spans="1:15" hidden="1" x14ac:dyDescent="0.45">
      <c r="A17" s="1">
        <v>42543</v>
      </c>
      <c r="B17" s="12">
        <v>1</v>
      </c>
      <c r="C17" t="s">
        <v>0</v>
      </c>
      <c r="D17">
        <v>23.7</v>
      </c>
      <c r="E17">
        <v>134.6</v>
      </c>
      <c r="F17">
        <v>749</v>
      </c>
      <c r="G17">
        <v>0.14509979816102264</v>
      </c>
      <c r="H17">
        <v>0</v>
      </c>
      <c r="I17">
        <v>0</v>
      </c>
      <c r="J17">
        <v>21</v>
      </c>
      <c r="K17">
        <v>2.4</v>
      </c>
      <c r="L17">
        <v>18.600000000000001</v>
      </c>
      <c r="M17">
        <v>4.8</v>
      </c>
      <c r="N17">
        <v>0.9</v>
      </c>
      <c r="O17">
        <v>8.6300000000000008</v>
      </c>
    </row>
    <row r="18" spans="1:15" x14ac:dyDescent="0.45">
      <c r="A18" s="1">
        <v>42543</v>
      </c>
      <c r="B18" s="12">
        <v>1</v>
      </c>
      <c r="C18">
        <v>0.5</v>
      </c>
      <c r="D18">
        <v>22.9</v>
      </c>
      <c r="E18">
        <v>134.69999999999999</v>
      </c>
      <c r="F18">
        <v>748</v>
      </c>
      <c r="G18" s="14" t="s">
        <v>34</v>
      </c>
      <c r="H18" s="14" t="s">
        <v>34</v>
      </c>
      <c r="I18" s="14" t="s">
        <v>34</v>
      </c>
      <c r="J18">
        <v>20.100000000000001</v>
      </c>
      <c r="K18">
        <v>2.5</v>
      </c>
      <c r="L18">
        <v>17.600000000000001</v>
      </c>
      <c r="M18">
        <v>5.0999999999999996</v>
      </c>
      <c r="N18" s="14" t="s">
        <v>34</v>
      </c>
      <c r="O18">
        <v>8.7100000000000009</v>
      </c>
    </row>
    <row r="19" spans="1:15" x14ac:dyDescent="0.45">
      <c r="A19" s="1">
        <v>42543</v>
      </c>
      <c r="B19" s="12">
        <v>1</v>
      </c>
      <c r="C19">
        <v>1</v>
      </c>
      <c r="D19">
        <v>22.4</v>
      </c>
      <c r="E19">
        <v>133.5</v>
      </c>
      <c r="F19">
        <v>748</v>
      </c>
      <c r="G19" s="14" t="s">
        <v>34</v>
      </c>
      <c r="H19" s="14" t="s">
        <v>34</v>
      </c>
      <c r="I19" s="14" t="s">
        <v>34</v>
      </c>
      <c r="J19">
        <v>35.4</v>
      </c>
      <c r="K19">
        <v>3.9</v>
      </c>
      <c r="L19">
        <v>31.5</v>
      </c>
      <c r="M19">
        <v>5.5</v>
      </c>
      <c r="N19" s="14" t="s">
        <v>34</v>
      </c>
      <c r="O19">
        <v>8.6999999999999993</v>
      </c>
    </row>
    <row r="20" spans="1:15" x14ac:dyDescent="0.45">
      <c r="A20" s="1">
        <v>42543</v>
      </c>
      <c r="B20" s="12">
        <v>1</v>
      </c>
      <c r="C20">
        <v>2</v>
      </c>
      <c r="D20">
        <v>20.6</v>
      </c>
      <c r="E20">
        <v>88.3</v>
      </c>
      <c r="F20">
        <v>754</v>
      </c>
      <c r="G20" s="14" t="s">
        <v>34</v>
      </c>
      <c r="H20" s="14" t="s">
        <v>34</v>
      </c>
      <c r="I20" s="14" t="s">
        <v>34</v>
      </c>
      <c r="J20">
        <v>68.599999999999994</v>
      </c>
      <c r="K20">
        <v>15</v>
      </c>
      <c r="L20">
        <v>53.599999999999994</v>
      </c>
      <c r="M20">
        <v>7.4</v>
      </c>
      <c r="N20" s="14" t="s">
        <v>34</v>
      </c>
      <c r="O20">
        <v>8.5299999999999994</v>
      </c>
    </row>
    <row r="21" spans="1:15" x14ac:dyDescent="0.45">
      <c r="A21" s="1">
        <v>42543</v>
      </c>
      <c r="B21" s="12">
        <v>1</v>
      </c>
      <c r="C21">
        <v>3</v>
      </c>
      <c r="D21">
        <v>19.5</v>
      </c>
      <c r="E21">
        <v>9.3000000000000007</v>
      </c>
      <c r="F21">
        <v>765</v>
      </c>
      <c r="G21">
        <v>0</v>
      </c>
      <c r="H21">
        <v>0</v>
      </c>
      <c r="I21">
        <v>0</v>
      </c>
      <c r="J21">
        <v>82.5</v>
      </c>
      <c r="K21">
        <v>19.100000000000001</v>
      </c>
      <c r="L21">
        <v>63.4</v>
      </c>
      <c r="M21">
        <v>21.6</v>
      </c>
      <c r="N21" s="14" t="s">
        <v>34</v>
      </c>
      <c r="O21">
        <v>7.98</v>
      </c>
    </row>
    <row r="22" spans="1:15" hidden="1" x14ac:dyDescent="0.45">
      <c r="A22" s="1">
        <v>42550</v>
      </c>
      <c r="B22" s="12">
        <v>1</v>
      </c>
      <c r="C22" t="s">
        <v>0</v>
      </c>
      <c r="D22">
        <v>22.6</v>
      </c>
      <c r="E22">
        <v>87.6</v>
      </c>
      <c r="F22">
        <v>741</v>
      </c>
      <c r="G22">
        <v>0</v>
      </c>
      <c r="H22">
        <v>0</v>
      </c>
      <c r="I22">
        <v>6.6117448246725802E-2</v>
      </c>
      <c r="J22">
        <v>28.1</v>
      </c>
      <c r="K22">
        <v>5.2</v>
      </c>
      <c r="L22">
        <v>22.900000000000002</v>
      </c>
      <c r="M22">
        <v>6</v>
      </c>
      <c r="N22">
        <v>0.7</v>
      </c>
      <c r="O22">
        <v>8.1999999999999993</v>
      </c>
    </row>
    <row r="23" spans="1:15" x14ac:dyDescent="0.45">
      <c r="A23" s="1">
        <v>42550</v>
      </c>
      <c r="B23" s="12">
        <v>1</v>
      </c>
      <c r="C23">
        <v>0.5</v>
      </c>
      <c r="D23">
        <v>22.6</v>
      </c>
      <c r="E23">
        <v>83.8</v>
      </c>
      <c r="F23">
        <v>741</v>
      </c>
      <c r="G23" s="14" t="s">
        <v>34</v>
      </c>
      <c r="H23" s="14" t="s">
        <v>34</v>
      </c>
      <c r="I23" s="14" t="s">
        <v>34</v>
      </c>
      <c r="J23">
        <v>32.1</v>
      </c>
      <c r="K23">
        <v>5.9</v>
      </c>
      <c r="L23">
        <v>26.200000000000003</v>
      </c>
      <c r="M23">
        <v>5.8</v>
      </c>
      <c r="N23" s="14" t="s">
        <v>34</v>
      </c>
      <c r="O23">
        <v>8.26</v>
      </c>
    </row>
    <row r="24" spans="1:15" x14ac:dyDescent="0.45">
      <c r="A24" s="1">
        <v>42550</v>
      </c>
      <c r="B24" s="12">
        <v>1</v>
      </c>
      <c r="C24">
        <v>1</v>
      </c>
      <c r="D24">
        <v>22.6</v>
      </c>
      <c r="E24">
        <v>83.4</v>
      </c>
      <c r="F24">
        <v>741</v>
      </c>
      <c r="G24" s="14" t="s">
        <v>34</v>
      </c>
      <c r="H24" s="14" t="s">
        <v>34</v>
      </c>
      <c r="I24" s="14" t="s">
        <v>34</v>
      </c>
      <c r="J24">
        <v>32.200000000000003</v>
      </c>
      <c r="K24">
        <v>6.2</v>
      </c>
      <c r="L24">
        <v>26.000000000000004</v>
      </c>
      <c r="M24">
        <v>5.9</v>
      </c>
      <c r="N24" s="14" t="s">
        <v>34</v>
      </c>
      <c r="O24">
        <v>8.24</v>
      </c>
    </row>
    <row r="25" spans="1:15" x14ac:dyDescent="0.45">
      <c r="A25" s="1">
        <v>42550</v>
      </c>
      <c r="B25" s="12">
        <v>1</v>
      </c>
      <c r="C25">
        <v>2</v>
      </c>
      <c r="D25">
        <v>22.5</v>
      </c>
      <c r="E25">
        <v>76.3</v>
      </c>
      <c r="F25">
        <v>742</v>
      </c>
      <c r="G25" s="14" t="s">
        <v>34</v>
      </c>
      <c r="H25" s="14" t="s">
        <v>34</v>
      </c>
      <c r="I25" s="14" t="s">
        <v>34</v>
      </c>
      <c r="J25">
        <v>29.9</v>
      </c>
      <c r="K25">
        <v>6.5</v>
      </c>
      <c r="L25">
        <v>23.4</v>
      </c>
      <c r="M25">
        <v>6</v>
      </c>
      <c r="N25" s="14" t="s">
        <v>34</v>
      </c>
      <c r="O25">
        <v>8.1999999999999993</v>
      </c>
    </row>
    <row r="26" spans="1:15" x14ac:dyDescent="0.45">
      <c r="A26" s="1">
        <v>42550</v>
      </c>
      <c r="B26" s="12">
        <v>1</v>
      </c>
      <c r="C26">
        <v>3</v>
      </c>
      <c r="D26">
        <v>20.8</v>
      </c>
      <c r="E26">
        <v>4.5999999999999996</v>
      </c>
      <c r="F26">
        <v>754</v>
      </c>
      <c r="G26">
        <v>0</v>
      </c>
      <c r="H26">
        <v>0</v>
      </c>
      <c r="I26">
        <v>3.0207013096746938E-2</v>
      </c>
      <c r="J26">
        <v>54.6</v>
      </c>
      <c r="K26">
        <v>15.1</v>
      </c>
      <c r="L26">
        <v>39.5</v>
      </c>
      <c r="M26">
        <v>12.2</v>
      </c>
      <c r="N26" s="14" t="s">
        <v>34</v>
      </c>
      <c r="O26">
        <v>7.62</v>
      </c>
    </row>
    <row r="27" spans="1:15" hidden="1" x14ac:dyDescent="0.45">
      <c r="A27" s="1">
        <v>42557</v>
      </c>
      <c r="B27" s="12">
        <v>1</v>
      </c>
      <c r="C27" t="s">
        <v>0</v>
      </c>
      <c r="D27">
        <v>21.3</v>
      </c>
      <c r="E27">
        <v>81.2</v>
      </c>
      <c r="F27">
        <v>746</v>
      </c>
      <c r="G27">
        <v>0</v>
      </c>
      <c r="H27">
        <v>0</v>
      </c>
      <c r="I27">
        <v>0</v>
      </c>
      <c r="J27">
        <v>29.8</v>
      </c>
      <c r="K27">
        <v>7.3</v>
      </c>
      <c r="L27">
        <v>22.5</v>
      </c>
      <c r="M27">
        <v>6.4</v>
      </c>
      <c r="N27">
        <v>0.6</v>
      </c>
      <c r="O27">
        <v>8.1</v>
      </c>
    </row>
    <row r="28" spans="1:15" x14ac:dyDescent="0.45">
      <c r="A28" s="1">
        <v>42557</v>
      </c>
      <c r="B28" s="12">
        <v>1</v>
      </c>
      <c r="C28">
        <v>0.5</v>
      </c>
      <c r="D28">
        <v>21.3</v>
      </c>
      <c r="E28">
        <v>81.099999999999994</v>
      </c>
      <c r="F28">
        <v>747</v>
      </c>
      <c r="G28" s="14" t="s">
        <v>34</v>
      </c>
      <c r="H28" s="14" t="s">
        <v>34</v>
      </c>
      <c r="I28" s="14" t="s">
        <v>34</v>
      </c>
      <c r="J28">
        <v>38.799999999999997</v>
      </c>
      <c r="K28">
        <v>7.7</v>
      </c>
      <c r="L28">
        <v>31.099999999999998</v>
      </c>
      <c r="M28">
        <v>6.4</v>
      </c>
      <c r="N28" s="14" t="s">
        <v>34</v>
      </c>
      <c r="O28">
        <v>8.1199999999999992</v>
      </c>
    </row>
    <row r="29" spans="1:15" x14ac:dyDescent="0.45">
      <c r="A29" s="1">
        <v>42557</v>
      </c>
      <c r="B29" s="12">
        <v>1</v>
      </c>
      <c r="C29">
        <v>1</v>
      </c>
      <c r="D29">
        <v>21.1</v>
      </c>
      <c r="E29">
        <v>79.7</v>
      </c>
      <c r="F29">
        <v>746</v>
      </c>
      <c r="G29" s="14" t="s">
        <v>34</v>
      </c>
      <c r="H29" s="14" t="s">
        <v>34</v>
      </c>
      <c r="I29" s="14" t="s">
        <v>34</v>
      </c>
      <c r="J29">
        <v>42.7</v>
      </c>
      <c r="K29">
        <v>8.6</v>
      </c>
      <c r="L29">
        <v>34.1</v>
      </c>
      <c r="M29">
        <v>6.4</v>
      </c>
      <c r="N29" s="14" t="s">
        <v>34</v>
      </c>
      <c r="O29">
        <v>8.1300000000000008</v>
      </c>
    </row>
    <row r="30" spans="1:15" x14ac:dyDescent="0.45">
      <c r="A30" s="1">
        <v>42557</v>
      </c>
      <c r="B30" s="12">
        <v>1</v>
      </c>
      <c r="C30">
        <v>2</v>
      </c>
      <c r="D30">
        <v>21</v>
      </c>
      <c r="E30">
        <v>74.400000000000006</v>
      </c>
      <c r="F30">
        <v>746</v>
      </c>
      <c r="G30" s="14" t="s">
        <v>34</v>
      </c>
      <c r="H30" s="14" t="s">
        <v>34</v>
      </c>
      <c r="I30" s="14" t="s">
        <v>34</v>
      </c>
      <c r="J30">
        <v>41.9</v>
      </c>
      <c r="K30">
        <v>9.1</v>
      </c>
      <c r="L30">
        <v>32.799999999999997</v>
      </c>
      <c r="M30">
        <v>6.2</v>
      </c>
      <c r="N30" s="14" t="s">
        <v>34</v>
      </c>
      <c r="O30">
        <v>8.06</v>
      </c>
    </row>
    <row r="31" spans="1:15" x14ac:dyDescent="0.45">
      <c r="A31" s="1">
        <v>42557</v>
      </c>
      <c r="B31" s="12">
        <v>1</v>
      </c>
      <c r="C31">
        <v>3</v>
      </c>
      <c r="D31">
        <v>20.8</v>
      </c>
      <c r="E31">
        <v>38.9</v>
      </c>
      <c r="F31">
        <v>751</v>
      </c>
      <c r="G31">
        <v>0</v>
      </c>
      <c r="H31">
        <v>0</v>
      </c>
      <c r="I31">
        <v>1.0139416983523447E-2</v>
      </c>
      <c r="J31">
        <v>41.9</v>
      </c>
      <c r="K31">
        <v>9.1</v>
      </c>
      <c r="L31">
        <v>32.799999999999997</v>
      </c>
      <c r="M31">
        <v>6.5</v>
      </c>
      <c r="N31" s="14" t="s">
        <v>34</v>
      </c>
      <c r="O31">
        <v>7.86</v>
      </c>
    </row>
    <row r="32" spans="1:15" hidden="1" x14ac:dyDescent="0.45">
      <c r="A32" s="1">
        <v>42564</v>
      </c>
      <c r="B32" s="12">
        <v>1</v>
      </c>
      <c r="C32" t="s">
        <v>0</v>
      </c>
      <c r="D32">
        <v>22.6</v>
      </c>
      <c r="E32">
        <v>112.5</v>
      </c>
      <c r="F32">
        <v>747</v>
      </c>
      <c r="G32">
        <v>0</v>
      </c>
      <c r="H32">
        <v>0</v>
      </c>
      <c r="I32">
        <v>0</v>
      </c>
      <c r="J32">
        <v>31.9</v>
      </c>
      <c r="K32">
        <v>7.5</v>
      </c>
      <c r="L32">
        <v>24.4</v>
      </c>
      <c r="M32">
        <v>5.5</v>
      </c>
      <c r="N32">
        <v>0.7</v>
      </c>
      <c r="O32">
        <v>8.58</v>
      </c>
    </row>
    <row r="33" spans="1:15" x14ac:dyDescent="0.45">
      <c r="A33" s="1">
        <v>42564</v>
      </c>
      <c r="B33" s="12">
        <v>1</v>
      </c>
      <c r="C33">
        <v>0.5</v>
      </c>
      <c r="D33">
        <v>22.5</v>
      </c>
      <c r="E33">
        <v>107.8</v>
      </c>
      <c r="F33">
        <v>747</v>
      </c>
      <c r="G33" s="14" t="s">
        <v>34</v>
      </c>
      <c r="H33" s="14" t="s">
        <v>34</v>
      </c>
      <c r="I33" s="14" t="s">
        <v>34</v>
      </c>
      <c r="J33">
        <v>32.9</v>
      </c>
      <c r="K33">
        <v>7.9</v>
      </c>
      <c r="L33">
        <v>25</v>
      </c>
      <c r="M33">
        <v>5.6</v>
      </c>
      <c r="N33" s="14" t="s">
        <v>34</v>
      </c>
      <c r="O33">
        <v>8.5500000000000007</v>
      </c>
    </row>
    <row r="34" spans="1:15" x14ac:dyDescent="0.45">
      <c r="A34" s="1">
        <v>42564</v>
      </c>
      <c r="B34" s="12">
        <v>1</v>
      </c>
      <c r="C34">
        <v>1</v>
      </c>
      <c r="D34">
        <v>22.4</v>
      </c>
      <c r="E34">
        <v>101.8</v>
      </c>
      <c r="F34">
        <v>748</v>
      </c>
      <c r="G34" s="14" t="s">
        <v>34</v>
      </c>
      <c r="H34" s="14" t="s">
        <v>34</v>
      </c>
      <c r="I34" s="14" t="s">
        <v>34</v>
      </c>
      <c r="J34">
        <v>37.299999999999997</v>
      </c>
      <c r="K34">
        <v>9.4</v>
      </c>
      <c r="L34">
        <v>27.9</v>
      </c>
      <c r="M34">
        <v>5.7</v>
      </c>
      <c r="N34" s="14" t="s">
        <v>34</v>
      </c>
      <c r="O34">
        <v>8.5299999999999994</v>
      </c>
    </row>
    <row r="35" spans="1:15" x14ac:dyDescent="0.45">
      <c r="A35" s="1">
        <v>42564</v>
      </c>
      <c r="B35" s="12">
        <v>1</v>
      </c>
      <c r="C35">
        <v>2</v>
      </c>
      <c r="D35">
        <v>21.6</v>
      </c>
      <c r="E35">
        <v>72</v>
      </c>
      <c r="F35">
        <v>753</v>
      </c>
      <c r="G35" s="14" t="s">
        <v>34</v>
      </c>
      <c r="H35" s="14" t="s">
        <v>34</v>
      </c>
      <c r="I35" s="14" t="s">
        <v>34</v>
      </c>
      <c r="J35">
        <v>60.5</v>
      </c>
      <c r="K35">
        <v>18</v>
      </c>
      <c r="L35">
        <v>42.5</v>
      </c>
      <c r="M35">
        <v>6.4</v>
      </c>
      <c r="N35" s="14" t="s">
        <v>34</v>
      </c>
      <c r="O35">
        <v>8.31</v>
      </c>
    </row>
    <row r="36" spans="1:15" x14ac:dyDescent="0.45">
      <c r="A36" s="1">
        <v>42564</v>
      </c>
      <c r="B36" s="12">
        <v>1</v>
      </c>
      <c r="C36">
        <v>3</v>
      </c>
      <c r="D36">
        <v>19.8</v>
      </c>
      <c r="E36">
        <v>7.1</v>
      </c>
      <c r="F36">
        <v>766</v>
      </c>
      <c r="G36">
        <v>0</v>
      </c>
      <c r="H36">
        <v>0</v>
      </c>
      <c r="I36">
        <v>0</v>
      </c>
      <c r="J36">
        <v>54.2</v>
      </c>
      <c r="K36">
        <v>17.3</v>
      </c>
      <c r="L36">
        <v>36.900000000000006</v>
      </c>
      <c r="M36">
        <v>24.4</v>
      </c>
      <c r="N36" s="14" t="s">
        <v>34</v>
      </c>
      <c r="O36">
        <v>7.85</v>
      </c>
    </row>
    <row r="37" spans="1:15" hidden="1" x14ac:dyDescent="0.45">
      <c r="A37" s="1">
        <v>42571</v>
      </c>
      <c r="B37" s="12">
        <v>1</v>
      </c>
      <c r="C37" t="s">
        <v>0</v>
      </c>
      <c r="D37">
        <v>24</v>
      </c>
      <c r="E37">
        <v>111.7</v>
      </c>
      <c r="F37">
        <v>737</v>
      </c>
      <c r="G37">
        <v>0</v>
      </c>
      <c r="H37">
        <v>0</v>
      </c>
      <c r="I37">
        <v>0</v>
      </c>
      <c r="J37">
        <v>19.600000000000001</v>
      </c>
      <c r="K37">
        <v>6.6</v>
      </c>
      <c r="L37">
        <v>13.000000000000002</v>
      </c>
      <c r="M37">
        <v>5.2</v>
      </c>
      <c r="N37">
        <v>0.7</v>
      </c>
      <c r="O37">
        <v>8.58</v>
      </c>
    </row>
    <row r="38" spans="1:15" x14ac:dyDescent="0.45">
      <c r="A38" s="1">
        <v>42571</v>
      </c>
      <c r="B38" s="12">
        <v>1</v>
      </c>
      <c r="C38">
        <v>0.5</v>
      </c>
      <c r="D38">
        <v>23.1</v>
      </c>
      <c r="E38">
        <v>120.2</v>
      </c>
      <c r="F38">
        <v>740</v>
      </c>
      <c r="G38" s="14" t="s">
        <v>34</v>
      </c>
      <c r="H38" s="14" t="s">
        <v>34</v>
      </c>
      <c r="I38" s="14" t="s">
        <v>34</v>
      </c>
      <c r="J38">
        <v>22.5</v>
      </c>
      <c r="K38">
        <v>7.4</v>
      </c>
      <c r="L38">
        <v>15.1</v>
      </c>
      <c r="M38">
        <v>5.0999999999999996</v>
      </c>
      <c r="N38" s="14" t="s">
        <v>34</v>
      </c>
      <c r="O38">
        <v>8.59</v>
      </c>
    </row>
    <row r="39" spans="1:15" x14ac:dyDescent="0.45">
      <c r="A39" s="1">
        <v>42571</v>
      </c>
      <c r="B39" s="12">
        <v>1</v>
      </c>
      <c r="C39">
        <v>1</v>
      </c>
      <c r="D39">
        <v>22.4</v>
      </c>
      <c r="E39">
        <v>121.9</v>
      </c>
      <c r="F39">
        <v>740</v>
      </c>
      <c r="G39" s="14" t="s">
        <v>34</v>
      </c>
      <c r="H39" s="14" t="s">
        <v>34</v>
      </c>
      <c r="I39" s="14" t="s">
        <v>34</v>
      </c>
      <c r="J39">
        <v>35.299999999999997</v>
      </c>
      <c r="K39">
        <v>10.199999999999999</v>
      </c>
      <c r="L39">
        <v>25.099999999999998</v>
      </c>
      <c r="M39">
        <v>5.5</v>
      </c>
      <c r="N39" s="14" t="s">
        <v>34</v>
      </c>
      <c r="O39">
        <v>8.56</v>
      </c>
    </row>
    <row r="40" spans="1:15" x14ac:dyDescent="0.45">
      <c r="A40" s="1">
        <v>42571</v>
      </c>
      <c r="B40" s="12">
        <v>1</v>
      </c>
      <c r="C40">
        <v>2</v>
      </c>
      <c r="D40">
        <v>20.6</v>
      </c>
      <c r="E40">
        <v>105.2</v>
      </c>
      <c r="F40">
        <v>747</v>
      </c>
      <c r="G40" s="14" t="s">
        <v>34</v>
      </c>
      <c r="H40" s="14" t="s">
        <v>34</v>
      </c>
      <c r="I40" s="14" t="s">
        <v>34</v>
      </c>
      <c r="J40">
        <v>72.7</v>
      </c>
      <c r="K40">
        <v>26.5</v>
      </c>
      <c r="L40">
        <v>46.2</v>
      </c>
      <c r="M40">
        <v>6.7</v>
      </c>
      <c r="N40" s="14" t="s">
        <v>34</v>
      </c>
      <c r="O40">
        <v>8.42</v>
      </c>
    </row>
    <row r="41" spans="1:15" x14ac:dyDescent="0.45">
      <c r="A41" s="1">
        <v>42571</v>
      </c>
      <c r="B41" s="12">
        <v>1</v>
      </c>
      <c r="C41">
        <v>3</v>
      </c>
      <c r="D41">
        <v>19.7</v>
      </c>
      <c r="E41">
        <v>14</v>
      </c>
      <c r="F41">
        <v>760</v>
      </c>
      <c r="G41">
        <v>0</v>
      </c>
      <c r="H41">
        <v>0</v>
      </c>
      <c r="I41">
        <v>0</v>
      </c>
      <c r="J41">
        <v>61.9</v>
      </c>
      <c r="K41">
        <v>24.7</v>
      </c>
      <c r="L41">
        <v>37.200000000000003</v>
      </c>
      <c r="M41">
        <v>11.7</v>
      </c>
      <c r="N41" s="14" t="s">
        <v>34</v>
      </c>
      <c r="O41">
        <v>7.86</v>
      </c>
    </row>
    <row r="42" spans="1:15" hidden="1" x14ac:dyDescent="0.45">
      <c r="A42" s="1">
        <v>42578</v>
      </c>
      <c r="B42" s="12">
        <v>1</v>
      </c>
      <c r="C42" t="s">
        <v>0</v>
      </c>
      <c r="D42">
        <v>24.7</v>
      </c>
      <c r="E42">
        <v>92.5</v>
      </c>
      <c r="F42">
        <v>724</v>
      </c>
      <c r="G42">
        <v>0</v>
      </c>
      <c r="H42">
        <v>0</v>
      </c>
      <c r="I42">
        <v>0</v>
      </c>
      <c r="J42">
        <v>17.3</v>
      </c>
      <c r="K42">
        <v>7.5</v>
      </c>
      <c r="L42">
        <v>9.8000000000000007</v>
      </c>
      <c r="M42">
        <v>4.0999999999999996</v>
      </c>
      <c r="N42">
        <v>0.7</v>
      </c>
      <c r="O42">
        <v>8.6300000000000008</v>
      </c>
    </row>
    <row r="43" spans="1:15" x14ac:dyDescent="0.45">
      <c r="A43" s="1">
        <v>42578</v>
      </c>
      <c r="B43" s="12">
        <v>1</v>
      </c>
      <c r="C43">
        <v>0.5</v>
      </c>
      <c r="D43">
        <v>24.5</v>
      </c>
      <c r="E43">
        <v>95.8</v>
      </c>
      <c r="F43">
        <v>723</v>
      </c>
      <c r="G43" s="14" t="s">
        <v>34</v>
      </c>
      <c r="H43" s="14" t="s">
        <v>34</v>
      </c>
      <c r="I43" s="14" t="s">
        <v>34</v>
      </c>
      <c r="J43">
        <v>20.6</v>
      </c>
      <c r="K43">
        <v>9.1</v>
      </c>
      <c r="L43">
        <v>11.500000000000002</v>
      </c>
      <c r="M43">
        <v>4.2</v>
      </c>
      <c r="N43" s="14" t="s">
        <v>34</v>
      </c>
      <c r="O43">
        <v>8.6300000000000008</v>
      </c>
    </row>
    <row r="44" spans="1:15" x14ac:dyDescent="0.45">
      <c r="A44" s="1">
        <v>42578</v>
      </c>
      <c r="B44" s="12">
        <v>1</v>
      </c>
      <c r="C44">
        <v>1</v>
      </c>
      <c r="D44">
        <v>24.3</v>
      </c>
      <c r="E44">
        <v>95.1</v>
      </c>
      <c r="F44">
        <v>723</v>
      </c>
      <c r="G44" s="14" t="s">
        <v>34</v>
      </c>
      <c r="H44" s="14" t="s">
        <v>34</v>
      </c>
      <c r="I44" s="14" t="s">
        <v>34</v>
      </c>
      <c r="J44">
        <v>23.4</v>
      </c>
      <c r="K44">
        <v>12</v>
      </c>
      <c r="L44">
        <v>11.399999999999999</v>
      </c>
      <c r="M44">
        <v>4.2</v>
      </c>
      <c r="N44" s="14" t="s">
        <v>34</v>
      </c>
      <c r="O44">
        <v>8.61</v>
      </c>
    </row>
    <row r="45" spans="1:15" x14ac:dyDescent="0.45">
      <c r="A45" s="1">
        <v>42578</v>
      </c>
      <c r="B45" s="12">
        <v>1</v>
      </c>
      <c r="C45">
        <v>2</v>
      </c>
      <c r="D45">
        <v>22.6</v>
      </c>
      <c r="E45">
        <v>82.1</v>
      </c>
      <c r="F45">
        <v>746</v>
      </c>
      <c r="G45" s="14" t="s">
        <v>34</v>
      </c>
      <c r="H45" s="14" t="s">
        <v>34</v>
      </c>
      <c r="I45" s="14" t="s">
        <v>34</v>
      </c>
      <c r="J45">
        <v>65.099999999999994</v>
      </c>
      <c r="K45">
        <v>28.1</v>
      </c>
      <c r="L45">
        <v>36.999999999999993</v>
      </c>
      <c r="M45">
        <v>8</v>
      </c>
      <c r="N45" s="14" t="s">
        <v>34</v>
      </c>
      <c r="O45">
        <v>8.4600000000000009</v>
      </c>
    </row>
    <row r="46" spans="1:15" x14ac:dyDescent="0.45">
      <c r="A46" s="1">
        <v>42578</v>
      </c>
      <c r="B46" s="12">
        <v>1</v>
      </c>
      <c r="C46">
        <v>3</v>
      </c>
      <c r="D46">
        <v>20.100000000000001</v>
      </c>
      <c r="E46">
        <v>5.2</v>
      </c>
      <c r="F46">
        <v>767</v>
      </c>
      <c r="G46">
        <v>0</v>
      </c>
      <c r="H46">
        <v>0</v>
      </c>
      <c r="I46">
        <v>0</v>
      </c>
      <c r="J46">
        <v>103.1</v>
      </c>
      <c r="K46">
        <v>38</v>
      </c>
      <c r="L46">
        <v>65.099999999999994</v>
      </c>
      <c r="M46">
        <v>20.3</v>
      </c>
      <c r="N46" s="14" t="s">
        <v>34</v>
      </c>
      <c r="O46">
        <v>7.57</v>
      </c>
    </row>
    <row r="47" spans="1:15" hidden="1" x14ac:dyDescent="0.45">
      <c r="A47" s="1">
        <v>42585</v>
      </c>
      <c r="B47" s="12">
        <v>1</v>
      </c>
      <c r="C47" t="s">
        <v>0</v>
      </c>
      <c r="D47">
        <v>21.1</v>
      </c>
      <c r="E47">
        <v>69.8</v>
      </c>
      <c r="F47">
        <v>736</v>
      </c>
      <c r="G47">
        <v>0.11930926216640503</v>
      </c>
      <c r="H47">
        <v>0</v>
      </c>
      <c r="I47">
        <v>0</v>
      </c>
      <c r="J47">
        <v>35.5</v>
      </c>
      <c r="K47">
        <v>21.5</v>
      </c>
      <c r="L47">
        <v>14</v>
      </c>
      <c r="M47">
        <v>6.4</v>
      </c>
      <c r="N47">
        <v>0.5</v>
      </c>
      <c r="O47">
        <v>7.95</v>
      </c>
    </row>
    <row r="48" spans="1:15" x14ac:dyDescent="0.45">
      <c r="A48" s="1">
        <v>42585</v>
      </c>
      <c r="B48" s="12">
        <v>1</v>
      </c>
      <c r="C48">
        <v>0.5</v>
      </c>
      <c r="D48">
        <v>21.1</v>
      </c>
      <c r="E48">
        <v>70.7</v>
      </c>
      <c r="F48">
        <v>736</v>
      </c>
      <c r="G48" s="14" t="s">
        <v>34</v>
      </c>
      <c r="H48" s="14" t="s">
        <v>34</v>
      </c>
      <c r="I48" s="14" t="s">
        <v>34</v>
      </c>
      <c r="J48">
        <v>40.9</v>
      </c>
      <c r="K48">
        <v>24.8</v>
      </c>
      <c r="L48">
        <v>16.099999999999998</v>
      </c>
      <c r="M48">
        <v>6.2</v>
      </c>
      <c r="N48" s="14" t="s">
        <v>34</v>
      </c>
      <c r="O48">
        <v>7.93</v>
      </c>
    </row>
    <row r="49" spans="1:15" x14ac:dyDescent="0.45">
      <c r="A49" s="1">
        <v>42585</v>
      </c>
      <c r="B49" s="12">
        <v>1</v>
      </c>
      <c r="C49">
        <v>1</v>
      </c>
      <c r="D49">
        <v>21.1</v>
      </c>
      <c r="E49">
        <v>89.3</v>
      </c>
      <c r="F49">
        <v>736</v>
      </c>
      <c r="G49" s="14" t="s">
        <v>34</v>
      </c>
      <c r="H49" s="14" t="s">
        <v>34</v>
      </c>
      <c r="I49" s="14" t="s">
        <v>34</v>
      </c>
      <c r="J49">
        <v>40.299999999999997</v>
      </c>
      <c r="K49">
        <v>25.6</v>
      </c>
      <c r="L49">
        <v>14.699999999999996</v>
      </c>
      <c r="M49">
        <v>6.1</v>
      </c>
      <c r="N49" s="14" t="s">
        <v>34</v>
      </c>
      <c r="O49">
        <v>7.95</v>
      </c>
    </row>
    <row r="50" spans="1:15" x14ac:dyDescent="0.45">
      <c r="A50" s="1">
        <v>42585</v>
      </c>
      <c r="B50" s="12">
        <v>1</v>
      </c>
      <c r="C50">
        <v>2</v>
      </c>
      <c r="D50">
        <v>21</v>
      </c>
      <c r="E50">
        <v>64</v>
      </c>
      <c r="F50">
        <v>737</v>
      </c>
      <c r="G50" s="14" t="s">
        <v>34</v>
      </c>
      <c r="H50" s="14" t="s">
        <v>34</v>
      </c>
      <c r="I50" s="14" t="s">
        <v>34</v>
      </c>
      <c r="J50">
        <v>38.700000000000003</v>
      </c>
      <c r="K50">
        <v>24.2</v>
      </c>
      <c r="L50">
        <v>14.500000000000004</v>
      </c>
      <c r="M50">
        <v>5.0999999999999996</v>
      </c>
      <c r="N50" s="14" t="s">
        <v>34</v>
      </c>
      <c r="O50">
        <v>7.95</v>
      </c>
    </row>
    <row r="51" spans="1:15" x14ac:dyDescent="0.45">
      <c r="A51" s="1">
        <v>42585</v>
      </c>
      <c r="B51" s="12">
        <v>1</v>
      </c>
      <c r="C51">
        <v>3</v>
      </c>
      <c r="D51">
        <v>21</v>
      </c>
      <c r="E51">
        <v>50.5</v>
      </c>
      <c r="F51">
        <v>736</v>
      </c>
      <c r="G51">
        <v>0</v>
      </c>
      <c r="H51">
        <v>0</v>
      </c>
      <c r="I51">
        <v>0</v>
      </c>
      <c r="J51">
        <v>27.2</v>
      </c>
      <c r="K51">
        <v>14.6</v>
      </c>
      <c r="L51">
        <v>12.6</v>
      </c>
      <c r="M51">
        <v>31.6</v>
      </c>
      <c r="N51" s="14" t="s">
        <v>34</v>
      </c>
      <c r="O51">
        <v>7.92</v>
      </c>
    </row>
    <row r="52" spans="1:15" hidden="1" x14ac:dyDescent="0.45">
      <c r="A52" s="1">
        <v>42592</v>
      </c>
      <c r="B52" s="12">
        <v>1</v>
      </c>
      <c r="C52" t="s">
        <v>0</v>
      </c>
      <c r="D52">
        <v>20.5</v>
      </c>
      <c r="E52">
        <v>86.8</v>
      </c>
      <c r="F52">
        <v>727</v>
      </c>
      <c r="G52">
        <v>0.12323390894819466</v>
      </c>
      <c r="H52">
        <v>0</v>
      </c>
      <c r="I52">
        <v>0</v>
      </c>
      <c r="J52">
        <v>27.1</v>
      </c>
      <c r="K52">
        <v>15.1</v>
      </c>
      <c r="L52">
        <v>12.000000000000002</v>
      </c>
      <c r="M52">
        <v>6.1</v>
      </c>
      <c r="N52">
        <v>0.5</v>
      </c>
      <c r="O52">
        <v>8.43</v>
      </c>
    </row>
    <row r="53" spans="1:15" x14ac:dyDescent="0.45">
      <c r="A53" s="1">
        <v>42592</v>
      </c>
      <c r="B53" s="12">
        <v>1</v>
      </c>
      <c r="C53">
        <v>0.5</v>
      </c>
      <c r="D53">
        <v>20.6</v>
      </c>
      <c r="E53">
        <v>91.4</v>
      </c>
      <c r="F53">
        <v>728</v>
      </c>
      <c r="G53" s="14" t="s">
        <v>34</v>
      </c>
      <c r="H53" s="14" t="s">
        <v>34</v>
      </c>
      <c r="I53" s="14" t="s">
        <v>34</v>
      </c>
      <c r="J53">
        <v>32.299999999999997</v>
      </c>
      <c r="K53">
        <v>16.600000000000001</v>
      </c>
      <c r="L53">
        <v>15.699999999999996</v>
      </c>
      <c r="M53">
        <v>5.8</v>
      </c>
      <c r="N53" s="14" t="s">
        <v>34</v>
      </c>
      <c r="O53">
        <v>8.5</v>
      </c>
    </row>
    <row r="54" spans="1:15" x14ac:dyDescent="0.45">
      <c r="A54" s="1">
        <v>42592</v>
      </c>
      <c r="B54" s="12">
        <v>1</v>
      </c>
      <c r="C54">
        <v>1</v>
      </c>
      <c r="D54">
        <v>20.399999999999999</v>
      </c>
      <c r="E54">
        <v>89.3</v>
      </c>
      <c r="F54">
        <v>728</v>
      </c>
      <c r="G54" s="14" t="s">
        <v>34</v>
      </c>
      <c r="H54" s="14" t="s">
        <v>34</v>
      </c>
      <c r="I54" s="14" t="s">
        <v>34</v>
      </c>
      <c r="J54">
        <v>37.5</v>
      </c>
      <c r="K54">
        <v>20.8</v>
      </c>
      <c r="L54">
        <v>16.7</v>
      </c>
      <c r="M54">
        <v>6</v>
      </c>
      <c r="N54" s="14" t="s">
        <v>34</v>
      </c>
      <c r="O54">
        <v>8.5</v>
      </c>
    </row>
    <row r="55" spans="1:15" x14ac:dyDescent="0.45">
      <c r="A55" s="1">
        <v>42592</v>
      </c>
      <c r="B55" s="12">
        <v>1</v>
      </c>
      <c r="C55">
        <v>2</v>
      </c>
      <c r="D55">
        <v>20.399999999999999</v>
      </c>
      <c r="E55">
        <v>90</v>
      </c>
      <c r="F55">
        <v>728</v>
      </c>
      <c r="G55" s="14" t="s">
        <v>34</v>
      </c>
      <c r="H55" s="14" t="s">
        <v>34</v>
      </c>
      <c r="I55" s="14" t="s">
        <v>34</v>
      </c>
      <c r="J55">
        <v>35.5</v>
      </c>
      <c r="K55">
        <v>21.5</v>
      </c>
      <c r="L55">
        <v>14</v>
      </c>
      <c r="M55">
        <v>6.8</v>
      </c>
      <c r="N55" s="14" t="s">
        <v>34</v>
      </c>
      <c r="O55">
        <v>8.5299999999999994</v>
      </c>
    </row>
    <row r="56" spans="1:15" x14ac:dyDescent="0.45">
      <c r="A56" s="1">
        <v>42592</v>
      </c>
      <c r="B56" s="12">
        <v>1</v>
      </c>
      <c r="C56">
        <v>3</v>
      </c>
      <c r="D56">
        <v>20.3</v>
      </c>
      <c r="E56">
        <v>78</v>
      </c>
      <c r="F56">
        <v>729</v>
      </c>
      <c r="G56">
        <v>0</v>
      </c>
      <c r="H56">
        <v>0</v>
      </c>
      <c r="I56">
        <v>0</v>
      </c>
      <c r="J56">
        <v>35.799999999999997</v>
      </c>
      <c r="K56">
        <v>19.2</v>
      </c>
      <c r="L56">
        <v>16.599999999999998</v>
      </c>
      <c r="M56">
        <v>12.3</v>
      </c>
      <c r="N56" s="14" t="s">
        <v>34</v>
      </c>
      <c r="O56">
        <v>8.51</v>
      </c>
    </row>
    <row r="57" spans="1:15" hidden="1" x14ac:dyDescent="0.45">
      <c r="A57" s="1">
        <v>42599</v>
      </c>
      <c r="B57" s="12">
        <v>1</v>
      </c>
      <c r="C57" t="s">
        <v>0</v>
      </c>
      <c r="D57">
        <v>20</v>
      </c>
      <c r="E57">
        <v>93.3</v>
      </c>
      <c r="F57">
        <v>721</v>
      </c>
      <c r="G57">
        <v>0</v>
      </c>
      <c r="H57">
        <v>0</v>
      </c>
      <c r="I57">
        <v>0</v>
      </c>
      <c r="J57">
        <v>18</v>
      </c>
      <c r="K57">
        <v>7.6</v>
      </c>
      <c r="L57">
        <v>10.4</v>
      </c>
      <c r="M57">
        <v>5.5</v>
      </c>
      <c r="N57">
        <v>0.5</v>
      </c>
      <c r="O57">
        <v>8.6</v>
      </c>
    </row>
    <row r="58" spans="1:15" x14ac:dyDescent="0.45">
      <c r="A58" s="1">
        <v>42599</v>
      </c>
      <c r="B58" s="12">
        <v>1</v>
      </c>
      <c r="C58">
        <v>0.5</v>
      </c>
      <c r="D58">
        <v>19.899999999999999</v>
      </c>
      <c r="E58">
        <v>95.1</v>
      </c>
      <c r="F58">
        <v>727</v>
      </c>
      <c r="G58" s="14" t="s">
        <v>34</v>
      </c>
      <c r="H58" s="14" t="s">
        <v>34</v>
      </c>
      <c r="I58" s="14" t="s">
        <v>34</v>
      </c>
      <c r="J58">
        <v>19.600000000000001</v>
      </c>
      <c r="K58">
        <v>7.7</v>
      </c>
      <c r="L58">
        <v>11.900000000000002</v>
      </c>
      <c r="M58">
        <v>5.4</v>
      </c>
      <c r="N58" s="14" t="s">
        <v>34</v>
      </c>
      <c r="O58">
        <v>8.6199999999999992</v>
      </c>
    </row>
    <row r="59" spans="1:15" x14ac:dyDescent="0.45">
      <c r="A59" s="1">
        <v>42599</v>
      </c>
      <c r="B59" s="12">
        <v>1</v>
      </c>
      <c r="C59">
        <v>1</v>
      </c>
      <c r="D59">
        <v>19.8</v>
      </c>
      <c r="E59">
        <v>95.4</v>
      </c>
      <c r="F59">
        <v>728</v>
      </c>
      <c r="G59" s="14" t="s">
        <v>34</v>
      </c>
      <c r="H59" s="14" t="s">
        <v>34</v>
      </c>
      <c r="I59" s="14" t="s">
        <v>34</v>
      </c>
      <c r="J59">
        <v>21.9</v>
      </c>
      <c r="K59">
        <v>9.8000000000000007</v>
      </c>
      <c r="L59">
        <v>12.099999999999998</v>
      </c>
      <c r="M59">
        <v>5.4</v>
      </c>
      <c r="N59" s="14" t="s">
        <v>34</v>
      </c>
      <c r="O59">
        <v>8.6</v>
      </c>
    </row>
    <row r="60" spans="1:15" x14ac:dyDescent="0.45">
      <c r="A60" s="1">
        <v>42599</v>
      </c>
      <c r="B60" s="12">
        <v>1</v>
      </c>
      <c r="C60">
        <v>2</v>
      </c>
      <c r="D60">
        <v>19.7</v>
      </c>
      <c r="E60">
        <v>92.1</v>
      </c>
      <c r="F60">
        <v>729</v>
      </c>
      <c r="G60" s="14" t="s">
        <v>34</v>
      </c>
      <c r="H60" s="14" t="s">
        <v>34</v>
      </c>
      <c r="I60" s="14" t="s">
        <v>34</v>
      </c>
      <c r="J60">
        <v>20.100000000000001</v>
      </c>
      <c r="K60">
        <v>10</v>
      </c>
      <c r="L60">
        <v>10.100000000000001</v>
      </c>
      <c r="M60">
        <v>5.4</v>
      </c>
      <c r="N60" s="14" t="s">
        <v>34</v>
      </c>
      <c r="O60">
        <v>8.4700000000000006</v>
      </c>
    </row>
    <row r="61" spans="1:15" x14ac:dyDescent="0.45">
      <c r="A61" s="1">
        <v>42599</v>
      </c>
      <c r="B61" s="12">
        <v>1</v>
      </c>
      <c r="C61">
        <v>3</v>
      </c>
      <c r="D61">
        <v>19.399999999999999</v>
      </c>
      <c r="E61">
        <v>17.7</v>
      </c>
      <c r="F61">
        <v>696</v>
      </c>
      <c r="G61">
        <v>0</v>
      </c>
      <c r="H61">
        <v>0</v>
      </c>
      <c r="I61">
        <v>1.5420363329108573E-2</v>
      </c>
      <c r="J61">
        <v>24</v>
      </c>
      <c r="K61">
        <v>13.3</v>
      </c>
      <c r="L61">
        <v>10.7</v>
      </c>
      <c r="M61">
        <v>29.8</v>
      </c>
      <c r="N61" s="14" t="s">
        <v>34</v>
      </c>
      <c r="O61">
        <v>7.8</v>
      </c>
    </row>
    <row r="62" spans="1:15" hidden="1" x14ac:dyDescent="0.45">
      <c r="A62" s="1">
        <v>42606</v>
      </c>
      <c r="B62" s="12">
        <v>1</v>
      </c>
      <c r="C62" t="s">
        <v>0</v>
      </c>
      <c r="D62">
        <v>21.3</v>
      </c>
      <c r="E62">
        <v>89.1</v>
      </c>
      <c r="F62">
        <v>728</v>
      </c>
      <c r="G62">
        <v>0</v>
      </c>
      <c r="H62">
        <v>0</v>
      </c>
      <c r="I62">
        <v>0</v>
      </c>
      <c r="J62">
        <v>19.8</v>
      </c>
      <c r="K62">
        <v>7</v>
      </c>
      <c r="L62">
        <v>12.8</v>
      </c>
      <c r="M62">
        <v>5.8</v>
      </c>
      <c r="N62">
        <v>0.8</v>
      </c>
      <c r="O62">
        <v>8.6199999999999992</v>
      </c>
    </row>
    <row r="63" spans="1:15" x14ac:dyDescent="0.45">
      <c r="A63" s="1">
        <v>42606</v>
      </c>
      <c r="B63" s="12">
        <v>1</v>
      </c>
      <c r="C63">
        <v>0.5</v>
      </c>
      <c r="D63">
        <v>20.7</v>
      </c>
      <c r="E63">
        <v>93</v>
      </c>
      <c r="F63">
        <v>728</v>
      </c>
      <c r="G63" s="14" t="s">
        <v>34</v>
      </c>
      <c r="H63" s="14" t="s">
        <v>34</v>
      </c>
      <c r="I63" s="14" t="s">
        <v>34</v>
      </c>
      <c r="J63">
        <v>24.6</v>
      </c>
      <c r="K63">
        <v>7.1</v>
      </c>
      <c r="L63">
        <v>17.5</v>
      </c>
      <c r="M63">
        <v>5.8</v>
      </c>
      <c r="N63" s="14" t="s">
        <v>34</v>
      </c>
      <c r="O63">
        <v>8.64</v>
      </c>
    </row>
    <row r="64" spans="1:15" x14ac:dyDescent="0.45">
      <c r="A64" s="1">
        <v>42606</v>
      </c>
      <c r="B64" s="12">
        <v>1</v>
      </c>
      <c r="C64">
        <v>1</v>
      </c>
      <c r="D64">
        <v>20.399999999999999</v>
      </c>
      <c r="E64">
        <v>92.7</v>
      </c>
      <c r="F64">
        <v>726</v>
      </c>
      <c r="G64" s="14" t="s">
        <v>34</v>
      </c>
      <c r="H64" s="14" t="s">
        <v>34</v>
      </c>
      <c r="I64" s="14" t="s">
        <v>34</v>
      </c>
      <c r="J64">
        <v>30.6</v>
      </c>
      <c r="K64">
        <v>11.1</v>
      </c>
      <c r="L64">
        <v>19.5</v>
      </c>
      <c r="M64">
        <v>5.8</v>
      </c>
      <c r="N64" s="14" t="s">
        <v>34</v>
      </c>
      <c r="O64">
        <v>8.6300000000000008</v>
      </c>
    </row>
    <row r="65" spans="1:15" x14ac:dyDescent="0.45">
      <c r="A65" s="1">
        <v>42606</v>
      </c>
      <c r="B65" s="12">
        <v>1</v>
      </c>
      <c r="C65">
        <v>2</v>
      </c>
      <c r="D65">
        <v>19.7</v>
      </c>
      <c r="E65">
        <v>83.5</v>
      </c>
      <c r="F65">
        <v>712</v>
      </c>
      <c r="G65" s="14" t="s">
        <v>34</v>
      </c>
      <c r="H65" s="14" t="s">
        <v>34</v>
      </c>
      <c r="I65" s="14" t="s">
        <v>34</v>
      </c>
      <c r="J65">
        <v>28.3</v>
      </c>
      <c r="K65">
        <v>14.2</v>
      </c>
      <c r="L65">
        <v>14.100000000000001</v>
      </c>
      <c r="M65">
        <v>5.8</v>
      </c>
      <c r="N65" s="14" t="s">
        <v>34</v>
      </c>
      <c r="O65">
        <v>8.4600000000000009</v>
      </c>
    </row>
    <row r="66" spans="1:15" x14ac:dyDescent="0.45">
      <c r="A66" s="1">
        <v>42606</v>
      </c>
      <c r="B66" s="12">
        <v>1</v>
      </c>
      <c r="C66">
        <v>3</v>
      </c>
      <c r="D66">
        <v>19.100000000000001</v>
      </c>
      <c r="E66">
        <v>74.5</v>
      </c>
      <c r="F66">
        <v>695</v>
      </c>
      <c r="G66">
        <v>0</v>
      </c>
      <c r="H66">
        <v>0.72196067571309885</v>
      </c>
      <c r="I66">
        <v>0</v>
      </c>
      <c r="J66">
        <v>21.6</v>
      </c>
      <c r="K66">
        <v>11.1</v>
      </c>
      <c r="L66">
        <v>10.500000000000002</v>
      </c>
      <c r="M66">
        <v>13.6</v>
      </c>
      <c r="N66" s="14" t="s">
        <v>34</v>
      </c>
      <c r="O66">
        <v>8.32</v>
      </c>
    </row>
    <row r="67" spans="1:15" hidden="1" x14ac:dyDescent="0.45">
      <c r="A67" s="1">
        <v>42613</v>
      </c>
      <c r="B67" s="12">
        <v>1</v>
      </c>
      <c r="C67" t="s">
        <v>0</v>
      </c>
      <c r="D67">
        <v>21.3</v>
      </c>
      <c r="E67">
        <v>80.900000000000006</v>
      </c>
      <c r="F67">
        <v>721</v>
      </c>
      <c r="G67">
        <v>0.17469004802859375</v>
      </c>
      <c r="H67">
        <v>0</v>
      </c>
      <c r="I67">
        <v>0</v>
      </c>
      <c r="J67">
        <v>28.4</v>
      </c>
      <c r="K67">
        <v>8.9</v>
      </c>
      <c r="L67">
        <v>19.5</v>
      </c>
      <c r="M67">
        <v>6.4</v>
      </c>
      <c r="N67">
        <v>0.8</v>
      </c>
      <c r="O67">
        <v>8.65</v>
      </c>
    </row>
    <row r="68" spans="1:15" x14ac:dyDescent="0.45">
      <c r="A68" s="1">
        <v>42613</v>
      </c>
      <c r="B68" s="12">
        <v>1</v>
      </c>
      <c r="C68">
        <v>0.5</v>
      </c>
      <c r="D68">
        <v>20.9</v>
      </c>
      <c r="E68">
        <v>81.8</v>
      </c>
      <c r="F68">
        <v>715</v>
      </c>
      <c r="G68" s="14" t="s">
        <v>34</v>
      </c>
      <c r="H68" s="14" t="s">
        <v>34</v>
      </c>
      <c r="I68" s="14" t="s">
        <v>34</v>
      </c>
      <c r="J68">
        <v>29</v>
      </c>
      <c r="K68">
        <v>8.6999999999999993</v>
      </c>
      <c r="L68">
        <v>20.3</v>
      </c>
      <c r="M68">
        <v>6.2</v>
      </c>
      <c r="N68" s="14" t="s">
        <v>34</v>
      </c>
      <c r="O68">
        <v>8.59</v>
      </c>
    </row>
    <row r="69" spans="1:15" x14ac:dyDescent="0.45">
      <c r="A69" s="1">
        <v>42613</v>
      </c>
      <c r="B69" s="12">
        <v>1</v>
      </c>
      <c r="C69">
        <v>1</v>
      </c>
      <c r="D69">
        <v>20.9</v>
      </c>
      <c r="E69">
        <v>80.3</v>
      </c>
      <c r="F69">
        <v>715</v>
      </c>
      <c r="G69" s="14" t="s">
        <v>34</v>
      </c>
      <c r="H69" s="14" t="s">
        <v>34</v>
      </c>
      <c r="I69" s="14" t="s">
        <v>34</v>
      </c>
      <c r="J69">
        <v>30.9</v>
      </c>
      <c r="K69">
        <v>11</v>
      </c>
      <c r="L69">
        <v>19.899999999999999</v>
      </c>
      <c r="M69">
        <v>6.3</v>
      </c>
      <c r="N69" s="14" t="s">
        <v>34</v>
      </c>
      <c r="O69">
        <v>8.5399999999999991</v>
      </c>
    </row>
    <row r="70" spans="1:15" x14ac:dyDescent="0.45">
      <c r="A70" s="1">
        <v>42613</v>
      </c>
      <c r="B70" s="12">
        <v>1</v>
      </c>
      <c r="C70">
        <v>2</v>
      </c>
      <c r="D70">
        <v>20.8</v>
      </c>
      <c r="E70">
        <v>77.5</v>
      </c>
      <c r="F70">
        <v>717</v>
      </c>
      <c r="G70" s="14" t="s">
        <v>34</v>
      </c>
      <c r="H70" s="14" t="s">
        <v>34</v>
      </c>
      <c r="I70" s="14" t="s">
        <v>34</v>
      </c>
      <c r="J70">
        <v>27.4</v>
      </c>
      <c r="K70">
        <v>9.8000000000000007</v>
      </c>
      <c r="L70">
        <v>17.599999999999998</v>
      </c>
      <c r="M70">
        <v>6.3</v>
      </c>
      <c r="N70" s="14" t="s">
        <v>34</v>
      </c>
      <c r="O70">
        <v>8.5299999999999994</v>
      </c>
    </row>
    <row r="71" spans="1:15" x14ac:dyDescent="0.45">
      <c r="A71" s="1">
        <v>42613</v>
      </c>
      <c r="B71" s="12">
        <v>1</v>
      </c>
      <c r="C71">
        <v>3</v>
      </c>
      <c r="D71">
        <v>19.899999999999999</v>
      </c>
      <c r="E71">
        <v>78.099999999999994</v>
      </c>
      <c r="F71">
        <v>697</v>
      </c>
      <c r="G71">
        <v>0</v>
      </c>
      <c r="H71">
        <v>0.3605649404597065</v>
      </c>
      <c r="I71">
        <v>0</v>
      </c>
      <c r="J71">
        <v>26.7</v>
      </c>
      <c r="K71">
        <v>11.6</v>
      </c>
      <c r="L71">
        <v>15.1</v>
      </c>
      <c r="M71">
        <v>32.299999999999997</v>
      </c>
      <c r="N71" s="14" t="s">
        <v>34</v>
      </c>
      <c r="O71">
        <v>8.49</v>
      </c>
    </row>
    <row r="72" spans="1:15" hidden="1" x14ac:dyDescent="0.45">
      <c r="A72" s="1">
        <v>42620</v>
      </c>
      <c r="B72" s="12">
        <v>1</v>
      </c>
      <c r="C72" t="s">
        <v>0</v>
      </c>
      <c r="D72">
        <v>20.7</v>
      </c>
      <c r="E72">
        <v>72.400000000000006</v>
      </c>
      <c r="F72">
        <v>715</v>
      </c>
      <c r="G72">
        <v>0.11650594303655529</v>
      </c>
      <c r="H72">
        <v>0</v>
      </c>
      <c r="I72">
        <v>0</v>
      </c>
      <c r="J72">
        <v>20.6</v>
      </c>
      <c r="K72">
        <v>11.3</v>
      </c>
      <c r="L72">
        <v>9.3000000000000007</v>
      </c>
      <c r="M72">
        <v>8.8000000000000007</v>
      </c>
      <c r="N72">
        <v>0.7</v>
      </c>
      <c r="O72">
        <v>8.64</v>
      </c>
    </row>
    <row r="73" spans="1:15" x14ac:dyDescent="0.45">
      <c r="A73" s="1">
        <v>42620</v>
      </c>
      <c r="B73" s="12">
        <v>1</v>
      </c>
      <c r="C73">
        <v>0.5</v>
      </c>
      <c r="D73">
        <v>20.3</v>
      </c>
      <c r="E73">
        <v>76.2</v>
      </c>
      <c r="F73">
        <v>713</v>
      </c>
      <c r="G73" s="14" t="s">
        <v>34</v>
      </c>
      <c r="H73" s="14" t="s">
        <v>34</v>
      </c>
      <c r="I73" s="14" t="s">
        <v>34</v>
      </c>
      <c r="J73">
        <v>31.4</v>
      </c>
      <c r="K73">
        <v>13.8</v>
      </c>
      <c r="L73">
        <v>17.599999999999998</v>
      </c>
      <c r="M73">
        <v>9.1</v>
      </c>
      <c r="N73" s="14" t="s">
        <v>34</v>
      </c>
      <c r="O73">
        <v>8.56</v>
      </c>
    </row>
    <row r="74" spans="1:15" x14ac:dyDescent="0.45">
      <c r="A74" s="1">
        <v>42620</v>
      </c>
      <c r="B74" s="12">
        <v>1</v>
      </c>
      <c r="C74">
        <v>1</v>
      </c>
      <c r="D74">
        <v>20.2</v>
      </c>
      <c r="E74">
        <v>77</v>
      </c>
      <c r="F74">
        <v>712</v>
      </c>
      <c r="G74" s="14" t="s">
        <v>34</v>
      </c>
      <c r="H74" s="14" t="s">
        <v>34</v>
      </c>
      <c r="I74" s="14" t="s">
        <v>34</v>
      </c>
      <c r="J74">
        <v>35</v>
      </c>
      <c r="K74">
        <v>15.3</v>
      </c>
      <c r="L74">
        <v>19.7</v>
      </c>
      <c r="M74">
        <v>9</v>
      </c>
      <c r="N74" s="14" t="s">
        <v>34</v>
      </c>
      <c r="O74">
        <v>8.5399999999999991</v>
      </c>
    </row>
    <row r="75" spans="1:15" x14ac:dyDescent="0.45">
      <c r="A75" s="1">
        <v>42620</v>
      </c>
      <c r="B75" s="12">
        <v>1</v>
      </c>
      <c r="C75">
        <v>2</v>
      </c>
      <c r="D75">
        <v>20</v>
      </c>
      <c r="E75">
        <v>70.099999999999994</v>
      </c>
      <c r="F75">
        <v>713</v>
      </c>
      <c r="G75" s="14" t="s">
        <v>34</v>
      </c>
      <c r="H75" s="14" t="s">
        <v>34</v>
      </c>
      <c r="I75" s="14" t="s">
        <v>34</v>
      </c>
      <c r="J75">
        <v>32.9</v>
      </c>
      <c r="K75">
        <v>16.5</v>
      </c>
      <c r="L75">
        <v>16.399999999999999</v>
      </c>
      <c r="M75">
        <v>9.1</v>
      </c>
      <c r="N75" s="14" t="s">
        <v>34</v>
      </c>
      <c r="O75">
        <v>8.4600000000000009</v>
      </c>
    </row>
    <row r="76" spans="1:15" x14ac:dyDescent="0.45">
      <c r="A76" s="1">
        <v>42620</v>
      </c>
      <c r="B76" s="12">
        <v>1</v>
      </c>
      <c r="C76">
        <v>3</v>
      </c>
      <c r="D76">
        <v>19.899999999999999</v>
      </c>
      <c r="E76">
        <v>63.5</v>
      </c>
      <c r="F76">
        <v>721</v>
      </c>
      <c r="G76">
        <v>0</v>
      </c>
      <c r="H76">
        <v>0</v>
      </c>
      <c r="I76">
        <v>0</v>
      </c>
      <c r="J76">
        <v>30.4</v>
      </c>
      <c r="K76">
        <v>15.5</v>
      </c>
      <c r="L76">
        <v>14.899999999999999</v>
      </c>
      <c r="M76">
        <v>12.5</v>
      </c>
      <c r="N76" s="14" t="s">
        <v>34</v>
      </c>
      <c r="O76">
        <v>8.24</v>
      </c>
    </row>
    <row r="77" spans="1:15" hidden="1" x14ac:dyDescent="0.45">
      <c r="A77" s="1">
        <v>42627</v>
      </c>
      <c r="B77" s="12">
        <v>1</v>
      </c>
      <c r="C77" t="s">
        <v>0</v>
      </c>
      <c r="D77">
        <v>21.8</v>
      </c>
      <c r="E77">
        <v>88.2</v>
      </c>
      <c r="F77">
        <v>722</v>
      </c>
      <c r="G77">
        <v>0.10809598564700605</v>
      </c>
      <c r="H77">
        <v>0</v>
      </c>
      <c r="I77">
        <v>0</v>
      </c>
      <c r="J77">
        <v>15</v>
      </c>
      <c r="K77">
        <v>6.9</v>
      </c>
      <c r="L77">
        <v>8.1</v>
      </c>
      <c r="M77">
        <v>8.4</v>
      </c>
      <c r="N77">
        <v>1</v>
      </c>
      <c r="O77">
        <v>8.23</v>
      </c>
    </row>
    <row r="78" spans="1:15" x14ac:dyDescent="0.45">
      <c r="A78" s="1">
        <v>42627</v>
      </c>
      <c r="B78" s="12">
        <v>1</v>
      </c>
      <c r="C78">
        <v>0.5</v>
      </c>
      <c r="D78">
        <v>21.2</v>
      </c>
      <c r="E78">
        <v>89.1</v>
      </c>
      <c r="F78">
        <v>714</v>
      </c>
      <c r="G78" s="14" t="s">
        <v>34</v>
      </c>
      <c r="H78" s="14" t="s">
        <v>34</v>
      </c>
      <c r="I78" s="14" t="s">
        <v>34</v>
      </c>
      <c r="J78">
        <v>18.5</v>
      </c>
      <c r="K78">
        <v>6.6</v>
      </c>
      <c r="L78">
        <v>11.9</v>
      </c>
      <c r="M78">
        <v>8</v>
      </c>
      <c r="N78" s="14" t="s">
        <v>34</v>
      </c>
      <c r="O78">
        <v>8.06</v>
      </c>
    </row>
    <row r="79" spans="1:15" x14ac:dyDescent="0.45">
      <c r="A79" s="1">
        <v>42627</v>
      </c>
      <c r="B79" s="12">
        <v>1</v>
      </c>
      <c r="C79">
        <v>1</v>
      </c>
      <c r="D79">
        <v>21</v>
      </c>
      <c r="E79">
        <v>88.3</v>
      </c>
      <c r="F79">
        <v>715</v>
      </c>
      <c r="G79" s="14" t="s">
        <v>34</v>
      </c>
      <c r="H79" s="14" t="s">
        <v>34</v>
      </c>
      <c r="I79" s="14" t="s">
        <v>34</v>
      </c>
      <c r="J79">
        <v>22.9</v>
      </c>
      <c r="K79">
        <v>9.1999999999999993</v>
      </c>
      <c r="L79">
        <v>13.7</v>
      </c>
      <c r="M79">
        <v>8.4</v>
      </c>
      <c r="N79" s="14" t="s">
        <v>34</v>
      </c>
      <c r="O79">
        <v>8.1</v>
      </c>
    </row>
    <row r="80" spans="1:15" x14ac:dyDescent="0.45">
      <c r="A80" s="1">
        <v>42627</v>
      </c>
      <c r="B80" s="12">
        <v>1</v>
      </c>
      <c r="C80">
        <v>2</v>
      </c>
      <c r="D80">
        <v>20.7</v>
      </c>
      <c r="E80">
        <v>81.3</v>
      </c>
      <c r="F80">
        <v>717</v>
      </c>
      <c r="G80" s="14" t="s">
        <v>34</v>
      </c>
      <c r="H80" s="14" t="s">
        <v>34</v>
      </c>
      <c r="I80" s="14" t="s">
        <v>34</v>
      </c>
      <c r="J80">
        <v>20</v>
      </c>
      <c r="K80">
        <v>10.7</v>
      </c>
      <c r="L80">
        <v>9.3000000000000007</v>
      </c>
      <c r="M80">
        <v>8.1</v>
      </c>
      <c r="N80" s="14" t="s">
        <v>34</v>
      </c>
      <c r="O80">
        <v>8.07</v>
      </c>
    </row>
    <row r="81" spans="1:15" x14ac:dyDescent="0.45">
      <c r="A81" s="1">
        <v>42627</v>
      </c>
      <c r="B81" s="12">
        <v>1</v>
      </c>
      <c r="C81">
        <v>3</v>
      </c>
      <c r="D81">
        <v>20</v>
      </c>
      <c r="E81">
        <v>81.7</v>
      </c>
      <c r="F81">
        <v>714</v>
      </c>
      <c r="G81">
        <v>0</v>
      </c>
      <c r="H81">
        <v>0.46995292162835778</v>
      </c>
      <c r="I81">
        <v>0</v>
      </c>
      <c r="J81">
        <v>14.6</v>
      </c>
      <c r="K81">
        <v>5.6</v>
      </c>
      <c r="L81">
        <v>9</v>
      </c>
      <c r="M81">
        <v>28.9</v>
      </c>
      <c r="N81" s="14" t="s">
        <v>34</v>
      </c>
      <c r="O81">
        <v>8.01</v>
      </c>
    </row>
    <row r="82" spans="1:15" hidden="1" x14ac:dyDescent="0.45">
      <c r="A82" s="1">
        <v>42634</v>
      </c>
      <c r="B82" s="12">
        <v>1</v>
      </c>
      <c r="C82" t="s">
        <v>0</v>
      </c>
      <c r="D82">
        <v>19.100000000000001</v>
      </c>
      <c r="E82">
        <v>81.3</v>
      </c>
      <c r="F82">
        <v>712</v>
      </c>
      <c r="G82">
        <v>0</v>
      </c>
      <c r="H82">
        <v>0</v>
      </c>
      <c r="I82">
        <v>0</v>
      </c>
      <c r="J82">
        <v>30.5</v>
      </c>
      <c r="K82">
        <v>23.4</v>
      </c>
      <c r="L82">
        <v>7.1000000000000014</v>
      </c>
      <c r="M82">
        <v>11.4</v>
      </c>
      <c r="N82">
        <v>0.6</v>
      </c>
      <c r="O82">
        <v>8</v>
      </c>
    </row>
    <row r="83" spans="1:15" x14ac:dyDescent="0.45">
      <c r="A83" s="1">
        <v>42634</v>
      </c>
      <c r="B83" s="12">
        <v>1</v>
      </c>
      <c r="C83">
        <v>0.5</v>
      </c>
      <c r="D83">
        <v>18.5</v>
      </c>
      <c r="E83">
        <v>82.4</v>
      </c>
      <c r="F83">
        <v>714</v>
      </c>
      <c r="G83" s="14" t="s">
        <v>34</v>
      </c>
      <c r="H83" s="14" t="s">
        <v>34</v>
      </c>
      <c r="I83" s="14" t="s">
        <v>34</v>
      </c>
      <c r="J83">
        <v>36.4</v>
      </c>
      <c r="K83">
        <v>23.7</v>
      </c>
      <c r="L83">
        <v>12.7</v>
      </c>
      <c r="M83">
        <v>10.1</v>
      </c>
      <c r="N83" s="14" t="s">
        <v>34</v>
      </c>
      <c r="O83">
        <v>8.08</v>
      </c>
    </row>
    <row r="84" spans="1:15" x14ac:dyDescent="0.45">
      <c r="A84" s="1">
        <v>42634</v>
      </c>
      <c r="B84" s="12">
        <v>1</v>
      </c>
      <c r="C84">
        <v>1</v>
      </c>
      <c r="D84">
        <v>18.399999999999999</v>
      </c>
      <c r="E84">
        <v>79.2</v>
      </c>
      <c r="F84">
        <v>715</v>
      </c>
      <c r="G84" s="14" t="s">
        <v>34</v>
      </c>
      <c r="H84" s="14" t="s">
        <v>34</v>
      </c>
      <c r="I84" s="14" t="s">
        <v>34</v>
      </c>
      <c r="J84">
        <v>43.3</v>
      </c>
      <c r="K84">
        <v>29.7</v>
      </c>
      <c r="L84">
        <v>13.599999999999998</v>
      </c>
      <c r="M84">
        <v>9.9</v>
      </c>
      <c r="N84" s="14" t="s">
        <v>34</v>
      </c>
      <c r="O84">
        <v>8.1</v>
      </c>
    </row>
    <row r="85" spans="1:15" x14ac:dyDescent="0.45">
      <c r="A85" s="1">
        <v>42634</v>
      </c>
      <c r="B85" s="12">
        <v>1</v>
      </c>
      <c r="C85">
        <v>2</v>
      </c>
      <c r="D85">
        <v>18.3</v>
      </c>
      <c r="E85">
        <v>72.5</v>
      </c>
      <c r="F85">
        <v>716</v>
      </c>
      <c r="G85" s="14" t="s">
        <v>34</v>
      </c>
      <c r="H85" s="14" t="s">
        <v>34</v>
      </c>
      <c r="I85" s="14" t="s">
        <v>34</v>
      </c>
      <c r="J85">
        <v>39</v>
      </c>
      <c r="K85">
        <v>28.3</v>
      </c>
      <c r="L85">
        <v>10.7</v>
      </c>
      <c r="M85">
        <v>9.6999999999999993</v>
      </c>
      <c r="N85" s="14" t="s">
        <v>34</v>
      </c>
      <c r="O85">
        <v>8.06</v>
      </c>
    </row>
    <row r="86" spans="1:15" x14ac:dyDescent="0.45">
      <c r="A86" s="1">
        <v>42634</v>
      </c>
      <c r="B86" s="12">
        <v>1</v>
      </c>
      <c r="C86">
        <v>3</v>
      </c>
      <c r="D86">
        <v>18.2</v>
      </c>
      <c r="E86">
        <v>73</v>
      </c>
      <c r="F86">
        <v>716</v>
      </c>
      <c r="G86">
        <v>0</v>
      </c>
      <c r="H86">
        <v>0</v>
      </c>
      <c r="I86">
        <v>0</v>
      </c>
      <c r="J86">
        <v>25.6</v>
      </c>
      <c r="K86">
        <v>15.9</v>
      </c>
      <c r="L86">
        <v>9.7000000000000011</v>
      </c>
      <c r="M86">
        <v>33.4</v>
      </c>
      <c r="N86" s="14" t="s">
        <v>34</v>
      </c>
      <c r="O86">
        <v>8.07</v>
      </c>
    </row>
    <row r="87" spans="1:15" hidden="1" x14ac:dyDescent="0.45">
      <c r="A87" s="1">
        <v>42641</v>
      </c>
      <c r="B87" s="12">
        <v>1</v>
      </c>
      <c r="C87" t="s">
        <v>0</v>
      </c>
      <c r="D87">
        <v>17.600000000000001</v>
      </c>
      <c r="E87">
        <v>77.099999999999994</v>
      </c>
      <c r="F87">
        <v>718</v>
      </c>
      <c r="G87">
        <v>0</v>
      </c>
      <c r="H87">
        <v>0</v>
      </c>
      <c r="I87">
        <v>0</v>
      </c>
      <c r="J87">
        <v>28.1</v>
      </c>
      <c r="K87">
        <v>17.899999999999999</v>
      </c>
      <c r="L87">
        <v>10.200000000000003</v>
      </c>
      <c r="M87">
        <v>11.2</v>
      </c>
      <c r="N87">
        <v>0.6</v>
      </c>
      <c r="O87">
        <v>8.02</v>
      </c>
    </row>
    <row r="88" spans="1:15" x14ac:dyDescent="0.45">
      <c r="A88" s="1">
        <v>42641</v>
      </c>
      <c r="B88" s="12">
        <v>1</v>
      </c>
      <c r="C88">
        <v>0.5</v>
      </c>
      <c r="D88">
        <v>17.600000000000001</v>
      </c>
      <c r="E88">
        <v>76.599999999999994</v>
      </c>
      <c r="F88">
        <v>720</v>
      </c>
      <c r="G88" s="14" t="s">
        <v>34</v>
      </c>
      <c r="H88" s="14" t="s">
        <v>34</v>
      </c>
      <c r="I88" s="14" t="s">
        <v>34</v>
      </c>
      <c r="J88">
        <v>28.4</v>
      </c>
      <c r="K88">
        <v>18.3</v>
      </c>
      <c r="L88">
        <v>10.099999999999998</v>
      </c>
      <c r="M88">
        <v>11.1</v>
      </c>
      <c r="N88" s="14" t="s">
        <v>34</v>
      </c>
      <c r="O88">
        <v>7.98</v>
      </c>
    </row>
    <row r="89" spans="1:15" x14ac:dyDescent="0.45">
      <c r="A89" s="1">
        <v>42641</v>
      </c>
      <c r="B89" s="12">
        <v>1</v>
      </c>
      <c r="C89">
        <v>1</v>
      </c>
      <c r="D89">
        <v>17.600000000000001</v>
      </c>
      <c r="E89">
        <v>75.900000000000006</v>
      </c>
      <c r="F89">
        <v>720</v>
      </c>
      <c r="G89" s="14" t="s">
        <v>34</v>
      </c>
      <c r="H89" s="14" t="s">
        <v>34</v>
      </c>
      <c r="I89" s="14" t="s">
        <v>34</v>
      </c>
      <c r="J89">
        <v>28.6</v>
      </c>
      <c r="K89">
        <v>18.8</v>
      </c>
      <c r="L89">
        <v>9.8000000000000007</v>
      </c>
      <c r="M89">
        <v>10.9</v>
      </c>
      <c r="N89" s="14" t="s">
        <v>34</v>
      </c>
      <c r="O89">
        <v>9.01</v>
      </c>
    </row>
    <row r="90" spans="1:15" x14ac:dyDescent="0.45">
      <c r="A90" s="1">
        <v>42641</v>
      </c>
      <c r="B90" s="12">
        <v>1</v>
      </c>
      <c r="C90">
        <v>2</v>
      </c>
      <c r="D90">
        <v>17.600000000000001</v>
      </c>
      <c r="E90">
        <v>75</v>
      </c>
      <c r="F90">
        <v>720</v>
      </c>
      <c r="G90" s="14" t="s">
        <v>34</v>
      </c>
      <c r="H90" s="14" t="s">
        <v>34</v>
      </c>
      <c r="I90" s="14" t="s">
        <v>34</v>
      </c>
      <c r="J90">
        <v>28.6</v>
      </c>
      <c r="K90">
        <v>19.2</v>
      </c>
      <c r="L90">
        <v>9.4000000000000021</v>
      </c>
      <c r="M90">
        <v>11.5</v>
      </c>
      <c r="N90" s="14" t="s">
        <v>34</v>
      </c>
      <c r="O90">
        <v>8.02</v>
      </c>
    </row>
    <row r="91" spans="1:15" x14ac:dyDescent="0.45">
      <c r="A91" s="1">
        <v>42641</v>
      </c>
      <c r="B91" s="12">
        <v>1</v>
      </c>
      <c r="C91">
        <v>3</v>
      </c>
      <c r="D91">
        <v>17.5</v>
      </c>
      <c r="E91">
        <v>71.8</v>
      </c>
      <c r="F91">
        <v>721</v>
      </c>
      <c r="G91">
        <v>0</v>
      </c>
      <c r="H91">
        <v>0</v>
      </c>
      <c r="I91">
        <v>0</v>
      </c>
      <c r="J91">
        <v>28</v>
      </c>
      <c r="K91">
        <v>16</v>
      </c>
      <c r="L91">
        <v>12</v>
      </c>
      <c r="M91">
        <v>29.4</v>
      </c>
      <c r="N91" s="14" t="s">
        <v>34</v>
      </c>
      <c r="O91">
        <v>8.0299999999999994</v>
      </c>
    </row>
    <row r="92" spans="1:15" hidden="1" x14ac:dyDescent="0.45">
      <c r="A92" s="1">
        <v>42648</v>
      </c>
      <c r="B92" s="12">
        <v>1</v>
      </c>
      <c r="C92" t="s">
        <v>0</v>
      </c>
      <c r="D92">
        <v>15.1</v>
      </c>
      <c r="E92">
        <v>75.900000000000006</v>
      </c>
      <c r="F92">
        <v>720</v>
      </c>
      <c r="G92">
        <v>0</v>
      </c>
      <c r="H92">
        <v>0</v>
      </c>
      <c r="I92">
        <v>0</v>
      </c>
      <c r="J92">
        <v>29.8</v>
      </c>
      <c r="K92">
        <v>22.1</v>
      </c>
      <c r="L92">
        <v>7.6999999999999993</v>
      </c>
      <c r="M92">
        <v>9.8000000000000007</v>
      </c>
      <c r="N92">
        <v>0.7</v>
      </c>
      <c r="O92">
        <v>8.09</v>
      </c>
    </row>
    <row r="93" spans="1:15" x14ac:dyDescent="0.45">
      <c r="A93" s="1">
        <v>42648</v>
      </c>
      <c r="B93" s="12">
        <v>1</v>
      </c>
      <c r="C93">
        <v>0.5</v>
      </c>
      <c r="D93">
        <v>15.1</v>
      </c>
      <c r="E93">
        <v>61.5</v>
      </c>
      <c r="F93">
        <v>721</v>
      </c>
      <c r="G93" s="14" t="s">
        <v>34</v>
      </c>
      <c r="H93" s="14" t="s">
        <v>34</v>
      </c>
      <c r="I93" s="14" t="s">
        <v>34</v>
      </c>
      <c r="J93">
        <v>37.9</v>
      </c>
      <c r="K93">
        <v>27.9</v>
      </c>
      <c r="L93">
        <v>10</v>
      </c>
      <c r="M93">
        <v>10.8</v>
      </c>
      <c r="N93" s="14" t="s">
        <v>34</v>
      </c>
      <c r="O93">
        <v>7.89</v>
      </c>
    </row>
    <row r="94" spans="1:15" x14ac:dyDescent="0.45">
      <c r="A94" s="1">
        <v>42648</v>
      </c>
      <c r="B94" s="12">
        <v>1</v>
      </c>
      <c r="C94">
        <v>1</v>
      </c>
      <c r="D94">
        <v>15.1</v>
      </c>
      <c r="E94">
        <v>60.8</v>
      </c>
      <c r="F94">
        <v>721</v>
      </c>
      <c r="G94" s="14" t="s">
        <v>34</v>
      </c>
      <c r="H94" s="14" t="s">
        <v>34</v>
      </c>
      <c r="I94" s="14" t="s">
        <v>34</v>
      </c>
      <c r="J94">
        <v>39.1</v>
      </c>
      <c r="K94">
        <v>29.1</v>
      </c>
      <c r="L94">
        <v>10</v>
      </c>
      <c r="M94">
        <v>10.3</v>
      </c>
      <c r="N94" s="14" t="s">
        <v>34</v>
      </c>
      <c r="O94">
        <v>7.82</v>
      </c>
    </row>
    <row r="95" spans="1:15" x14ac:dyDescent="0.45">
      <c r="A95" s="1">
        <v>42648</v>
      </c>
      <c r="B95" s="12">
        <v>1</v>
      </c>
      <c r="C95">
        <v>2</v>
      </c>
      <c r="D95">
        <v>15</v>
      </c>
      <c r="E95">
        <v>60.1</v>
      </c>
      <c r="F95">
        <v>721</v>
      </c>
      <c r="G95" s="14" t="s">
        <v>34</v>
      </c>
      <c r="H95" s="14" t="s">
        <v>34</v>
      </c>
      <c r="I95" s="14" t="s">
        <v>34</v>
      </c>
      <c r="J95">
        <v>36.700000000000003</v>
      </c>
      <c r="K95">
        <v>27.8</v>
      </c>
      <c r="L95">
        <v>8.9000000000000021</v>
      </c>
      <c r="M95">
        <v>10.4</v>
      </c>
      <c r="N95" s="14" t="s">
        <v>34</v>
      </c>
      <c r="O95">
        <v>7.81</v>
      </c>
    </row>
    <row r="96" spans="1:15" x14ac:dyDescent="0.45">
      <c r="A96" s="1">
        <v>42648</v>
      </c>
      <c r="B96" s="12">
        <v>1</v>
      </c>
      <c r="C96">
        <v>3</v>
      </c>
      <c r="D96">
        <v>14.9</v>
      </c>
      <c r="E96">
        <v>57.4</v>
      </c>
      <c r="F96">
        <v>720</v>
      </c>
      <c r="G96">
        <v>0</v>
      </c>
      <c r="H96">
        <v>0</v>
      </c>
      <c r="I96">
        <v>0</v>
      </c>
      <c r="J96">
        <v>25.7</v>
      </c>
      <c r="K96">
        <v>15.7</v>
      </c>
      <c r="L96">
        <v>10</v>
      </c>
      <c r="M96">
        <v>48.3</v>
      </c>
      <c r="N96" s="14" t="s">
        <v>34</v>
      </c>
      <c r="O96">
        <v>7.79</v>
      </c>
    </row>
    <row r="97" spans="1:15" hidden="1" x14ac:dyDescent="0.45">
      <c r="A97" s="1">
        <v>42655</v>
      </c>
      <c r="B97" s="12">
        <v>1</v>
      </c>
      <c r="C97" t="s">
        <v>0</v>
      </c>
      <c r="D97">
        <v>12.1</v>
      </c>
      <c r="E97">
        <v>77.8</v>
      </c>
      <c r="F97">
        <v>713</v>
      </c>
      <c r="G97">
        <v>0</v>
      </c>
      <c r="H97">
        <v>0.25533093325948492</v>
      </c>
      <c r="I97">
        <v>0</v>
      </c>
      <c r="J97">
        <v>55.3</v>
      </c>
      <c r="K97">
        <v>39</v>
      </c>
      <c r="L97">
        <v>16.299999999999997</v>
      </c>
      <c r="M97">
        <v>10</v>
      </c>
      <c r="N97">
        <v>0.6</v>
      </c>
      <c r="O97">
        <v>7.78</v>
      </c>
    </row>
    <row r="98" spans="1:15" x14ac:dyDescent="0.45">
      <c r="A98" s="1">
        <v>42655</v>
      </c>
      <c r="B98" s="12">
        <v>1</v>
      </c>
      <c r="C98">
        <v>0.5</v>
      </c>
      <c r="D98">
        <v>12.1</v>
      </c>
      <c r="E98">
        <v>74.3</v>
      </c>
      <c r="F98">
        <v>714</v>
      </c>
      <c r="G98" s="14" t="s">
        <v>34</v>
      </c>
      <c r="H98" s="14" t="s">
        <v>34</v>
      </c>
      <c r="I98" s="14" t="s">
        <v>34</v>
      </c>
      <c r="J98">
        <v>56.9</v>
      </c>
      <c r="K98">
        <v>40.299999999999997</v>
      </c>
      <c r="L98">
        <v>16.600000000000001</v>
      </c>
      <c r="M98">
        <v>10</v>
      </c>
      <c r="N98" s="14" t="s">
        <v>34</v>
      </c>
      <c r="O98">
        <v>7.76</v>
      </c>
    </row>
    <row r="99" spans="1:15" x14ac:dyDescent="0.45">
      <c r="A99" s="1">
        <v>42655</v>
      </c>
      <c r="B99" s="12">
        <v>1</v>
      </c>
      <c r="C99">
        <v>1</v>
      </c>
      <c r="D99">
        <v>12.1</v>
      </c>
      <c r="E99">
        <v>72</v>
      </c>
      <c r="F99">
        <v>714</v>
      </c>
      <c r="G99" s="14" t="s">
        <v>34</v>
      </c>
      <c r="H99" s="14" t="s">
        <v>34</v>
      </c>
      <c r="I99" s="14" t="s">
        <v>34</v>
      </c>
      <c r="J99">
        <v>52</v>
      </c>
      <c r="K99">
        <v>39.9</v>
      </c>
      <c r="L99">
        <v>12.100000000000001</v>
      </c>
      <c r="M99">
        <v>9.8000000000000007</v>
      </c>
      <c r="N99" s="14" t="s">
        <v>34</v>
      </c>
      <c r="O99">
        <v>7.76</v>
      </c>
    </row>
    <row r="100" spans="1:15" x14ac:dyDescent="0.45">
      <c r="A100" s="1">
        <v>42655</v>
      </c>
      <c r="B100" s="12">
        <v>1</v>
      </c>
      <c r="C100">
        <v>2</v>
      </c>
      <c r="D100">
        <v>12.1</v>
      </c>
      <c r="E100">
        <v>69.599999999999994</v>
      </c>
      <c r="F100">
        <v>714</v>
      </c>
      <c r="G100" s="14" t="s">
        <v>34</v>
      </c>
      <c r="H100" s="14" t="s">
        <v>34</v>
      </c>
      <c r="I100" s="14" t="s">
        <v>34</v>
      </c>
      <c r="J100">
        <v>48.4</v>
      </c>
      <c r="K100">
        <v>38.1</v>
      </c>
      <c r="L100">
        <v>10.299999999999997</v>
      </c>
      <c r="M100">
        <v>10.3</v>
      </c>
      <c r="N100" s="14" t="s">
        <v>34</v>
      </c>
      <c r="O100">
        <v>7.76</v>
      </c>
    </row>
    <row r="101" spans="1:15" x14ac:dyDescent="0.45">
      <c r="A101" s="1">
        <v>42655</v>
      </c>
      <c r="B101" s="12">
        <v>1</v>
      </c>
      <c r="C101">
        <v>3</v>
      </c>
      <c r="D101">
        <v>11.6</v>
      </c>
      <c r="E101">
        <v>66.900000000000006</v>
      </c>
      <c r="F101">
        <v>714</v>
      </c>
      <c r="G101">
        <v>0.11706660686252522</v>
      </c>
      <c r="H101">
        <v>0.3439490445859873</v>
      </c>
      <c r="I101">
        <v>1.2251795521757499E-2</v>
      </c>
      <c r="J101">
        <v>34.700000000000003</v>
      </c>
      <c r="K101">
        <v>27</v>
      </c>
      <c r="L101">
        <v>7.7000000000000028</v>
      </c>
      <c r="M101">
        <v>9</v>
      </c>
      <c r="N101" s="14" t="s">
        <v>34</v>
      </c>
      <c r="O101">
        <v>7.73</v>
      </c>
    </row>
    <row r="102" spans="1:15" hidden="1" x14ac:dyDescent="0.45">
      <c r="A102" s="1">
        <v>42662</v>
      </c>
      <c r="B102" s="12">
        <v>1</v>
      </c>
      <c r="C102" t="s">
        <v>0</v>
      </c>
      <c r="D102">
        <v>11.8</v>
      </c>
      <c r="E102">
        <v>91.5</v>
      </c>
      <c r="F102">
        <v>714</v>
      </c>
      <c r="G102">
        <v>0</v>
      </c>
      <c r="H102">
        <v>0</v>
      </c>
      <c r="I102">
        <v>0</v>
      </c>
      <c r="J102">
        <v>69.400000000000006</v>
      </c>
      <c r="K102">
        <v>49.3</v>
      </c>
      <c r="L102">
        <v>20.100000000000009</v>
      </c>
      <c r="M102">
        <v>12.2</v>
      </c>
      <c r="N102">
        <v>0.5</v>
      </c>
      <c r="O102">
        <v>8.36</v>
      </c>
    </row>
    <row r="103" spans="1:15" x14ac:dyDescent="0.45">
      <c r="A103" s="1">
        <v>42662</v>
      </c>
      <c r="B103" s="12">
        <v>1</v>
      </c>
      <c r="C103">
        <v>0.5</v>
      </c>
      <c r="D103">
        <v>11.8</v>
      </c>
      <c r="E103">
        <v>88.2</v>
      </c>
      <c r="F103">
        <v>714</v>
      </c>
      <c r="G103" s="14" t="s">
        <v>34</v>
      </c>
      <c r="H103" s="14" t="s">
        <v>34</v>
      </c>
      <c r="I103" s="14" t="s">
        <v>34</v>
      </c>
      <c r="J103">
        <v>79.400000000000006</v>
      </c>
      <c r="K103">
        <v>57.1</v>
      </c>
      <c r="L103">
        <v>22.300000000000004</v>
      </c>
      <c r="M103">
        <v>12</v>
      </c>
      <c r="N103" s="14" t="s">
        <v>34</v>
      </c>
      <c r="O103">
        <v>8.17</v>
      </c>
    </row>
    <row r="104" spans="1:15" x14ac:dyDescent="0.45">
      <c r="A104" s="1">
        <v>42662</v>
      </c>
      <c r="B104" s="12">
        <v>1</v>
      </c>
      <c r="C104">
        <v>1</v>
      </c>
      <c r="D104">
        <v>11.8</v>
      </c>
      <c r="E104">
        <v>88.8</v>
      </c>
      <c r="F104">
        <v>714</v>
      </c>
      <c r="G104" s="14" t="s">
        <v>34</v>
      </c>
      <c r="H104" s="14" t="s">
        <v>34</v>
      </c>
      <c r="I104" s="14" t="s">
        <v>34</v>
      </c>
      <c r="J104">
        <v>75</v>
      </c>
      <c r="K104">
        <v>55.8</v>
      </c>
      <c r="L104">
        <v>19.200000000000003</v>
      </c>
      <c r="M104">
        <v>11.7</v>
      </c>
      <c r="N104" s="14" t="s">
        <v>34</v>
      </c>
      <c r="O104">
        <v>8.17</v>
      </c>
    </row>
    <row r="105" spans="1:15" x14ac:dyDescent="0.45">
      <c r="A105" s="1">
        <v>42662</v>
      </c>
      <c r="B105" s="12">
        <v>1</v>
      </c>
      <c r="C105">
        <v>2</v>
      </c>
      <c r="D105">
        <v>11.7</v>
      </c>
      <c r="E105">
        <v>80.8</v>
      </c>
      <c r="F105">
        <v>717</v>
      </c>
      <c r="G105" s="14" t="s">
        <v>34</v>
      </c>
      <c r="H105" s="14" t="s">
        <v>34</v>
      </c>
      <c r="I105" s="14" t="s">
        <v>34</v>
      </c>
      <c r="J105">
        <v>66.3</v>
      </c>
      <c r="K105">
        <v>52.5</v>
      </c>
      <c r="L105">
        <v>13.799999999999997</v>
      </c>
      <c r="M105">
        <v>11.5</v>
      </c>
      <c r="N105" s="14" t="s">
        <v>34</v>
      </c>
      <c r="O105">
        <v>8.09</v>
      </c>
    </row>
    <row r="106" spans="1:15" x14ac:dyDescent="0.45">
      <c r="A106" s="1">
        <v>42662</v>
      </c>
      <c r="B106" s="12">
        <v>1</v>
      </c>
      <c r="C106">
        <v>3</v>
      </c>
      <c r="D106">
        <v>11.6</v>
      </c>
      <c r="E106">
        <v>50.6</v>
      </c>
      <c r="F106">
        <v>721</v>
      </c>
      <c r="G106">
        <v>0</v>
      </c>
      <c r="H106">
        <v>0.14455829410135695</v>
      </c>
      <c r="I106">
        <v>0</v>
      </c>
      <c r="J106">
        <v>40.9</v>
      </c>
      <c r="K106">
        <v>30.4</v>
      </c>
      <c r="L106">
        <v>10.5</v>
      </c>
      <c r="M106">
        <v>28.6</v>
      </c>
      <c r="N106" s="14" t="s">
        <v>34</v>
      </c>
      <c r="O106">
        <v>7.92</v>
      </c>
    </row>
    <row r="107" spans="1:15" hidden="1" x14ac:dyDescent="0.45">
      <c r="A107" s="1">
        <v>42669</v>
      </c>
      <c r="B107" s="12">
        <v>1</v>
      </c>
      <c r="C107" t="s">
        <v>0</v>
      </c>
      <c r="D107">
        <v>9.9</v>
      </c>
      <c r="E107">
        <v>82.6</v>
      </c>
      <c r="F107">
        <v>714</v>
      </c>
      <c r="G107">
        <v>0.43272034088360611</v>
      </c>
      <c r="H107">
        <v>0</v>
      </c>
      <c r="I107">
        <v>0</v>
      </c>
      <c r="J107">
        <v>78.099999999999994</v>
      </c>
      <c r="K107">
        <v>56.4</v>
      </c>
      <c r="L107">
        <v>21.699999999999996</v>
      </c>
      <c r="M107">
        <v>11.8</v>
      </c>
      <c r="N107">
        <v>0.5</v>
      </c>
      <c r="O107">
        <v>8.2899999999999991</v>
      </c>
    </row>
    <row r="108" spans="1:15" x14ac:dyDescent="0.45">
      <c r="A108" s="1">
        <v>42669</v>
      </c>
      <c r="B108" s="12">
        <v>1</v>
      </c>
      <c r="C108">
        <v>0.5</v>
      </c>
      <c r="D108">
        <v>9.9</v>
      </c>
      <c r="E108">
        <v>77.599999999999994</v>
      </c>
      <c r="F108">
        <v>712</v>
      </c>
      <c r="G108" s="14" t="s">
        <v>34</v>
      </c>
      <c r="H108" s="14" t="s">
        <v>34</v>
      </c>
      <c r="I108" s="14" t="s">
        <v>34</v>
      </c>
      <c r="J108">
        <v>82.8</v>
      </c>
      <c r="K108">
        <v>61.4</v>
      </c>
      <c r="L108">
        <v>21.4</v>
      </c>
      <c r="M108">
        <v>11.4</v>
      </c>
      <c r="N108" s="14" t="s">
        <v>34</v>
      </c>
      <c r="O108">
        <v>8.11</v>
      </c>
    </row>
    <row r="109" spans="1:15" x14ac:dyDescent="0.45">
      <c r="A109" s="1">
        <v>42669</v>
      </c>
      <c r="B109" s="12">
        <v>1</v>
      </c>
      <c r="C109">
        <v>1</v>
      </c>
      <c r="D109">
        <v>9.8000000000000007</v>
      </c>
      <c r="E109">
        <v>74.8</v>
      </c>
      <c r="F109">
        <v>712</v>
      </c>
      <c r="G109" s="14" t="s">
        <v>34</v>
      </c>
      <c r="H109" s="14" t="s">
        <v>34</v>
      </c>
      <c r="I109" s="14" t="s">
        <v>34</v>
      </c>
      <c r="J109">
        <v>77.099999999999994</v>
      </c>
      <c r="K109">
        <v>62.3</v>
      </c>
      <c r="L109">
        <v>14.799999999999997</v>
      </c>
      <c r="M109">
        <v>11.2</v>
      </c>
      <c r="N109" s="14" t="s">
        <v>34</v>
      </c>
      <c r="O109">
        <v>8.0500000000000007</v>
      </c>
    </row>
    <row r="110" spans="1:15" x14ac:dyDescent="0.45">
      <c r="A110" s="1">
        <v>42669</v>
      </c>
      <c r="B110" s="12">
        <v>1</v>
      </c>
      <c r="C110">
        <v>2</v>
      </c>
      <c r="D110">
        <v>9.6999999999999993</v>
      </c>
      <c r="E110">
        <v>70.2</v>
      </c>
      <c r="F110">
        <v>712</v>
      </c>
      <c r="G110" s="14" t="s">
        <v>34</v>
      </c>
      <c r="H110" s="14" t="s">
        <v>34</v>
      </c>
      <c r="I110" s="14" t="s">
        <v>34</v>
      </c>
      <c r="J110">
        <v>74.900000000000006</v>
      </c>
      <c r="K110">
        <v>61.6</v>
      </c>
      <c r="L110">
        <v>13.300000000000004</v>
      </c>
      <c r="M110">
        <v>11.2</v>
      </c>
      <c r="N110" s="14" t="s">
        <v>34</v>
      </c>
      <c r="O110">
        <v>8</v>
      </c>
    </row>
    <row r="111" spans="1:15" x14ac:dyDescent="0.45">
      <c r="A111" s="1">
        <v>42669</v>
      </c>
      <c r="B111" s="12">
        <v>1</v>
      </c>
      <c r="C111">
        <v>3</v>
      </c>
      <c r="D111">
        <v>9.6999999999999993</v>
      </c>
      <c r="E111">
        <v>68.599999999999994</v>
      </c>
      <c r="F111">
        <v>712</v>
      </c>
      <c r="G111">
        <v>0.22078941466696567</v>
      </c>
      <c r="H111">
        <v>0</v>
      </c>
      <c r="I111">
        <v>0</v>
      </c>
      <c r="J111">
        <v>38.700000000000003</v>
      </c>
      <c r="K111">
        <v>27.8</v>
      </c>
      <c r="L111">
        <v>10.900000000000002</v>
      </c>
      <c r="M111">
        <v>32.1</v>
      </c>
      <c r="N111" s="14" t="s">
        <v>34</v>
      </c>
      <c r="O111">
        <v>7.96</v>
      </c>
    </row>
    <row r="112" spans="1:15" hidden="1" x14ac:dyDescent="0.45">
      <c r="A112" s="1">
        <v>42522</v>
      </c>
      <c r="B112" s="12">
        <v>2</v>
      </c>
      <c r="C112" t="s">
        <v>0</v>
      </c>
      <c r="D112">
        <v>20.8</v>
      </c>
      <c r="E112">
        <v>133</v>
      </c>
      <c r="F112">
        <v>746</v>
      </c>
      <c r="G112">
        <v>1.2771138165977884</v>
      </c>
      <c r="H112">
        <v>0.2677928551647743</v>
      </c>
      <c r="I112">
        <v>3.1263202365863961E-2</v>
      </c>
      <c r="J112">
        <v>26.9</v>
      </c>
      <c r="K112">
        <v>2.1</v>
      </c>
      <c r="L112">
        <v>24.799999999999997</v>
      </c>
      <c r="M112">
        <v>4.7</v>
      </c>
      <c r="N112">
        <v>0.8</v>
      </c>
      <c r="O112">
        <v>8.7200000000000006</v>
      </c>
    </row>
    <row r="113" spans="1:15" x14ac:dyDescent="0.45">
      <c r="A113" s="1">
        <v>42522</v>
      </c>
      <c r="B113" s="12">
        <v>2</v>
      </c>
      <c r="C113">
        <v>0.5</v>
      </c>
      <c r="D113">
        <v>20.8</v>
      </c>
      <c r="E113">
        <v>130.6</v>
      </c>
      <c r="F113">
        <v>746</v>
      </c>
      <c r="G113" s="14" t="s">
        <v>34</v>
      </c>
      <c r="H113" s="14" t="s">
        <v>34</v>
      </c>
      <c r="I113" s="14" t="s">
        <v>34</v>
      </c>
      <c r="J113">
        <v>47.8</v>
      </c>
      <c r="K113">
        <v>3.2</v>
      </c>
      <c r="L113">
        <v>44.599999999999994</v>
      </c>
      <c r="M113">
        <v>4.5999999999999996</v>
      </c>
      <c r="N113" s="14" t="s">
        <v>34</v>
      </c>
      <c r="O113">
        <v>8.7200000000000006</v>
      </c>
    </row>
    <row r="114" spans="1:15" x14ac:dyDescent="0.45">
      <c r="A114" s="1">
        <v>42522</v>
      </c>
      <c r="B114" s="12">
        <v>2</v>
      </c>
      <c r="C114">
        <v>1</v>
      </c>
      <c r="D114">
        <v>20.6</v>
      </c>
      <c r="E114">
        <v>129.5</v>
      </c>
      <c r="F114">
        <v>756</v>
      </c>
      <c r="G114" s="14" t="s">
        <v>34</v>
      </c>
      <c r="H114" s="14" t="s">
        <v>34</v>
      </c>
      <c r="I114" s="14" t="s">
        <v>34</v>
      </c>
      <c r="J114">
        <v>50.4</v>
      </c>
      <c r="K114">
        <v>5.7</v>
      </c>
      <c r="L114">
        <v>44.699999999999996</v>
      </c>
      <c r="M114">
        <v>4.8</v>
      </c>
      <c r="N114" s="14" t="s">
        <v>34</v>
      </c>
      <c r="O114">
        <v>8.69</v>
      </c>
    </row>
    <row r="115" spans="1:15" x14ac:dyDescent="0.45">
      <c r="A115" s="1">
        <v>42522</v>
      </c>
      <c r="B115" s="12">
        <v>2</v>
      </c>
      <c r="C115">
        <v>2</v>
      </c>
      <c r="D115">
        <v>17.8</v>
      </c>
      <c r="E115">
        <v>87.2</v>
      </c>
      <c r="F115">
        <v>775</v>
      </c>
      <c r="G115" s="14" t="s">
        <v>34</v>
      </c>
      <c r="H115" s="14" t="s">
        <v>34</v>
      </c>
      <c r="I115" s="14" t="s">
        <v>34</v>
      </c>
      <c r="J115">
        <v>49.5</v>
      </c>
      <c r="K115">
        <v>5.0999999999999996</v>
      </c>
      <c r="L115">
        <v>44.4</v>
      </c>
      <c r="M115">
        <v>4.9000000000000004</v>
      </c>
      <c r="N115" s="14" t="s">
        <v>34</v>
      </c>
      <c r="O115">
        <v>8.44</v>
      </c>
    </row>
    <row r="116" spans="1:15" x14ac:dyDescent="0.45">
      <c r="A116" s="1">
        <v>42522</v>
      </c>
      <c r="B116" s="12">
        <v>2</v>
      </c>
      <c r="C116">
        <v>3</v>
      </c>
      <c r="D116">
        <v>15.3</v>
      </c>
      <c r="E116">
        <v>4.4000000000000004</v>
      </c>
      <c r="F116">
        <v>779</v>
      </c>
      <c r="G116">
        <v>1.6440299341003015</v>
      </c>
      <c r="H116">
        <v>0.36748823040708944</v>
      </c>
      <c r="I116">
        <v>7.5623151668779046E-2</v>
      </c>
      <c r="J116">
        <v>57.3</v>
      </c>
      <c r="K116">
        <v>7.2</v>
      </c>
      <c r="L116">
        <v>50.099999999999994</v>
      </c>
      <c r="M116">
        <v>6.5</v>
      </c>
      <c r="N116" s="14" t="s">
        <v>34</v>
      </c>
      <c r="O116">
        <v>7.83</v>
      </c>
    </row>
    <row r="117" spans="1:15" hidden="1" x14ac:dyDescent="0.45">
      <c r="A117" s="1">
        <v>42529</v>
      </c>
      <c r="B117" s="12">
        <v>2</v>
      </c>
      <c r="C117" t="s">
        <v>0</v>
      </c>
      <c r="D117">
        <v>22.5</v>
      </c>
      <c r="E117">
        <v>81.599999999999994</v>
      </c>
      <c r="F117">
        <v>762</v>
      </c>
      <c r="G117">
        <v>0.50560663825969954</v>
      </c>
      <c r="H117">
        <v>0.33287178067017448</v>
      </c>
      <c r="I117">
        <v>2.0701309674693705E-2</v>
      </c>
      <c r="J117">
        <v>7.9</v>
      </c>
      <c r="K117">
        <v>1.1000000000000001</v>
      </c>
      <c r="L117">
        <v>6.8000000000000007</v>
      </c>
      <c r="M117">
        <v>4.0999999999999996</v>
      </c>
      <c r="N117">
        <v>2</v>
      </c>
      <c r="O117">
        <v>8.25</v>
      </c>
    </row>
    <row r="118" spans="1:15" x14ac:dyDescent="0.45">
      <c r="A118" s="1">
        <v>42529</v>
      </c>
      <c r="B118" s="12">
        <v>2</v>
      </c>
      <c r="C118">
        <v>0.5</v>
      </c>
      <c r="D118">
        <v>22.5</v>
      </c>
      <c r="E118">
        <v>83.3</v>
      </c>
      <c r="F118">
        <v>761</v>
      </c>
      <c r="G118" s="14" t="s">
        <v>34</v>
      </c>
      <c r="H118" s="14" t="s">
        <v>34</v>
      </c>
      <c r="I118" s="14" t="s">
        <v>34</v>
      </c>
      <c r="J118">
        <v>8.6999999999999993</v>
      </c>
      <c r="K118">
        <v>1.1000000000000001</v>
      </c>
      <c r="L118">
        <v>7.6</v>
      </c>
      <c r="M118">
        <v>4</v>
      </c>
      <c r="N118" s="14" t="s">
        <v>34</v>
      </c>
      <c r="O118">
        <v>8.26</v>
      </c>
    </row>
    <row r="119" spans="1:15" x14ac:dyDescent="0.45">
      <c r="A119" s="1">
        <v>42529</v>
      </c>
      <c r="B119" s="12">
        <v>2</v>
      </c>
      <c r="C119">
        <v>1</v>
      </c>
      <c r="D119">
        <v>22.5</v>
      </c>
      <c r="E119">
        <v>84.6</v>
      </c>
      <c r="F119">
        <v>761</v>
      </c>
      <c r="G119" s="14" t="s">
        <v>34</v>
      </c>
      <c r="H119" s="14" t="s">
        <v>34</v>
      </c>
      <c r="I119" s="14" t="s">
        <v>34</v>
      </c>
      <c r="J119">
        <v>12</v>
      </c>
      <c r="K119">
        <v>1.3</v>
      </c>
      <c r="L119">
        <v>10.7</v>
      </c>
      <c r="M119">
        <v>4.2</v>
      </c>
      <c r="N119" s="14" t="s">
        <v>34</v>
      </c>
      <c r="O119">
        <v>8.26</v>
      </c>
    </row>
    <row r="120" spans="1:15" x14ac:dyDescent="0.45">
      <c r="A120" s="1">
        <v>42529</v>
      </c>
      <c r="B120" s="12">
        <v>2</v>
      </c>
      <c r="C120">
        <v>2</v>
      </c>
      <c r="D120">
        <v>21.4</v>
      </c>
      <c r="E120">
        <v>84.9</v>
      </c>
      <c r="F120">
        <v>768</v>
      </c>
      <c r="G120" s="14" t="s">
        <v>34</v>
      </c>
      <c r="H120" s="14" t="s">
        <v>34</v>
      </c>
      <c r="I120" s="14" t="s">
        <v>34</v>
      </c>
      <c r="J120">
        <v>17.899999999999999</v>
      </c>
      <c r="K120">
        <v>2.5</v>
      </c>
      <c r="L120">
        <v>15.399999999999999</v>
      </c>
      <c r="M120">
        <v>4.5</v>
      </c>
      <c r="N120" s="14" t="s">
        <v>34</v>
      </c>
      <c r="O120">
        <v>8.18</v>
      </c>
    </row>
    <row r="121" spans="1:15" x14ac:dyDescent="0.45">
      <c r="A121" s="1">
        <v>42529</v>
      </c>
      <c r="B121" s="12">
        <v>2</v>
      </c>
      <c r="C121">
        <v>3</v>
      </c>
      <c r="D121">
        <v>17.5</v>
      </c>
      <c r="E121">
        <v>4.5999999999999996</v>
      </c>
      <c r="F121">
        <v>783</v>
      </c>
      <c r="G121">
        <v>0.74220677281901759</v>
      </c>
      <c r="H121">
        <v>0.37718083633342564</v>
      </c>
      <c r="I121">
        <v>1.1195606252640473E-2</v>
      </c>
      <c r="J121">
        <v>42.9</v>
      </c>
      <c r="K121">
        <v>7.4</v>
      </c>
      <c r="L121">
        <v>35.5</v>
      </c>
      <c r="M121">
        <v>6.6</v>
      </c>
      <c r="N121" s="14" t="s">
        <v>34</v>
      </c>
      <c r="O121">
        <v>7.92</v>
      </c>
    </row>
    <row r="122" spans="1:15" hidden="1" x14ac:dyDescent="0.45">
      <c r="A122" s="1">
        <v>42536</v>
      </c>
      <c r="B122" s="12">
        <v>2</v>
      </c>
      <c r="C122" t="s">
        <v>0</v>
      </c>
      <c r="D122">
        <v>22.1</v>
      </c>
      <c r="E122">
        <v>106.2</v>
      </c>
      <c r="F122">
        <v>758</v>
      </c>
      <c r="G122">
        <v>0</v>
      </c>
      <c r="H122">
        <v>0</v>
      </c>
      <c r="I122">
        <v>0</v>
      </c>
      <c r="J122">
        <v>29.3</v>
      </c>
      <c r="K122">
        <v>4.5999999999999996</v>
      </c>
      <c r="L122">
        <v>24.700000000000003</v>
      </c>
      <c r="M122">
        <v>5.5</v>
      </c>
      <c r="N122">
        <v>0.8</v>
      </c>
      <c r="O122">
        <v>8.52</v>
      </c>
    </row>
    <row r="123" spans="1:15" x14ac:dyDescent="0.45">
      <c r="A123" s="1">
        <v>42536</v>
      </c>
      <c r="B123" s="12">
        <v>2</v>
      </c>
      <c r="C123">
        <v>0.5</v>
      </c>
      <c r="D123">
        <v>21.4</v>
      </c>
      <c r="E123">
        <v>106</v>
      </c>
      <c r="F123">
        <v>756</v>
      </c>
      <c r="G123" s="14" t="s">
        <v>34</v>
      </c>
      <c r="H123" s="14" t="s">
        <v>34</v>
      </c>
      <c r="I123" s="14" t="s">
        <v>34</v>
      </c>
      <c r="J123">
        <v>32</v>
      </c>
      <c r="K123">
        <v>5.3</v>
      </c>
      <c r="L123">
        <v>26.7</v>
      </c>
      <c r="M123">
        <v>5.6</v>
      </c>
      <c r="N123" s="14" t="s">
        <v>34</v>
      </c>
      <c r="O123">
        <v>8.5399999999999991</v>
      </c>
    </row>
    <row r="124" spans="1:15" x14ac:dyDescent="0.45">
      <c r="A124" s="1">
        <v>42536</v>
      </c>
      <c r="B124" s="12">
        <v>2</v>
      </c>
      <c r="C124">
        <v>1</v>
      </c>
      <c r="D124">
        <v>21.1</v>
      </c>
      <c r="E124">
        <v>108.5</v>
      </c>
      <c r="F124">
        <v>757</v>
      </c>
      <c r="G124" s="14" t="s">
        <v>34</v>
      </c>
      <c r="H124" s="14" t="s">
        <v>34</v>
      </c>
      <c r="I124" s="14" t="s">
        <v>34</v>
      </c>
      <c r="J124">
        <v>61.5</v>
      </c>
      <c r="K124">
        <v>7.9</v>
      </c>
      <c r="L124">
        <v>53.6</v>
      </c>
      <c r="M124">
        <v>5.7</v>
      </c>
      <c r="N124" s="14" t="s">
        <v>34</v>
      </c>
      <c r="O124">
        <v>8.5399999999999991</v>
      </c>
    </row>
    <row r="125" spans="1:15" x14ac:dyDescent="0.45">
      <c r="A125" s="1">
        <v>42536</v>
      </c>
      <c r="B125" s="12">
        <v>2</v>
      </c>
      <c r="C125">
        <v>2</v>
      </c>
      <c r="D125">
        <v>20.6</v>
      </c>
      <c r="E125">
        <v>84.5</v>
      </c>
      <c r="F125">
        <v>757</v>
      </c>
      <c r="G125" s="14" t="s">
        <v>34</v>
      </c>
      <c r="H125" s="14" t="s">
        <v>34</v>
      </c>
      <c r="I125" s="14" t="s">
        <v>34</v>
      </c>
      <c r="J125">
        <v>45.9</v>
      </c>
      <c r="K125">
        <v>8.3000000000000007</v>
      </c>
      <c r="L125">
        <v>37.599999999999994</v>
      </c>
      <c r="M125">
        <v>5.5</v>
      </c>
      <c r="N125" s="14" t="s">
        <v>34</v>
      </c>
      <c r="O125">
        <v>8.33</v>
      </c>
    </row>
    <row r="126" spans="1:15" x14ac:dyDescent="0.45">
      <c r="A126" s="1">
        <v>42536</v>
      </c>
      <c r="B126" s="12">
        <v>2</v>
      </c>
      <c r="C126">
        <v>3</v>
      </c>
      <c r="D126">
        <v>18.399999999999999</v>
      </c>
      <c r="E126">
        <v>3.8</v>
      </c>
      <c r="F126">
        <v>778</v>
      </c>
      <c r="G126">
        <v>0.46355685131195334</v>
      </c>
      <c r="H126">
        <v>0.34533370257546392</v>
      </c>
      <c r="I126">
        <v>2.0701309674693705E-2</v>
      </c>
      <c r="J126">
        <v>29.8</v>
      </c>
      <c r="K126">
        <v>5.4</v>
      </c>
      <c r="L126">
        <v>24.4</v>
      </c>
      <c r="M126">
        <v>8.4</v>
      </c>
      <c r="N126" s="14" t="s">
        <v>34</v>
      </c>
      <c r="O126">
        <v>7.81</v>
      </c>
    </row>
    <row r="127" spans="1:15" hidden="1" x14ac:dyDescent="0.45">
      <c r="A127" s="1">
        <v>42543</v>
      </c>
      <c r="B127" s="12">
        <v>2</v>
      </c>
      <c r="C127" t="s">
        <v>0</v>
      </c>
      <c r="D127">
        <v>24.2</v>
      </c>
      <c r="E127">
        <v>130.6</v>
      </c>
      <c r="F127">
        <v>748</v>
      </c>
      <c r="G127">
        <v>0</v>
      </c>
      <c r="H127">
        <v>0</v>
      </c>
      <c r="I127">
        <v>0</v>
      </c>
      <c r="J127">
        <v>14.8</v>
      </c>
      <c r="K127">
        <v>2</v>
      </c>
      <c r="L127">
        <v>12.8</v>
      </c>
      <c r="M127">
        <v>4.9000000000000004</v>
      </c>
      <c r="N127">
        <v>0.8</v>
      </c>
      <c r="O127">
        <v>8.69</v>
      </c>
    </row>
    <row r="128" spans="1:15" x14ac:dyDescent="0.45">
      <c r="A128" s="1">
        <v>42543</v>
      </c>
      <c r="B128" s="12">
        <v>2</v>
      </c>
      <c r="C128">
        <v>0.5</v>
      </c>
      <c r="D128">
        <v>23.1</v>
      </c>
      <c r="E128">
        <v>133.5</v>
      </c>
      <c r="F128">
        <v>748</v>
      </c>
      <c r="G128" s="14" t="s">
        <v>34</v>
      </c>
      <c r="H128" s="14" t="s">
        <v>34</v>
      </c>
      <c r="I128" s="14" t="s">
        <v>34</v>
      </c>
      <c r="J128">
        <v>17</v>
      </c>
      <c r="K128">
        <v>2.1</v>
      </c>
      <c r="L128">
        <v>14.9</v>
      </c>
      <c r="M128">
        <v>4.8</v>
      </c>
      <c r="N128" s="14" t="s">
        <v>34</v>
      </c>
      <c r="O128">
        <v>8.73</v>
      </c>
    </row>
    <row r="129" spans="1:15" x14ac:dyDescent="0.45">
      <c r="A129" s="1">
        <v>42543</v>
      </c>
      <c r="B129" s="12">
        <v>2</v>
      </c>
      <c r="C129">
        <v>1</v>
      </c>
      <c r="D129">
        <v>22.4</v>
      </c>
      <c r="E129">
        <v>140.80000000000001</v>
      </c>
      <c r="F129">
        <v>743</v>
      </c>
      <c r="G129" s="14" t="s">
        <v>34</v>
      </c>
      <c r="H129" s="14" t="s">
        <v>34</v>
      </c>
      <c r="I129" s="14" t="s">
        <v>34</v>
      </c>
      <c r="J129">
        <v>34.4</v>
      </c>
      <c r="K129">
        <v>3.3</v>
      </c>
      <c r="L129">
        <v>31.099999999999998</v>
      </c>
      <c r="M129">
        <v>4.9000000000000004</v>
      </c>
      <c r="N129" s="14" t="s">
        <v>34</v>
      </c>
      <c r="O129">
        <v>8.74</v>
      </c>
    </row>
    <row r="130" spans="1:15" x14ac:dyDescent="0.45">
      <c r="A130" s="1">
        <v>42543</v>
      </c>
      <c r="B130" s="12">
        <v>2</v>
      </c>
      <c r="C130">
        <v>2</v>
      </c>
      <c r="D130">
        <v>20.6</v>
      </c>
      <c r="E130">
        <v>85.2</v>
      </c>
      <c r="F130">
        <v>756</v>
      </c>
      <c r="G130" s="14" t="s">
        <v>34</v>
      </c>
      <c r="H130" s="14" t="s">
        <v>34</v>
      </c>
      <c r="I130" s="14" t="s">
        <v>34</v>
      </c>
      <c r="J130">
        <v>55.7</v>
      </c>
      <c r="K130">
        <v>9.1</v>
      </c>
      <c r="L130">
        <v>46.6</v>
      </c>
      <c r="M130">
        <v>6.6</v>
      </c>
      <c r="N130" s="14" t="s">
        <v>34</v>
      </c>
      <c r="O130">
        <v>8.59</v>
      </c>
    </row>
    <row r="131" spans="1:15" x14ac:dyDescent="0.45">
      <c r="A131" s="1">
        <v>42543</v>
      </c>
      <c r="B131" s="12">
        <v>2</v>
      </c>
      <c r="C131">
        <v>3</v>
      </c>
      <c r="D131">
        <v>19</v>
      </c>
      <c r="E131">
        <v>3.5</v>
      </c>
      <c r="F131">
        <v>764</v>
      </c>
      <c r="G131">
        <v>0.73660013455931828</v>
      </c>
      <c r="H131">
        <v>0</v>
      </c>
      <c r="I131">
        <v>2.0701309674693705E-2</v>
      </c>
      <c r="J131">
        <v>69.7</v>
      </c>
      <c r="K131">
        <v>12.5</v>
      </c>
      <c r="L131">
        <v>57.2</v>
      </c>
      <c r="M131">
        <v>8</v>
      </c>
      <c r="N131" s="14" t="s">
        <v>34</v>
      </c>
      <c r="O131">
        <v>7.96</v>
      </c>
    </row>
    <row r="132" spans="1:15" hidden="1" x14ac:dyDescent="0.45">
      <c r="A132" s="1">
        <v>42550</v>
      </c>
      <c r="B132" s="12">
        <v>2</v>
      </c>
      <c r="C132" t="s">
        <v>0</v>
      </c>
      <c r="D132">
        <v>22.7</v>
      </c>
      <c r="E132">
        <v>95.2</v>
      </c>
      <c r="F132">
        <v>740</v>
      </c>
      <c r="G132">
        <v>0</v>
      </c>
      <c r="H132">
        <v>0</v>
      </c>
      <c r="I132">
        <v>5.238698774820448E-2</v>
      </c>
      <c r="J132">
        <v>25.5</v>
      </c>
      <c r="K132">
        <v>4.8</v>
      </c>
      <c r="L132">
        <v>20.7</v>
      </c>
      <c r="M132">
        <v>5.8</v>
      </c>
      <c r="N132">
        <v>0.7</v>
      </c>
      <c r="O132">
        <v>8.2799999999999994</v>
      </c>
    </row>
    <row r="133" spans="1:15" x14ac:dyDescent="0.45">
      <c r="A133" s="1">
        <v>42550</v>
      </c>
      <c r="B133" s="12">
        <v>2</v>
      </c>
      <c r="C133">
        <v>0.5</v>
      </c>
      <c r="D133">
        <v>22.7</v>
      </c>
      <c r="E133">
        <v>90.8</v>
      </c>
      <c r="F133">
        <v>740</v>
      </c>
      <c r="G133" s="14" t="s">
        <v>34</v>
      </c>
      <c r="H133" s="14" t="s">
        <v>34</v>
      </c>
      <c r="I133" s="14" t="s">
        <v>34</v>
      </c>
      <c r="J133">
        <v>29.4</v>
      </c>
      <c r="K133">
        <v>5.2</v>
      </c>
      <c r="L133">
        <v>24.2</v>
      </c>
      <c r="M133">
        <v>5.9</v>
      </c>
      <c r="N133" s="14" t="s">
        <v>34</v>
      </c>
      <c r="O133">
        <v>8.36</v>
      </c>
    </row>
    <row r="134" spans="1:15" x14ac:dyDescent="0.45">
      <c r="A134" s="1">
        <v>42550</v>
      </c>
      <c r="B134" s="12">
        <v>2</v>
      </c>
      <c r="C134">
        <v>1</v>
      </c>
      <c r="D134">
        <v>22.6</v>
      </c>
      <c r="E134">
        <v>85.6</v>
      </c>
      <c r="F134">
        <v>741</v>
      </c>
      <c r="G134" s="14" t="s">
        <v>34</v>
      </c>
      <c r="H134" s="14" t="s">
        <v>34</v>
      </c>
      <c r="I134" s="14" t="s">
        <v>34</v>
      </c>
      <c r="J134">
        <v>29.5</v>
      </c>
      <c r="K134">
        <v>5.5</v>
      </c>
      <c r="L134">
        <v>24</v>
      </c>
      <c r="M134">
        <v>6</v>
      </c>
      <c r="N134" s="14" t="s">
        <v>34</v>
      </c>
      <c r="O134">
        <v>8.35</v>
      </c>
    </row>
    <row r="135" spans="1:15" x14ac:dyDescent="0.45">
      <c r="A135" s="1">
        <v>42550</v>
      </c>
      <c r="B135" s="12">
        <v>2</v>
      </c>
      <c r="C135">
        <v>2</v>
      </c>
      <c r="D135">
        <v>22.4</v>
      </c>
      <c r="E135">
        <v>73.599999999999994</v>
      </c>
      <c r="F135">
        <v>743</v>
      </c>
      <c r="G135" s="14" t="s">
        <v>34</v>
      </c>
      <c r="H135" s="14" t="s">
        <v>34</v>
      </c>
      <c r="I135" s="14" t="s">
        <v>34</v>
      </c>
      <c r="J135">
        <v>38.200000000000003</v>
      </c>
      <c r="K135">
        <v>13.2</v>
      </c>
      <c r="L135">
        <v>25.000000000000004</v>
      </c>
      <c r="M135">
        <v>7.4</v>
      </c>
      <c r="N135" s="14" t="s">
        <v>34</v>
      </c>
      <c r="O135">
        <v>8.2899999999999991</v>
      </c>
    </row>
    <row r="136" spans="1:15" x14ac:dyDescent="0.45">
      <c r="A136" s="1">
        <v>42550</v>
      </c>
      <c r="B136" s="12">
        <v>2</v>
      </c>
      <c r="C136">
        <v>3</v>
      </c>
      <c r="D136">
        <v>19</v>
      </c>
      <c r="E136">
        <v>3.2</v>
      </c>
      <c r="F136">
        <v>772</v>
      </c>
      <c r="G136">
        <v>0.18322493832697911</v>
      </c>
      <c r="H136">
        <v>0</v>
      </c>
      <c r="I136">
        <v>6.294888043937473E-2</v>
      </c>
      <c r="J136">
        <v>106.6</v>
      </c>
      <c r="K136">
        <v>16.100000000000001</v>
      </c>
      <c r="L136">
        <v>90.5</v>
      </c>
      <c r="M136">
        <v>6.3</v>
      </c>
      <c r="N136" s="14" t="s">
        <v>34</v>
      </c>
      <c r="O136">
        <v>7.81</v>
      </c>
    </row>
    <row r="137" spans="1:15" hidden="1" x14ac:dyDescent="0.45">
      <c r="A137" s="1">
        <v>42557</v>
      </c>
      <c r="B137" s="12">
        <v>2</v>
      </c>
      <c r="C137" t="s">
        <v>0</v>
      </c>
      <c r="D137">
        <v>21.3</v>
      </c>
      <c r="E137">
        <v>73.599999999999994</v>
      </c>
      <c r="F137">
        <v>746</v>
      </c>
      <c r="G137">
        <v>0</v>
      </c>
      <c r="H137">
        <v>0</v>
      </c>
      <c r="I137">
        <v>0</v>
      </c>
      <c r="J137">
        <v>28.7</v>
      </c>
      <c r="K137">
        <v>7.5</v>
      </c>
      <c r="L137">
        <v>21.2</v>
      </c>
      <c r="M137">
        <v>4.9000000000000004</v>
      </c>
      <c r="N137">
        <v>0.7</v>
      </c>
      <c r="O137">
        <v>8.1</v>
      </c>
    </row>
    <row r="138" spans="1:15" x14ac:dyDescent="0.45">
      <c r="A138" s="1">
        <v>42557</v>
      </c>
      <c r="B138" s="12">
        <v>2</v>
      </c>
      <c r="C138">
        <v>0.5</v>
      </c>
      <c r="D138">
        <v>21.2</v>
      </c>
      <c r="E138">
        <v>71.7</v>
      </c>
      <c r="F138">
        <v>746</v>
      </c>
      <c r="G138" s="14" t="s">
        <v>34</v>
      </c>
      <c r="H138" s="14" t="s">
        <v>34</v>
      </c>
      <c r="I138" s="14" t="s">
        <v>34</v>
      </c>
      <c r="J138">
        <v>38.4</v>
      </c>
      <c r="K138">
        <v>7.8</v>
      </c>
      <c r="L138">
        <v>30.599999999999998</v>
      </c>
      <c r="M138">
        <v>6.3</v>
      </c>
      <c r="N138" s="14" t="s">
        <v>34</v>
      </c>
      <c r="O138">
        <v>8.0500000000000007</v>
      </c>
    </row>
    <row r="139" spans="1:15" x14ac:dyDescent="0.45">
      <c r="A139" s="1">
        <v>42557</v>
      </c>
      <c r="B139" s="12">
        <v>2</v>
      </c>
      <c r="C139">
        <v>1</v>
      </c>
      <c r="D139">
        <v>21</v>
      </c>
      <c r="E139">
        <v>66.400000000000006</v>
      </c>
      <c r="F139">
        <v>747</v>
      </c>
      <c r="G139" s="14" t="s">
        <v>34</v>
      </c>
      <c r="H139" s="14" t="s">
        <v>34</v>
      </c>
      <c r="I139" s="14" t="s">
        <v>34</v>
      </c>
      <c r="J139">
        <v>48.7</v>
      </c>
      <c r="K139">
        <v>10.9</v>
      </c>
      <c r="L139">
        <v>37.800000000000004</v>
      </c>
      <c r="M139">
        <v>6.4</v>
      </c>
      <c r="N139" s="14" t="s">
        <v>34</v>
      </c>
      <c r="O139">
        <v>8.0299999999999994</v>
      </c>
    </row>
    <row r="140" spans="1:15" x14ac:dyDescent="0.45">
      <c r="A140" s="1">
        <v>42557</v>
      </c>
      <c r="B140" s="12">
        <v>2</v>
      </c>
      <c r="C140">
        <v>2</v>
      </c>
      <c r="D140">
        <v>20.9</v>
      </c>
      <c r="E140">
        <v>59.1</v>
      </c>
      <c r="F140">
        <v>746</v>
      </c>
      <c r="G140" s="14" t="s">
        <v>34</v>
      </c>
      <c r="H140" s="14" t="s">
        <v>34</v>
      </c>
      <c r="I140" s="14" t="s">
        <v>34</v>
      </c>
      <c r="J140">
        <v>40.6</v>
      </c>
      <c r="K140">
        <v>11.2</v>
      </c>
      <c r="L140">
        <v>29.400000000000002</v>
      </c>
      <c r="M140">
        <v>6.6</v>
      </c>
      <c r="N140" s="14" t="s">
        <v>34</v>
      </c>
      <c r="O140">
        <v>7.96</v>
      </c>
    </row>
    <row r="141" spans="1:15" x14ac:dyDescent="0.45">
      <c r="A141" s="1">
        <v>42557</v>
      </c>
      <c r="B141" s="12">
        <v>2</v>
      </c>
      <c r="C141">
        <v>3</v>
      </c>
      <c r="D141">
        <v>20.2</v>
      </c>
      <c r="E141">
        <v>4.2</v>
      </c>
      <c r="F141">
        <v>756</v>
      </c>
      <c r="G141">
        <v>0.13332585781565373</v>
      </c>
      <c r="H141">
        <v>0</v>
      </c>
      <c r="I141">
        <v>0</v>
      </c>
      <c r="J141">
        <v>63.9</v>
      </c>
      <c r="K141">
        <v>13.1</v>
      </c>
      <c r="L141">
        <v>50.8</v>
      </c>
      <c r="M141">
        <v>18.3</v>
      </c>
      <c r="N141" s="14" t="s">
        <v>34</v>
      </c>
      <c r="O141">
        <v>7.8</v>
      </c>
    </row>
    <row r="142" spans="1:15" hidden="1" x14ac:dyDescent="0.45">
      <c r="A142" s="1">
        <v>42564</v>
      </c>
      <c r="B142" s="12">
        <v>2</v>
      </c>
      <c r="C142" t="s">
        <v>0</v>
      </c>
      <c r="D142">
        <v>22.8</v>
      </c>
      <c r="E142">
        <v>102.8</v>
      </c>
      <c r="F142">
        <v>748</v>
      </c>
      <c r="G142">
        <v>0</v>
      </c>
      <c r="H142">
        <v>0</v>
      </c>
      <c r="I142">
        <v>0</v>
      </c>
      <c r="J142">
        <v>26.2</v>
      </c>
      <c r="K142">
        <v>6.6</v>
      </c>
      <c r="L142">
        <v>19.600000000000001</v>
      </c>
      <c r="M142">
        <v>5.7</v>
      </c>
      <c r="N142">
        <v>0.7</v>
      </c>
      <c r="O142">
        <v>8.5500000000000007</v>
      </c>
    </row>
    <row r="143" spans="1:15" x14ac:dyDescent="0.45">
      <c r="A143" s="1">
        <v>42564</v>
      </c>
      <c r="B143" s="12">
        <v>2</v>
      </c>
      <c r="C143">
        <v>0.5</v>
      </c>
      <c r="D143">
        <v>22.5</v>
      </c>
      <c r="E143">
        <v>103.5</v>
      </c>
      <c r="F143">
        <v>747</v>
      </c>
      <c r="G143" s="14" t="s">
        <v>34</v>
      </c>
      <c r="H143" s="14" t="s">
        <v>34</v>
      </c>
      <c r="I143" s="14" t="s">
        <v>34</v>
      </c>
      <c r="J143">
        <v>29.9</v>
      </c>
      <c r="K143">
        <v>7.3</v>
      </c>
      <c r="L143">
        <v>22.599999999999998</v>
      </c>
      <c r="M143">
        <v>5.7</v>
      </c>
      <c r="N143" s="14" t="s">
        <v>34</v>
      </c>
      <c r="O143">
        <v>8.56</v>
      </c>
    </row>
    <row r="144" spans="1:15" x14ac:dyDescent="0.45">
      <c r="A144" s="1">
        <v>42564</v>
      </c>
      <c r="B144" s="12">
        <v>2</v>
      </c>
      <c r="C144">
        <v>1</v>
      </c>
      <c r="D144">
        <v>22.4</v>
      </c>
      <c r="E144">
        <v>105.3</v>
      </c>
      <c r="F144">
        <v>747</v>
      </c>
      <c r="G144" s="14" t="s">
        <v>34</v>
      </c>
      <c r="H144" s="14" t="s">
        <v>34</v>
      </c>
      <c r="I144" s="14" t="s">
        <v>34</v>
      </c>
      <c r="J144">
        <v>37.799999999999997</v>
      </c>
      <c r="K144">
        <v>8.3000000000000007</v>
      </c>
      <c r="L144">
        <v>29.499999999999996</v>
      </c>
      <c r="M144">
        <v>5.5</v>
      </c>
      <c r="N144" s="14" t="s">
        <v>34</v>
      </c>
      <c r="O144">
        <v>8.5500000000000007</v>
      </c>
    </row>
    <row r="145" spans="1:15" x14ac:dyDescent="0.45">
      <c r="A145" s="1">
        <v>42564</v>
      </c>
      <c r="B145" s="12">
        <v>2</v>
      </c>
      <c r="C145">
        <v>2</v>
      </c>
      <c r="D145">
        <v>21.6</v>
      </c>
      <c r="E145">
        <v>87</v>
      </c>
      <c r="F145">
        <v>749</v>
      </c>
      <c r="G145" s="14" t="s">
        <v>34</v>
      </c>
      <c r="H145" s="14" t="s">
        <v>34</v>
      </c>
      <c r="I145" s="14" t="s">
        <v>34</v>
      </c>
      <c r="J145">
        <v>56.8</v>
      </c>
      <c r="K145">
        <v>15.6</v>
      </c>
      <c r="L145">
        <v>41.199999999999996</v>
      </c>
      <c r="M145">
        <v>6.5</v>
      </c>
      <c r="N145" s="14" t="s">
        <v>34</v>
      </c>
      <c r="O145">
        <v>8.36</v>
      </c>
    </row>
    <row r="146" spans="1:15" x14ac:dyDescent="0.45">
      <c r="A146" s="1">
        <v>42564</v>
      </c>
      <c r="B146" s="12">
        <v>2</v>
      </c>
      <c r="C146">
        <v>3</v>
      </c>
      <c r="D146">
        <v>19.600000000000001</v>
      </c>
      <c r="E146">
        <v>4.0999999999999996</v>
      </c>
      <c r="F146">
        <v>758</v>
      </c>
      <c r="G146">
        <v>0.53588248486207668</v>
      </c>
      <c r="H146">
        <v>0</v>
      </c>
      <c r="I146">
        <v>5.5555555555555559E-2</v>
      </c>
      <c r="J146">
        <v>59.7</v>
      </c>
      <c r="K146">
        <v>13.8</v>
      </c>
      <c r="L146">
        <v>45.900000000000006</v>
      </c>
      <c r="M146">
        <v>5.0999999999999996</v>
      </c>
      <c r="N146" s="14" t="s">
        <v>34</v>
      </c>
      <c r="O146">
        <v>7.68</v>
      </c>
    </row>
    <row r="147" spans="1:15" hidden="1" x14ac:dyDescent="0.45">
      <c r="A147" s="1">
        <v>42571</v>
      </c>
      <c r="B147" s="12">
        <v>2</v>
      </c>
      <c r="C147" t="s">
        <v>0</v>
      </c>
      <c r="D147">
        <v>24.3</v>
      </c>
      <c r="E147">
        <v>127.2</v>
      </c>
      <c r="F147">
        <v>740</v>
      </c>
      <c r="G147">
        <v>0</v>
      </c>
      <c r="H147">
        <v>0</v>
      </c>
      <c r="I147">
        <v>0</v>
      </c>
      <c r="J147">
        <v>16.100000000000001</v>
      </c>
      <c r="K147">
        <v>5.4</v>
      </c>
      <c r="L147">
        <v>10.700000000000001</v>
      </c>
      <c r="M147">
        <v>5.0999999999999996</v>
      </c>
      <c r="N147">
        <v>0.7</v>
      </c>
      <c r="O147">
        <v>8.6999999999999993</v>
      </c>
    </row>
    <row r="148" spans="1:15" x14ac:dyDescent="0.45">
      <c r="A148" s="1">
        <v>42571</v>
      </c>
      <c r="B148" s="12">
        <v>2</v>
      </c>
      <c r="C148">
        <v>0.5</v>
      </c>
      <c r="D148">
        <v>23.1</v>
      </c>
      <c r="E148">
        <v>134.4</v>
      </c>
      <c r="F148">
        <v>736</v>
      </c>
      <c r="G148" s="14" t="s">
        <v>34</v>
      </c>
      <c r="H148" s="14" t="s">
        <v>34</v>
      </c>
      <c r="I148" s="14" t="s">
        <v>34</v>
      </c>
      <c r="J148">
        <v>19.5</v>
      </c>
      <c r="K148">
        <v>6.1</v>
      </c>
      <c r="L148">
        <v>13.4</v>
      </c>
      <c r="M148">
        <v>4.8</v>
      </c>
      <c r="N148" s="14" t="s">
        <v>34</v>
      </c>
      <c r="O148">
        <v>8.74</v>
      </c>
    </row>
    <row r="149" spans="1:15" x14ac:dyDescent="0.45">
      <c r="A149" s="1">
        <v>42571</v>
      </c>
      <c r="B149" s="12">
        <v>2</v>
      </c>
      <c r="C149">
        <v>1</v>
      </c>
      <c r="D149">
        <v>22.3</v>
      </c>
      <c r="E149">
        <v>133.69999999999999</v>
      </c>
      <c r="F149">
        <v>738</v>
      </c>
      <c r="G149" s="14" t="s">
        <v>34</v>
      </c>
      <c r="H149" s="14" t="s">
        <v>34</v>
      </c>
      <c r="I149" s="14" t="s">
        <v>34</v>
      </c>
      <c r="J149">
        <v>29.7</v>
      </c>
      <c r="K149">
        <v>8.4</v>
      </c>
      <c r="L149">
        <v>21.299999999999997</v>
      </c>
      <c r="M149">
        <v>5.0999999999999996</v>
      </c>
      <c r="N149" s="14" t="s">
        <v>34</v>
      </c>
      <c r="O149">
        <v>8.73</v>
      </c>
    </row>
    <row r="150" spans="1:15" x14ac:dyDescent="0.45">
      <c r="A150" s="1">
        <v>42571</v>
      </c>
      <c r="B150" s="12">
        <v>2</v>
      </c>
      <c r="C150">
        <v>2</v>
      </c>
      <c r="D150">
        <v>20.7</v>
      </c>
      <c r="E150">
        <v>111.1</v>
      </c>
      <c r="F150">
        <v>745</v>
      </c>
      <c r="G150" s="14" t="s">
        <v>34</v>
      </c>
      <c r="H150" s="14" t="s">
        <v>34</v>
      </c>
      <c r="I150" s="14" t="s">
        <v>34</v>
      </c>
      <c r="J150">
        <v>67.099999999999994</v>
      </c>
      <c r="K150">
        <v>20.100000000000001</v>
      </c>
      <c r="L150">
        <v>46.999999999999993</v>
      </c>
      <c r="M150">
        <v>6.6</v>
      </c>
      <c r="N150" s="14" t="s">
        <v>34</v>
      </c>
      <c r="O150">
        <v>8.61</v>
      </c>
    </row>
    <row r="151" spans="1:15" x14ac:dyDescent="0.45">
      <c r="A151" s="1">
        <v>42571</v>
      </c>
      <c r="B151" s="12">
        <v>2</v>
      </c>
      <c r="C151">
        <v>3</v>
      </c>
      <c r="D151">
        <v>19.600000000000001</v>
      </c>
      <c r="E151">
        <v>13.1</v>
      </c>
      <c r="F151">
        <v>756</v>
      </c>
      <c r="G151">
        <v>0</v>
      </c>
      <c r="H151">
        <v>0</v>
      </c>
      <c r="I151">
        <v>0</v>
      </c>
      <c r="J151">
        <v>67.099999999999994</v>
      </c>
      <c r="K151">
        <v>23.1</v>
      </c>
      <c r="L151">
        <v>43.999999999999993</v>
      </c>
      <c r="M151">
        <v>7.8</v>
      </c>
      <c r="N151" s="14" t="s">
        <v>34</v>
      </c>
      <c r="O151">
        <v>7.92</v>
      </c>
    </row>
    <row r="152" spans="1:15" hidden="1" x14ac:dyDescent="0.45">
      <c r="A152" s="1">
        <v>42578</v>
      </c>
      <c r="B152" s="12">
        <v>2</v>
      </c>
      <c r="C152" t="s">
        <v>0</v>
      </c>
      <c r="D152">
        <v>24.7</v>
      </c>
      <c r="E152">
        <v>76.099999999999994</v>
      </c>
      <c r="F152">
        <v>724</v>
      </c>
      <c r="G152">
        <v>0</v>
      </c>
      <c r="H152">
        <v>0</v>
      </c>
      <c r="I152">
        <v>0</v>
      </c>
      <c r="J152">
        <v>16</v>
      </c>
      <c r="K152">
        <v>7.1</v>
      </c>
      <c r="L152">
        <v>8.9</v>
      </c>
      <c r="M152">
        <v>4.0999999999999996</v>
      </c>
      <c r="N152">
        <v>0.8</v>
      </c>
      <c r="O152">
        <v>8.68</v>
      </c>
    </row>
    <row r="153" spans="1:15" x14ac:dyDescent="0.45">
      <c r="A153" s="1">
        <v>42578</v>
      </c>
      <c r="B153" s="12">
        <v>2</v>
      </c>
      <c r="C153">
        <v>0.5</v>
      </c>
      <c r="D153">
        <v>24.6</v>
      </c>
      <c r="E153">
        <v>90.3</v>
      </c>
      <c r="F153">
        <v>725</v>
      </c>
      <c r="G153" s="14" t="s">
        <v>34</v>
      </c>
      <c r="H153" s="14" t="s">
        <v>34</v>
      </c>
      <c r="I153" s="14" t="s">
        <v>34</v>
      </c>
      <c r="J153">
        <v>19.899999999999999</v>
      </c>
      <c r="K153">
        <v>8.1999999999999993</v>
      </c>
      <c r="L153">
        <v>11.7</v>
      </c>
      <c r="M153">
        <v>4.0999999999999996</v>
      </c>
      <c r="N153" s="14" t="s">
        <v>34</v>
      </c>
      <c r="O153">
        <v>8.68</v>
      </c>
    </row>
    <row r="154" spans="1:15" x14ac:dyDescent="0.45">
      <c r="A154" s="1">
        <v>42578</v>
      </c>
      <c r="B154" s="12">
        <v>2</v>
      </c>
      <c r="C154">
        <v>1</v>
      </c>
      <c r="D154">
        <v>24.2</v>
      </c>
      <c r="E154">
        <v>92.2</v>
      </c>
      <c r="F154">
        <v>726</v>
      </c>
      <c r="G154" s="14" t="s">
        <v>34</v>
      </c>
      <c r="H154" s="14" t="s">
        <v>34</v>
      </c>
      <c r="I154" s="14" t="s">
        <v>34</v>
      </c>
      <c r="J154">
        <v>21.3</v>
      </c>
      <c r="K154">
        <v>8.9</v>
      </c>
      <c r="L154">
        <v>12.4</v>
      </c>
      <c r="M154">
        <v>4.0999999999999996</v>
      </c>
      <c r="N154" s="14" t="s">
        <v>34</v>
      </c>
      <c r="O154">
        <v>8.66</v>
      </c>
    </row>
    <row r="155" spans="1:15" x14ac:dyDescent="0.45">
      <c r="A155" s="1">
        <v>42578</v>
      </c>
      <c r="B155" s="12">
        <v>2</v>
      </c>
      <c r="C155">
        <v>2</v>
      </c>
      <c r="D155">
        <v>22.9</v>
      </c>
      <c r="E155">
        <v>90.3</v>
      </c>
      <c r="F155">
        <v>741</v>
      </c>
      <c r="G155" s="14" t="s">
        <v>34</v>
      </c>
      <c r="H155" s="14" t="s">
        <v>34</v>
      </c>
      <c r="I155" s="14" t="s">
        <v>34</v>
      </c>
      <c r="J155">
        <v>41.5</v>
      </c>
      <c r="K155">
        <v>14.7</v>
      </c>
      <c r="L155">
        <v>26.8</v>
      </c>
      <c r="M155">
        <v>6.1</v>
      </c>
      <c r="N155" s="14" t="s">
        <v>34</v>
      </c>
      <c r="O155">
        <v>8.6300000000000008</v>
      </c>
    </row>
    <row r="156" spans="1:15" x14ac:dyDescent="0.45">
      <c r="A156" s="1">
        <v>42578</v>
      </c>
      <c r="B156" s="12">
        <v>2</v>
      </c>
      <c r="C156">
        <v>3</v>
      </c>
      <c r="D156">
        <v>20</v>
      </c>
      <c r="E156">
        <v>6.5</v>
      </c>
      <c r="F156">
        <v>761</v>
      </c>
      <c r="G156">
        <v>0.2095761381475667</v>
      </c>
      <c r="H156">
        <v>0</v>
      </c>
      <c r="I156">
        <v>0</v>
      </c>
      <c r="J156">
        <v>88</v>
      </c>
      <c r="K156">
        <v>26.4</v>
      </c>
      <c r="L156">
        <v>61.6</v>
      </c>
      <c r="M156">
        <v>7.4</v>
      </c>
      <c r="N156" s="14" t="s">
        <v>34</v>
      </c>
      <c r="O156">
        <v>7.9</v>
      </c>
    </row>
    <row r="157" spans="1:15" hidden="1" x14ac:dyDescent="0.45">
      <c r="A157" s="1">
        <v>42585</v>
      </c>
      <c r="B157" s="12">
        <v>2</v>
      </c>
      <c r="C157" t="s">
        <v>0</v>
      </c>
      <c r="D157">
        <v>21.3</v>
      </c>
      <c r="E157">
        <v>67</v>
      </c>
      <c r="F157">
        <v>737</v>
      </c>
      <c r="G157">
        <v>0</v>
      </c>
      <c r="H157">
        <v>0</v>
      </c>
      <c r="I157">
        <v>0</v>
      </c>
      <c r="J157">
        <v>35.5</v>
      </c>
      <c r="K157">
        <v>21.8</v>
      </c>
      <c r="L157">
        <v>13.7</v>
      </c>
      <c r="M157">
        <v>6.1</v>
      </c>
      <c r="N157">
        <v>0.5</v>
      </c>
      <c r="O157">
        <v>8.0500000000000007</v>
      </c>
    </row>
    <row r="158" spans="1:15" x14ac:dyDescent="0.45">
      <c r="A158" s="1">
        <v>42585</v>
      </c>
      <c r="B158" s="12">
        <v>2</v>
      </c>
      <c r="C158">
        <v>0.5</v>
      </c>
      <c r="D158">
        <v>21.2</v>
      </c>
      <c r="E158">
        <v>67.3</v>
      </c>
      <c r="F158">
        <v>737</v>
      </c>
      <c r="G158" s="14" t="s">
        <v>34</v>
      </c>
      <c r="H158" s="14" t="s">
        <v>34</v>
      </c>
      <c r="I158" s="14" t="s">
        <v>34</v>
      </c>
      <c r="J158">
        <v>40.4</v>
      </c>
      <c r="K158">
        <v>24</v>
      </c>
      <c r="L158">
        <v>16.399999999999999</v>
      </c>
      <c r="M158">
        <v>6.2</v>
      </c>
      <c r="N158" s="14" t="s">
        <v>34</v>
      </c>
      <c r="O158">
        <v>8.11</v>
      </c>
    </row>
    <row r="159" spans="1:15" x14ac:dyDescent="0.45">
      <c r="A159" s="1">
        <v>42585</v>
      </c>
      <c r="B159" s="12">
        <v>2</v>
      </c>
      <c r="C159">
        <v>1</v>
      </c>
      <c r="D159">
        <v>21.1</v>
      </c>
      <c r="E159">
        <v>66.2</v>
      </c>
      <c r="F159">
        <v>737</v>
      </c>
      <c r="G159" s="14" t="s">
        <v>34</v>
      </c>
      <c r="H159" s="14" t="s">
        <v>34</v>
      </c>
      <c r="I159" s="14" t="s">
        <v>34</v>
      </c>
      <c r="J159">
        <v>39.5</v>
      </c>
      <c r="K159">
        <v>25.7</v>
      </c>
      <c r="L159">
        <v>13.8</v>
      </c>
      <c r="M159">
        <v>5.9</v>
      </c>
      <c r="N159" s="14" t="s">
        <v>34</v>
      </c>
      <c r="O159">
        <v>8.09</v>
      </c>
    </row>
    <row r="160" spans="1:15" x14ac:dyDescent="0.45">
      <c r="A160" s="1">
        <v>42585</v>
      </c>
      <c r="B160" s="12">
        <v>2</v>
      </c>
      <c r="C160">
        <v>2</v>
      </c>
      <c r="D160">
        <v>21</v>
      </c>
      <c r="E160">
        <v>62.7</v>
      </c>
      <c r="F160">
        <v>737</v>
      </c>
      <c r="G160" s="14" t="s">
        <v>34</v>
      </c>
      <c r="H160" s="14" t="s">
        <v>34</v>
      </c>
      <c r="I160" s="14" t="s">
        <v>34</v>
      </c>
      <c r="J160">
        <v>37.6</v>
      </c>
      <c r="K160">
        <v>26</v>
      </c>
      <c r="L160">
        <v>11.600000000000001</v>
      </c>
      <c r="M160">
        <v>6.2</v>
      </c>
      <c r="N160" s="14" t="s">
        <v>34</v>
      </c>
      <c r="O160">
        <v>8.08</v>
      </c>
    </row>
    <row r="161" spans="1:15" x14ac:dyDescent="0.45">
      <c r="A161" s="1">
        <v>42585</v>
      </c>
      <c r="B161" s="12">
        <v>2</v>
      </c>
      <c r="C161">
        <v>3</v>
      </c>
      <c r="D161">
        <v>20.9</v>
      </c>
      <c r="E161">
        <v>44.2</v>
      </c>
      <c r="F161">
        <v>739</v>
      </c>
      <c r="G161">
        <v>0.12940121103386412</v>
      </c>
      <c r="H161">
        <v>0</v>
      </c>
      <c r="I161">
        <v>0</v>
      </c>
      <c r="J161">
        <v>47.8</v>
      </c>
      <c r="K161">
        <v>31.5</v>
      </c>
      <c r="L161">
        <v>16.299999999999997</v>
      </c>
      <c r="M161">
        <v>10</v>
      </c>
      <c r="N161" s="14" t="s">
        <v>34</v>
      </c>
      <c r="O161">
        <v>7.95</v>
      </c>
    </row>
    <row r="162" spans="1:15" hidden="1" x14ac:dyDescent="0.45">
      <c r="A162" s="1">
        <v>42592</v>
      </c>
      <c r="B162" s="12">
        <v>2</v>
      </c>
      <c r="C162" t="s">
        <v>0</v>
      </c>
      <c r="D162">
        <v>20.7</v>
      </c>
      <c r="E162">
        <v>87.2</v>
      </c>
      <c r="F162">
        <v>727</v>
      </c>
      <c r="G162">
        <v>0</v>
      </c>
      <c r="H162">
        <v>0</v>
      </c>
      <c r="I162">
        <v>0</v>
      </c>
      <c r="J162">
        <v>26.8</v>
      </c>
      <c r="K162">
        <v>14.9</v>
      </c>
      <c r="L162">
        <v>11.9</v>
      </c>
      <c r="M162">
        <v>6.5</v>
      </c>
      <c r="N162">
        <v>0.6</v>
      </c>
      <c r="O162">
        <v>8.41</v>
      </c>
    </row>
    <row r="163" spans="1:15" x14ac:dyDescent="0.45">
      <c r="A163" s="1">
        <v>42592</v>
      </c>
      <c r="B163" s="12">
        <v>2</v>
      </c>
      <c r="C163">
        <v>0.5</v>
      </c>
      <c r="D163">
        <v>20.5</v>
      </c>
      <c r="E163">
        <v>87.5</v>
      </c>
      <c r="F163">
        <v>728</v>
      </c>
      <c r="G163" s="14" t="s">
        <v>34</v>
      </c>
      <c r="H163" s="14" t="s">
        <v>34</v>
      </c>
      <c r="I163" s="14" t="s">
        <v>34</v>
      </c>
      <c r="J163">
        <v>34.9</v>
      </c>
      <c r="K163">
        <v>19.600000000000001</v>
      </c>
      <c r="L163">
        <v>15.299999999999997</v>
      </c>
      <c r="M163">
        <v>5.9</v>
      </c>
      <c r="N163" s="14" t="s">
        <v>34</v>
      </c>
      <c r="O163">
        <v>8.5299999999999994</v>
      </c>
    </row>
    <row r="164" spans="1:15" x14ac:dyDescent="0.45">
      <c r="A164" s="1">
        <v>42592</v>
      </c>
      <c r="B164" s="12">
        <v>2</v>
      </c>
      <c r="C164">
        <v>1</v>
      </c>
      <c r="D164">
        <v>20.399999999999999</v>
      </c>
      <c r="E164">
        <v>86.4</v>
      </c>
      <c r="F164">
        <v>729</v>
      </c>
      <c r="G164" s="14" t="s">
        <v>34</v>
      </c>
      <c r="H164" s="14" t="s">
        <v>34</v>
      </c>
      <c r="I164" s="14" t="s">
        <v>34</v>
      </c>
      <c r="J164">
        <v>36.299999999999997</v>
      </c>
      <c r="K164">
        <v>22.1</v>
      </c>
      <c r="L164">
        <v>14.199999999999996</v>
      </c>
      <c r="M164">
        <v>6.1</v>
      </c>
      <c r="N164" s="14" t="s">
        <v>34</v>
      </c>
      <c r="O164">
        <v>8.4700000000000006</v>
      </c>
    </row>
    <row r="165" spans="1:15" x14ac:dyDescent="0.45">
      <c r="A165" s="1">
        <v>42592</v>
      </c>
      <c r="B165" s="12">
        <v>2</v>
      </c>
      <c r="C165">
        <v>2</v>
      </c>
      <c r="D165">
        <v>20.399999999999999</v>
      </c>
      <c r="E165">
        <v>81.900000000000006</v>
      </c>
      <c r="F165">
        <v>729</v>
      </c>
      <c r="G165" s="14" t="s">
        <v>34</v>
      </c>
      <c r="H165" s="14" t="s">
        <v>34</v>
      </c>
      <c r="I165" s="14" t="s">
        <v>34</v>
      </c>
      <c r="J165">
        <v>35.1</v>
      </c>
      <c r="K165">
        <v>22.3</v>
      </c>
      <c r="L165">
        <v>12.8</v>
      </c>
      <c r="M165">
        <v>6.3</v>
      </c>
      <c r="N165" s="14" t="s">
        <v>34</v>
      </c>
      <c r="O165">
        <v>8.4600000000000009</v>
      </c>
    </row>
    <row r="166" spans="1:15" x14ac:dyDescent="0.45">
      <c r="A166" s="1">
        <v>42592</v>
      </c>
      <c r="B166" s="12">
        <v>2</v>
      </c>
      <c r="C166">
        <v>3</v>
      </c>
      <c r="D166">
        <v>20.3</v>
      </c>
      <c r="E166">
        <v>63</v>
      </c>
      <c r="F166">
        <v>730</v>
      </c>
      <c r="G166">
        <v>0</v>
      </c>
      <c r="H166">
        <v>0</v>
      </c>
      <c r="I166">
        <v>0</v>
      </c>
      <c r="J166">
        <v>40.200000000000003</v>
      </c>
      <c r="K166">
        <v>27.3</v>
      </c>
      <c r="L166">
        <v>12.900000000000002</v>
      </c>
      <c r="M166">
        <v>7</v>
      </c>
      <c r="N166" s="14" t="s">
        <v>34</v>
      </c>
      <c r="O166">
        <v>8.32</v>
      </c>
    </row>
    <row r="167" spans="1:15" hidden="1" x14ac:dyDescent="0.45">
      <c r="A167" s="1">
        <v>42599</v>
      </c>
      <c r="B167" s="12">
        <v>2</v>
      </c>
      <c r="C167" t="s">
        <v>0</v>
      </c>
      <c r="D167">
        <v>20.2</v>
      </c>
      <c r="E167">
        <v>98.6</v>
      </c>
      <c r="F167">
        <v>728</v>
      </c>
      <c r="G167">
        <v>1.5525522171339215E-2</v>
      </c>
      <c r="H167">
        <v>0</v>
      </c>
      <c r="I167">
        <v>0</v>
      </c>
      <c r="J167">
        <v>16.8</v>
      </c>
      <c r="K167">
        <v>6.1</v>
      </c>
      <c r="L167">
        <v>10.700000000000001</v>
      </c>
      <c r="M167">
        <v>5.4</v>
      </c>
      <c r="N167">
        <v>0.6</v>
      </c>
      <c r="O167">
        <v>8.4499999999999993</v>
      </c>
    </row>
    <row r="168" spans="1:15" x14ac:dyDescent="0.45">
      <c r="A168" s="1">
        <v>42599</v>
      </c>
      <c r="B168" s="12">
        <v>2</v>
      </c>
      <c r="C168">
        <v>0.5</v>
      </c>
      <c r="D168">
        <v>19.899999999999999</v>
      </c>
      <c r="E168">
        <v>98.6</v>
      </c>
      <c r="F168">
        <v>728</v>
      </c>
      <c r="G168" s="14" t="s">
        <v>34</v>
      </c>
      <c r="H168" s="14" t="s">
        <v>34</v>
      </c>
      <c r="I168" s="14" t="s">
        <v>34</v>
      </c>
      <c r="J168">
        <v>15.9</v>
      </c>
      <c r="K168">
        <v>6.9</v>
      </c>
      <c r="L168">
        <v>9</v>
      </c>
      <c r="M168">
        <v>5.2</v>
      </c>
      <c r="N168" s="14" t="s">
        <v>34</v>
      </c>
      <c r="O168">
        <v>8.66</v>
      </c>
    </row>
    <row r="169" spans="1:15" x14ac:dyDescent="0.45">
      <c r="A169" s="1">
        <v>42599</v>
      </c>
      <c r="B169" s="12">
        <v>2</v>
      </c>
      <c r="C169">
        <v>1</v>
      </c>
      <c r="D169">
        <v>19.8</v>
      </c>
      <c r="E169">
        <v>96.5</v>
      </c>
      <c r="F169">
        <v>728</v>
      </c>
      <c r="G169" s="14" t="s">
        <v>34</v>
      </c>
      <c r="H169" s="14" t="s">
        <v>34</v>
      </c>
      <c r="I169" s="14" t="s">
        <v>34</v>
      </c>
      <c r="J169">
        <v>18.5</v>
      </c>
      <c r="K169">
        <v>7.9</v>
      </c>
      <c r="L169">
        <v>10.6</v>
      </c>
      <c r="M169">
        <v>5.0999999999999996</v>
      </c>
      <c r="N169" s="14" t="s">
        <v>34</v>
      </c>
      <c r="O169">
        <v>8.6999999999999993</v>
      </c>
    </row>
    <row r="170" spans="1:15" x14ac:dyDescent="0.45">
      <c r="A170" s="1">
        <v>42599</v>
      </c>
      <c r="B170" s="12">
        <v>2</v>
      </c>
      <c r="C170">
        <v>2</v>
      </c>
      <c r="D170">
        <v>19.7</v>
      </c>
      <c r="E170">
        <v>82.9</v>
      </c>
      <c r="F170">
        <v>731</v>
      </c>
      <c r="G170" s="14" t="s">
        <v>34</v>
      </c>
      <c r="H170" s="14" t="s">
        <v>34</v>
      </c>
      <c r="I170" s="14" t="s">
        <v>34</v>
      </c>
      <c r="J170">
        <v>29.2</v>
      </c>
      <c r="K170">
        <v>15.7</v>
      </c>
      <c r="L170">
        <v>13.5</v>
      </c>
      <c r="M170">
        <v>6.1</v>
      </c>
      <c r="N170" s="14" t="s">
        <v>34</v>
      </c>
      <c r="O170">
        <v>8.61</v>
      </c>
    </row>
    <row r="171" spans="1:15" x14ac:dyDescent="0.45">
      <c r="A171" s="1">
        <v>42599</v>
      </c>
      <c r="B171" s="12">
        <v>2</v>
      </c>
      <c r="C171">
        <v>3</v>
      </c>
      <c r="D171">
        <v>19.100000000000001</v>
      </c>
      <c r="E171">
        <v>34.6</v>
      </c>
      <c r="F171">
        <v>736</v>
      </c>
      <c r="G171">
        <v>0.12323390894819466</v>
      </c>
      <c r="H171">
        <v>0</v>
      </c>
      <c r="I171">
        <v>0</v>
      </c>
      <c r="J171">
        <v>37.6</v>
      </c>
      <c r="K171">
        <v>23.5</v>
      </c>
      <c r="L171">
        <v>14.100000000000001</v>
      </c>
      <c r="M171">
        <v>17.899999999999999</v>
      </c>
      <c r="N171" s="14" t="s">
        <v>34</v>
      </c>
      <c r="O171">
        <v>8.33</v>
      </c>
    </row>
    <row r="172" spans="1:15" hidden="1" x14ac:dyDescent="0.45">
      <c r="A172" s="1">
        <v>42606</v>
      </c>
      <c r="B172" s="12">
        <v>2</v>
      </c>
      <c r="C172" t="s">
        <v>0</v>
      </c>
      <c r="D172">
        <v>21</v>
      </c>
      <c r="E172">
        <v>89.2</v>
      </c>
      <c r="F172">
        <v>728</v>
      </c>
      <c r="G172">
        <v>0.1249159004261045</v>
      </c>
      <c r="H172">
        <v>0</v>
      </c>
      <c r="I172">
        <v>0</v>
      </c>
      <c r="J172">
        <v>16.899999999999999</v>
      </c>
      <c r="K172">
        <v>7.2</v>
      </c>
      <c r="L172">
        <v>9.6999999999999993</v>
      </c>
      <c r="M172">
        <v>6</v>
      </c>
      <c r="N172">
        <v>0.8</v>
      </c>
      <c r="O172">
        <v>8.6300000000000008</v>
      </c>
    </row>
    <row r="173" spans="1:15" x14ac:dyDescent="0.45">
      <c r="A173" s="1">
        <v>42606</v>
      </c>
      <c r="B173" s="12">
        <v>2</v>
      </c>
      <c r="C173">
        <v>0.5</v>
      </c>
      <c r="D173">
        <v>20.6</v>
      </c>
      <c r="E173">
        <v>92.2</v>
      </c>
      <c r="F173">
        <v>728</v>
      </c>
      <c r="G173" s="14" t="s">
        <v>34</v>
      </c>
      <c r="H173" s="14" t="s">
        <v>34</v>
      </c>
      <c r="I173" s="14" t="s">
        <v>34</v>
      </c>
      <c r="J173">
        <v>26.4</v>
      </c>
      <c r="K173">
        <v>7.3</v>
      </c>
      <c r="L173">
        <v>19.099999999999998</v>
      </c>
      <c r="M173">
        <v>5.9</v>
      </c>
      <c r="N173" s="14" t="s">
        <v>34</v>
      </c>
      <c r="O173">
        <v>8.64</v>
      </c>
    </row>
    <row r="174" spans="1:15" x14ac:dyDescent="0.45">
      <c r="A174" s="1">
        <v>42606</v>
      </c>
      <c r="B174" s="12">
        <v>2</v>
      </c>
      <c r="C174">
        <v>1</v>
      </c>
      <c r="D174">
        <v>20.399999999999999</v>
      </c>
      <c r="E174">
        <v>88.8</v>
      </c>
      <c r="F174">
        <v>730</v>
      </c>
      <c r="G174" s="14" t="s">
        <v>34</v>
      </c>
      <c r="H174" s="14" t="s">
        <v>34</v>
      </c>
      <c r="I174" s="14" t="s">
        <v>34</v>
      </c>
      <c r="J174">
        <v>32.5</v>
      </c>
      <c r="K174">
        <v>9.9</v>
      </c>
      <c r="L174">
        <v>22.6</v>
      </c>
      <c r="M174">
        <v>5.8</v>
      </c>
      <c r="N174" s="14" t="s">
        <v>34</v>
      </c>
      <c r="O174">
        <v>8.6</v>
      </c>
    </row>
    <row r="175" spans="1:15" x14ac:dyDescent="0.45">
      <c r="A175" s="1">
        <v>42606</v>
      </c>
      <c r="B175" s="12">
        <v>2</v>
      </c>
      <c r="C175">
        <v>2</v>
      </c>
      <c r="D175">
        <v>19.7</v>
      </c>
      <c r="E175">
        <v>72</v>
      </c>
      <c r="F175">
        <v>721</v>
      </c>
      <c r="G175" s="14" t="s">
        <v>34</v>
      </c>
      <c r="H175" s="14" t="s">
        <v>34</v>
      </c>
      <c r="I175" s="14" t="s">
        <v>34</v>
      </c>
      <c r="J175">
        <v>35.4</v>
      </c>
      <c r="K175">
        <v>17.8</v>
      </c>
      <c r="L175">
        <v>17.599999999999998</v>
      </c>
      <c r="M175">
        <v>6</v>
      </c>
      <c r="N175" s="14" t="s">
        <v>34</v>
      </c>
      <c r="O175">
        <v>8.41</v>
      </c>
    </row>
    <row r="176" spans="1:15" x14ac:dyDescent="0.45">
      <c r="A176" s="1">
        <v>42606</v>
      </c>
      <c r="B176" s="12">
        <v>2</v>
      </c>
      <c r="C176">
        <v>3</v>
      </c>
      <c r="D176">
        <v>19.100000000000001</v>
      </c>
      <c r="E176">
        <v>64.3</v>
      </c>
      <c r="F176">
        <v>703</v>
      </c>
      <c r="G176">
        <v>0</v>
      </c>
      <c r="H176">
        <v>0.57934090279700912</v>
      </c>
      <c r="I176">
        <v>0</v>
      </c>
      <c r="J176">
        <v>23</v>
      </c>
      <c r="K176">
        <v>14</v>
      </c>
      <c r="L176">
        <v>9</v>
      </c>
      <c r="M176">
        <v>5.9</v>
      </c>
      <c r="N176" s="14" t="s">
        <v>34</v>
      </c>
      <c r="O176">
        <v>8.24</v>
      </c>
    </row>
    <row r="177" spans="1:15" hidden="1" x14ac:dyDescent="0.45">
      <c r="A177" s="1">
        <v>42613</v>
      </c>
      <c r="B177" s="12">
        <v>2</v>
      </c>
      <c r="C177" t="s">
        <v>0</v>
      </c>
      <c r="D177">
        <v>21.2</v>
      </c>
      <c r="E177">
        <v>74.5</v>
      </c>
      <c r="F177">
        <v>717</v>
      </c>
      <c r="G177">
        <v>9.3153133028035295E-2</v>
      </c>
      <c r="H177">
        <v>0</v>
      </c>
      <c r="I177">
        <v>0</v>
      </c>
      <c r="J177">
        <v>21.4</v>
      </c>
      <c r="K177">
        <v>6.2</v>
      </c>
      <c r="L177">
        <v>15.2</v>
      </c>
      <c r="M177">
        <v>6.3</v>
      </c>
      <c r="N177">
        <v>0.8</v>
      </c>
      <c r="O177">
        <v>8.6</v>
      </c>
    </row>
    <row r="178" spans="1:15" x14ac:dyDescent="0.45">
      <c r="A178" s="1">
        <v>42613</v>
      </c>
      <c r="B178" s="12">
        <v>2</v>
      </c>
      <c r="C178">
        <v>0.5</v>
      </c>
      <c r="D178">
        <v>21.1</v>
      </c>
      <c r="E178">
        <v>73.7</v>
      </c>
      <c r="F178">
        <v>717</v>
      </c>
      <c r="G178" s="14" t="s">
        <v>34</v>
      </c>
      <c r="H178" s="14" t="s">
        <v>34</v>
      </c>
      <c r="I178" s="14" t="s">
        <v>34</v>
      </c>
      <c r="J178">
        <v>24.3</v>
      </c>
      <c r="K178">
        <v>7.1</v>
      </c>
      <c r="L178">
        <v>17.200000000000003</v>
      </c>
      <c r="M178">
        <v>6.5</v>
      </c>
      <c r="N178" s="14" t="s">
        <v>34</v>
      </c>
      <c r="O178">
        <v>8.59</v>
      </c>
    </row>
    <row r="179" spans="1:15" x14ac:dyDescent="0.45">
      <c r="A179" s="1">
        <v>42613</v>
      </c>
      <c r="B179" s="12">
        <v>2</v>
      </c>
      <c r="C179">
        <v>1</v>
      </c>
      <c r="D179">
        <v>21</v>
      </c>
      <c r="E179">
        <v>73.099999999999994</v>
      </c>
      <c r="F179">
        <v>717</v>
      </c>
      <c r="G179" s="14" t="s">
        <v>34</v>
      </c>
      <c r="H179" s="14" t="s">
        <v>34</v>
      </c>
      <c r="I179" s="14" t="s">
        <v>34</v>
      </c>
      <c r="J179">
        <v>27.3</v>
      </c>
      <c r="K179">
        <v>7.6</v>
      </c>
      <c r="L179">
        <v>19.700000000000003</v>
      </c>
      <c r="M179">
        <v>6.2</v>
      </c>
      <c r="N179" s="14" t="s">
        <v>34</v>
      </c>
      <c r="O179">
        <v>8.59</v>
      </c>
    </row>
    <row r="180" spans="1:15" x14ac:dyDescent="0.45">
      <c r="A180" s="1">
        <v>42613</v>
      </c>
      <c r="B180" s="12">
        <v>2</v>
      </c>
      <c r="C180">
        <v>2</v>
      </c>
      <c r="D180">
        <v>20.9</v>
      </c>
      <c r="E180">
        <v>70.900000000000006</v>
      </c>
      <c r="F180">
        <v>716</v>
      </c>
      <c r="G180" s="14" t="s">
        <v>34</v>
      </c>
      <c r="H180" s="14" t="s">
        <v>34</v>
      </c>
      <c r="I180" s="14" t="s">
        <v>34</v>
      </c>
      <c r="J180">
        <v>28</v>
      </c>
      <c r="K180">
        <v>8.4</v>
      </c>
      <c r="L180">
        <v>19.600000000000001</v>
      </c>
      <c r="M180">
        <v>6.1</v>
      </c>
      <c r="N180" s="14" t="s">
        <v>34</v>
      </c>
      <c r="O180">
        <v>8.57</v>
      </c>
    </row>
    <row r="181" spans="1:15" x14ac:dyDescent="0.45">
      <c r="A181" s="1">
        <v>42613</v>
      </c>
      <c r="B181" s="12">
        <v>2</v>
      </c>
      <c r="C181">
        <v>3</v>
      </c>
      <c r="D181">
        <v>19.899999999999999</v>
      </c>
      <c r="E181">
        <v>10.7</v>
      </c>
      <c r="F181">
        <v>718</v>
      </c>
      <c r="G181">
        <v>0.52298721686476779</v>
      </c>
      <c r="H181">
        <v>0.15009692605926336</v>
      </c>
      <c r="I181">
        <v>1.8588931136459652E-2</v>
      </c>
      <c r="J181">
        <v>42.3</v>
      </c>
      <c r="K181">
        <v>21.2</v>
      </c>
      <c r="L181">
        <v>21.099999999999998</v>
      </c>
      <c r="M181">
        <v>23</v>
      </c>
      <c r="N181" s="14" t="s">
        <v>34</v>
      </c>
      <c r="O181">
        <v>8.0299999999999994</v>
      </c>
    </row>
    <row r="182" spans="1:15" hidden="1" x14ac:dyDescent="0.45">
      <c r="A182" s="1">
        <v>42620</v>
      </c>
      <c r="B182" s="12">
        <v>2</v>
      </c>
      <c r="C182" t="s">
        <v>0</v>
      </c>
      <c r="D182">
        <v>20.6</v>
      </c>
      <c r="E182">
        <v>68.400000000000006</v>
      </c>
      <c r="F182">
        <v>715</v>
      </c>
      <c r="G182">
        <v>0</v>
      </c>
      <c r="H182">
        <v>0</v>
      </c>
      <c r="I182">
        <v>0</v>
      </c>
      <c r="J182">
        <v>22.6</v>
      </c>
      <c r="K182">
        <v>11.9</v>
      </c>
      <c r="L182">
        <v>10.700000000000001</v>
      </c>
      <c r="M182">
        <v>9.1999999999999993</v>
      </c>
      <c r="N182">
        <v>0.7</v>
      </c>
      <c r="O182">
        <v>8.5299999999999994</v>
      </c>
    </row>
    <row r="183" spans="1:15" x14ac:dyDescent="0.45">
      <c r="A183" s="1">
        <v>42620</v>
      </c>
      <c r="B183" s="12">
        <v>2</v>
      </c>
      <c r="C183">
        <v>0.5</v>
      </c>
      <c r="D183">
        <v>20.2</v>
      </c>
      <c r="E183">
        <v>69.900000000000006</v>
      </c>
      <c r="F183">
        <v>714</v>
      </c>
      <c r="G183" s="14" t="s">
        <v>34</v>
      </c>
      <c r="H183" s="14" t="s">
        <v>34</v>
      </c>
      <c r="I183" s="14" t="s">
        <v>34</v>
      </c>
      <c r="J183">
        <v>34.299999999999997</v>
      </c>
      <c r="K183">
        <v>14.1</v>
      </c>
      <c r="L183">
        <v>20.199999999999996</v>
      </c>
      <c r="M183">
        <v>9.1</v>
      </c>
      <c r="N183" s="14" t="s">
        <v>34</v>
      </c>
      <c r="O183">
        <v>8.51</v>
      </c>
    </row>
    <row r="184" spans="1:15" x14ac:dyDescent="0.45">
      <c r="A184" s="1">
        <v>42620</v>
      </c>
      <c r="B184" s="12">
        <v>2</v>
      </c>
      <c r="C184">
        <v>1</v>
      </c>
      <c r="D184">
        <v>20.100000000000001</v>
      </c>
      <c r="E184">
        <v>69.8</v>
      </c>
      <c r="F184">
        <v>714</v>
      </c>
      <c r="G184" s="14" t="s">
        <v>34</v>
      </c>
      <c r="H184" s="14" t="s">
        <v>34</v>
      </c>
      <c r="I184" s="14" t="s">
        <v>34</v>
      </c>
      <c r="J184">
        <v>35.9</v>
      </c>
      <c r="K184">
        <v>16.100000000000001</v>
      </c>
      <c r="L184">
        <v>19.799999999999997</v>
      </c>
      <c r="M184">
        <v>9</v>
      </c>
      <c r="N184" s="14" t="s">
        <v>34</v>
      </c>
      <c r="O184">
        <v>8.4600000000000009</v>
      </c>
    </row>
    <row r="185" spans="1:15" x14ac:dyDescent="0.45">
      <c r="A185" s="1">
        <v>42620</v>
      </c>
      <c r="B185" s="12">
        <v>2</v>
      </c>
      <c r="C185">
        <v>2</v>
      </c>
      <c r="D185">
        <v>20</v>
      </c>
      <c r="E185">
        <v>66.900000000000006</v>
      </c>
      <c r="F185">
        <v>715</v>
      </c>
      <c r="G185" s="14" t="s">
        <v>34</v>
      </c>
      <c r="H185" s="14" t="s">
        <v>34</v>
      </c>
      <c r="I185" s="14" t="s">
        <v>34</v>
      </c>
      <c r="J185">
        <v>32.6</v>
      </c>
      <c r="K185">
        <v>16.899999999999999</v>
      </c>
      <c r="L185">
        <v>15.700000000000003</v>
      </c>
      <c r="M185">
        <v>8.8000000000000007</v>
      </c>
      <c r="N185" s="14" t="s">
        <v>34</v>
      </c>
      <c r="O185">
        <v>8.3800000000000008</v>
      </c>
    </row>
    <row r="186" spans="1:15" x14ac:dyDescent="0.45">
      <c r="A186" s="1">
        <v>42620</v>
      </c>
      <c r="B186" s="12">
        <v>2</v>
      </c>
      <c r="C186">
        <v>3</v>
      </c>
      <c r="D186">
        <v>20</v>
      </c>
      <c r="E186">
        <v>60.9</v>
      </c>
      <c r="F186">
        <v>716</v>
      </c>
      <c r="G186">
        <v>0</v>
      </c>
      <c r="H186">
        <v>0.13763500415397395</v>
      </c>
      <c r="I186">
        <v>0</v>
      </c>
      <c r="J186">
        <v>33</v>
      </c>
      <c r="K186">
        <v>19.600000000000001</v>
      </c>
      <c r="L186">
        <v>13.399999999999999</v>
      </c>
      <c r="M186">
        <v>9.8000000000000007</v>
      </c>
      <c r="N186" s="14" t="s">
        <v>34</v>
      </c>
      <c r="O186">
        <v>8.3000000000000007</v>
      </c>
    </row>
    <row r="187" spans="1:15" hidden="1" x14ac:dyDescent="0.45">
      <c r="A187" s="1">
        <v>42627</v>
      </c>
      <c r="B187" s="12">
        <v>2</v>
      </c>
      <c r="C187" t="s">
        <v>0</v>
      </c>
      <c r="D187">
        <v>21.5</v>
      </c>
      <c r="E187">
        <v>89</v>
      </c>
      <c r="F187">
        <v>719</v>
      </c>
      <c r="G187">
        <v>0</v>
      </c>
      <c r="H187">
        <v>0</v>
      </c>
      <c r="I187">
        <v>0</v>
      </c>
      <c r="J187">
        <v>15</v>
      </c>
      <c r="K187">
        <v>6.6</v>
      </c>
      <c r="L187">
        <v>8.4</v>
      </c>
      <c r="M187">
        <v>8.5</v>
      </c>
      <c r="N187">
        <v>1</v>
      </c>
      <c r="O187">
        <v>8.44</v>
      </c>
    </row>
    <row r="188" spans="1:15" x14ac:dyDescent="0.45">
      <c r="A188" s="1">
        <v>42627</v>
      </c>
      <c r="B188" s="12">
        <v>2</v>
      </c>
      <c r="C188">
        <v>0.5</v>
      </c>
      <c r="D188">
        <v>21.3</v>
      </c>
      <c r="E188">
        <v>89.9</v>
      </c>
      <c r="F188">
        <v>718</v>
      </c>
      <c r="G188" s="14" t="s">
        <v>34</v>
      </c>
      <c r="H188" s="14" t="s">
        <v>34</v>
      </c>
      <c r="I188" s="14" t="s">
        <v>34</v>
      </c>
      <c r="J188">
        <v>16.899999999999999</v>
      </c>
      <c r="K188">
        <v>6.2</v>
      </c>
      <c r="L188">
        <v>10.7</v>
      </c>
      <c r="M188">
        <v>8.4</v>
      </c>
      <c r="N188" s="14" t="s">
        <v>34</v>
      </c>
      <c r="O188">
        <v>8.5299999999999994</v>
      </c>
    </row>
    <row r="189" spans="1:15" x14ac:dyDescent="0.45">
      <c r="A189" s="1">
        <v>42627</v>
      </c>
      <c r="B189" s="12">
        <v>2</v>
      </c>
      <c r="C189">
        <v>1</v>
      </c>
      <c r="D189">
        <v>21.1</v>
      </c>
      <c r="E189">
        <v>91.6</v>
      </c>
      <c r="F189">
        <v>718</v>
      </c>
      <c r="G189" s="14" t="s">
        <v>34</v>
      </c>
      <c r="H189" s="14" t="s">
        <v>34</v>
      </c>
      <c r="I189" s="14" t="s">
        <v>34</v>
      </c>
      <c r="J189">
        <v>20.399999999999999</v>
      </c>
      <c r="K189">
        <v>7.3</v>
      </c>
      <c r="L189">
        <v>13.099999999999998</v>
      </c>
      <c r="M189">
        <v>8.6999999999999993</v>
      </c>
      <c r="N189" s="14" t="s">
        <v>34</v>
      </c>
      <c r="O189">
        <v>8.5500000000000007</v>
      </c>
    </row>
    <row r="190" spans="1:15" x14ac:dyDescent="0.45">
      <c r="A190" s="1">
        <v>42627</v>
      </c>
      <c r="B190" s="12">
        <v>2</v>
      </c>
      <c r="C190">
        <v>2</v>
      </c>
      <c r="D190">
        <v>20.6</v>
      </c>
      <c r="E190">
        <v>84.5</v>
      </c>
      <c r="F190">
        <v>720</v>
      </c>
      <c r="G190" s="14" t="s">
        <v>34</v>
      </c>
      <c r="H190" s="14" t="s">
        <v>34</v>
      </c>
      <c r="I190" s="14" t="s">
        <v>34</v>
      </c>
      <c r="J190">
        <v>21.1</v>
      </c>
      <c r="K190">
        <v>11.8</v>
      </c>
      <c r="L190">
        <v>9.3000000000000007</v>
      </c>
      <c r="M190">
        <v>8.1999999999999993</v>
      </c>
      <c r="N190" s="14" t="s">
        <v>34</v>
      </c>
      <c r="O190">
        <v>8.41</v>
      </c>
    </row>
    <row r="191" spans="1:15" x14ac:dyDescent="0.45">
      <c r="A191" s="1">
        <v>42627</v>
      </c>
      <c r="B191" s="12">
        <v>2</v>
      </c>
      <c r="C191">
        <v>3</v>
      </c>
      <c r="D191">
        <v>20.2</v>
      </c>
      <c r="E191">
        <v>54.1</v>
      </c>
      <c r="F191">
        <v>720</v>
      </c>
      <c r="G191">
        <v>0.32563355012334599</v>
      </c>
      <c r="H191">
        <v>0.22486845749099973</v>
      </c>
      <c r="I191">
        <v>0</v>
      </c>
      <c r="J191">
        <v>32.799999999999997</v>
      </c>
      <c r="K191">
        <v>22.9</v>
      </c>
      <c r="L191">
        <v>9.8999999999999986</v>
      </c>
      <c r="M191">
        <v>18.7</v>
      </c>
      <c r="N191" s="14" t="s">
        <v>34</v>
      </c>
      <c r="O191">
        <v>8.14</v>
      </c>
    </row>
    <row r="192" spans="1:15" hidden="1" x14ac:dyDescent="0.45">
      <c r="A192" s="1">
        <v>42634</v>
      </c>
      <c r="B192" s="12">
        <v>2</v>
      </c>
      <c r="C192" t="s">
        <v>0</v>
      </c>
      <c r="D192">
        <v>18.8</v>
      </c>
      <c r="E192">
        <v>76.2</v>
      </c>
      <c r="F192">
        <v>716</v>
      </c>
      <c r="G192">
        <v>0</v>
      </c>
      <c r="H192">
        <v>0</v>
      </c>
      <c r="I192">
        <v>0</v>
      </c>
      <c r="J192">
        <v>32.5</v>
      </c>
      <c r="K192">
        <v>23.2</v>
      </c>
      <c r="L192">
        <v>9.3000000000000007</v>
      </c>
      <c r="M192">
        <v>10.3</v>
      </c>
      <c r="N192">
        <v>0.6</v>
      </c>
      <c r="O192">
        <v>8.26</v>
      </c>
    </row>
    <row r="193" spans="1:15" x14ac:dyDescent="0.45">
      <c r="A193" s="1">
        <v>42634</v>
      </c>
      <c r="B193" s="12">
        <v>2</v>
      </c>
      <c r="C193">
        <v>0.5</v>
      </c>
      <c r="D193">
        <v>18.5</v>
      </c>
      <c r="E193">
        <v>77</v>
      </c>
      <c r="F193">
        <v>716</v>
      </c>
      <c r="G193" s="14" t="s">
        <v>34</v>
      </c>
      <c r="H193" s="14" t="s">
        <v>34</v>
      </c>
      <c r="I193" s="14" t="s">
        <v>34</v>
      </c>
      <c r="J193">
        <v>34.6</v>
      </c>
      <c r="K193">
        <v>24.6</v>
      </c>
      <c r="L193">
        <v>10</v>
      </c>
      <c r="M193">
        <v>10.7</v>
      </c>
      <c r="N193" s="14" t="s">
        <v>34</v>
      </c>
      <c r="O193">
        <v>8.36</v>
      </c>
    </row>
    <row r="194" spans="1:15" x14ac:dyDescent="0.45">
      <c r="A194" s="1">
        <v>42634</v>
      </c>
      <c r="B194" s="12">
        <v>2</v>
      </c>
      <c r="C194">
        <v>1</v>
      </c>
      <c r="D194">
        <v>18.5</v>
      </c>
      <c r="E194">
        <v>75.5</v>
      </c>
      <c r="F194">
        <v>716</v>
      </c>
      <c r="G194" s="14" t="s">
        <v>34</v>
      </c>
      <c r="H194" s="14" t="s">
        <v>34</v>
      </c>
      <c r="I194" s="14" t="s">
        <v>34</v>
      </c>
      <c r="J194">
        <v>42.8</v>
      </c>
      <c r="K194">
        <v>30.8</v>
      </c>
      <c r="L194">
        <v>11.999999999999996</v>
      </c>
      <c r="M194">
        <v>10.3</v>
      </c>
      <c r="N194" s="14" t="s">
        <v>34</v>
      </c>
      <c r="O194">
        <v>8.36</v>
      </c>
    </row>
    <row r="195" spans="1:15" x14ac:dyDescent="0.45">
      <c r="A195" s="1">
        <v>42634</v>
      </c>
      <c r="B195" s="12">
        <v>2</v>
      </c>
      <c r="C195">
        <v>2</v>
      </c>
      <c r="D195">
        <v>18.399999999999999</v>
      </c>
      <c r="E195">
        <v>71.900000000000006</v>
      </c>
      <c r="F195">
        <v>716</v>
      </c>
      <c r="G195" s="14" t="s">
        <v>34</v>
      </c>
      <c r="H195" s="14" t="s">
        <v>34</v>
      </c>
      <c r="I195" s="14" t="s">
        <v>34</v>
      </c>
      <c r="J195">
        <v>39.200000000000003</v>
      </c>
      <c r="K195">
        <v>29.2</v>
      </c>
      <c r="L195">
        <v>10.000000000000004</v>
      </c>
      <c r="M195">
        <v>10.1</v>
      </c>
      <c r="N195" s="14" t="s">
        <v>34</v>
      </c>
      <c r="O195">
        <v>8.32</v>
      </c>
    </row>
    <row r="196" spans="1:15" x14ac:dyDescent="0.45">
      <c r="A196" s="1">
        <v>42634</v>
      </c>
      <c r="B196" s="12">
        <v>2</v>
      </c>
      <c r="C196">
        <v>3</v>
      </c>
      <c r="D196">
        <v>18.2</v>
      </c>
      <c r="E196">
        <v>68.900000000000006</v>
      </c>
      <c r="F196">
        <v>717</v>
      </c>
      <c r="G196">
        <v>0.90087463556851299</v>
      </c>
      <c r="H196">
        <v>0</v>
      </c>
      <c r="I196">
        <v>2.7038445289395859E-2</v>
      </c>
      <c r="J196">
        <v>37.700000000000003</v>
      </c>
      <c r="K196">
        <v>28</v>
      </c>
      <c r="L196">
        <v>9.7000000000000028</v>
      </c>
      <c r="M196">
        <v>10.7</v>
      </c>
      <c r="N196" s="14" t="s">
        <v>34</v>
      </c>
      <c r="O196">
        <v>8.27</v>
      </c>
    </row>
    <row r="197" spans="1:15" hidden="1" x14ac:dyDescent="0.45">
      <c r="A197" s="1">
        <v>42641</v>
      </c>
      <c r="B197" s="12">
        <v>2</v>
      </c>
      <c r="C197" t="s">
        <v>0</v>
      </c>
      <c r="D197">
        <v>17.7</v>
      </c>
      <c r="E197">
        <v>75.5</v>
      </c>
      <c r="F197">
        <v>717</v>
      </c>
      <c r="G197">
        <v>0</v>
      </c>
      <c r="H197">
        <v>0</v>
      </c>
      <c r="I197">
        <v>0</v>
      </c>
      <c r="J197">
        <v>27.2</v>
      </c>
      <c r="K197">
        <v>16</v>
      </c>
      <c r="L197">
        <v>11.2</v>
      </c>
      <c r="M197">
        <v>11.2</v>
      </c>
      <c r="N197">
        <v>0.6</v>
      </c>
      <c r="O197">
        <v>8.16</v>
      </c>
    </row>
    <row r="198" spans="1:15" x14ac:dyDescent="0.45">
      <c r="A198" s="1">
        <v>42641</v>
      </c>
      <c r="B198" s="12">
        <v>2</v>
      </c>
      <c r="C198">
        <v>0.5</v>
      </c>
      <c r="D198">
        <v>17.7</v>
      </c>
      <c r="E198">
        <v>74.900000000000006</v>
      </c>
      <c r="F198">
        <v>719</v>
      </c>
      <c r="G198" s="14" t="s">
        <v>34</v>
      </c>
      <c r="H198" s="14" t="s">
        <v>34</v>
      </c>
      <c r="I198" s="14" t="s">
        <v>34</v>
      </c>
      <c r="J198">
        <v>49.2</v>
      </c>
      <c r="K198">
        <v>19.3</v>
      </c>
      <c r="L198">
        <v>29.900000000000002</v>
      </c>
      <c r="M198">
        <v>18.7</v>
      </c>
      <c r="N198" s="14" t="s">
        <v>34</v>
      </c>
      <c r="O198">
        <v>8.35</v>
      </c>
    </row>
    <row r="199" spans="1:15" x14ac:dyDescent="0.45">
      <c r="A199" s="1">
        <v>42641</v>
      </c>
      <c r="B199" s="12">
        <v>2</v>
      </c>
      <c r="C199">
        <v>1</v>
      </c>
      <c r="D199">
        <v>17.7</v>
      </c>
      <c r="E199">
        <v>75.8</v>
      </c>
      <c r="F199">
        <v>718</v>
      </c>
      <c r="G199" s="14" t="s">
        <v>34</v>
      </c>
      <c r="H199" s="14" t="s">
        <v>34</v>
      </c>
      <c r="I199" s="14" t="s">
        <v>34</v>
      </c>
      <c r="J199">
        <v>28</v>
      </c>
      <c r="K199">
        <v>17.5</v>
      </c>
      <c r="L199">
        <v>10.5</v>
      </c>
      <c r="M199">
        <v>11</v>
      </c>
      <c r="N199" s="14" t="s">
        <v>34</v>
      </c>
      <c r="O199">
        <v>8.4</v>
      </c>
    </row>
    <row r="200" spans="1:15" x14ac:dyDescent="0.45">
      <c r="A200" s="1">
        <v>42641</v>
      </c>
      <c r="B200" s="12">
        <v>2</v>
      </c>
      <c r="C200">
        <v>2</v>
      </c>
      <c r="D200">
        <v>17.600000000000001</v>
      </c>
      <c r="E200">
        <v>73.8</v>
      </c>
      <c r="F200">
        <v>717</v>
      </c>
      <c r="G200" s="14" t="s">
        <v>34</v>
      </c>
      <c r="H200" s="14" t="s">
        <v>34</v>
      </c>
      <c r="I200" s="14" t="s">
        <v>34</v>
      </c>
      <c r="J200">
        <v>27.8</v>
      </c>
      <c r="K200">
        <v>17.7</v>
      </c>
      <c r="L200">
        <v>10.100000000000001</v>
      </c>
      <c r="M200">
        <v>11.1</v>
      </c>
      <c r="N200" s="14" t="s">
        <v>34</v>
      </c>
      <c r="O200">
        <v>8.3699999999999992</v>
      </c>
    </row>
    <row r="201" spans="1:15" x14ac:dyDescent="0.45">
      <c r="A201" s="1">
        <v>42641</v>
      </c>
      <c r="B201" s="12">
        <v>2</v>
      </c>
      <c r="C201">
        <v>3</v>
      </c>
      <c r="D201">
        <v>17.600000000000001</v>
      </c>
      <c r="E201">
        <v>72.2</v>
      </c>
      <c r="F201">
        <v>719</v>
      </c>
      <c r="G201">
        <v>0.1030500112132765</v>
      </c>
      <c r="H201">
        <v>0</v>
      </c>
      <c r="I201">
        <v>0</v>
      </c>
      <c r="J201">
        <v>28.9</v>
      </c>
      <c r="K201">
        <v>18.2</v>
      </c>
      <c r="L201">
        <v>10.7</v>
      </c>
      <c r="M201">
        <v>14.3</v>
      </c>
      <c r="N201" s="14" t="s">
        <v>34</v>
      </c>
      <c r="O201">
        <v>8.34</v>
      </c>
    </row>
    <row r="202" spans="1:15" hidden="1" x14ac:dyDescent="0.45">
      <c r="A202" s="1">
        <v>42648</v>
      </c>
      <c r="B202" s="12">
        <v>2</v>
      </c>
      <c r="C202" t="s">
        <v>0</v>
      </c>
      <c r="D202">
        <v>15.3</v>
      </c>
      <c r="E202">
        <v>65.099999999999994</v>
      </c>
      <c r="F202">
        <v>720</v>
      </c>
      <c r="G202">
        <v>0</v>
      </c>
      <c r="H202">
        <v>0</v>
      </c>
      <c r="I202">
        <v>0</v>
      </c>
      <c r="J202">
        <v>32.6</v>
      </c>
      <c r="K202">
        <v>22.3</v>
      </c>
      <c r="L202">
        <v>10.3</v>
      </c>
      <c r="M202">
        <v>11.3</v>
      </c>
      <c r="N202">
        <v>0.6</v>
      </c>
      <c r="O202">
        <v>8.11</v>
      </c>
    </row>
    <row r="203" spans="1:15" x14ac:dyDescent="0.45">
      <c r="A203" s="1">
        <v>42648</v>
      </c>
      <c r="B203" s="12">
        <v>2</v>
      </c>
      <c r="C203">
        <v>0.5</v>
      </c>
      <c r="D203">
        <v>15.3</v>
      </c>
      <c r="E203">
        <v>63.2</v>
      </c>
      <c r="F203">
        <v>720</v>
      </c>
      <c r="G203" s="14" t="s">
        <v>34</v>
      </c>
      <c r="H203" s="14" t="s">
        <v>34</v>
      </c>
      <c r="I203" s="14" t="s">
        <v>34</v>
      </c>
      <c r="J203">
        <v>38.299999999999997</v>
      </c>
      <c r="K203">
        <v>27.1</v>
      </c>
      <c r="L203">
        <v>11.199999999999996</v>
      </c>
      <c r="M203">
        <v>11.1</v>
      </c>
      <c r="N203" s="14" t="s">
        <v>34</v>
      </c>
      <c r="O203">
        <v>8.1300000000000008</v>
      </c>
    </row>
    <row r="204" spans="1:15" x14ac:dyDescent="0.45">
      <c r="A204" s="1">
        <v>42648</v>
      </c>
      <c r="B204" s="12">
        <v>2</v>
      </c>
      <c r="C204">
        <v>1</v>
      </c>
      <c r="D204">
        <v>15.3</v>
      </c>
      <c r="E204">
        <v>62.3</v>
      </c>
      <c r="F204">
        <v>720</v>
      </c>
      <c r="G204" s="14" t="s">
        <v>34</v>
      </c>
      <c r="H204" s="14" t="s">
        <v>34</v>
      </c>
      <c r="I204" s="14" t="s">
        <v>34</v>
      </c>
      <c r="J204">
        <v>36.700000000000003</v>
      </c>
      <c r="K204">
        <v>26.6</v>
      </c>
      <c r="L204">
        <v>10.100000000000001</v>
      </c>
      <c r="M204">
        <v>10.9</v>
      </c>
      <c r="N204" s="14" t="s">
        <v>34</v>
      </c>
      <c r="O204">
        <v>8.1199999999999992</v>
      </c>
    </row>
    <row r="205" spans="1:15" x14ac:dyDescent="0.45">
      <c r="A205" s="1">
        <v>42648</v>
      </c>
      <c r="B205" s="12">
        <v>2</v>
      </c>
      <c r="C205">
        <v>2</v>
      </c>
      <c r="D205">
        <v>15.3</v>
      </c>
      <c r="E205">
        <v>63.2</v>
      </c>
      <c r="F205">
        <v>720</v>
      </c>
      <c r="G205" s="14" t="s">
        <v>34</v>
      </c>
      <c r="H205" s="14" t="s">
        <v>34</v>
      </c>
      <c r="I205" s="14" t="s">
        <v>34</v>
      </c>
      <c r="J205">
        <v>35.5</v>
      </c>
      <c r="K205">
        <v>26.3</v>
      </c>
      <c r="L205">
        <v>9.1999999999999993</v>
      </c>
      <c r="M205">
        <v>11.3</v>
      </c>
      <c r="N205" s="14" t="s">
        <v>34</v>
      </c>
      <c r="O205">
        <v>8.1</v>
      </c>
    </row>
    <row r="206" spans="1:15" x14ac:dyDescent="0.45">
      <c r="A206" s="1">
        <v>42648</v>
      </c>
      <c r="B206" s="12">
        <v>2</v>
      </c>
      <c r="C206">
        <v>3</v>
      </c>
      <c r="D206">
        <v>15.3</v>
      </c>
      <c r="E206">
        <v>62.6</v>
      </c>
      <c r="F206">
        <v>720</v>
      </c>
      <c r="G206">
        <v>0</v>
      </c>
      <c r="H206">
        <v>0</v>
      </c>
      <c r="I206">
        <v>0</v>
      </c>
      <c r="J206">
        <v>39.200000000000003</v>
      </c>
      <c r="K206">
        <v>23</v>
      </c>
      <c r="L206">
        <v>16.200000000000003</v>
      </c>
      <c r="M206">
        <v>43.1</v>
      </c>
      <c r="N206" s="14" t="s">
        <v>34</v>
      </c>
      <c r="O206">
        <v>8.1</v>
      </c>
    </row>
    <row r="207" spans="1:15" hidden="1" x14ac:dyDescent="0.45">
      <c r="A207" s="1">
        <v>42655</v>
      </c>
      <c r="B207" s="12">
        <v>2</v>
      </c>
      <c r="C207" t="s">
        <v>0</v>
      </c>
      <c r="D207">
        <v>12.2</v>
      </c>
      <c r="E207">
        <v>70.099999999999994</v>
      </c>
      <c r="F207">
        <v>716</v>
      </c>
      <c r="G207">
        <v>0.14566046198699259</v>
      </c>
      <c r="H207">
        <v>0.17363611188036557</v>
      </c>
      <c r="I207">
        <v>0</v>
      </c>
      <c r="J207">
        <v>53.5</v>
      </c>
      <c r="K207">
        <v>42.6</v>
      </c>
      <c r="L207">
        <v>10.899999999999999</v>
      </c>
      <c r="M207">
        <v>10.6</v>
      </c>
      <c r="N207">
        <v>0.6</v>
      </c>
      <c r="O207">
        <v>7.9</v>
      </c>
    </row>
    <row r="208" spans="1:15" x14ac:dyDescent="0.45">
      <c r="A208" s="1">
        <v>42655</v>
      </c>
      <c r="B208" s="12">
        <v>2</v>
      </c>
      <c r="C208">
        <v>0.5</v>
      </c>
      <c r="D208">
        <v>12.2</v>
      </c>
      <c r="E208">
        <v>66.099999999999994</v>
      </c>
      <c r="F208">
        <v>716</v>
      </c>
      <c r="G208" s="14" t="s">
        <v>34</v>
      </c>
      <c r="H208" s="14" t="s">
        <v>34</v>
      </c>
      <c r="I208" s="14" t="s">
        <v>34</v>
      </c>
      <c r="J208">
        <v>55.1</v>
      </c>
      <c r="K208">
        <v>43.5</v>
      </c>
      <c r="L208">
        <v>11.600000000000001</v>
      </c>
      <c r="M208">
        <v>11.1</v>
      </c>
      <c r="N208" s="14" t="s">
        <v>34</v>
      </c>
      <c r="O208">
        <v>8.0399999999999991</v>
      </c>
    </row>
    <row r="209" spans="1:15" x14ac:dyDescent="0.45">
      <c r="A209" s="1">
        <v>42655</v>
      </c>
      <c r="B209" s="12">
        <v>2</v>
      </c>
      <c r="C209">
        <v>1</v>
      </c>
      <c r="D209">
        <v>12.2</v>
      </c>
      <c r="E209">
        <v>66.400000000000006</v>
      </c>
      <c r="F209">
        <v>716</v>
      </c>
      <c r="G209" s="14" t="s">
        <v>34</v>
      </c>
      <c r="H209" s="14" t="s">
        <v>34</v>
      </c>
      <c r="I209" s="14" t="s">
        <v>34</v>
      </c>
      <c r="J209">
        <v>52.6</v>
      </c>
      <c r="K209">
        <v>42.1</v>
      </c>
      <c r="L209">
        <v>10.5</v>
      </c>
      <c r="M209">
        <v>10.8</v>
      </c>
      <c r="N209" s="14" t="s">
        <v>34</v>
      </c>
      <c r="O209">
        <v>8.06</v>
      </c>
    </row>
    <row r="210" spans="1:15" x14ac:dyDescent="0.45">
      <c r="A210" s="1">
        <v>42655</v>
      </c>
      <c r="B210" s="12">
        <v>2</v>
      </c>
      <c r="C210">
        <v>2</v>
      </c>
      <c r="D210">
        <v>12.2</v>
      </c>
      <c r="E210">
        <v>65.099999999999994</v>
      </c>
      <c r="F210">
        <v>716</v>
      </c>
      <c r="G210" s="14" t="s">
        <v>34</v>
      </c>
      <c r="H210" s="14" t="s">
        <v>34</v>
      </c>
      <c r="I210" s="14" t="s">
        <v>34</v>
      </c>
      <c r="J210">
        <v>50.3</v>
      </c>
      <c r="K210">
        <v>40.5</v>
      </c>
      <c r="L210">
        <v>9.7999999999999972</v>
      </c>
      <c r="M210">
        <v>10.9</v>
      </c>
      <c r="N210" s="14" t="s">
        <v>34</v>
      </c>
      <c r="O210">
        <v>8.07</v>
      </c>
    </row>
    <row r="211" spans="1:15" x14ac:dyDescent="0.45">
      <c r="A211" s="1">
        <v>42655</v>
      </c>
      <c r="B211" s="12">
        <v>2</v>
      </c>
      <c r="C211">
        <v>3</v>
      </c>
      <c r="D211">
        <v>12.2</v>
      </c>
      <c r="E211">
        <v>64</v>
      </c>
      <c r="F211">
        <v>715</v>
      </c>
      <c r="G211">
        <v>0</v>
      </c>
      <c r="H211">
        <v>0.40902797009138747</v>
      </c>
      <c r="I211">
        <v>1.2251795521757499E-2</v>
      </c>
      <c r="J211">
        <v>45.3</v>
      </c>
      <c r="K211">
        <v>36.5</v>
      </c>
      <c r="L211">
        <v>8.7999999999999972</v>
      </c>
      <c r="M211">
        <v>11.4</v>
      </c>
      <c r="N211" s="14" t="s">
        <v>34</v>
      </c>
      <c r="O211">
        <v>8.06</v>
      </c>
    </row>
    <row r="212" spans="1:15" hidden="1" x14ac:dyDescent="0.45">
      <c r="A212" s="1">
        <v>42662</v>
      </c>
      <c r="B212" s="12">
        <v>2</v>
      </c>
      <c r="C212" t="s">
        <v>0</v>
      </c>
      <c r="D212">
        <v>12</v>
      </c>
      <c r="E212">
        <v>101.6</v>
      </c>
      <c r="F212">
        <v>712</v>
      </c>
      <c r="G212">
        <v>0</v>
      </c>
      <c r="H212">
        <v>0</v>
      </c>
      <c r="I212">
        <v>0</v>
      </c>
      <c r="J212">
        <v>56.1</v>
      </c>
      <c r="K212">
        <v>39.5</v>
      </c>
      <c r="L212">
        <v>16.600000000000001</v>
      </c>
      <c r="M212">
        <v>12.6</v>
      </c>
      <c r="N212">
        <v>0.5</v>
      </c>
      <c r="O212">
        <v>8.33</v>
      </c>
    </row>
    <row r="213" spans="1:15" x14ac:dyDescent="0.45">
      <c r="A213" s="1">
        <v>42662</v>
      </c>
      <c r="B213" s="12">
        <v>2</v>
      </c>
      <c r="C213">
        <v>0.5</v>
      </c>
      <c r="D213">
        <v>11.9</v>
      </c>
      <c r="E213">
        <v>100.4</v>
      </c>
      <c r="F213">
        <v>713</v>
      </c>
      <c r="G213" s="14" t="s">
        <v>34</v>
      </c>
      <c r="H213" s="14" t="s">
        <v>34</v>
      </c>
      <c r="I213" s="14" t="s">
        <v>34</v>
      </c>
      <c r="J213">
        <v>83.2</v>
      </c>
      <c r="K213">
        <v>58.4</v>
      </c>
      <c r="L213">
        <v>24.800000000000004</v>
      </c>
      <c r="M213">
        <v>12.5</v>
      </c>
      <c r="N213" s="14" t="s">
        <v>34</v>
      </c>
      <c r="O213">
        <v>8.5</v>
      </c>
    </row>
    <row r="214" spans="1:15" x14ac:dyDescent="0.45">
      <c r="A214" s="1">
        <v>42662</v>
      </c>
      <c r="B214" s="12">
        <v>2</v>
      </c>
      <c r="C214">
        <v>1</v>
      </c>
      <c r="D214">
        <v>11.7</v>
      </c>
      <c r="E214">
        <v>97.7</v>
      </c>
      <c r="F214">
        <v>714</v>
      </c>
      <c r="G214" s="14" t="s">
        <v>34</v>
      </c>
      <c r="H214" s="14" t="s">
        <v>34</v>
      </c>
      <c r="I214" s="14" t="s">
        <v>34</v>
      </c>
      <c r="J214">
        <v>76.7</v>
      </c>
      <c r="K214">
        <v>59.5</v>
      </c>
      <c r="L214">
        <v>17.200000000000003</v>
      </c>
      <c r="M214">
        <v>12.5</v>
      </c>
      <c r="N214" s="14" t="s">
        <v>34</v>
      </c>
      <c r="O214">
        <v>8.5500000000000007</v>
      </c>
    </row>
    <row r="215" spans="1:15" x14ac:dyDescent="0.45">
      <c r="A215" s="1">
        <v>42662</v>
      </c>
      <c r="B215" s="12">
        <v>2</v>
      </c>
      <c r="C215">
        <v>2</v>
      </c>
      <c r="D215">
        <v>11.6</v>
      </c>
      <c r="E215">
        <v>87.5</v>
      </c>
      <c r="F215">
        <v>719</v>
      </c>
      <c r="G215" s="14" t="s">
        <v>34</v>
      </c>
      <c r="H215" s="14" t="s">
        <v>34</v>
      </c>
      <c r="I215" s="14" t="s">
        <v>34</v>
      </c>
      <c r="J215">
        <v>51.4</v>
      </c>
      <c r="K215">
        <v>44.5</v>
      </c>
      <c r="L215">
        <v>6.8999999999999986</v>
      </c>
      <c r="M215">
        <v>9.5</v>
      </c>
      <c r="N215" s="14" t="s">
        <v>34</v>
      </c>
      <c r="O215">
        <v>8.43</v>
      </c>
    </row>
    <row r="216" spans="1:15" x14ac:dyDescent="0.45">
      <c r="A216" s="1">
        <v>42662</v>
      </c>
      <c r="B216" s="12">
        <v>2</v>
      </c>
      <c r="C216">
        <v>3</v>
      </c>
      <c r="D216">
        <v>11.5</v>
      </c>
      <c r="E216">
        <v>52.8</v>
      </c>
      <c r="F216">
        <v>721</v>
      </c>
      <c r="G216">
        <v>0.17593630858936982</v>
      </c>
      <c r="H216">
        <v>0.16532816394350597</v>
      </c>
      <c r="I216">
        <v>0</v>
      </c>
      <c r="J216">
        <v>49.5</v>
      </c>
      <c r="K216">
        <v>41.8</v>
      </c>
      <c r="L216">
        <v>7.7000000000000028</v>
      </c>
      <c r="M216">
        <v>11.5</v>
      </c>
      <c r="N216" s="14" t="s">
        <v>34</v>
      </c>
      <c r="O216">
        <v>8.2799999999999994</v>
      </c>
    </row>
    <row r="217" spans="1:15" hidden="1" x14ac:dyDescent="0.45">
      <c r="A217" s="1">
        <v>42669</v>
      </c>
      <c r="B217" s="12">
        <v>2</v>
      </c>
      <c r="C217" t="s">
        <v>0</v>
      </c>
      <c r="D217">
        <v>10.1</v>
      </c>
      <c r="E217">
        <v>79</v>
      </c>
      <c r="F217">
        <v>712</v>
      </c>
      <c r="G217">
        <v>0</v>
      </c>
      <c r="H217">
        <v>0</v>
      </c>
      <c r="I217">
        <v>0</v>
      </c>
      <c r="J217">
        <v>68.900000000000006</v>
      </c>
      <c r="K217">
        <v>56.6</v>
      </c>
      <c r="L217">
        <v>12.300000000000004</v>
      </c>
      <c r="M217">
        <v>13.2</v>
      </c>
      <c r="N217">
        <v>0.5</v>
      </c>
      <c r="O217">
        <v>8.1300000000000008</v>
      </c>
    </row>
    <row r="218" spans="1:15" x14ac:dyDescent="0.45">
      <c r="A218" s="1">
        <v>42669</v>
      </c>
      <c r="B218" s="12">
        <v>2</v>
      </c>
      <c r="C218">
        <v>0.5</v>
      </c>
      <c r="D218">
        <v>10</v>
      </c>
      <c r="E218">
        <v>77.900000000000006</v>
      </c>
      <c r="F218">
        <v>713</v>
      </c>
      <c r="G218" s="14" t="s">
        <v>34</v>
      </c>
      <c r="H218" s="14" t="s">
        <v>34</v>
      </c>
      <c r="I218" s="14" t="s">
        <v>34</v>
      </c>
      <c r="J218">
        <v>84.6</v>
      </c>
      <c r="K218">
        <v>69.400000000000006</v>
      </c>
      <c r="L218">
        <v>15.199999999999989</v>
      </c>
      <c r="M218">
        <v>12.2</v>
      </c>
      <c r="N218" s="14" t="s">
        <v>34</v>
      </c>
      <c r="O218">
        <v>8.14</v>
      </c>
    </row>
    <row r="219" spans="1:15" x14ac:dyDescent="0.45">
      <c r="A219" s="1">
        <v>42669</v>
      </c>
      <c r="B219" s="12">
        <v>2</v>
      </c>
      <c r="C219">
        <v>1</v>
      </c>
      <c r="D219">
        <v>9.9</v>
      </c>
      <c r="E219">
        <v>73.3</v>
      </c>
      <c r="F219">
        <v>713</v>
      </c>
      <c r="G219" s="14" t="s">
        <v>34</v>
      </c>
      <c r="H219" s="14" t="s">
        <v>34</v>
      </c>
      <c r="I219" s="14" t="s">
        <v>34</v>
      </c>
      <c r="J219">
        <v>79.099999999999994</v>
      </c>
      <c r="K219">
        <v>66.2</v>
      </c>
      <c r="L219">
        <v>12.899999999999991</v>
      </c>
      <c r="M219">
        <v>12</v>
      </c>
      <c r="N219" s="14" t="s">
        <v>34</v>
      </c>
      <c r="O219">
        <v>8.1199999999999992</v>
      </c>
    </row>
    <row r="220" spans="1:15" x14ac:dyDescent="0.45">
      <c r="A220" s="1">
        <v>42669</v>
      </c>
      <c r="B220" s="12">
        <v>2</v>
      </c>
      <c r="C220">
        <v>2</v>
      </c>
      <c r="D220">
        <v>9.8000000000000007</v>
      </c>
      <c r="E220">
        <v>70</v>
      </c>
      <c r="F220">
        <v>713</v>
      </c>
      <c r="G220" s="14" t="s">
        <v>34</v>
      </c>
      <c r="H220" s="14" t="s">
        <v>34</v>
      </c>
      <c r="I220" s="14" t="s">
        <v>34</v>
      </c>
      <c r="J220">
        <v>77.400000000000006</v>
      </c>
      <c r="K220">
        <v>65.2</v>
      </c>
      <c r="L220">
        <v>12.200000000000003</v>
      </c>
      <c r="M220">
        <v>12</v>
      </c>
      <c r="N220" s="14" t="s">
        <v>34</v>
      </c>
      <c r="O220">
        <v>8.08</v>
      </c>
    </row>
    <row r="221" spans="1:15" x14ac:dyDescent="0.45">
      <c r="A221" s="1">
        <v>42669</v>
      </c>
      <c r="B221" s="12">
        <v>2</v>
      </c>
      <c r="C221">
        <v>3</v>
      </c>
      <c r="D221">
        <v>9.8000000000000007</v>
      </c>
      <c r="E221">
        <v>68.599999999999994</v>
      </c>
      <c r="F221">
        <v>713</v>
      </c>
      <c r="G221">
        <v>0</v>
      </c>
      <c r="H221">
        <v>0</v>
      </c>
      <c r="I221">
        <v>0</v>
      </c>
      <c r="J221">
        <v>74.5</v>
      </c>
      <c r="K221">
        <v>62.9</v>
      </c>
      <c r="L221">
        <v>11.600000000000001</v>
      </c>
      <c r="M221">
        <v>13.3</v>
      </c>
      <c r="N221" s="14" t="s">
        <v>34</v>
      </c>
      <c r="O221">
        <v>8.06</v>
      </c>
    </row>
    <row r="222" spans="1:15" hidden="1" x14ac:dyDescent="0.45">
      <c r="A222" s="1">
        <v>42522</v>
      </c>
      <c r="B222" s="12">
        <v>3</v>
      </c>
      <c r="C222" t="s">
        <v>0</v>
      </c>
      <c r="D222">
        <v>20.7</v>
      </c>
      <c r="E222">
        <v>221</v>
      </c>
      <c r="F222">
        <v>746</v>
      </c>
      <c r="G222">
        <v>0.89582866113478343</v>
      </c>
      <c r="H222">
        <v>0.18055940182774854</v>
      </c>
      <c r="I222">
        <v>1.2251795521757499E-2</v>
      </c>
      <c r="J222">
        <v>19.399999999999999</v>
      </c>
      <c r="K222">
        <v>1.2</v>
      </c>
      <c r="L222">
        <v>18.2</v>
      </c>
      <c r="M222">
        <v>4.4000000000000004</v>
      </c>
      <c r="N222">
        <v>1</v>
      </c>
      <c r="O222">
        <v>8.67</v>
      </c>
    </row>
    <row r="223" spans="1:15" x14ac:dyDescent="0.45">
      <c r="A223" s="1">
        <v>42522</v>
      </c>
      <c r="B223" s="12">
        <v>3</v>
      </c>
      <c r="C223">
        <v>0.5</v>
      </c>
      <c r="D223">
        <v>20.7</v>
      </c>
      <c r="E223">
        <v>124.3</v>
      </c>
      <c r="F223">
        <v>746</v>
      </c>
      <c r="G223" s="14" t="s">
        <v>34</v>
      </c>
      <c r="H223" s="14" t="s">
        <v>34</v>
      </c>
      <c r="I223" s="14" t="s">
        <v>34</v>
      </c>
      <c r="J223">
        <v>31.3</v>
      </c>
      <c r="K223">
        <v>2.5</v>
      </c>
      <c r="L223">
        <v>28.8</v>
      </c>
      <c r="M223">
        <v>4.8</v>
      </c>
      <c r="N223" s="14" t="s">
        <v>34</v>
      </c>
      <c r="O223">
        <v>8.68</v>
      </c>
    </row>
    <row r="224" spans="1:15" x14ac:dyDescent="0.45">
      <c r="A224" s="1">
        <v>42522</v>
      </c>
      <c r="B224" s="12">
        <v>3</v>
      </c>
      <c r="C224">
        <v>1</v>
      </c>
      <c r="D224">
        <v>20.7</v>
      </c>
      <c r="E224">
        <v>114.1</v>
      </c>
      <c r="F224">
        <v>754</v>
      </c>
      <c r="G224" s="14" t="s">
        <v>34</v>
      </c>
      <c r="H224" s="14" t="s">
        <v>34</v>
      </c>
      <c r="I224" s="14" t="s">
        <v>34</v>
      </c>
      <c r="J224">
        <v>36.700000000000003</v>
      </c>
      <c r="K224">
        <v>3.8</v>
      </c>
      <c r="L224">
        <v>32.900000000000006</v>
      </c>
      <c r="M224">
        <v>4.7</v>
      </c>
      <c r="N224" s="14" t="s">
        <v>34</v>
      </c>
      <c r="O224">
        <v>8.6199999999999992</v>
      </c>
    </row>
    <row r="225" spans="1:15" x14ac:dyDescent="0.45">
      <c r="A225" s="1">
        <v>42522</v>
      </c>
      <c r="B225" s="12">
        <v>3</v>
      </c>
      <c r="C225">
        <v>2</v>
      </c>
      <c r="D225">
        <v>17.600000000000001</v>
      </c>
      <c r="E225">
        <v>66.7</v>
      </c>
      <c r="F225">
        <v>777</v>
      </c>
      <c r="G225" s="14" t="s">
        <v>34</v>
      </c>
      <c r="H225" s="14" t="s">
        <v>34</v>
      </c>
      <c r="I225" s="14" t="s">
        <v>34</v>
      </c>
      <c r="J225">
        <v>66.900000000000006</v>
      </c>
      <c r="K225">
        <v>4</v>
      </c>
      <c r="L225">
        <v>62.900000000000006</v>
      </c>
      <c r="M225">
        <v>5.0999999999999996</v>
      </c>
      <c r="N225" s="14" t="s">
        <v>34</v>
      </c>
      <c r="O225">
        <v>8.2899999999999991</v>
      </c>
    </row>
    <row r="226" spans="1:15" x14ac:dyDescent="0.45">
      <c r="A226" s="1">
        <v>42522</v>
      </c>
      <c r="B226" s="12">
        <v>3</v>
      </c>
      <c r="C226">
        <v>3</v>
      </c>
      <c r="D226">
        <v>15.4</v>
      </c>
      <c r="E226">
        <v>4.2</v>
      </c>
      <c r="F226">
        <v>782</v>
      </c>
      <c r="G226">
        <v>0.62671002466920822</v>
      </c>
      <c r="H226">
        <v>0.3010246469122127</v>
      </c>
      <c r="I226">
        <v>2.7038445289395859E-2</v>
      </c>
      <c r="J226">
        <v>39.4</v>
      </c>
      <c r="K226">
        <v>8.4</v>
      </c>
      <c r="L226">
        <v>31</v>
      </c>
      <c r="M226">
        <v>18.8</v>
      </c>
      <c r="N226" s="14" t="s">
        <v>34</v>
      </c>
      <c r="O226">
        <v>7.94</v>
      </c>
    </row>
    <row r="227" spans="1:15" hidden="1" x14ac:dyDescent="0.45">
      <c r="A227" s="1">
        <v>42529</v>
      </c>
      <c r="B227" s="12">
        <v>3</v>
      </c>
      <c r="C227" t="s">
        <v>0</v>
      </c>
      <c r="D227">
        <v>22.4</v>
      </c>
      <c r="E227">
        <v>88.8</v>
      </c>
      <c r="F227">
        <v>761</v>
      </c>
      <c r="G227">
        <v>0.18546759363085888</v>
      </c>
      <c r="H227">
        <v>0.17640542785931879</v>
      </c>
      <c r="I227">
        <v>0</v>
      </c>
      <c r="J227">
        <v>8.5</v>
      </c>
      <c r="K227">
        <v>1</v>
      </c>
      <c r="L227">
        <v>7.5</v>
      </c>
      <c r="M227">
        <v>3.9</v>
      </c>
      <c r="N227">
        <v>2</v>
      </c>
      <c r="O227">
        <v>8.2799999999999994</v>
      </c>
    </row>
    <row r="228" spans="1:15" x14ac:dyDescent="0.45">
      <c r="A228" s="1">
        <v>42529</v>
      </c>
      <c r="B228" s="12">
        <v>3</v>
      </c>
      <c r="C228">
        <v>0.5</v>
      </c>
      <c r="D228">
        <v>22.4</v>
      </c>
      <c r="E228">
        <v>83.4</v>
      </c>
      <c r="F228">
        <v>761</v>
      </c>
      <c r="G228" s="14" t="s">
        <v>34</v>
      </c>
      <c r="H228" s="14" t="s">
        <v>34</v>
      </c>
      <c r="I228" s="14" t="s">
        <v>34</v>
      </c>
      <c r="J228">
        <v>10</v>
      </c>
      <c r="K228">
        <v>1</v>
      </c>
      <c r="L228">
        <v>9</v>
      </c>
      <c r="M228">
        <v>4</v>
      </c>
      <c r="N228" s="14" t="s">
        <v>34</v>
      </c>
      <c r="O228">
        <v>8.31</v>
      </c>
    </row>
    <row r="229" spans="1:15" x14ac:dyDescent="0.45">
      <c r="A229" s="1">
        <v>42529</v>
      </c>
      <c r="B229" s="12">
        <v>3</v>
      </c>
      <c r="C229">
        <v>1</v>
      </c>
      <c r="D229">
        <v>22.4</v>
      </c>
      <c r="E229">
        <v>82.3</v>
      </c>
      <c r="F229">
        <v>761</v>
      </c>
      <c r="G229" s="14" t="s">
        <v>34</v>
      </c>
      <c r="H229" s="14" t="s">
        <v>34</v>
      </c>
      <c r="I229" s="14" t="s">
        <v>34</v>
      </c>
      <c r="J229">
        <v>11</v>
      </c>
      <c r="K229">
        <v>0.8</v>
      </c>
      <c r="L229">
        <v>10.199999999999999</v>
      </c>
      <c r="M229">
        <v>3.9</v>
      </c>
      <c r="N229" s="14" t="s">
        <v>34</v>
      </c>
      <c r="O229">
        <v>8.31</v>
      </c>
    </row>
    <row r="230" spans="1:15" x14ac:dyDescent="0.45">
      <c r="A230" s="1">
        <v>42529</v>
      </c>
      <c r="B230" s="12">
        <v>3</v>
      </c>
      <c r="C230">
        <v>2</v>
      </c>
      <c r="D230">
        <v>21.7</v>
      </c>
      <c r="E230">
        <v>69.099999999999994</v>
      </c>
      <c r="F230">
        <v>768</v>
      </c>
      <c r="G230" s="14" t="s">
        <v>34</v>
      </c>
      <c r="H230" s="14" t="s">
        <v>34</v>
      </c>
      <c r="I230" s="14" t="s">
        <v>34</v>
      </c>
      <c r="J230">
        <v>24.6</v>
      </c>
      <c r="K230">
        <v>3.7</v>
      </c>
      <c r="L230">
        <v>20.900000000000002</v>
      </c>
      <c r="M230">
        <v>4.9000000000000004</v>
      </c>
      <c r="N230" s="14" t="s">
        <v>34</v>
      </c>
      <c r="O230">
        <v>8.07</v>
      </c>
    </row>
    <row r="231" spans="1:15" x14ac:dyDescent="0.45">
      <c r="A231" s="1">
        <v>42529</v>
      </c>
      <c r="B231" s="12">
        <v>3</v>
      </c>
      <c r="C231">
        <v>3</v>
      </c>
      <c r="D231">
        <v>17.600000000000001</v>
      </c>
      <c r="E231">
        <v>3.8</v>
      </c>
      <c r="F231">
        <v>783</v>
      </c>
      <c r="G231">
        <v>0.43888764296927563</v>
      </c>
      <c r="H231">
        <v>0.50733868734422594</v>
      </c>
      <c r="I231">
        <v>0</v>
      </c>
      <c r="J231">
        <v>27.9</v>
      </c>
      <c r="K231">
        <v>4.8</v>
      </c>
      <c r="L231">
        <v>23.099999999999998</v>
      </c>
      <c r="M231">
        <v>7</v>
      </c>
      <c r="N231" s="14" t="s">
        <v>34</v>
      </c>
      <c r="O231">
        <v>7.63</v>
      </c>
    </row>
    <row r="232" spans="1:15" hidden="1" x14ac:dyDescent="0.45">
      <c r="A232" s="1">
        <v>42536</v>
      </c>
      <c r="B232" s="12">
        <v>3</v>
      </c>
      <c r="C232" t="s">
        <v>0</v>
      </c>
      <c r="D232">
        <v>22.2</v>
      </c>
      <c r="E232">
        <v>106</v>
      </c>
      <c r="F232">
        <v>758</v>
      </c>
      <c r="G232">
        <v>0.10248934738730656</v>
      </c>
      <c r="H232">
        <v>0</v>
      </c>
      <c r="I232">
        <v>0</v>
      </c>
      <c r="J232">
        <v>31.6</v>
      </c>
      <c r="K232">
        <v>5.7</v>
      </c>
      <c r="L232">
        <v>25.900000000000002</v>
      </c>
      <c r="M232">
        <v>5.0999999999999996</v>
      </c>
      <c r="N232">
        <v>0.8</v>
      </c>
      <c r="O232">
        <v>8.33</v>
      </c>
    </row>
    <row r="233" spans="1:15" x14ac:dyDescent="0.45">
      <c r="A233" s="1">
        <v>42536</v>
      </c>
      <c r="B233" s="12">
        <v>3</v>
      </c>
      <c r="C233">
        <v>0.5</v>
      </c>
      <c r="D233">
        <v>21.4</v>
      </c>
      <c r="E233">
        <v>107.2</v>
      </c>
      <c r="F233">
        <v>758</v>
      </c>
      <c r="G233" s="14" t="s">
        <v>34</v>
      </c>
      <c r="H233" s="14" t="s">
        <v>34</v>
      </c>
      <c r="I233" s="14" t="s">
        <v>34</v>
      </c>
      <c r="J233">
        <v>38.4</v>
      </c>
      <c r="K233">
        <v>7.1</v>
      </c>
      <c r="L233">
        <v>31.299999999999997</v>
      </c>
      <c r="M233">
        <v>5.5</v>
      </c>
      <c r="N233" s="14" t="s">
        <v>34</v>
      </c>
      <c r="O233">
        <v>8.48</v>
      </c>
    </row>
    <row r="234" spans="1:15" x14ac:dyDescent="0.45">
      <c r="A234" s="1">
        <v>42536</v>
      </c>
      <c r="B234" s="12">
        <v>3</v>
      </c>
      <c r="C234">
        <v>1</v>
      </c>
      <c r="D234">
        <v>21.2</v>
      </c>
      <c r="E234">
        <v>99.8</v>
      </c>
      <c r="F234">
        <v>758</v>
      </c>
      <c r="G234" s="14" t="s">
        <v>34</v>
      </c>
      <c r="H234" s="14" t="s">
        <v>34</v>
      </c>
      <c r="I234" s="14" t="s">
        <v>34</v>
      </c>
      <c r="J234">
        <v>50.7</v>
      </c>
      <c r="K234">
        <v>7.7</v>
      </c>
      <c r="L234">
        <v>43</v>
      </c>
      <c r="M234">
        <v>5.7</v>
      </c>
      <c r="N234" s="14" t="s">
        <v>34</v>
      </c>
      <c r="O234">
        <v>8.48</v>
      </c>
    </row>
    <row r="235" spans="1:15" x14ac:dyDescent="0.45">
      <c r="A235" s="1">
        <v>42536</v>
      </c>
      <c r="B235" s="12">
        <v>3</v>
      </c>
      <c r="C235">
        <v>2</v>
      </c>
      <c r="D235">
        <v>20.7</v>
      </c>
      <c r="E235">
        <v>60.5</v>
      </c>
      <c r="F235">
        <v>759</v>
      </c>
      <c r="G235" s="14" t="s">
        <v>34</v>
      </c>
      <c r="H235" s="14" t="s">
        <v>34</v>
      </c>
      <c r="I235" s="14" t="s">
        <v>34</v>
      </c>
      <c r="J235">
        <v>36.200000000000003</v>
      </c>
      <c r="K235">
        <v>7.1</v>
      </c>
      <c r="L235">
        <v>29.1</v>
      </c>
      <c r="M235">
        <v>5.5</v>
      </c>
      <c r="N235" s="14" t="s">
        <v>34</v>
      </c>
      <c r="O235">
        <v>8.36</v>
      </c>
    </row>
    <row r="236" spans="1:15" x14ac:dyDescent="0.45">
      <c r="A236" s="1">
        <v>42536</v>
      </c>
      <c r="B236" s="12">
        <v>3</v>
      </c>
      <c r="C236">
        <v>3</v>
      </c>
      <c r="D236">
        <v>19.3</v>
      </c>
      <c r="E236">
        <v>26.5</v>
      </c>
      <c r="F236">
        <v>756</v>
      </c>
      <c r="G236">
        <v>0</v>
      </c>
      <c r="H236">
        <v>0.17086679590141235</v>
      </c>
      <c r="I236">
        <v>0</v>
      </c>
      <c r="J236">
        <v>31.9</v>
      </c>
      <c r="K236">
        <v>6.4</v>
      </c>
      <c r="L236">
        <v>25.5</v>
      </c>
      <c r="M236">
        <v>11.8</v>
      </c>
      <c r="N236" s="14" t="s">
        <v>34</v>
      </c>
      <c r="O236">
        <v>7.93</v>
      </c>
    </row>
    <row r="237" spans="1:15" hidden="1" x14ac:dyDescent="0.45">
      <c r="A237" s="1">
        <v>42543</v>
      </c>
      <c r="B237" s="12">
        <v>3</v>
      </c>
      <c r="C237" t="s">
        <v>0</v>
      </c>
      <c r="D237">
        <v>24.8</v>
      </c>
      <c r="E237">
        <v>123.3</v>
      </c>
      <c r="F237">
        <v>749</v>
      </c>
      <c r="G237">
        <v>0</v>
      </c>
      <c r="H237">
        <v>0</v>
      </c>
      <c r="I237">
        <v>0</v>
      </c>
      <c r="J237">
        <v>17.100000000000001</v>
      </c>
      <c r="K237">
        <v>1.8</v>
      </c>
      <c r="L237">
        <v>15.3</v>
      </c>
      <c r="M237">
        <v>4.4000000000000004</v>
      </c>
      <c r="N237">
        <v>0.9</v>
      </c>
      <c r="O237">
        <v>8.6999999999999993</v>
      </c>
    </row>
    <row r="238" spans="1:15" x14ac:dyDescent="0.45">
      <c r="A238" s="1">
        <v>42543</v>
      </c>
      <c r="B238" s="12">
        <v>3</v>
      </c>
      <c r="C238">
        <v>0.5</v>
      </c>
      <c r="D238">
        <v>23.2</v>
      </c>
      <c r="E238">
        <v>129.1</v>
      </c>
      <c r="F238">
        <v>747</v>
      </c>
      <c r="G238" s="14" t="s">
        <v>34</v>
      </c>
      <c r="H238" s="14" t="s">
        <v>34</v>
      </c>
      <c r="I238" s="14" t="s">
        <v>34</v>
      </c>
      <c r="J238">
        <v>21.1</v>
      </c>
      <c r="K238">
        <v>2.6</v>
      </c>
      <c r="L238">
        <v>18.5</v>
      </c>
      <c r="M238">
        <v>4.5</v>
      </c>
      <c r="N238" s="14" t="s">
        <v>34</v>
      </c>
      <c r="O238">
        <v>8.75</v>
      </c>
    </row>
    <row r="239" spans="1:15" x14ac:dyDescent="0.45">
      <c r="A239" s="1">
        <v>42543</v>
      </c>
      <c r="B239" s="12">
        <v>3</v>
      </c>
      <c r="C239">
        <v>1</v>
      </c>
      <c r="D239">
        <v>22.6</v>
      </c>
      <c r="E239">
        <v>126.2</v>
      </c>
      <c r="F239">
        <v>746</v>
      </c>
      <c r="G239" s="14" t="s">
        <v>34</v>
      </c>
      <c r="H239" s="14" t="s">
        <v>34</v>
      </c>
      <c r="I239" s="14" t="s">
        <v>34</v>
      </c>
      <c r="J239">
        <v>36.799999999999997</v>
      </c>
      <c r="K239">
        <v>4.5</v>
      </c>
      <c r="L239">
        <v>32.299999999999997</v>
      </c>
      <c r="M239">
        <v>4.8</v>
      </c>
      <c r="N239" s="14" t="s">
        <v>34</v>
      </c>
      <c r="O239">
        <v>8.73</v>
      </c>
    </row>
    <row r="240" spans="1:15" x14ac:dyDescent="0.45">
      <c r="A240" s="1">
        <v>42543</v>
      </c>
      <c r="B240" s="12">
        <v>3</v>
      </c>
      <c r="C240">
        <v>2</v>
      </c>
      <c r="D240">
        <v>20.7</v>
      </c>
      <c r="E240">
        <v>97.3</v>
      </c>
      <c r="F240">
        <v>753</v>
      </c>
      <c r="G240" s="14" t="s">
        <v>34</v>
      </c>
      <c r="H240" s="14" t="s">
        <v>34</v>
      </c>
      <c r="I240" s="14" t="s">
        <v>34</v>
      </c>
      <c r="J240">
        <v>54.5</v>
      </c>
      <c r="K240">
        <v>10</v>
      </c>
      <c r="L240">
        <v>44.5</v>
      </c>
      <c r="M240">
        <v>6</v>
      </c>
      <c r="N240" s="14" t="s">
        <v>34</v>
      </c>
      <c r="O240">
        <v>8.56</v>
      </c>
    </row>
    <row r="241" spans="1:15" x14ac:dyDescent="0.45">
      <c r="A241" s="1">
        <v>42543</v>
      </c>
      <c r="B241" s="12">
        <v>3</v>
      </c>
      <c r="C241">
        <v>3</v>
      </c>
      <c r="D241">
        <v>19.600000000000001</v>
      </c>
      <c r="E241">
        <v>1.6</v>
      </c>
      <c r="F241">
        <v>766</v>
      </c>
      <c r="G241">
        <v>0</v>
      </c>
      <c r="H241">
        <v>0</v>
      </c>
      <c r="I241">
        <v>0</v>
      </c>
      <c r="J241">
        <v>68.099999999999994</v>
      </c>
      <c r="K241">
        <v>14.1</v>
      </c>
      <c r="L241">
        <v>53.999999999999993</v>
      </c>
      <c r="M241">
        <v>10.5</v>
      </c>
      <c r="N241" s="14" t="s">
        <v>34</v>
      </c>
      <c r="O241">
        <v>8.01</v>
      </c>
    </row>
    <row r="242" spans="1:15" hidden="1" x14ac:dyDescent="0.45">
      <c r="A242" s="1">
        <v>42550</v>
      </c>
      <c r="B242" s="12">
        <v>3</v>
      </c>
      <c r="C242" t="s">
        <v>0</v>
      </c>
      <c r="D242">
        <v>22.6</v>
      </c>
      <c r="E242">
        <v>88.7</v>
      </c>
      <c r="F242">
        <v>739</v>
      </c>
      <c r="G242">
        <v>0</v>
      </c>
      <c r="H242">
        <v>0</v>
      </c>
      <c r="I242">
        <v>5.8724123362906624E-2</v>
      </c>
      <c r="J242">
        <v>22.8</v>
      </c>
      <c r="K242">
        <v>4.9000000000000004</v>
      </c>
      <c r="L242">
        <v>17.899999999999999</v>
      </c>
      <c r="M242">
        <v>5.7</v>
      </c>
      <c r="N242">
        <v>0.7</v>
      </c>
      <c r="O242">
        <v>8.17</v>
      </c>
    </row>
    <row r="243" spans="1:15" x14ac:dyDescent="0.45">
      <c r="A243" s="1">
        <v>42550</v>
      </c>
      <c r="B243" s="12">
        <v>3</v>
      </c>
      <c r="C243">
        <v>0.5</v>
      </c>
      <c r="D243">
        <v>22.6</v>
      </c>
      <c r="E243">
        <v>88.4</v>
      </c>
      <c r="F243">
        <v>740</v>
      </c>
      <c r="G243" s="14" t="s">
        <v>34</v>
      </c>
      <c r="H243" s="14" t="s">
        <v>34</v>
      </c>
      <c r="I243" s="14" t="s">
        <v>34</v>
      </c>
      <c r="J243">
        <v>29.1</v>
      </c>
      <c r="K243">
        <v>5.3</v>
      </c>
      <c r="L243">
        <v>23.8</v>
      </c>
      <c r="M243">
        <v>5.7</v>
      </c>
      <c r="N243" s="14" t="s">
        <v>34</v>
      </c>
      <c r="O243">
        <v>8.33</v>
      </c>
    </row>
    <row r="244" spans="1:15" x14ac:dyDescent="0.45">
      <c r="A244" s="1">
        <v>42550</v>
      </c>
      <c r="B244" s="12">
        <v>3</v>
      </c>
      <c r="C244">
        <v>1</v>
      </c>
      <c r="D244">
        <v>22.6</v>
      </c>
      <c r="E244">
        <v>90.7</v>
      </c>
      <c r="F244">
        <v>740</v>
      </c>
      <c r="G244" s="14" t="s">
        <v>34</v>
      </c>
      <c r="H244" s="14" t="s">
        <v>34</v>
      </c>
      <c r="I244" s="14" t="s">
        <v>34</v>
      </c>
      <c r="J244">
        <v>31</v>
      </c>
      <c r="K244">
        <v>5.7</v>
      </c>
      <c r="L244">
        <v>25.3</v>
      </c>
      <c r="M244">
        <v>5.7</v>
      </c>
      <c r="N244" s="14" t="s">
        <v>34</v>
      </c>
      <c r="O244">
        <v>8.35</v>
      </c>
    </row>
    <row r="245" spans="1:15" x14ac:dyDescent="0.45">
      <c r="A245" s="1">
        <v>42550</v>
      </c>
      <c r="B245" s="12">
        <v>3</v>
      </c>
      <c r="C245">
        <v>2</v>
      </c>
      <c r="D245">
        <v>22.4</v>
      </c>
      <c r="E245">
        <v>65.3</v>
      </c>
      <c r="F245">
        <v>742</v>
      </c>
      <c r="G245" s="14" t="s">
        <v>34</v>
      </c>
      <c r="H245" s="14" t="s">
        <v>34</v>
      </c>
      <c r="I245" s="14" t="s">
        <v>34</v>
      </c>
      <c r="J245">
        <v>35.1</v>
      </c>
      <c r="K245">
        <v>10.4</v>
      </c>
      <c r="L245">
        <v>24.700000000000003</v>
      </c>
      <c r="M245">
        <v>6.8</v>
      </c>
      <c r="N245" s="14" t="s">
        <v>34</v>
      </c>
      <c r="O245">
        <v>8.18</v>
      </c>
    </row>
    <row r="246" spans="1:15" x14ac:dyDescent="0.45">
      <c r="A246" s="1">
        <v>42550</v>
      </c>
      <c r="B246" s="12">
        <v>3</v>
      </c>
      <c r="C246">
        <v>3</v>
      </c>
      <c r="D246">
        <v>19.899999999999999</v>
      </c>
      <c r="E246">
        <v>3.3</v>
      </c>
      <c r="F246">
        <v>758</v>
      </c>
      <c r="G246">
        <v>0</v>
      </c>
      <c r="H246">
        <v>0</v>
      </c>
      <c r="I246">
        <v>6.0836501901140677E-2</v>
      </c>
      <c r="J246">
        <v>85.4</v>
      </c>
      <c r="K246">
        <v>14.6</v>
      </c>
      <c r="L246">
        <v>70.800000000000011</v>
      </c>
      <c r="M246">
        <v>19.600000000000001</v>
      </c>
      <c r="N246" s="14" t="s">
        <v>34</v>
      </c>
      <c r="O246">
        <v>7.6</v>
      </c>
    </row>
    <row r="247" spans="1:15" hidden="1" x14ac:dyDescent="0.45">
      <c r="A247" s="1">
        <v>42557</v>
      </c>
      <c r="B247" s="12">
        <v>3</v>
      </c>
      <c r="C247" t="s">
        <v>0</v>
      </c>
      <c r="D247">
        <v>21.3</v>
      </c>
      <c r="E247">
        <v>71.7</v>
      </c>
      <c r="F247">
        <v>746</v>
      </c>
      <c r="G247">
        <v>0</v>
      </c>
      <c r="H247">
        <v>0</v>
      </c>
      <c r="I247">
        <v>0</v>
      </c>
      <c r="J247">
        <v>46.4</v>
      </c>
      <c r="K247">
        <v>9.6999999999999993</v>
      </c>
      <c r="L247">
        <v>36.700000000000003</v>
      </c>
      <c r="M247">
        <v>6.4</v>
      </c>
      <c r="N247">
        <v>0.6</v>
      </c>
      <c r="O247">
        <v>8.02</v>
      </c>
    </row>
    <row r="248" spans="1:15" x14ac:dyDescent="0.45">
      <c r="A248" s="1">
        <v>42557</v>
      </c>
      <c r="B248" s="12">
        <v>3</v>
      </c>
      <c r="C248">
        <v>0.5</v>
      </c>
      <c r="D248">
        <v>21.1</v>
      </c>
      <c r="E248">
        <v>71</v>
      </c>
      <c r="F248">
        <v>747</v>
      </c>
      <c r="G248" s="14" t="s">
        <v>34</v>
      </c>
      <c r="H248" s="14" t="s">
        <v>34</v>
      </c>
      <c r="I248" s="14" t="s">
        <v>34</v>
      </c>
      <c r="J248">
        <v>47</v>
      </c>
      <c r="K248">
        <v>10.3</v>
      </c>
      <c r="L248">
        <v>36.700000000000003</v>
      </c>
      <c r="M248">
        <v>6.3</v>
      </c>
      <c r="N248" s="14" t="s">
        <v>34</v>
      </c>
      <c r="O248">
        <v>8.0399999999999991</v>
      </c>
    </row>
    <row r="249" spans="1:15" x14ac:dyDescent="0.45">
      <c r="A249" s="1">
        <v>42557</v>
      </c>
      <c r="B249" s="12">
        <v>3</v>
      </c>
      <c r="C249">
        <v>1</v>
      </c>
      <c r="D249">
        <v>21</v>
      </c>
      <c r="E249">
        <v>69.3</v>
      </c>
      <c r="F249">
        <v>746</v>
      </c>
      <c r="G249" s="14" t="s">
        <v>34</v>
      </c>
      <c r="H249" s="14" t="s">
        <v>34</v>
      </c>
      <c r="I249" s="14" t="s">
        <v>34</v>
      </c>
      <c r="J249">
        <v>45.5</v>
      </c>
      <c r="K249">
        <v>10.3</v>
      </c>
      <c r="L249">
        <v>35.200000000000003</v>
      </c>
      <c r="M249">
        <v>6.3</v>
      </c>
      <c r="N249" s="14" t="s">
        <v>34</v>
      </c>
      <c r="O249">
        <v>8.0399999999999991</v>
      </c>
    </row>
    <row r="250" spans="1:15" x14ac:dyDescent="0.45">
      <c r="A250" s="1">
        <v>42557</v>
      </c>
      <c r="B250" s="12">
        <v>3</v>
      </c>
      <c r="C250">
        <v>2</v>
      </c>
      <c r="D250">
        <v>20.9</v>
      </c>
      <c r="E250">
        <v>71.5</v>
      </c>
      <c r="F250">
        <v>746</v>
      </c>
      <c r="G250" s="14" t="s">
        <v>34</v>
      </c>
      <c r="H250" s="14" t="s">
        <v>34</v>
      </c>
      <c r="I250" s="14" t="s">
        <v>34</v>
      </c>
      <c r="J250">
        <v>42.7</v>
      </c>
      <c r="K250">
        <v>9.4</v>
      </c>
      <c r="L250">
        <v>33.300000000000004</v>
      </c>
      <c r="M250">
        <v>6.2</v>
      </c>
      <c r="N250" s="14" t="s">
        <v>34</v>
      </c>
      <c r="O250">
        <v>8.0500000000000007</v>
      </c>
    </row>
    <row r="251" spans="1:15" x14ac:dyDescent="0.45">
      <c r="A251" s="1">
        <v>42557</v>
      </c>
      <c r="B251" s="12">
        <v>3</v>
      </c>
      <c r="C251">
        <v>3</v>
      </c>
      <c r="D251">
        <v>20.399999999999999</v>
      </c>
      <c r="E251">
        <v>64.099999999999994</v>
      </c>
      <c r="F251">
        <v>737</v>
      </c>
      <c r="G251">
        <v>0</v>
      </c>
      <c r="H251">
        <v>0</v>
      </c>
      <c r="I251">
        <v>0</v>
      </c>
      <c r="J251">
        <v>32.1</v>
      </c>
      <c r="K251">
        <v>9.1</v>
      </c>
      <c r="L251">
        <v>23</v>
      </c>
      <c r="M251">
        <v>19.399999999999999</v>
      </c>
      <c r="N251" s="14" t="s">
        <v>34</v>
      </c>
      <c r="O251">
        <v>7.51</v>
      </c>
    </row>
    <row r="252" spans="1:15" hidden="1" x14ac:dyDescent="0.45">
      <c r="A252" s="1">
        <v>42564</v>
      </c>
      <c r="B252" s="12">
        <v>3</v>
      </c>
      <c r="C252" t="s">
        <v>0</v>
      </c>
      <c r="D252">
        <v>22.7</v>
      </c>
      <c r="E252">
        <v>101.1</v>
      </c>
      <c r="F252">
        <v>747</v>
      </c>
      <c r="G252">
        <v>0</v>
      </c>
      <c r="H252">
        <v>0</v>
      </c>
      <c r="I252">
        <v>0</v>
      </c>
      <c r="J252">
        <v>33.9</v>
      </c>
      <c r="K252">
        <v>7.4</v>
      </c>
      <c r="L252">
        <v>26.5</v>
      </c>
      <c r="M252">
        <v>5.9</v>
      </c>
      <c r="N252">
        <v>0.7</v>
      </c>
      <c r="O252">
        <v>8.5500000000000007</v>
      </c>
    </row>
    <row r="253" spans="1:15" x14ac:dyDescent="0.45">
      <c r="A253" s="1">
        <v>42564</v>
      </c>
      <c r="B253" s="12">
        <v>3</v>
      </c>
      <c r="C253">
        <v>0.5</v>
      </c>
      <c r="D253">
        <v>22.6</v>
      </c>
      <c r="E253">
        <v>98.1</v>
      </c>
      <c r="F253">
        <v>748</v>
      </c>
      <c r="G253" s="14" t="s">
        <v>34</v>
      </c>
      <c r="H253" s="14" t="s">
        <v>34</v>
      </c>
      <c r="I253" s="14" t="s">
        <v>34</v>
      </c>
      <c r="J253">
        <v>38.200000000000003</v>
      </c>
      <c r="K253">
        <v>8.4</v>
      </c>
      <c r="L253">
        <v>29.800000000000004</v>
      </c>
      <c r="M253">
        <v>5.7</v>
      </c>
      <c r="N253" s="14" t="s">
        <v>34</v>
      </c>
      <c r="O253">
        <v>8.56</v>
      </c>
    </row>
    <row r="254" spans="1:15" x14ac:dyDescent="0.45">
      <c r="A254" s="1">
        <v>42564</v>
      </c>
      <c r="B254" s="12">
        <v>3</v>
      </c>
      <c r="C254">
        <v>1</v>
      </c>
      <c r="D254">
        <v>22.4</v>
      </c>
      <c r="E254">
        <v>104.6</v>
      </c>
      <c r="F254">
        <v>747</v>
      </c>
      <c r="G254" s="14" t="s">
        <v>34</v>
      </c>
      <c r="H254" s="14" t="s">
        <v>34</v>
      </c>
      <c r="I254" s="14" t="s">
        <v>34</v>
      </c>
      <c r="J254">
        <v>36.4</v>
      </c>
      <c r="K254">
        <v>8.9</v>
      </c>
      <c r="L254">
        <v>27.5</v>
      </c>
      <c r="M254">
        <v>5.7</v>
      </c>
      <c r="N254" s="14" t="s">
        <v>34</v>
      </c>
      <c r="O254">
        <v>8.57</v>
      </c>
    </row>
    <row r="255" spans="1:15" x14ac:dyDescent="0.45">
      <c r="A255" s="1">
        <v>42564</v>
      </c>
      <c r="B255" s="12">
        <v>3</v>
      </c>
      <c r="C255">
        <v>2</v>
      </c>
      <c r="D255">
        <v>21.5</v>
      </c>
      <c r="E255">
        <v>75.599999999999994</v>
      </c>
      <c r="F255">
        <v>749</v>
      </c>
      <c r="G255" s="14" t="s">
        <v>34</v>
      </c>
      <c r="H255" s="14" t="s">
        <v>34</v>
      </c>
      <c r="I255" s="14" t="s">
        <v>34</v>
      </c>
      <c r="J255">
        <v>52.5</v>
      </c>
      <c r="K255">
        <v>15.4</v>
      </c>
      <c r="L255">
        <v>37.1</v>
      </c>
      <c r="M255">
        <v>6.5</v>
      </c>
      <c r="N255" s="14" t="s">
        <v>34</v>
      </c>
      <c r="O255">
        <v>8.19</v>
      </c>
    </row>
    <row r="256" spans="1:15" x14ac:dyDescent="0.45">
      <c r="A256" s="1">
        <v>42564</v>
      </c>
      <c r="B256" s="12">
        <v>3</v>
      </c>
      <c r="C256">
        <v>3</v>
      </c>
      <c r="D256">
        <v>19.600000000000001</v>
      </c>
      <c r="E256">
        <v>3.4</v>
      </c>
      <c r="F256">
        <v>755</v>
      </c>
      <c r="G256">
        <v>0</v>
      </c>
      <c r="H256">
        <v>0</v>
      </c>
      <c r="I256">
        <v>0</v>
      </c>
      <c r="J256">
        <v>46.9</v>
      </c>
      <c r="K256">
        <v>16.2</v>
      </c>
      <c r="L256">
        <v>30.7</v>
      </c>
      <c r="M256">
        <v>18.899999999999999</v>
      </c>
      <c r="N256" s="14" t="s">
        <v>34</v>
      </c>
      <c r="O256">
        <v>7.41</v>
      </c>
    </row>
    <row r="257" spans="1:15" hidden="1" x14ac:dyDescent="0.45">
      <c r="A257" s="1">
        <v>42571</v>
      </c>
      <c r="B257" s="12">
        <v>3</v>
      </c>
      <c r="C257" t="s">
        <v>0</v>
      </c>
      <c r="D257">
        <v>24.8</v>
      </c>
      <c r="E257">
        <v>126.5</v>
      </c>
      <c r="F257">
        <v>740</v>
      </c>
      <c r="G257">
        <v>0</v>
      </c>
      <c r="H257">
        <v>0</v>
      </c>
      <c r="I257">
        <v>0</v>
      </c>
      <c r="J257">
        <v>16.2</v>
      </c>
      <c r="K257">
        <v>5.0999999999999996</v>
      </c>
      <c r="L257">
        <v>11.1</v>
      </c>
      <c r="M257">
        <v>4.7</v>
      </c>
      <c r="N257">
        <v>0.8</v>
      </c>
      <c r="O257">
        <v>8.69</v>
      </c>
    </row>
    <row r="258" spans="1:15" x14ac:dyDescent="0.45">
      <c r="A258" s="1">
        <v>42571</v>
      </c>
      <c r="B258" s="12">
        <v>3</v>
      </c>
      <c r="C258">
        <v>0.5</v>
      </c>
      <c r="D258">
        <v>23.8</v>
      </c>
      <c r="E258">
        <v>130.80000000000001</v>
      </c>
      <c r="F258">
        <v>739</v>
      </c>
      <c r="G258" s="14" t="s">
        <v>34</v>
      </c>
      <c r="H258" s="14" t="s">
        <v>34</v>
      </c>
      <c r="I258" s="14" t="s">
        <v>34</v>
      </c>
      <c r="J258">
        <v>19.100000000000001</v>
      </c>
      <c r="K258">
        <v>6.4</v>
      </c>
      <c r="L258">
        <v>12.700000000000001</v>
      </c>
      <c r="M258">
        <v>4.5999999999999996</v>
      </c>
      <c r="N258" s="14" t="s">
        <v>34</v>
      </c>
      <c r="O258">
        <v>8.7100000000000009</v>
      </c>
    </row>
    <row r="259" spans="1:15" x14ac:dyDescent="0.45">
      <c r="A259" s="1">
        <v>42571</v>
      </c>
      <c r="B259" s="12">
        <v>3</v>
      </c>
      <c r="C259">
        <v>1</v>
      </c>
      <c r="D259">
        <v>22.6</v>
      </c>
      <c r="E259">
        <v>129.6</v>
      </c>
      <c r="F259">
        <v>740</v>
      </c>
      <c r="G259" s="14" t="s">
        <v>34</v>
      </c>
      <c r="H259" s="14" t="s">
        <v>34</v>
      </c>
      <c r="I259" s="14" t="s">
        <v>34</v>
      </c>
      <c r="J259">
        <v>28.9</v>
      </c>
      <c r="K259">
        <v>9.3000000000000007</v>
      </c>
      <c r="L259">
        <v>19.599999999999998</v>
      </c>
      <c r="M259">
        <v>4.8</v>
      </c>
      <c r="N259" s="14" t="s">
        <v>34</v>
      </c>
      <c r="O259">
        <v>8.7200000000000006</v>
      </c>
    </row>
    <row r="260" spans="1:15" x14ac:dyDescent="0.45">
      <c r="A260" s="1">
        <v>42571</v>
      </c>
      <c r="B260" s="12">
        <v>3</v>
      </c>
      <c r="C260">
        <v>2</v>
      </c>
      <c r="D260">
        <v>20.7</v>
      </c>
      <c r="E260">
        <v>97.5</v>
      </c>
      <c r="F260">
        <v>749</v>
      </c>
      <c r="G260" s="14" t="s">
        <v>34</v>
      </c>
      <c r="H260" s="14" t="s">
        <v>34</v>
      </c>
      <c r="I260" s="14" t="s">
        <v>34</v>
      </c>
      <c r="J260">
        <v>68.5</v>
      </c>
      <c r="K260">
        <v>20.9</v>
      </c>
      <c r="L260">
        <v>47.6</v>
      </c>
      <c r="M260">
        <v>6.5</v>
      </c>
      <c r="N260" s="14" t="s">
        <v>34</v>
      </c>
      <c r="O260">
        <v>8.5500000000000007</v>
      </c>
    </row>
    <row r="261" spans="1:15" x14ac:dyDescent="0.45">
      <c r="A261" s="1">
        <v>42571</v>
      </c>
      <c r="B261" s="12">
        <v>3</v>
      </c>
      <c r="C261">
        <v>3</v>
      </c>
      <c r="D261">
        <v>19.5</v>
      </c>
      <c r="E261">
        <v>4.4000000000000004</v>
      </c>
      <c r="F261">
        <v>754</v>
      </c>
      <c r="G261">
        <v>0</v>
      </c>
      <c r="H261">
        <v>0</v>
      </c>
      <c r="I261">
        <v>0</v>
      </c>
      <c r="J261">
        <v>62.8</v>
      </c>
      <c r="K261">
        <v>22.6</v>
      </c>
      <c r="L261">
        <v>40.199999999999996</v>
      </c>
      <c r="M261">
        <v>13.4</v>
      </c>
      <c r="N261" s="14" t="s">
        <v>34</v>
      </c>
      <c r="O261">
        <v>7.8</v>
      </c>
    </row>
    <row r="262" spans="1:15" hidden="1" x14ac:dyDescent="0.45">
      <c r="A262" s="1">
        <v>42578</v>
      </c>
      <c r="B262" s="12">
        <v>3</v>
      </c>
      <c r="C262" t="s">
        <v>0</v>
      </c>
      <c r="D262">
        <v>24.5</v>
      </c>
      <c r="E262">
        <v>89.4</v>
      </c>
      <c r="F262">
        <v>727</v>
      </c>
      <c r="G262">
        <v>0</v>
      </c>
      <c r="H262">
        <v>0</v>
      </c>
      <c r="I262">
        <v>0</v>
      </c>
      <c r="J262">
        <v>18.2</v>
      </c>
      <c r="K262">
        <v>7.8</v>
      </c>
      <c r="L262">
        <v>10.399999999999999</v>
      </c>
      <c r="M262">
        <v>4.2</v>
      </c>
      <c r="N262">
        <v>0.7</v>
      </c>
      <c r="O262">
        <v>8.6300000000000008</v>
      </c>
    </row>
    <row r="263" spans="1:15" x14ac:dyDescent="0.45">
      <c r="A263" s="1">
        <v>42578</v>
      </c>
      <c r="B263" s="12">
        <v>3</v>
      </c>
      <c r="C263">
        <v>0.5</v>
      </c>
      <c r="D263">
        <v>24.3</v>
      </c>
      <c r="E263">
        <v>96.2</v>
      </c>
      <c r="F263">
        <v>727</v>
      </c>
      <c r="G263" s="14" t="s">
        <v>34</v>
      </c>
      <c r="H263" s="14" t="s">
        <v>34</v>
      </c>
      <c r="I263" s="14" t="s">
        <v>34</v>
      </c>
      <c r="J263">
        <v>20.6</v>
      </c>
      <c r="K263">
        <v>8.4</v>
      </c>
      <c r="L263">
        <v>12.200000000000001</v>
      </c>
      <c r="M263">
        <v>4.2</v>
      </c>
      <c r="N263" s="14" t="s">
        <v>34</v>
      </c>
      <c r="O263">
        <v>8.6300000000000008</v>
      </c>
    </row>
    <row r="264" spans="1:15" x14ac:dyDescent="0.45">
      <c r="A264" s="1">
        <v>42578</v>
      </c>
      <c r="B264" s="12">
        <v>3</v>
      </c>
      <c r="C264">
        <v>1</v>
      </c>
      <c r="D264">
        <v>24.2</v>
      </c>
      <c r="E264">
        <v>96</v>
      </c>
      <c r="F264">
        <v>727</v>
      </c>
      <c r="G264" s="14" t="s">
        <v>34</v>
      </c>
      <c r="H264" s="14" t="s">
        <v>34</v>
      </c>
      <c r="I264" s="14" t="s">
        <v>34</v>
      </c>
      <c r="J264">
        <v>20.399999999999999</v>
      </c>
      <c r="K264">
        <v>8.6999999999999993</v>
      </c>
      <c r="L264">
        <v>11.7</v>
      </c>
      <c r="M264">
        <v>4.0999999999999996</v>
      </c>
      <c r="N264" s="14" t="s">
        <v>34</v>
      </c>
      <c r="O264">
        <v>8.6300000000000008</v>
      </c>
    </row>
    <row r="265" spans="1:15" x14ac:dyDescent="0.45">
      <c r="A265" s="1">
        <v>42578</v>
      </c>
      <c r="B265" s="12">
        <v>3</v>
      </c>
      <c r="C265">
        <v>2</v>
      </c>
      <c r="D265">
        <v>22.8</v>
      </c>
      <c r="E265">
        <v>71.3</v>
      </c>
      <c r="F265">
        <v>745</v>
      </c>
      <c r="G265" s="14" t="s">
        <v>34</v>
      </c>
      <c r="H265" s="14" t="s">
        <v>34</v>
      </c>
      <c r="I265" s="14" t="s">
        <v>34</v>
      </c>
      <c r="J265">
        <v>40.9</v>
      </c>
      <c r="K265">
        <v>15.6</v>
      </c>
      <c r="L265">
        <v>25.299999999999997</v>
      </c>
      <c r="M265">
        <v>6</v>
      </c>
      <c r="N265" s="14" t="s">
        <v>34</v>
      </c>
      <c r="O265">
        <v>8.52</v>
      </c>
    </row>
    <row r="266" spans="1:15" x14ac:dyDescent="0.45">
      <c r="A266" s="1">
        <v>42578</v>
      </c>
      <c r="B266" s="12">
        <v>3</v>
      </c>
      <c r="C266">
        <v>3</v>
      </c>
      <c r="D266">
        <v>20.7</v>
      </c>
      <c r="E266">
        <v>8.5</v>
      </c>
      <c r="F266">
        <v>760</v>
      </c>
      <c r="G266">
        <v>0</v>
      </c>
      <c r="H266">
        <v>0</v>
      </c>
      <c r="I266">
        <v>0</v>
      </c>
      <c r="J266">
        <v>43.1</v>
      </c>
      <c r="K266">
        <v>16.7</v>
      </c>
      <c r="L266">
        <v>26.400000000000002</v>
      </c>
      <c r="M266">
        <v>18.600000000000001</v>
      </c>
      <c r="N266" s="14" t="s">
        <v>34</v>
      </c>
      <c r="O266">
        <v>7.39</v>
      </c>
    </row>
    <row r="267" spans="1:15" hidden="1" x14ac:dyDescent="0.45">
      <c r="A267" s="1">
        <v>42585</v>
      </c>
      <c r="B267" s="12">
        <v>3</v>
      </c>
      <c r="C267" t="s">
        <v>0</v>
      </c>
      <c r="D267">
        <v>21.2</v>
      </c>
      <c r="E267">
        <v>69.2</v>
      </c>
      <c r="F267">
        <v>736</v>
      </c>
      <c r="G267">
        <v>0</v>
      </c>
      <c r="H267">
        <v>0</v>
      </c>
      <c r="I267">
        <v>0</v>
      </c>
      <c r="J267">
        <v>32</v>
      </c>
      <c r="K267">
        <v>19.2</v>
      </c>
      <c r="L267">
        <v>12.8</v>
      </c>
      <c r="M267">
        <v>5.8</v>
      </c>
      <c r="N267">
        <v>0.6</v>
      </c>
      <c r="O267">
        <v>8.23</v>
      </c>
    </row>
    <row r="268" spans="1:15" x14ac:dyDescent="0.45">
      <c r="A268" s="1">
        <v>42585</v>
      </c>
      <c r="B268" s="12">
        <v>3</v>
      </c>
      <c r="C268">
        <v>0.5</v>
      </c>
      <c r="D268">
        <v>21.2</v>
      </c>
      <c r="E268">
        <v>70.8</v>
      </c>
      <c r="F268">
        <v>736</v>
      </c>
      <c r="G268" s="14" t="s">
        <v>34</v>
      </c>
      <c r="H268" s="14" t="s">
        <v>34</v>
      </c>
      <c r="I268" s="14" t="s">
        <v>34</v>
      </c>
      <c r="J268">
        <v>37.200000000000003</v>
      </c>
      <c r="K268">
        <v>22.5</v>
      </c>
      <c r="L268">
        <v>14.700000000000003</v>
      </c>
      <c r="M268">
        <v>5.8</v>
      </c>
      <c r="N268" s="14" t="s">
        <v>34</v>
      </c>
      <c r="O268">
        <v>8.2200000000000006</v>
      </c>
    </row>
    <row r="269" spans="1:15" x14ac:dyDescent="0.45">
      <c r="A269" s="1">
        <v>42585</v>
      </c>
      <c r="B269" s="12">
        <v>3</v>
      </c>
      <c r="C269">
        <v>1</v>
      </c>
      <c r="D269">
        <v>21.1</v>
      </c>
      <c r="E269">
        <v>69.5</v>
      </c>
      <c r="F269">
        <v>736</v>
      </c>
      <c r="G269" s="14" t="s">
        <v>34</v>
      </c>
      <c r="H269" s="14" t="s">
        <v>34</v>
      </c>
      <c r="I269" s="14" t="s">
        <v>34</v>
      </c>
      <c r="J269">
        <v>38.4</v>
      </c>
      <c r="K269">
        <v>24.8</v>
      </c>
      <c r="L269">
        <v>13.599999999999998</v>
      </c>
      <c r="M269">
        <v>5.8</v>
      </c>
      <c r="N269" s="14" t="s">
        <v>34</v>
      </c>
      <c r="O269">
        <v>8.19</v>
      </c>
    </row>
    <row r="270" spans="1:15" x14ac:dyDescent="0.45">
      <c r="A270" s="1">
        <v>42585</v>
      </c>
      <c r="B270" s="12">
        <v>3</v>
      </c>
      <c r="C270">
        <v>2</v>
      </c>
      <c r="D270">
        <v>21</v>
      </c>
      <c r="E270">
        <v>60.4</v>
      </c>
      <c r="F270">
        <v>737</v>
      </c>
      <c r="G270" s="14" t="s">
        <v>34</v>
      </c>
      <c r="H270" s="14" t="s">
        <v>34</v>
      </c>
      <c r="I270" s="14" t="s">
        <v>34</v>
      </c>
      <c r="J270">
        <v>37.700000000000003</v>
      </c>
      <c r="K270">
        <v>25.9</v>
      </c>
      <c r="L270">
        <v>11.800000000000004</v>
      </c>
      <c r="M270">
        <v>7.2</v>
      </c>
      <c r="N270" s="14" t="s">
        <v>34</v>
      </c>
      <c r="O270">
        <v>8.1</v>
      </c>
    </row>
    <row r="271" spans="1:15" x14ac:dyDescent="0.45">
      <c r="A271" s="1">
        <v>42585</v>
      </c>
      <c r="B271" s="12">
        <v>3</v>
      </c>
      <c r="C271">
        <v>3</v>
      </c>
      <c r="D271">
        <v>20.8</v>
      </c>
      <c r="E271">
        <v>5.5</v>
      </c>
      <c r="F271">
        <v>734</v>
      </c>
      <c r="G271">
        <v>0</v>
      </c>
      <c r="H271">
        <v>0</v>
      </c>
      <c r="I271">
        <v>0</v>
      </c>
      <c r="J271">
        <v>29.4</v>
      </c>
      <c r="K271">
        <v>16.600000000000001</v>
      </c>
      <c r="L271">
        <v>12.799999999999997</v>
      </c>
      <c r="M271">
        <v>25.8</v>
      </c>
      <c r="N271" s="14" t="s">
        <v>34</v>
      </c>
      <c r="O271">
        <v>7.34</v>
      </c>
    </row>
    <row r="272" spans="1:15" hidden="1" x14ac:dyDescent="0.45">
      <c r="A272" s="1">
        <v>42592</v>
      </c>
      <c r="B272" s="12">
        <v>3</v>
      </c>
      <c r="C272" t="s">
        <v>0</v>
      </c>
      <c r="D272">
        <v>20.7</v>
      </c>
      <c r="E272">
        <v>92.9</v>
      </c>
      <c r="F272">
        <v>728</v>
      </c>
      <c r="G272">
        <v>0.108656649472976</v>
      </c>
      <c r="H272">
        <v>0</v>
      </c>
      <c r="I272">
        <v>0</v>
      </c>
      <c r="J272">
        <v>23.8</v>
      </c>
      <c r="K272">
        <v>12.7</v>
      </c>
      <c r="L272">
        <v>11.100000000000001</v>
      </c>
      <c r="M272">
        <v>5.7</v>
      </c>
      <c r="N272">
        <v>0.6</v>
      </c>
      <c r="O272">
        <v>8.6</v>
      </c>
    </row>
    <row r="273" spans="1:15" x14ac:dyDescent="0.45">
      <c r="A273" s="1">
        <v>42592</v>
      </c>
      <c r="B273" s="12">
        <v>3</v>
      </c>
      <c r="C273">
        <v>0.5</v>
      </c>
      <c r="D273">
        <v>20.7</v>
      </c>
      <c r="E273">
        <v>92.8</v>
      </c>
      <c r="F273">
        <v>729</v>
      </c>
      <c r="G273" s="14" t="s">
        <v>34</v>
      </c>
      <c r="H273" s="14" t="s">
        <v>34</v>
      </c>
      <c r="I273" s="14" t="s">
        <v>34</v>
      </c>
      <c r="J273">
        <v>29.5</v>
      </c>
      <c r="K273">
        <v>14.5</v>
      </c>
      <c r="L273">
        <v>15</v>
      </c>
      <c r="M273">
        <v>5.6</v>
      </c>
      <c r="N273" s="14" t="s">
        <v>34</v>
      </c>
      <c r="O273">
        <v>8.61</v>
      </c>
    </row>
    <row r="274" spans="1:15" x14ac:dyDescent="0.45">
      <c r="A274" s="1">
        <v>42592</v>
      </c>
      <c r="B274" s="12">
        <v>3</v>
      </c>
      <c r="C274">
        <v>1</v>
      </c>
      <c r="D274">
        <v>20.5</v>
      </c>
      <c r="E274">
        <v>89.2</v>
      </c>
      <c r="F274">
        <v>728</v>
      </c>
      <c r="G274" s="14" t="s">
        <v>34</v>
      </c>
      <c r="H274" s="14" t="s">
        <v>34</v>
      </c>
      <c r="I274" s="14" t="s">
        <v>34</v>
      </c>
      <c r="J274">
        <v>34.6</v>
      </c>
      <c r="K274">
        <v>18.600000000000001</v>
      </c>
      <c r="L274">
        <v>16</v>
      </c>
      <c r="M274">
        <v>6</v>
      </c>
      <c r="N274" s="14" t="s">
        <v>34</v>
      </c>
      <c r="O274">
        <v>8.9499999999999993</v>
      </c>
    </row>
    <row r="275" spans="1:15" x14ac:dyDescent="0.45">
      <c r="A275" s="1">
        <v>42592</v>
      </c>
      <c r="B275" s="12">
        <v>3</v>
      </c>
      <c r="C275">
        <v>2</v>
      </c>
      <c r="D275">
        <v>20.3</v>
      </c>
      <c r="E275">
        <v>86.8</v>
      </c>
      <c r="F275">
        <v>729</v>
      </c>
      <c r="G275" s="14" t="s">
        <v>34</v>
      </c>
      <c r="H275" s="14" t="s">
        <v>34</v>
      </c>
      <c r="I275" s="14" t="s">
        <v>34</v>
      </c>
      <c r="J275">
        <v>31.2</v>
      </c>
      <c r="K275">
        <v>18</v>
      </c>
      <c r="L275">
        <v>13.2</v>
      </c>
      <c r="M275">
        <v>5.9</v>
      </c>
      <c r="N275" s="14" t="s">
        <v>34</v>
      </c>
      <c r="O275">
        <v>8.58</v>
      </c>
    </row>
    <row r="276" spans="1:15" x14ac:dyDescent="0.45">
      <c r="A276" s="1">
        <v>42592</v>
      </c>
      <c r="B276" s="12">
        <v>3</v>
      </c>
      <c r="C276">
        <v>3</v>
      </c>
      <c r="D276">
        <v>20.2</v>
      </c>
      <c r="E276">
        <v>59.5</v>
      </c>
      <c r="F276">
        <v>728</v>
      </c>
      <c r="G276">
        <v>0</v>
      </c>
      <c r="H276">
        <v>0</v>
      </c>
      <c r="I276">
        <v>0</v>
      </c>
      <c r="J276">
        <v>22.6</v>
      </c>
      <c r="K276">
        <v>12.8</v>
      </c>
      <c r="L276">
        <v>9.8000000000000007</v>
      </c>
      <c r="M276">
        <v>22</v>
      </c>
      <c r="N276" s="14" t="s">
        <v>34</v>
      </c>
      <c r="O276">
        <v>8.5</v>
      </c>
    </row>
    <row r="277" spans="1:15" hidden="1" x14ac:dyDescent="0.45">
      <c r="A277" s="1">
        <v>42599</v>
      </c>
      <c r="B277" s="12">
        <v>3</v>
      </c>
      <c r="C277" t="s">
        <v>0</v>
      </c>
      <c r="D277">
        <v>20.2</v>
      </c>
      <c r="E277">
        <v>90.9</v>
      </c>
      <c r="F277">
        <v>729</v>
      </c>
      <c r="G277">
        <v>0.21518277640726619</v>
      </c>
      <c r="H277">
        <v>0</v>
      </c>
      <c r="I277">
        <v>0</v>
      </c>
      <c r="J277">
        <v>15.3</v>
      </c>
      <c r="K277">
        <v>7.4</v>
      </c>
      <c r="L277">
        <v>7.9</v>
      </c>
      <c r="M277">
        <v>5.0999999999999996</v>
      </c>
      <c r="N277">
        <v>0.6</v>
      </c>
      <c r="O277">
        <v>8.6</v>
      </c>
    </row>
    <row r="278" spans="1:15" x14ac:dyDescent="0.45">
      <c r="A278" s="1">
        <v>42599</v>
      </c>
      <c r="B278" s="12">
        <v>3</v>
      </c>
      <c r="C278">
        <v>0.5</v>
      </c>
      <c r="D278">
        <v>20</v>
      </c>
      <c r="E278">
        <v>88.6</v>
      </c>
      <c r="F278">
        <v>730</v>
      </c>
      <c r="G278" s="14" t="s">
        <v>34</v>
      </c>
      <c r="H278" s="14" t="s">
        <v>34</v>
      </c>
      <c r="I278" s="14" t="s">
        <v>34</v>
      </c>
      <c r="J278">
        <v>17.899999999999999</v>
      </c>
      <c r="K278">
        <v>8.1</v>
      </c>
      <c r="L278">
        <v>9.7999999999999989</v>
      </c>
      <c r="M278">
        <v>5.2</v>
      </c>
      <c r="N278" s="14" t="s">
        <v>34</v>
      </c>
      <c r="O278">
        <v>8.65</v>
      </c>
    </row>
    <row r="279" spans="1:15" x14ac:dyDescent="0.45">
      <c r="A279" s="1">
        <v>42599</v>
      </c>
      <c r="B279" s="12">
        <v>3</v>
      </c>
      <c r="C279">
        <v>1</v>
      </c>
      <c r="D279">
        <v>19.8</v>
      </c>
      <c r="E279">
        <v>91.7</v>
      </c>
      <c r="F279">
        <v>729</v>
      </c>
      <c r="G279" s="14" t="s">
        <v>34</v>
      </c>
      <c r="H279" s="14" t="s">
        <v>34</v>
      </c>
      <c r="I279" s="14" t="s">
        <v>34</v>
      </c>
      <c r="J279">
        <v>19.7</v>
      </c>
      <c r="K279">
        <v>8.6999999999999993</v>
      </c>
      <c r="L279">
        <v>11</v>
      </c>
      <c r="M279">
        <v>5.3</v>
      </c>
      <c r="N279" s="14" t="s">
        <v>34</v>
      </c>
      <c r="O279">
        <v>8.67</v>
      </c>
    </row>
    <row r="280" spans="1:15" x14ac:dyDescent="0.45">
      <c r="A280" s="1">
        <v>42599</v>
      </c>
      <c r="B280" s="12">
        <v>3</v>
      </c>
      <c r="C280">
        <v>2</v>
      </c>
      <c r="D280">
        <v>19.7</v>
      </c>
      <c r="E280">
        <v>89.3</v>
      </c>
      <c r="F280">
        <v>730</v>
      </c>
      <c r="G280" s="14" t="s">
        <v>34</v>
      </c>
      <c r="H280" s="14" t="s">
        <v>34</v>
      </c>
      <c r="I280" s="14" t="s">
        <v>34</v>
      </c>
      <c r="J280">
        <v>20</v>
      </c>
      <c r="K280">
        <v>9.1999999999999993</v>
      </c>
      <c r="L280">
        <v>10.8</v>
      </c>
      <c r="M280">
        <v>5.2</v>
      </c>
      <c r="N280" s="14" t="s">
        <v>34</v>
      </c>
      <c r="O280">
        <v>8.65</v>
      </c>
    </row>
    <row r="281" spans="1:15" x14ac:dyDescent="0.45">
      <c r="A281" s="1">
        <v>42599</v>
      </c>
      <c r="B281" s="12">
        <v>3</v>
      </c>
      <c r="C281">
        <v>3</v>
      </c>
      <c r="D281">
        <v>19.5</v>
      </c>
      <c r="E281">
        <v>48.2</v>
      </c>
      <c r="F281">
        <v>732</v>
      </c>
      <c r="G281">
        <v>0.62390670553935845</v>
      </c>
      <c r="H281">
        <v>0.13901966214345057</v>
      </c>
      <c r="I281">
        <v>5.6611744824672586E-2</v>
      </c>
      <c r="J281">
        <v>23.9</v>
      </c>
      <c r="K281">
        <v>13.7</v>
      </c>
      <c r="L281">
        <v>10.199999999999999</v>
      </c>
      <c r="M281">
        <v>23.3</v>
      </c>
      <c r="N281" s="14" t="s">
        <v>34</v>
      </c>
      <c r="O281">
        <v>8.3699999999999992</v>
      </c>
    </row>
    <row r="282" spans="1:15" hidden="1" x14ac:dyDescent="0.45">
      <c r="A282" s="1">
        <v>42606</v>
      </c>
      <c r="B282" s="12">
        <v>3</v>
      </c>
      <c r="C282" t="s">
        <v>0</v>
      </c>
      <c r="D282">
        <v>20.8</v>
      </c>
      <c r="E282">
        <v>85.9</v>
      </c>
      <c r="F282">
        <v>730</v>
      </c>
      <c r="G282">
        <v>0</v>
      </c>
      <c r="H282">
        <v>0</v>
      </c>
      <c r="I282">
        <v>0</v>
      </c>
      <c r="J282">
        <v>22.9</v>
      </c>
      <c r="K282">
        <v>7.6</v>
      </c>
      <c r="L282">
        <v>15.299999999999999</v>
      </c>
      <c r="M282">
        <v>5.9</v>
      </c>
      <c r="N282">
        <v>0.8</v>
      </c>
      <c r="O282">
        <v>8.59</v>
      </c>
    </row>
    <row r="283" spans="1:15" x14ac:dyDescent="0.45">
      <c r="A283" s="1">
        <v>42606</v>
      </c>
      <c r="B283" s="12">
        <v>3</v>
      </c>
      <c r="C283">
        <v>0.5</v>
      </c>
      <c r="D283">
        <v>20.399999999999999</v>
      </c>
      <c r="E283">
        <v>87.4</v>
      </c>
      <c r="F283">
        <v>729</v>
      </c>
      <c r="G283" s="14" t="s">
        <v>34</v>
      </c>
      <c r="H283" s="14" t="s">
        <v>34</v>
      </c>
      <c r="I283" s="14" t="s">
        <v>34</v>
      </c>
      <c r="J283">
        <v>21.2</v>
      </c>
      <c r="K283">
        <v>7.2</v>
      </c>
      <c r="L283">
        <v>14</v>
      </c>
      <c r="M283">
        <v>5.8</v>
      </c>
      <c r="N283" s="14" t="s">
        <v>34</v>
      </c>
      <c r="O283">
        <v>8.6</v>
      </c>
    </row>
    <row r="284" spans="1:15" x14ac:dyDescent="0.45">
      <c r="A284" s="1">
        <v>42606</v>
      </c>
      <c r="B284" s="12">
        <v>3</v>
      </c>
      <c r="C284">
        <v>1</v>
      </c>
      <c r="D284">
        <v>20.399999999999999</v>
      </c>
      <c r="E284">
        <v>87.6</v>
      </c>
      <c r="F284">
        <v>730</v>
      </c>
      <c r="G284" s="14" t="s">
        <v>34</v>
      </c>
      <c r="H284" s="14" t="s">
        <v>34</v>
      </c>
      <c r="I284" s="14" t="s">
        <v>34</v>
      </c>
      <c r="J284">
        <v>29.4</v>
      </c>
      <c r="K284">
        <v>9</v>
      </c>
      <c r="L284">
        <v>20.399999999999999</v>
      </c>
      <c r="M284">
        <v>5.7</v>
      </c>
      <c r="N284" s="14" t="s">
        <v>34</v>
      </c>
      <c r="O284">
        <v>8.61</v>
      </c>
    </row>
    <row r="285" spans="1:15" x14ac:dyDescent="0.45">
      <c r="A285" s="1">
        <v>42606</v>
      </c>
      <c r="B285" s="12">
        <v>3</v>
      </c>
      <c r="C285">
        <v>2</v>
      </c>
      <c r="D285">
        <v>19.5</v>
      </c>
      <c r="E285">
        <v>69.5</v>
      </c>
      <c r="F285">
        <v>715</v>
      </c>
      <c r="G285" s="14" t="s">
        <v>34</v>
      </c>
      <c r="H285" s="14" t="s">
        <v>34</v>
      </c>
      <c r="I285" s="14" t="s">
        <v>34</v>
      </c>
      <c r="J285">
        <v>32.9</v>
      </c>
      <c r="K285">
        <v>19.2</v>
      </c>
      <c r="L285">
        <v>13.7</v>
      </c>
      <c r="M285">
        <v>6.2</v>
      </c>
      <c r="N285" s="14" t="s">
        <v>34</v>
      </c>
      <c r="O285">
        <v>8.41</v>
      </c>
    </row>
    <row r="286" spans="1:15" x14ac:dyDescent="0.45">
      <c r="A286" s="1">
        <v>42606</v>
      </c>
      <c r="B286" s="12">
        <v>3</v>
      </c>
      <c r="C286">
        <v>3</v>
      </c>
      <c r="D286">
        <v>19.3</v>
      </c>
      <c r="E286">
        <v>14.7</v>
      </c>
      <c r="F286">
        <v>706</v>
      </c>
      <c r="G286">
        <v>0.13332585781565373</v>
      </c>
      <c r="H286">
        <v>0.52256992522846857</v>
      </c>
      <c r="I286">
        <v>0</v>
      </c>
      <c r="J286">
        <v>16.399999999999999</v>
      </c>
      <c r="K286">
        <v>9.6</v>
      </c>
      <c r="L286">
        <v>6.7999999999999989</v>
      </c>
      <c r="M286">
        <v>22.4</v>
      </c>
      <c r="N286" s="14" t="s">
        <v>34</v>
      </c>
      <c r="O286">
        <v>8.24</v>
      </c>
    </row>
    <row r="287" spans="1:15" hidden="1" x14ac:dyDescent="0.45">
      <c r="A287" s="1">
        <v>42613</v>
      </c>
      <c r="B287" s="12">
        <v>3</v>
      </c>
      <c r="C287" t="s">
        <v>0</v>
      </c>
      <c r="D287">
        <v>21.1</v>
      </c>
      <c r="E287">
        <v>72.5</v>
      </c>
      <c r="F287">
        <v>719</v>
      </c>
      <c r="G287">
        <v>0</v>
      </c>
      <c r="H287">
        <v>0</v>
      </c>
      <c r="I287">
        <v>0</v>
      </c>
      <c r="J287">
        <v>24.6</v>
      </c>
      <c r="K287">
        <v>6.4</v>
      </c>
      <c r="L287">
        <v>18.200000000000003</v>
      </c>
      <c r="M287">
        <v>5.8</v>
      </c>
      <c r="N287">
        <v>1</v>
      </c>
      <c r="O287">
        <v>8.4</v>
      </c>
    </row>
    <row r="288" spans="1:15" x14ac:dyDescent="0.45">
      <c r="A288" s="1">
        <v>42613</v>
      </c>
      <c r="B288" s="12">
        <v>3</v>
      </c>
      <c r="C288">
        <v>0.5</v>
      </c>
      <c r="D288">
        <v>21</v>
      </c>
      <c r="E288">
        <v>70.8</v>
      </c>
      <c r="F288">
        <v>718</v>
      </c>
      <c r="G288" s="14" t="s">
        <v>34</v>
      </c>
      <c r="H288" s="14" t="s">
        <v>34</v>
      </c>
      <c r="I288" s="14" t="s">
        <v>34</v>
      </c>
      <c r="J288">
        <v>25.1</v>
      </c>
      <c r="K288">
        <v>6.4</v>
      </c>
      <c r="L288">
        <v>18.700000000000003</v>
      </c>
      <c r="M288">
        <v>5.9</v>
      </c>
      <c r="N288" s="14" t="s">
        <v>34</v>
      </c>
      <c r="O288">
        <v>8.43</v>
      </c>
    </row>
    <row r="289" spans="1:15" x14ac:dyDescent="0.45">
      <c r="A289" s="1">
        <v>42613</v>
      </c>
      <c r="B289" s="12">
        <v>3</v>
      </c>
      <c r="C289">
        <v>1</v>
      </c>
      <c r="D289">
        <v>21</v>
      </c>
      <c r="E289">
        <v>70.8</v>
      </c>
      <c r="F289">
        <v>720</v>
      </c>
      <c r="G289" s="14" t="s">
        <v>34</v>
      </c>
      <c r="H289" s="14" t="s">
        <v>34</v>
      </c>
      <c r="I289" s="14" t="s">
        <v>34</v>
      </c>
      <c r="J289">
        <v>25.5</v>
      </c>
      <c r="K289">
        <v>6.6</v>
      </c>
      <c r="L289">
        <v>18.899999999999999</v>
      </c>
      <c r="M289">
        <v>5.8</v>
      </c>
      <c r="N289" s="14" t="s">
        <v>34</v>
      </c>
      <c r="O289">
        <v>8.44</v>
      </c>
    </row>
    <row r="290" spans="1:15" x14ac:dyDescent="0.45">
      <c r="A290" s="1">
        <v>42613</v>
      </c>
      <c r="B290" s="12">
        <v>3</v>
      </c>
      <c r="C290">
        <v>2</v>
      </c>
      <c r="D290">
        <v>20.9</v>
      </c>
      <c r="E290">
        <v>69.3</v>
      </c>
      <c r="F290">
        <v>720</v>
      </c>
      <c r="G290" s="14" t="s">
        <v>34</v>
      </c>
      <c r="H290" s="14" t="s">
        <v>34</v>
      </c>
      <c r="I290" s="14" t="s">
        <v>34</v>
      </c>
      <c r="J290">
        <v>25.3</v>
      </c>
      <c r="K290">
        <v>7.5</v>
      </c>
      <c r="L290">
        <v>17.8</v>
      </c>
      <c r="M290">
        <v>6.2</v>
      </c>
      <c r="N290" s="14" t="s">
        <v>34</v>
      </c>
      <c r="O290">
        <v>8.3800000000000008</v>
      </c>
    </row>
    <row r="291" spans="1:15" x14ac:dyDescent="0.45">
      <c r="A291" s="1">
        <v>42613</v>
      </c>
      <c r="B291" s="12">
        <v>3</v>
      </c>
      <c r="C291">
        <v>3</v>
      </c>
      <c r="D291">
        <v>20</v>
      </c>
      <c r="E291">
        <v>3.3</v>
      </c>
      <c r="F291">
        <v>720</v>
      </c>
      <c r="G291">
        <v>0</v>
      </c>
      <c r="H291">
        <v>0.15563555801716977</v>
      </c>
      <c r="I291">
        <v>1.6476552598225603E-2</v>
      </c>
      <c r="J291">
        <v>18.7</v>
      </c>
      <c r="K291">
        <v>8.6999999999999993</v>
      </c>
      <c r="L291">
        <v>10</v>
      </c>
      <c r="M291">
        <v>14.2</v>
      </c>
      <c r="N291" s="14" t="s">
        <v>34</v>
      </c>
      <c r="O291">
        <v>8.06</v>
      </c>
    </row>
    <row r="292" spans="1:15" hidden="1" x14ac:dyDescent="0.45">
      <c r="A292" s="1">
        <v>42620</v>
      </c>
      <c r="B292" s="12">
        <v>3</v>
      </c>
      <c r="C292" t="s">
        <v>0</v>
      </c>
      <c r="D292">
        <v>21</v>
      </c>
      <c r="E292">
        <v>66.5</v>
      </c>
      <c r="F292">
        <v>717</v>
      </c>
      <c r="G292">
        <v>0</v>
      </c>
      <c r="H292">
        <v>0</v>
      </c>
      <c r="I292">
        <v>0</v>
      </c>
      <c r="J292">
        <v>24.3</v>
      </c>
      <c r="K292">
        <v>12.2</v>
      </c>
      <c r="L292">
        <v>12.100000000000001</v>
      </c>
      <c r="M292">
        <v>8.9</v>
      </c>
      <c r="N292">
        <v>0.8</v>
      </c>
      <c r="O292">
        <v>8.44</v>
      </c>
    </row>
    <row r="293" spans="1:15" x14ac:dyDescent="0.45">
      <c r="A293" s="1">
        <v>42620</v>
      </c>
      <c r="B293" s="12">
        <v>3</v>
      </c>
      <c r="C293">
        <v>0.5</v>
      </c>
      <c r="D293">
        <v>20.6</v>
      </c>
      <c r="E293">
        <v>68.8</v>
      </c>
      <c r="F293">
        <v>716</v>
      </c>
      <c r="G293" s="14" t="s">
        <v>34</v>
      </c>
      <c r="H293" s="14" t="s">
        <v>34</v>
      </c>
      <c r="I293" s="14" t="s">
        <v>34</v>
      </c>
      <c r="J293">
        <v>25.1</v>
      </c>
      <c r="K293">
        <v>11.2</v>
      </c>
      <c r="L293">
        <v>13.900000000000002</v>
      </c>
      <c r="M293">
        <v>8.8000000000000007</v>
      </c>
      <c r="N293" s="14" t="s">
        <v>34</v>
      </c>
      <c r="O293">
        <v>8.41</v>
      </c>
    </row>
    <row r="294" spans="1:15" x14ac:dyDescent="0.45">
      <c r="A294" s="1">
        <v>42620</v>
      </c>
      <c r="B294" s="12">
        <v>3</v>
      </c>
      <c r="C294">
        <v>1</v>
      </c>
      <c r="D294">
        <v>20.2</v>
      </c>
      <c r="E294">
        <v>70.8</v>
      </c>
      <c r="F294">
        <v>714</v>
      </c>
      <c r="G294" s="14" t="s">
        <v>34</v>
      </c>
      <c r="H294" s="14" t="s">
        <v>34</v>
      </c>
      <c r="I294" s="14" t="s">
        <v>34</v>
      </c>
      <c r="J294">
        <v>31.4</v>
      </c>
      <c r="K294">
        <v>12.8</v>
      </c>
      <c r="L294">
        <v>18.599999999999998</v>
      </c>
      <c r="M294">
        <v>8.9</v>
      </c>
      <c r="N294" s="14" t="s">
        <v>34</v>
      </c>
      <c r="O294">
        <v>8.4</v>
      </c>
    </row>
    <row r="295" spans="1:15" x14ac:dyDescent="0.45">
      <c r="A295" s="1">
        <v>42620</v>
      </c>
      <c r="B295" s="12">
        <v>3</v>
      </c>
      <c r="C295">
        <v>2</v>
      </c>
      <c r="D295">
        <v>20</v>
      </c>
      <c r="E295">
        <v>69.2</v>
      </c>
      <c r="F295">
        <v>715</v>
      </c>
      <c r="G295" s="14" t="s">
        <v>34</v>
      </c>
      <c r="H295" s="14" t="s">
        <v>34</v>
      </c>
      <c r="I295" s="14" t="s">
        <v>34</v>
      </c>
      <c r="J295">
        <v>32.200000000000003</v>
      </c>
      <c r="K295">
        <v>15</v>
      </c>
      <c r="L295">
        <v>17.200000000000003</v>
      </c>
      <c r="M295">
        <v>9.1</v>
      </c>
      <c r="N295" s="14" t="s">
        <v>34</v>
      </c>
      <c r="O295">
        <v>8.32</v>
      </c>
    </row>
    <row r="296" spans="1:15" x14ac:dyDescent="0.45">
      <c r="A296" s="1">
        <v>42620</v>
      </c>
      <c r="B296" s="12">
        <v>3</v>
      </c>
      <c r="C296">
        <v>3</v>
      </c>
      <c r="D296">
        <v>20</v>
      </c>
      <c r="E296">
        <v>57</v>
      </c>
      <c r="F296">
        <v>707</v>
      </c>
      <c r="G296">
        <v>0</v>
      </c>
      <c r="H296">
        <v>0.17225145389088894</v>
      </c>
      <c r="I296">
        <v>0</v>
      </c>
      <c r="J296">
        <v>17.2</v>
      </c>
      <c r="K296">
        <v>9.3000000000000007</v>
      </c>
      <c r="L296">
        <v>7.8999999999999986</v>
      </c>
      <c r="M296">
        <v>26.3</v>
      </c>
      <c r="N296" s="14" t="s">
        <v>34</v>
      </c>
      <c r="O296">
        <v>8.1</v>
      </c>
    </row>
    <row r="297" spans="1:15" hidden="1" x14ac:dyDescent="0.45">
      <c r="A297" s="1">
        <v>42627</v>
      </c>
      <c r="B297" s="12">
        <v>3</v>
      </c>
      <c r="C297" t="s">
        <v>0</v>
      </c>
      <c r="D297">
        <v>21.4</v>
      </c>
      <c r="E297">
        <v>79.900000000000006</v>
      </c>
      <c r="F297">
        <v>720</v>
      </c>
      <c r="G297">
        <v>0.10697465799506616</v>
      </c>
      <c r="H297">
        <v>0</v>
      </c>
      <c r="I297">
        <v>0</v>
      </c>
      <c r="J297">
        <v>15.2</v>
      </c>
      <c r="K297">
        <v>5.5</v>
      </c>
      <c r="L297">
        <v>9.6999999999999993</v>
      </c>
      <c r="M297">
        <v>8.3000000000000007</v>
      </c>
      <c r="N297">
        <v>0.9</v>
      </c>
      <c r="O297">
        <v>8.5500000000000007</v>
      </c>
    </row>
    <row r="298" spans="1:15" x14ac:dyDescent="0.45">
      <c r="A298" s="1">
        <v>42627</v>
      </c>
      <c r="B298" s="12">
        <v>3</v>
      </c>
      <c r="C298">
        <v>0.5</v>
      </c>
      <c r="D298">
        <v>21.2</v>
      </c>
      <c r="E298">
        <v>81.900000000000006</v>
      </c>
      <c r="F298">
        <v>720</v>
      </c>
      <c r="G298" s="14" t="s">
        <v>34</v>
      </c>
      <c r="H298" s="14" t="s">
        <v>34</v>
      </c>
      <c r="I298" s="14" t="s">
        <v>34</v>
      </c>
      <c r="J298">
        <v>18.100000000000001</v>
      </c>
      <c r="K298">
        <v>6.1</v>
      </c>
      <c r="L298">
        <v>12.000000000000002</v>
      </c>
      <c r="M298">
        <v>8.4</v>
      </c>
      <c r="N298" s="14" t="s">
        <v>34</v>
      </c>
      <c r="O298">
        <v>8.5500000000000007</v>
      </c>
    </row>
    <row r="299" spans="1:15" x14ac:dyDescent="0.45">
      <c r="A299" s="1">
        <v>42627</v>
      </c>
      <c r="B299" s="12">
        <v>3</v>
      </c>
      <c r="C299">
        <v>1</v>
      </c>
      <c r="D299">
        <v>21</v>
      </c>
      <c r="E299">
        <v>82.8</v>
      </c>
      <c r="F299">
        <v>719</v>
      </c>
      <c r="G299" s="14" t="s">
        <v>34</v>
      </c>
      <c r="H299" s="14" t="s">
        <v>34</v>
      </c>
      <c r="I299" s="14" t="s">
        <v>34</v>
      </c>
      <c r="J299">
        <v>18.7</v>
      </c>
      <c r="K299">
        <v>7.3</v>
      </c>
      <c r="L299">
        <v>11.399999999999999</v>
      </c>
      <c r="M299">
        <v>8.1999999999999993</v>
      </c>
      <c r="N299" s="14" t="s">
        <v>34</v>
      </c>
      <c r="O299">
        <v>8.5399999999999991</v>
      </c>
    </row>
    <row r="300" spans="1:15" x14ac:dyDescent="0.45">
      <c r="A300" s="1">
        <v>42627</v>
      </c>
      <c r="B300" s="12">
        <v>3</v>
      </c>
      <c r="C300">
        <v>2</v>
      </c>
      <c r="D300">
        <v>20.7</v>
      </c>
      <c r="E300">
        <v>73.5</v>
      </c>
      <c r="F300">
        <v>721</v>
      </c>
      <c r="G300" s="14" t="s">
        <v>34</v>
      </c>
      <c r="H300" s="14" t="s">
        <v>34</v>
      </c>
      <c r="I300" s="14" t="s">
        <v>34</v>
      </c>
      <c r="J300">
        <v>28.3</v>
      </c>
      <c r="K300">
        <v>16.8</v>
      </c>
      <c r="L300">
        <v>11.5</v>
      </c>
      <c r="M300">
        <v>9.3000000000000007</v>
      </c>
      <c r="N300" s="14" t="s">
        <v>34</v>
      </c>
      <c r="O300">
        <v>8.4</v>
      </c>
    </row>
    <row r="301" spans="1:15" x14ac:dyDescent="0.45">
      <c r="A301" s="1">
        <v>42627</v>
      </c>
      <c r="B301" s="12">
        <v>3</v>
      </c>
      <c r="C301">
        <v>3</v>
      </c>
      <c r="D301">
        <v>20.2</v>
      </c>
      <c r="E301">
        <v>16.3</v>
      </c>
      <c r="F301">
        <v>709</v>
      </c>
      <c r="G301">
        <v>0</v>
      </c>
      <c r="H301">
        <v>0.12794239822763778</v>
      </c>
      <c r="I301">
        <v>0</v>
      </c>
      <c r="J301">
        <v>20.3</v>
      </c>
      <c r="K301">
        <v>13.1</v>
      </c>
      <c r="L301">
        <v>7.2000000000000011</v>
      </c>
      <c r="M301">
        <v>21.4</v>
      </c>
      <c r="N301" s="14" t="s">
        <v>34</v>
      </c>
      <c r="O301">
        <v>7.62</v>
      </c>
    </row>
    <row r="302" spans="1:15" hidden="1" x14ac:dyDescent="0.45">
      <c r="A302" s="1">
        <v>42634</v>
      </c>
      <c r="B302" s="12">
        <v>3</v>
      </c>
      <c r="C302" t="s">
        <v>0</v>
      </c>
      <c r="D302">
        <v>18.8</v>
      </c>
      <c r="E302">
        <v>74.099999999999994</v>
      </c>
      <c r="F302">
        <v>717</v>
      </c>
      <c r="G302">
        <v>0</v>
      </c>
      <c r="H302">
        <v>0</v>
      </c>
      <c r="I302">
        <v>0</v>
      </c>
      <c r="J302">
        <v>33.6</v>
      </c>
      <c r="K302">
        <v>23.5</v>
      </c>
      <c r="L302">
        <v>10.100000000000001</v>
      </c>
      <c r="M302">
        <v>10.4</v>
      </c>
      <c r="N302">
        <v>0.7</v>
      </c>
      <c r="O302">
        <v>8.34</v>
      </c>
    </row>
    <row r="303" spans="1:15" x14ac:dyDescent="0.45">
      <c r="A303" s="1">
        <v>42634</v>
      </c>
      <c r="B303" s="12">
        <v>3</v>
      </c>
      <c r="C303">
        <v>0.5</v>
      </c>
      <c r="D303">
        <v>18.7</v>
      </c>
      <c r="E303">
        <v>74.099999999999994</v>
      </c>
      <c r="F303">
        <v>717</v>
      </c>
      <c r="G303" s="14" t="s">
        <v>34</v>
      </c>
      <c r="H303" s="14" t="s">
        <v>34</v>
      </c>
      <c r="I303" s="14" t="s">
        <v>34</v>
      </c>
      <c r="J303">
        <v>38.6</v>
      </c>
      <c r="K303">
        <v>27.1</v>
      </c>
      <c r="L303">
        <v>11.5</v>
      </c>
      <c r="M303">
        <v>10.3</v>
      </c>
      <c r="N303" s="14" t="s">
        <v>34</v>
      </c>
      <c r="O303">
        <v>8.34</v>
      </c>
    </row>
    <row r="304" spans="1:15" x14ac:dyDescent="0.45">
      <c r="A304" s="1">
        <v>42634</v>
      </c>
      <c r="B304" s="12">
        <v>3</v>
      </c>
      <c r="C304">
        <v>1</v>
      </c>
      <c r="D304">
        <v>18.5</v>
      </c>
      <c r="E304">
        <v>72.900000000000006</v>
      </c>
      <c r="F304">
        <v>717</v>
      </c>
      <c r="G304" s="14" t="s">
        <v>34</v>
      </c>
      <c r="H304" s="14" t="s">
        <v>34</v>
      </c>
      <c r="I304" s="14" t="s">
        <v>34</v>
      </c>
      <c r="J304">
        <v>40.1</v>
      </c>
      <c r="K304">
        <v>28.9</v>
      </c>
      <c r="L304">
        <v>11.200000000000003</v>
      </c>
      <c r="M304">
        <v>10.3</v>
      </c>
      <c r="N304" s="14" t="s">
        <v>34</v>
      </c>
      <c r="O304">
        <v>8.34</v>
      </c>
    </row>
    <row r="305" spans="1:15" x14ac:dyDescent="0.45">
      <c r="A305" s="1">
        <v>42634</v>
      </c>
      <c r="B305" s="12">
        <v>3</v>
      </c>
      <c r="C305">
        <v>2</v>
      </c>
      <c r="D305">
        <v>18.5</v>
      </c>
      <c r="E305">
        <v>69.7</v>
      </c>
      <c r="F305">
        <v>717</v>
      </c>
      <c r="G305" s="14" t="s">
        <v>34</v>
      </c>
      <c r="H305" s="14" t="s">
        <v>34</v>
      </c>
      <c r="I305" s="14" t="s">
        <v>34</v>
      </c>
      <c r="J305">
        <v>38.5</v>
      </c>
      <c r="K305">
        <v>27.7</v>
      </c>
      <c r="L305">
        <v>10.8</v>
      </c>
      <c r="M305">
        <v>10.6</v>
      </c>
      <c r="N305" s="14" t="s">
        <v>34</v>
      </c>
      <c r="O305">
        <v>8.3000000000000007</v>
      </c>
    </row>
    <row r="306" spans="1:15" x14ac:dyDescent="0.45">
      <c r="A306" s="1">
        <v>42634</v>
      </c>
      <c r="B306" s="12">
        <v>3</v>
      </c>
      <c r="C306">
        <v>3</v>
      </c>
      <c r="D306">
        <v>18.600000000000001</v>
      </c>
      <c r="E306">
        <v>59.5</v>
      </c>
      <c r="F306">
        <v>715</v>
      </c>
      <c r="G306">
        <v>0</v>
      </c>
      <c r="H306">
        <v>0</v>
      </c>
      <c r="I306">
        <v>0</v>
      </c>
      <c r="J306">
        <v>22.1</v>
      </c>
      <c r="K306">
        <v>14.3</v>
      </c>
      <c r="L306">
        <v>7.8000000000000007</v>
      </c>
      <c r="M306">
        <v>27</v>
      </c>
      <c r="N306" s="14" t="s">
        <v>34</v>
      </c>
      <c r="O306">
        <v>8.18</v>
      </c>
    </row>
    <row r="307" spans="1:15" hidden="1" x14ac:dyDescent="0.45">
      <c r="A307" s="1">
        <v>42641</v>
      </c>
      <c r="B307" s="12">
        <v>3</v>
      </c>
      <c r="C307" t="s">
        <v>0</v>
      </c>
      <c r="D307">
        <v>17.600000000000001</v>
      </c>
      <c r="E307">
        <v>77.5</v>
      </c>
      <c r="F307">
        <v>719</v>
      </c>
      <c r="G307">
        <v>0.10921731329894595</v>
      </c>
      <c r="H307">
        <v>0</v>
      </c>
      <c r="I307">
        <v>0</v>
      </c>
      <c r="J307">
        <v>25</v>
      </c>
      <c r="K307">
        <v>13.2</v>
      </c>
      <c r="L307">
        <v>11.8</v>
      </c>
      <c r="M307">
        <v>10.7</v>
      </c>
      <c r="N307">
        <v>0.6</v>
      </c>
      <c r="O307">
        <v>8.2799999999999994</v>
      </c>
    </row>
    <row r="308" spans="1:15" x14ac:dyDescent="0.45">
      <c r="A308" s="1">
        <v>42641</v>
      </c>
      <c r="B308" s="12">
        <v>3</v>
      </c>
      <c r="C308">
        <v>0.5</v>
      </c>
      <c r="D308">
        <v>17.600000000000001</v>
      </c>
      <c r="E308">
        <v>77.8</v>
      </c>
      <c r="F308">
        <v>719</v>
      </c>
      <c r="G308" s="14" t="s">
        <v>34</v>
      </c>
      <c r="H308" s="14" t="s">
        <v>34</v>
      </c>
      <c r="I308" s="14" t="s">
        <v>34</v>
      </c>
      <c r="J308">
        <v>25.6</v>
      </c>
      <c r="K308">
        <v>13.7</v>
      </c>
      <c r="L308">
        <v>11.900000000000002</v>
      </c>
      <c r="M308">
        <v>10.8</v>
      </c>
      <c r="N308" s="14" t="s">
        <v>34</v>
      </c>
      <c r="O308">
        <v>8.34</v>
      </c>
    </row>
    <row r="309" spans="1:15" x14ac:dyDescent="0.45">
      <c r="A309" s="1">
        <v>42641</v>
      </c>
      <c r="B309" s="12">
        <v>3</v>
      </c>
      <c r="C309">
        <v>1</v>
      </c>
      <c r="D309">
        <v>17.600000000000001</v>
      </c>
      <c r="E309">
        <v>77.2</v>
      </c>
      <c r="F309">
        <v>719</v>
      </c>
      <c r="G309" s="14" t="s">
        <v>34</v>
      </c>
      <c r="H309" s="14" t="s">
        <v>34</v>
      </c>
      <c r="I309" s="14" t="s">
        <v>34</v>
      </c>
      <c r="J309">
        <v>25.6</v>
      </c>
      <c r="K309">
        <v>14.1</v>
      </c>
      <c r="L309">
        <v>11.500000000000002</v>
      </c>
      <c r="M309">
        <v>10.9</v>
      </c>
      <c r="N309" s="14" t="s">
        <v>34</v>
      </c>
      <c r="O309">
        <v>8.4</v>
      </c>
    </row>
    <row r="310" spans="1:15" x14ac:dyDescent="0.45">
      <c r="A310" s="1">
        <v>42641</v>
      </c>
      <c r="B310" s="12">
        <v>3</v>
      </c>
      <c r="C310">
        <v>2</v>
      </c>
      <c r="D310">
        <v>17.600000000000001</v>
      </c>
      <c r="E310">
        <v>76.900000000000006</v>
      </c>
      <c r="F310">
        <v>719</v>
      </c>
      <c r="G310" s="14" t="s">
        <v>34</v>
      </c>
      <c r="H310" s="14" t="s">
        <v>34</v>
      </c>
      <c r="I310" s="14" t="s">
        <v>34</v>
      </c>
      <c r="J310">
        <v>25.2</v>
      </c>
      <c r="K310">
        <v>14.3</v>
      </c>
      <c r="L310">
        <v>10.899999999999999</v>
      </c>
      <c r="M310">
        <v>11</v>
      </c>
      <c r="N310" s="14" t="s">
        <v>34</v>
      </c>
      <c r="O310">
        <v>8.42</v>
      </c>
    </row>
    <row r="311" spans="1:15" x14ac:dyDescent="0.45">
      <c r="A311" s="1">
        <v>42641</v>
      </c>
      <c r="B311" s="12">
        <v>3</v>
      </c>
      <c r="C311">
        <v>3</v>
      </c>
      <c r="D311">
        <v>17.600000000000001</v>
      </c>
      <c r="E311">
        <v>72.7</v>
      </c>
      <c r="F311">
        <v>709</v>
      </c>
      <c r="G311">
        <v>0</v>
      </c>
      <c r="H311">
        <v>0</v>
      </c>
      <c r="I311">
        <v>0</v>
      </c>
      <c r="J311">
        <v>21.2</v>
      </c>
      <c r="K311">
        <v>11.5</v>
      </c>
      <c r="L311">
        <v>9.6999999999999993</v>
      </c>
      <c r="M311">
        <v>35.200000000000003</v>
      </c>
      <c r="N311" s="14" t="s">
        <v>34</v>
      </c>
      <c r="O311">
        <v>8.36</v>
      </c>
    </row>
    <row r="312" spans="1:15" hidden="1" x14ac:dyDescent="0.45">
      <c r="A312" s="1">
        <v>42648</v>
      </c>
      <c r="B312" s="12">
        <v>3</v>
      </c>
      <c r="C312" t="s">
        <v>0</v>
      </c>
      <c r="D312">
        <v>15.2</v>
      </c>
      <c r="E312">
        <v>69.5</v>
      </c>
      <c r="F312">
        <v>720</v>
      </c>
      <c r="G312">
        <v>0</v>
      </c>
      <c r="H312">
        <v>0</v>
      </c>
      <c r="I312">
        <v>0</v>
      </c>
      <c r="J312">
        <v>33.9</v>
      </c>
      <c r="K312">
        <v>22.3</v>
      </c>
      <c r="L312">
        <v>11.599999999999998</v>
      </c>
      <c r="M312">
        <v>11.1</v>
      </c>
      <c r="N312">
        <v>0.6</v>
      </c>
      <c r="O312">
        <v>8.02</v>
      </c>
    </row>
    <row r="313" spans="1:15" x14ac:dyDescent="0.45">
      <c r="A313" s="1">
        <v>42648</v>
      </c>
      <c r="B313" s="12">
        <v>3</v>
      </c>
      <c r="C313">
        <v>0.5</v>
      </c>
      <c r="D313">
        <v>15.2</v>
      </c>
      <c r="E313">
        <v>66</v>
      </c>
      <c r="F313">
        <v>720</v>
      </c>
      <c r="G313" s="14" t="s">
        <v>34</v>
      </c>
      <c r="H313" s="14" t="s">
        <v>34</v>
      </c>
      <c r="I313" s="14" t="s">
        <v>34</v>
      </c>
      <c r="J313">
        <v>33.799999999999997</v>
      </c>
      <c r="K313">
        <v>22.7</v>
      </c>
      <c r="L313">
        <v>11.099999999999998</v>
      </c>
      <c r="M313">
        <v>11.1</v>
      </c>
      <c r="N313" s="14" t="s">
        <v>34</v>
      </c>
      <c r="O313">
        <v>8.17</v>
      </c>
    </row>
    <row r="314" spans="1:15" x14ac:dyDescent="0.45">
      <c r="A314" s="1">
        <v>42648</v>
      </c>
      <c r="B314" s="12">
        <v>3</v>
      </c>
      <c r="C314">
        <v>1</v>
      </c>
      <c r="D314">
        <v>15.3</v>
      </c>
      <c r="E314">
        <v>65.099999999999994</v>
      </c>
      <c r="F314">
        <v>720</v>
      </c>
      <c r="G314" s="14" t="s">
        <v>34</v>
      </c>
      <c r="H314" s="14" t="s">
        <v>34</v>
      </c>
      <c r="I314" s="14" t="s">
        <v>34</v>
      </c>
      <c r="J314">
        <v>33.6</v>
      </c>
      <c r="K314">
        <v>22.9</v>
      </c>
      <c r="L314">
        <v>10.700000000000003</v>
      </c>
      <c r="M314">
        <v>11.2</v>
      </c>
      <c r="N314" s="14" t="s">
        <v>34</v>
      </c>
      <c r="O314">
        <v>8.19</v>
      </c>
    </row>
    <row r="315" spans="1:15" x14ac:dyDescent="0.45">
      <c r="A315" s="1">
        <v>42648</v>
      </c>
      <c r="B315" s="12">
        <v>3</v>
      </c>
      <c r="C315">
        <v>2</v>
      </c>
      <c r="D315">
        <v>15.2</v>
      </c>
      <c r="E315">
        <v>65.099999999999994</v>
      </c>
      <c r="F315">
        <v>720</v>
      </c>
      <c r="G315" s="14" t="s">
        <v>34</v>
      </c>
      <c r="H315" s="14" t="s">
        <v>34</v>
      </c>
      <c r="I315" s="14" t="s">
        <v>34</v>
      </c>
      <c r="J315">
        <v>33.4</v>
      </c>
      <c r="K315">
        <v>22.6</v>
      </c>
      <c r="L315">
        <v>10.799999999999997</v>
      </c>
      <c r="M315">
        <v>10.9</v>
      </c>
      <c r="N315" s="14" t="s">
        <v>34</v>
      </c>
      <c r="O315">
        <v>8.19</v>
      </c>
    </row>
    <row r="316" spans="1:15" x14ac:dyDescent="0.45">
      <c r="A316" s="1">
        <v>42648</v>
      </c>
      <c r="B316" s="12">
        <v>3</v>
      </c>
      <c r="C316">
        <v>3</v>
      </c>
      <c r="D316">
        <v>15.5</v>
      </c>
      <c r="E316">
        <v>52</v>
      </c>
      <c r="F316">
        <v>706</v>
      </c>
      <c r="G316">
        <v>0</v>
      </c>
      <c r="H316">
        <v>0</v>
      </c>
      <c r="I316">
        <v>0</v>
      </c>
      <c r="J316">
        <v>22.5</v>
      </c>
      <c r="K316">
        <v>12.8</v>
      </c>
      <c r="L316">
        <v>9.6999999999999993</v>
      </c>
      <c r="M316">
        <v>43.6</v>
      </c>
      <c r="N316" s="14" t="s">
        <v>34</v>
      </c>
      <c r="O316">
        <v>8.15</v>
      </c>
    </row>
    <row r="317" spans="1:15" hidden="1" x14ac:dyDescent="0.45">
      <c r="A317" s="1">
        <v>42655</v>
      </c>
      <c r="B317" s="12">
        <v>3</v>
      </c>
      <c r="C317" t="s">
        <v>0</v>
      </c>
      <c r="D317">
        <v>12.3</v>
      </c>
      <c r="E317">
        <v>67.8</v>
      </c>
      <c r="F317">
        <v>719</v>
      </c>
      <c r="G317">
        <v>0.1030500112132765</v>
      </c>
      <c r="H317">
        <v>0</v>
      </c>
      <c r="I317">
        <v>0</v>
      </c>
      <c r="J317">
        <v>56</v>
      </c>
      <c r="K317">
        <v>45.4</v>
      </c>
      <c r="L317">
        <v>10.600000000000001</v>
      </c>
      <c r="M317">
        <v>11.8</v>
      </c>
      <c r="N317">
        <v>0.6</v>
      </c>
      <c r="O317">
        <v>8</v>
      </c>
    </row>
    <row r="318" spans="1:15" x14ac:dyDescent="0.45">
      <c r="A318" s="1">
        <v>42655</v>
      </c>
      <c r="B318" s="12">
        <v>3</v>
      </c>
      <c r="C318">
        <v>0.5</v>
      </c>
      <c r="D318">
        <v>12.3</v>
      </c>
      <c r="E318">
        <v>64.7</v>
      </c>
      <c r="F318">
        <v>719</v>
      </c>
      <c r="G318" s="14" t="s">
        <v>34</v>
      </c>
      <c r="H318" s="14" t="s">
        <v>34</v>
      </c>
      <c r="I318" s="14" t="s">
        <v>34</v>
      </c>
      <c r="J318">
        <v>57.3</v>
      </c>
      <c r="K318">
        <v>46.8</v>
      </c>
      <c r="L318">
        <v>10.5</v>
      </c>
      <c r="M318">
        <v>11.3</v>
      </c>
      <c r="N318" s="14" t="s">
        <v>34</v>
      </c>
      <c r="O318">
        <v>8.06</v>
      </c>
    </row>
    <row r="319" spans="1:15" x14ac:dyDescent="0.45">
      <c r="A319" s="1">
        <v>42655</v>
      </c>
      <c r="B319" s="12">
        <v>3</v>
      </c>
      <c r="C319">
        <v>1</v>
      </c>
      <c r="D319">
        <v>12.3</v>
      </c>
      <c r="E319">
        <v>64</v>
      </c>
      <c r="F319">
        <v>719</v>
      </c>
      <c r="G319" s="14" t="s">
        <v>34</v>
      </c>
      <c r="H319" s="14" t="s">
        <v>34</v>
      </c>
      <c r="I319" s="14" t="s">
        <v>34</v>
      </c>
      <c r="J319">
        <v>54.8</v>
      </c>
      <c r="K319">
        <v>44.9</v>
      </c>
      <c r="L319">
        <v>9.8999999999999986</v>
      </c>
      <c r="M319">
        <v>10.9</v>
      </c>
      <c r="N319" s="14" t="s">
        <v>34</v>
      </c>
      <c r="O319">
        <v>8.09</v>
      </c>
    </row>
    <row r="320" spans="1:15" x14ac:dyDescent="0.45">
      <c r="A320" s="1">
        <v>42655</v>
      </c>
      <c r="B320" s="12">
        <v>3</v>
      </c>
      <c r="C320">
        <v>2</v>
      </c>
      <c r="D320">
        <v>12.3</v>
      </c>
      <c r="E320">
        <v>63</v>
      </c>
      <c r="F320">
        <v>719</v>
      </c>
      <c r="G320" s="14" t="s">
        <v>34</v>
      </c>
      <c r="H320" s="14" t="s">
        <v>34</v>
      </c>
      <c r="I320" s="14" t="s">
        <v>34</v>
      </c>
      <c r="J320">
        <v>53</v>
      </c>
      <c r="K320">
        <v>43.6</v>
      </c>
      <c r="L320">
        <v>9.3999999999999986</v>
      </c>
      <c r="M320">
        <v>10.9</v>
      </c>
      <c r="N320" s="14" t="s">
        <v>34</v>
      </c>
      <c r="O320">
        <v>8.09</v>
      </c>
    </row>
    <row r="321" spans="1:15" x14ac:dyDescent="0.45">
      <c r="A321" s="1">
        <v>42655</v>
      </c>
      <c r="B321" s="12">
        <v>3</v>
      </c>
      <c r="C321">
        <v>3</v>
      </c>
      <c r="D321">
        <v>12.3</v>
      </c>
      <c r="E321">
        <v>61.3</v>
      </c>
      <c r="F321">
        <v>716</v>
      </c>
      <c r="G321">
        <v>0</v>
      </c>
      <c r="H321">
        <v>0.13486568817502079</v>
      </c>
      <c r="I321">
        <v>2.8094634558512886E-2</v>
      </c>
      <c r="J321">
        <v>45.9</v>
      </c>
      <c r="K321">
        <v>33</v>
      </c>
      <c r="L321">
        <v>12.899999999999999</v>
      </c>
      <c r="M321">
        <v>36.6</v>
      </c>
      <c r="N321" s="14" t="s">
        <v>34</v>
      </c>
      <c r="O321">
        <v>8.08</v>
      </c>
    </row>
    <row r="322" spans="1:15" hidden="1" x14ac:dyDescent="0.45">
      <c r="A322" s="1">
        <v>42662</v>
      </c>
      <c r="B322" s="12">
        <v>3</v>
      </c>
      <c r="C322" t="s">
        <v>0</v>
      </c>
      <c r="D322">
        <v>11.7</v>
      </c>
      <c r="E322">
        <v>94.5</v>
      </c>
      <c r="F322">
        <v>715</v>
      </c>
      <c r="G322">
        <v>0</v>
      </c>
      <c r="H322">
        <v>0</v>
      </c>
      <c r="I322">
        <v>0</v>
      </c>
      <c r="J322">
        <v>76</v>
      </c>
      <c r="K322">
        <v>47.7</v>
      </c>
      <c r="L322">
        <v>28.299999999999997</v>
      </c>
      <c r="M322">
        <v>11.7</v>
      </c>
      <c r="N322">
        <v>0.5</v>
      </c>
      <c r="O322">
        <v>8.4600000000000009</v>
      </c>
    </row>
    <row r="323" spans="1:15" x14ac:dyDescent="0.45">
      <c r="A323" s="1">
        <v>42662</v>
      </c>
      <c r="B323" s="12">
        <v>3</v>
      </c>
      <c r="C323">
        <v>0.5</v>
      </c>
      <c r="D323">
        <v>11.7</v>
      </c>
      <c r="E323">
        <v>92.1</v>
      </c>
      <c r="F323">
        <v>715</v>
      </c>
      <c r="G323" s="14" t="s">
        <v>34</v>
      </c>
      <c r="H323" s="14" t="s">
        <v>34</v>
      </c>
      <c r="I323" s="14" t="s">
        <v>34</v>
      </c>
      <c r="J323">
        <v>77.900000000000006</v>
      </c>
      <c r="K323">
        <v>57.6</v>
      </c>
      <c r="L323">
        <v>20.300000000000004</v>
      </c>
      <c r="M323">
        <v>12.3</v>
      </c>
      <c r="N323" s="14" t="s">
        <v>34</v>
      </c>
      <c r="O323">
        <v>8.48</v>
      </c>
    </row>
    <row r="324" spans="1:15" x14ac:dyDescent="0.45">
      <c r="A324" s="1">
        <v>42662</v>
      </c>
      <c r="B324" s="12">
        <v>3</v>
      </c>
      <c r="C324">
        <v>1</v>
      </c>
      <c r="D324">
        <v>11.7</v>
      </c>
      <c r="E324">
        <v>90.2</v>
      </c>
      <c r="F324">
        <v>715</v>
      </c>
      <c r="G324" s="14" t="s">
        <v>34</v>
      </c>
      <c r="H324" s="14" t="s">
        <v>34</v>
      </c>
      <c r="I324" s="14" t="s">
        <v>34</v>
      </c>
      <c r="J324">
        <v>74</v>
      </c>
      <c r="K324">
        <v>59.3</v>
      </c>
      <c r="L324">
        <v>14.700000000000003</v>
      </c>
      <c r="M324">
        <v>12.4</v>
      </c>
      <c r="N324" s="14" t="s">
        <v>34</v>
      </c>
      <c r="O324">
        <v>8.5</v>
      </c>
    </row>
    <row r="325" spans="1:15" x14ac:dyDescent="0.45">
      <c r="A325" s="1">
        <v>42662</v>
      </c>
      <c r="B325" s="12">
        <v>3</v>
      </c>
      <c r="C325">
        <v>2</v>
      </c>
      <c r="D325">
        <v>11.6</v>
      </c>
      <c r="E325">
        <v>84.3</v>
      </c>
      <c r="F325">
        <v>719</v>
      </c>
      <c r="G325" s="14" t="s">
        <v>34</v>
      </c>
      <c r="H325" s="14" t="s">
        <v>34</v>
      </c>
      <c r="I325" s="14" t="s">
        <v>34</v>
      </c>
      <c r="J325">
        <v>64.400000000000006</v>
      </c>
      <c r="K325">
        <v>53.5</v>
      </c>
      <c r="L325">
        <v>10.900000000000006</v>
      </c>
      <c r="M325">
        <v>10.9</v>
      </c>
      <c r="N325" s="14" t="s">
        <v>34</v>
      </c>
      <c r="O325">
        <v>8.43</v>
      </c>
    </row>
    <row r="326" spans="1:15" x14ac:dyDescent="0.45">
      <c r="A326" s="1">
        <v>42662</v>
      </c>
      <c r="B326" s="12">
        <v>3</v>
      </c>
      <c r="C326">
        <v>3</v>
      </c>
      <c r="D326">
        <v>11.6</v>
      </c>
      <c r="E326">
        <v>58</v>
      </c>
      <c r="F326">
        <v>715</v>
      </c>
      <c r="G326">
        <v>0</v>
      </c>
      <c r="H326">
        <v>0.14178897812240376</v>
      </c>
      <c r="I326">
        <v>0</v>
      </c>
      <c r="J326">
        <v>48</v>
      </c>
      <c r="K326">
        <v>38.200000000000003</v>
      </c>
      <c r="L326">
        <v>9.7999999999999972</v>
      </c>
      <c r="M326">
        <v>23.9</v>
      </c>
      <c r="N326" s="14" t="s">
        <v>34</v>
      </c>
      <c r="O326">
        <v>8.2799999999999994</v>
      </c>
    </row>
    <row r="327" spans="1:15" hidden="1" x14ac:dyDescent="0.45">
      <c r="A327" s="1">
        <v>42669</v>
      </c>
      <c r="B327" s="12">
        <v>3</v>
      </c>
      <c r="C327" t="s">
        <v>0</v>
      </c>
      <c r="D327">
        <v>10.1</v>
      </c>
      <c r="E327">
        <v>85.3</v>
      </c>
      <c r="F327">
        <v>712</v>
      </c>
      <c r="G327">
        <v>0</v>
      </c>
      <c r="H327">
        <v>0</v>
      </c>
      <c r="I327">
        <v>0</v>
      </c>
      <c r="J327">
        <v>73.5</v>
      </c>
      <c r="K327">
        <v>61.1</v>
      </c>
      <c r="L327">
        <v>12.399999999999999</v>
      </c>
      <c r="M327">
        <v>13</v>
      </c>
      <c r="N327">
        <v>0.5</v>
      </c>
      <c r="O327">
        <v>8.2100000000000009</v>
      </c>
    </row>
    <row r="328" spans="1:15" x14ac:dyDescent="0.45">
      <c r="A328" s="1">
        <v>42669</v>
      </c>
      <c r="B328" s="12">
        <v>3</v>
      </c>
      <c r="C328">
        <v>0.5</v>
      </c>
      <c r="D328">
        <v>10</v>
      </c>
      <c r="E328">
        <v>83</v>
      </c>
      <c r="F328">
        <v>712</v>
      </c>
      <c r="G328" s="14" t="s">
        <v>34</v>
      </c>
      <c r="H328" s="14" t="s">
        <v>34</v>
      </c>
      <c r="I328" s="14" t="s">
        <v>34</v>
      </c>
      <c r="J328">
        <v>91.4</v>
      </c>
      <c r="K328">
        <v>71.099999999999994</v>
      </c>
      <c r="L328">
        <v>20.300000000000011</v>
      </c>
      <c r="M328">
        <v>12.4</v>
      </c>
      <c r="N328" s="14" t="s">
        <v>34</v>
      </c>
      <c r="O328">
        <v>8.24</v>
      </c>
    </row>
    <row r="329" spans="1:15" x14ac:dyDescent="0.45">
      <c r="A329" s="1">
        <v>42669</v>
      </c>
      <c r="B329" s="12">
        <v>3</v>
      </c>
      <c r="C329">
        <v>1</v>
      </c>
      <c r="D329">
        <v>9.8000000000000007</v>
      </c>
      <c r="E329">
        <v>82.2</v>
      </c>
      <c r="F329">
        <v>712</v>
      </c>
      <c r="G329" s="14" t="s">
        <v>34</v>
      </c>
      <c r="H329" s="14" t="s">
        <v>34</v>
      </c>
      <c r="I329" s="14" t="s">
        <v>34</v>
      </c>
      <c r="J329">
        <v>85.8</v>
      </c>
      <c r="K329">
        <v>71.099999999999994</v>
      </c>
      <c r="L329">
        <v>14.700000000000003</v>
      </c>
      <c r="M329">
        <v>12</v>
      </c>
      <c r="N329" s="14" t="s">
        <v>34</v>
      </c>
      <c r="O329">
        <v>8.25</v>
      </c>
    </row>
    <row r="330" spans="1:15" x14ac:dyDescent="0.45">
      <c r="A330" s="1">
        <v>42669</v>
      </c>
      <c r="B330" s="12">
        <v>3</v>
      </c>
      <c r="C330">
        <v>2</v>
      </c>
      <c r="D330">
        <v>9.8000000000000007</v>
      </c>
      <c r="E330">
        <v>77.099999999999994</v>
      </c>
      <c r="F330">
        <v>713</v>
      </c>
      <c r="G330" s="14" t="s">
        <v>34</v>
      </c>
      <c r="H330" s="14" t="s">
        <v>34</v>
      </c>
      <c r="I330" s="14" t="s">
        <v>34</v>
      </c>
      <c r="J330">
        <v>79.099999999999994</v>
      </c>
      <c r="K330">
        <v>66.7</v>
      </c>
      <c r="L330">
        <v>12.399999999999991</v>
      </c>
      <c r="M330">
        <v>12</v>
      </c>
      <c r="N330" s="14" t="s">
        <v>34</v>
      </c>
      <c r="O330">
        <v>8.2200000000000006</v>
      </c>
    </row>
    <row r="331" spans="1:15" x14ac:dyDescent="0.45">
      <c r="A331" s="1">
        <v>42669</v>
      </c>
      <c r="B331" s="12">
        <v>3</v>
      </c>
      <c r="C331">
        <v>3</v>
      </c>
      <c r="D331">
        <v>9.9</v>
      </c>
      <c r="E331">
        <v>72.7</v>
      </c>
      <c r="F331">
        <v>697.3</v>
      </c>
      <c r="G331">
        <v>0</v>
      </c>
      <c r="H331">
        <v>0</v>
      </c>
      <c r="I331">
        <v>0</v>
      </c>
      <c r="J331">
        <v>42.2</v>
      </c>
      <c r="K331">
        <v>29.2</v>
      </c>
      <c r="L331">
        <v>13.000000000000004</v>
      </c>
      <c r="M331">
        <v>59.1</v>
      </c>
      <c r="N331" s="14" t="s">
        <v>34</v>
      </c>
      <c r="O331">
        <v>8.19</v>
      </c>
    </row>
    <row r="332" spans="1:15" hidden="1" x14ac:dyDescent="0.45">
      <c r="A332" s="1">
        <v>42522</v>
      </c>
      <c r="B332" s="12">
        <v>4</v>
      </c>
      <c r="C332" t="s">
        <v>0</v>
      </c>
      <c r="D332">
        <v>20.7</v>
      </c>
      <c r="E332">
        <v>122.1</v>
      </c>
      <c r="F332">
        <v>746</v>
      </c>
      <c r="G332">
        <v>1.0481402881715625</v>
      </c>
      <c r="H332">
        <v>0.27194682913320412</v>
      </c>
      <c r="I332">
        <v>0</v>
      </c>
      <c r="J332">
        <v>26.3</v>
      </c>
      <c r="K332">
        <v>2.5</v>
      </c>
      <c r="L332">
        <v>23.8</v>
      </c>
      <c r="M332">
        <v>4.4000000000000004</v>
      </c>
      <c r="N332">
        <v>1</v>
      </c>
      <c r="O332">
        <v>8.66</v>
      </c>
    </row>
    <row r="333" spans="1:15" x14ac:dyDescent="0.45">
      <c r="A333" s="1">
        <v>42522</v>
      </c>
      <c r="B333" s="12">
        <v>4</v>
      </c>
      <c r="C333">
        <v>0.5</v>
      </c>
      <c r="D333">
        <v>20.7</v>
      </c>
      <c r="E333">
        <v>118.4</v>
      </c>
      <c r="F333">
        <v>746</v>
      </c>
      <c r="G333" s="14" t="s">
        <v>34</v>
      </c>
      <c r="H333" s="14" t="s">
        <v>34</v>
      </c>
      <c r="I333" s="14" t="s">
        <v>34</v>
      </c>
      <c r="J333">
        <v>30.6</v>
      </c>
      <c r="K333">
        <v>2.4</v>
      </c>
      <c r="L333">
        <v>28.200000000000003</v>
      </c>
      <c r="M333">
        <v>4.4000000000000004</v>
      </c>
      <c r="N333" s="14" t="s">
        <v>34</v>
      </c>
      <c r="O333">
        <v>8.66</v>
      </c>
    </row>
    <row r="334" spans="1:15" x14ac:dyDescent="0.45">
      <c r="A334" s="1">
        <v>42522</v>
      </c>
      <c r="B334" s="12">
        <v>4</v>
      </c>
      <c r="C334">
        <v>1</v>
      </c>
      <c r="D334">
        <v>20.7</v>
      </c>
      <c r="E334">
        <v>120.7</v>
      </c>
      <c r="F334">
        <v>747</v>
      </c>
      <c r="G334" s="14" t="s">
        <v>34</v>
      </c>
      <c r="H334" s="14" t="s">
        <v>34</v>
      </c>
      <c r="I334" s="14" t="s">
        <v>34</v>
      </c>
      <c r="J334">
        <v>47.4</v>
      </c>
      <c r="K334">
        <v>3.9</v>
      </c>
      <c r="L334">
        <v>43.5</v>
      </c>
      <c r="M334">
        <v>4.3</v>
      </c>
      <c r="N334" s="14" t="s">
        <v>34</v>
      </c>
      <c r="O334">
        <v>8.65</v>
      </c>
    </row>
    <row r="335" spans="1:15" x14ac:dyDescent="0.45">
      <c r="A335" s="1">
        <v>42522</v>
      </c>
      <c r="B335" s="12">
        <v>4</v>
      </c>
      <c r="C335">
        <v>2</v>
      </c>
      <c r="D335">
        <v>17.899999999999999</v>
      </c>
      <c r="E335">
        <v>87</v>
      </c>
      <c r="F335">
        <v>772</v>
      </c>
      <c r="G335" s="14" t="s">
        <v>34</v>
      </c>
      <c r="H335" s="14" t="s">
        <v>34</v>
      </c>
      <c r="I335" s="14" t="s">
        <v>34</v>
      </c>
      <c r="J335">
        <v>59</v>
      </c>
      <c r="K335">
        <v>4.5999999999999996</v>
      </c>
      <c r="L335">
        <v>54.4</v>
      </c>
      <c r="M335">
        <v>5</v>
      </c>
      <c r="N335" s="14" t="s">
        <v>34</v>
      </c>
      <c r="O335">
        <v>8.24</v>
      </c>
    </row>
    <row r="336" spans="1:15" x14ac:dyDescent="0.45">
      <c r="A336" s="1">
        <v>42522</v>
      </c>
      <c r="B336" s="12">
        <v>4</v>
      </c>
      <c r="C336">
        <v>3</v>
      </c>
      <c r="D336">
        <v>16</v>
      </c>
      <c r="E336">
        <v>4.2</v>
      </c>
      <c r="F336">
        <v>708</v>
      </c>
      <c r="G336">
        <v>0.9277864992150705</v>
      </c>
      <c r="H336">
        <v>0.15840487399612296</v>
      </c>
      <c r="I336">
        <v>2.3869877482044784E-2</v>
      </c>
      <c r="J336">
        <v>86.6</v>
      </c>
      <c r="K336">
        <v>13.3</v>
      </c>
      <c r="L336">
        <v>73.3</v>
      </c>
      <c r="M336">
        <v>23</v>
      </c>
      <c r="N336" s="14" t="s">
        <v>34</v>
      </c>
      <c r="O336">
        <v>7.81</v>
      </c>
    </row>
    <row r="337" spans="1:15" hidden="1" x14ac:dyDescent="0.45">
      <c r="A337" s="1">
        <v>42529</v>
      </c>
      <c r="B337" s="12">
        <v>4</v>
      </c>
      <c r="C337" t="s">
        <v>0</v>
      </c>
      <c r="D337">
        <v>22.2</v>
      </c>
      <c r="E337">
        <v>83.5</v>
      </c>
      <c r="F337">
        <v>762</v>
      </c>
      <c r="G337">
        <v>0.65698587127158536</v>
      </c>
      <c r="H337">
        <v>0</v>
      </c>
      <c r="I337">
        <v>0</v>
      </c>
      <c r="J337">
        <v>2</v>
      </c>
      <c r="K337">
        <v>0.1</v>
      </c>
      <c r="L337">
        <v>1.9</v>
      </c>
      <c r="M337">
        <v>5.5</v>
      </c>
      <c r="N337">
        <v>1.6</v>
      </c>
      <c r="O337">
        <v>8.14</v>
      </c>
    </row>
    <row r="338" spans="1:15" x14ac:dyDescent="0.45">
      <c r="A338" s="1">
        <v>42529</v>
      </c>
      <c r="B338" s="12">
        <v>4</v>
      </c>
      <c r="C338">
        <v>0.5</v>
      </c>
      <c r="D338">
        <v>22.3</v>
      </c>
      <c r="E338">
        <v>82.8</v>
      </c>
      <c r="F338">
        <v>762</v>
      </c>
      <c r="G338" s="14" t="s">
        <v>34</v>
      </c>
      <c r="H338" s="14" t="s">
        <v>34</v>
      </c>
      <c r="I338" s="14" t="s">
        <v>34</v>
      </c>
      <c r="J338">
        <v>10.5</v>
      </c>
      <c r="K338">
        <v>1.1000000000000001</v>
      </c>
      <c r="L338">
        <v>9.4</v>
      </c>
      <c r="M338">
        <v>3.9</v>
      </c>
      <c r="N338" s="14" t="s">
        <v>34</v>
      </c>
      <c r="O338">
        <v>8.2799999999999994</v>
      </c>
    </row>
    <row r="339" spans="1:15" x14ac:dyDescent="0.45">
      <c r="A339" s="1">
        <v>42529</v>
      </c>
      <c r="B339" s="12">
        <v>4</v>
      </c>
      <c r="C339">
        <v>1</v>
      </c>
      <c r="D339">
        <v>22.2</v>
      </c>
      <c r="E339">
        <v>80.900000000000006</v>
      </c>
      <c r="F339">
        <v>762</v>
      </c>
      <c r="G339" s="14" t="s">
        <v>34</v>
      </c>
      <c r="H339" s="14" t="s">
        <v>34</v>
      </c>
      <c r="I339" s="14" t="s">
        <v>34</v>
      </c>
      <c r="J339">
        <v>11.5</v>
      </c>
      <c r="K339">
        <v>1.2</v>
      </c>
      <c r="L339">
        <v>10.3</v>
      </c>
      <c r="M339">
        <v>4</v>
      </c>
      <c r="N339" s="14" t="s">
        <v>34</v>
      </c>
      <c r="O339">
        <v>8.2899999999999991</v>
      </c>
    </row>
    <row r="340" spans="1:15" x14ac:dyDescent="0.45">
      <c r="A340" s="1">
        <v>42529</v>
      </c>
      <c r="B340" s="12">
        <v>4</v>
      </c>
      <c r="C340">
        <v>2</v>
      </c>
      <c r="D340">
        <v>21.4</v>
      </c>
      <c r="E340">
        <v>50.5</v>
      </c>
      <c r="F340">
        <v>772</v>
      </c>
      <c r="G340" s="14" t="s">
        <v>34</v>
      </c>
      <c r="H340" s="14" t="s">
        <v>34</v>
      </c>
      <c r="I340" s="14" t="s">
        <v>34</v>
      </c>
      <c r="J340">
        <v>28.5</v>
      </c>
      <c r="K340">
        <v>4.4000000000000004</v>
      </c>
      <c r="L340">
        <v>24.1</v>
      </c>
      <c r="M340">
        <v>5.3</v>
      </c>
      <c r="N340" s="14" t="s">
        <v>34</v>
      </c>
      <c r="O340">
        <v>8.02</v>
      </c>
    </row>
    <row r="341" spans="1:15" x14ac:dyDescent="0.45">
      <c r="A341" s="1">
        <v>42529</v>
      </c>
      <c r="B341" s="12">
        <v>4</v>
      </c>
      <c r="C341">
        <v>3</v>
      </c>
      <c r="D341">
        <v>17.399999999999999</v>
      </c>
      <c r="E341">
        <v>3.5</v>
      </c>
      <c r="F341">
        <v>774</v>
      </c>
      <c r="G341">
        <v>0.12603722807804438</v>
      </c>
      <c r="H341">
        <v>0.15286624203821655</v>
      </c>
      <c r="I341">
        <v>0</v>
      </c>
      <c r="J341">
        <v>44.4</v>
      </c>
      <c r="K341">
        <v>8.5</v>
      </c>
      <c r="L341">
        <v>35.9</v>
      </c>
      <c r="M341">
        <v>13.2</v>
      </c>
      <c r="N341" s="14" t="s">
        <v>34</v>
      </c>
      <c r="O341">
        <v>7.79</v>
      </c>
    </row>
    <row r="342" spans="1:15" hidden="1" x14ac:dyDescent="0.45">
      <c r="A342" s="1">
        <v>42536</v>
      </c>
      <c r="B342" s="12">
        <v>4</v>
      </c>
      <c r="C342" t="s">
        <v>0</v>
      </c>
      <c r="D342">
        <v>22.1</v>
      </c>
      <c r="E342">
        <v>97</v>
      </c>
      <c r="F342">
        <v>761</v>
      </c>
      <c r="G342">
        <v>0</v>
      </c>
      <c r="H342">
        <v>0</v>
      </c>
      <c r="I342">
        <v>0</v>
      </c>
      <c r="J342">
        <v>32.9</v>
      </c>
      <c r="K342">
        <v>5.4</v>
      </c>
      <c r="L342">
        <v>27.5</v>
      </c>
      <c r="M342">
        <v>5.5</v>
      </c>
      <c r="N342">
        <v>0.8</v>
      </c>
      <c r="O342">
        <v>8.26</v>
      </c>
    </row>
    <row r="343" spans="1:15" x14ac:dyDescent="0.45">
      <c r="A343" s="1">
        <v>42536</v>
      </c>
      <c r="B343" s="12">
        <v>4</v>
      </c>
      <c r="C343">
        <v>0.5</v>
      </c>
      <c r="D343">
        <v>21.4</v>
      </c>
      <c r="E343">
        <v>101.2</v>
      </c>
      <c r="F343">
        <v>758</v>
      </c>
      <c r="G343" s="14" t="s">
        <v>34</v>
      </c>
      <c r="H343" s="14" t="s">
        <v>34</v>
      </c>
      <c r="I343" s="14" t="s">
        <v>34</v>
      </c>
      <c r="J343">
        <v>42.1</v>
      </c>
      <c r="K343">
        <v>7.1</v>
      </c>
      <c r="L343">
        <v>35</v>
      </c>
      <c r="M343">
        <v>5.9</v>
      </c>
      <c r="N343" s="14" t="s">
        <v>34</v>
      </c>
      <c r="O343">
        <v>8.4600000000000009</v>
      </c>
    </row>
    <row r="344" spans="1:15" x14ac:dyDescent="0.45">
      <c r="A344" s="1">
        <v>42536</v>
      </c>
      <c r="B344" s="12">
        <v>4</v>
      </c>
      <c r="C344">
        <v>1</v>
      </c>
      <c r="D344">
        <v>21.1</v>
      </c>
      <c r="E344">
        <v>94.6</v>
      </c>
      <c r="F344">
        <v>758</v>
      </c>
      <c r="G344" s="14" t="s">
        <v>34</v>
      </c>
      <c r="H344" s="14" t="s">
        <v>34</v>
      </c>
      <c r="I344" s="14" t="s">
        <v>34</v>
      </c>
      <c r="J344">
        <v>45.7</v>
      </c>
      <c r="K344">
        <v>8.1</v>
      </c>
      <c r="L344">
        <v>37.6</v>
      </c>
      <c r="M344">
        <v>5.8</v>
      </c>
      <c r="N344" s="14" t="s">
        <v>34</v>
      </c>
      <c r="O344">
        <v>8.4600000000000009</v>
      </c>
    </row>
    <row r="345" spans="1:15" x14ac:dyDescent="0.45">
      <c r="A345" s="1">
        <v>42536</v>
      </c>
      <c r="B345" s="12">
        <v>4</v>
      </c>
      <c r="C345">
        <v>2</v>
      </c>
      <c r="D345">
        <v>20.7</v>
      </c>
      <c r="E345">
        <v>64.900000000000006</v>
      </c>
      <c r="F345">
        <v>760</v>
      </c>
      <c r="G345" s="14" t="s">
        <v>34</v>
      </c>
      <c r="H345" s="14" t="s">
        <v>34</v>
      </c>
      <c r="I345" s="14" t="s">
        <v>34</v>
      </c>
      <c r="J345">
        <v>44.7</v>
      </c>
      <c r="K345">
        <v>8.1999999999999993</v>
      </c>
      <c r="L345">
        <v>36.5</v>
      </c>
      <c r="M345">
        <v>5.7</v>
      </c>
      <c r="N345" s="14" t="s">
        <v>34</v>
      </c>
      <c r="O345">
        <v>8.2899999999999991</v>
      </c>
    </row>
    <row r="346" spans="1:15" x14ac:dyDescent="0.45">
      <c r="A346" s="1">
        <v>42536</v>
      </c>
      <c r="B346" s="12">
        <v>4</v>
      </c>
      <c r="C346">
        <v>3</v>
      </c>
      <c r="D346">
        <v>18.399999999999999</v>
      </c>
      <c r="E346">
        <v>4.0999999999999996</v>
      </c>
      <c r="F346">
        <v>785</v>
      </c>
      <c r="G346">
        <v>0.38282126037228076</v>
      </c>
      <c r="H346">
        <v>0.18332871780670174</v>
      </c>
      <c r="I346">
        <v>3.1263202365863961E-2</v>
      </c>
      <c r="J346">
        <v>42.2</v>
      </c>
      <c r="K346">
        <v>5.8</v>
      </c>
      <c r="L346">
        <v>36.400000000000006</v>
      </c>
      <c r="M346">
        <v>9.5</v>
      </c>
      <c r="N346" s="14" t="s">
        <v>34</v>
      </c>
      <c r="O346">
        <v>7.88</v>
      </c>
    </row>
    <row r="347" spans="1:15" hidden="1" x14ac:dyDescent="0.45">
      <c r="A347" s="1">
        <v>42543</v>
      </c>
      <c r="B347" s="12">
        <v>4</v>
      </c>
      <c r="C347" t="s">
        <v>0</v>
      </c>
      <c r="D347">
        <v>24</v>
      </c>
      <c r="E347">
        <v>116.8</v>
      </c>
      <c r="F347">
        <v>746</v>
      </c>
      <c r="G347">
        <v>0</v>
      </c>
      <c r="H347">
        <v>0</v>
      </c>
      <c r="I347">
        <v>0</v>
      </c>
      <c r="J347">
        <v>13.2</v>
      </c>
      <c r="K347">
        <v>1.8</v>
      </c>
      <c r="L347">
        <v>11.399999999999999</v>
      </c>
      <c r="M347">
        <v>4.0999999999999996</v>
      </c>
      <c r="N347">
        <v>0.8</v>
      </c>
      <c r="O347">
        <v>8.75</v>
      </c>
    </row>
    <row r="348" spans="1:15" x14ac:dyDescent="0.45">
      <c r="A348" s="1">
        <v>42543</v>
      </c>
      <c r="B348" s="12">
        <v>4</v>
      </c>
      <c r="C348">
        <v>0.5</v>
      </c>
      <c r="D348">
        <v>23.2</v>
      </c>
      <c r="E348">
        <v>120.4</v>
      </c>
      <c r="F348">
        <v>746</v>
      </c>
      <c r="G348" s="14" t="s">
        <v>34</v>
      </c>
      <c r="H348" s="14" t="s">
        <v>34</v>
      </c>
      <c r="I348" s="14" t="s">
        <v>34</v>
      </c>
      <c r="J348">
        <v>24.4</v>
      </c>
      <c r="K348">
        <v>2.2999999999999998</v>
      </c>
      <c r="L348">
        <v>22.099999999999998</v>
      </c>
      <c r="M348">
        <v>4.5</v>
      </c>
      <c r="N348" s="14" t="s">
        <v>34</v>
      </c>
      <c r="O348">
        <v>8.77</v>
      </c>
    </row>
    <row r="349" spans="1:15" x14ac:dyDescent="0.45">
      <c r="A349" s="1">
        <v>42543</v>
      </c>
      <c r="B349" s="12">
        <v>4</v>
      </c>
      <c r="C349">
        <v>1</v>
      </c>
      <c r="D349">
        <v>22.7</v>
      </c>
      <c r="E349">
        <v>119.8</v>
      </c>
      <c r="F349">
        <v>746</v>
      </c>
      <c r="G349" s="14" t="s">
        <v>34</v>
      </c>
      <c r="H349" s="14" t="s">
        <v>34</v>
      </c>
      <c r="I349" s="14" t="s">
        <v>34</v>
      </c>
      <c r="J349">
        <v>33.1</v>
      </c>
      <c r="K349">
        <v>3.6</v>
      </c>
      <c r="L349">
        <v>29.5</v>
      </c>
      <c r="M349">
        <v>4.7</v>
      </c>
      <c r="N349" s="14" t="s">
        <v>34</v>
      </c>
      <c r="O349">
        <v>8.76</v>
      </c>
    </row>
    <row r="350" spans="1:15" x14ac:dyDescent="0.45">
      <c r="A350" s="1">
        <v>42543</v>
      </c>
      <c r="B350" s="12">
        <v>4</v>
      </c>
      <c r="C350">
        <v>2</v>
      </c>
      <c r="D350">
        <v>20.7</v>
      </c>
      <c r="E350">
        <v>87.9</v>
      </c>
      <c r="F350">
        <v>755</v>
      </c>
      <c r="G350" s="14" t="s">
        <v>34</v>
      </c>
      <c r="H350" s="14" t="s">
        <v>34</v>
      </c>
      <c r="I350" s="14" t="s">
        <v>34</v>
      </c>
      <c r="J350">
        <v>72.2</v>
      </c>
      <c r="K350">
        <v>14.2</v>
      </c>
      <c r="L350">
        <v>58</v>
      </c>
      <c r="M350">
        <v>6.8</v>
      </c>
      <c r="N350" s="14" t="s">
        <v>34</v>
      </c>
      <c r="O350">
        <v>8.58</v>
      </c>
    </row>
    <row r="351" spans="1:15" x14ac:dyDescent="0.45">
      <c r="A351" s="1">
        <v>42543</v>
      </c>
      <c r="B351" s="12">
        <v>4</v>
      </c>
      <c r="C351">
        <v>3</v>
      </c>
      <c r="D351">
        <v>19.899999999999999</v>
      </c>
      <c r="E351">
        <v>7.4</v>
      </c>
      <c r="F351">
        <v>763</v>
      </c>
      <c r="G351">
        <v>0</v>
      </c>
      <c r="H351">
        <v>0</v>
      </c>
      <c r="I351">
        <v>0</v>
      </c>
      <c r="J351">
        <v>70</v>
      </c>
      <c r="K351">
        <v>14.6</v>
      </c>
      <c r="L351">
        <v>55.4</v>
      </c>
      <c r="M351">
        <v>15.7</v>
      </c>
      <c r="N351" s="14" t="s">
        <v>34</v>
      </c>
      <c r="O351">
        <v>8.17</v>
      </c>
    </row>
    <row r="352" spans="1:15" hidden="1" x14ac:dyDescent="0.45">
      <c r="A352" s="1">
        <v>42550</v>
      </c>
      <c r="B352" s="12">
        <v>4</v>
      </c>
      <c r="C352" t="s">
        <v>0</v>
      </c>
      <c r="D352">
        <v>22.9</v>
      </c>
      <c r="E352">
        <v>87.3</v>
      </c>
      <c r="F352">
        <v>740</v>
      </c>
      <c r="G352">
        <v>0</v>
      </c>
      <c r="H352">
        <v>0</v>
      </c>
      <c r="I352">
        <v>9.35783692437685E-2</v>
      </c>
      <c r="J352">
        <v>28</v>
      </c>
      <c r="K352">
        <v>5.5</v>
      </c>
      <c r="L352">
        <v>22.5</v>
      </c>
      <c r="M352">
        <v>5.7</v>
      </c>
      <c r="N352">
        <v>0.7</v>
      </c>
      <c r="O352">
        <v>8.3000000000000007</v>
      </c>
    </row>
    <row r="353" spans="1:15" x14ac:dyDescent="0.45">
      <c r="A353" s="1">
        <v>42550</v>
      </c>
      <c r="B353" s="12">
        <v>4</v>
      </c>
      <c r="C353">
        <v>0.5</v>
      </c>
      <c r="D353">
        <v>22.7</v>
      </c>
      <c r="E353">
        <v>85.5</v>
      </c>
      <c r="F353">
        <v>740</v>
      </c>
      <c r="G353" s="14" t="s">
        <v>34</v>
      </c>
      <c r="H353" s="14" t="s">
        <v>34</v>
      </c>
      <c r="I353" s="14" t="s">
        <v>34</v>
      </c>
      <c r="J353">
        <v>33.6</v>
      </c>
      <c r="K353">
        <v>5.9</v>
      </c>
      <c r="L353">
        <v>27.700000000000003</v>
      </c>
      <c r="M353">
        <v>5.8</v>
      </c>
      <c r="N353" s="14" t="s">
        <v>34</v>
      </c>
      <c r="O353">
        <v>8.34</v>
      </c>
    </row>
    <row r="354" spans="1:15" x14ac:dyDescent="0.45">
      <c r="A354" s="1">
        <v>42550</v>
      </c>
      <c r="B354" s="12">
        <v>4</v>
      </c>
      <c r="C354">
        <v>1</v>
      </c>
      <c r="D354">
        <v>22.6</v>
      </c>
      <c r="E354">
        <v>81.5</v>
      </c>
      <c r="F354">
        <v>741</v>
      </c>
      <c r="G354" s="14" t="s">
        <v>34</v>
      </c>
      <c r="H354" s="14" t="s">
        <v>34</v>
      </c>
      <c r="I354" s="14" t="s">
        <v>34</v>
      </c>
      <c r="J354">
        <v>32.5</v>
      </c>
      <c r="K354">
        <v>6.4</v>
      </c>
      <c r="L354">
        <v>26.1</v>
      </c>
      <c r="M354">
        <v>5.7</v>
      </c>
      <c r="N354" s="14" t="s">
        <v>34</v>
      </c>
      <c r="O354">
        <v>8.33</v>
      </c>
    </row>
    <row r="355" spans="1:15" x14ac:dyDescent="0.45">
      <c r="A355" s="1">
        <v>42550</v>
      </c>
      <c r="B355" s="12">
        <v>4</v>
      </c>
      <c r="C355">
        <v>2</v>
      </c>
      <c r="D355">
        <v>22.3</v>
      </c>
      <c r="E355">
        <v>78.2</v>
      </c>
      <c r="F355">
        <v>741</v>
      </c>
      <c r="G355" s="14" t="s">
        <v>34</v>
      </c>
      <c r="H355" s="14" t="s">
        <v>34</v>
      </c>
      <c r="I355" s="14" t="s">
        <v>34</v>
      </c>
      <c r="J355">
        <v>35</v>
      </c>
      <c r="K355">
        <v>8.1999999999999993</v>
      </c>
      <c r="L355">
        <v>26.8</v>
      </c>
      <c r="M355">
        <v>6.8</v>
      </c>
      <c r="N355" s="14" t="s">
        <v>34</v>
      </c>
      <c r="O355">
        <v>8.31</v>
      </c>
    </row>
    <row r="356" spans="1:15" x14ac:dyDescent="0.45">
      <c r="A356" s="1">
        <v>42550</v>
      </c>
      <c r="B356" s="12">
        <v>4</v>
      </c>
      <c r="C356">
        <v>3</v>
      </c>
      <c r="D356">
        <v>20.8</v>
      </c>
      <c r="E356">
        <v>9.8000000000000007</v>
      </c>
      <c r="F356">
        <v>755</v>
      </c>
      <c r="G356">
        <v>0</v>
      </c>
      <c r="H356">
        <v>0</v>
      </c>
      <c r="I356">
        <v>3.8656527249683145E-2</v>
      </c>
      <c r="J356">
        <v>42.8</v>
      </c>
      <c r="K356">
        <v>11.2</v>
      </c>
      <c r="L356">
        <v>31.599999999999998</v>
      </c>
      <c r="M356">
        <v>9</v>
      </c>
      <c r="N356" s="14" t="s">
        <v>34</v>
      </c>
      <c r="O356">
        <v>7.87</v>
      </c>
    </row>
    <row r="357" spans="1:15" hidden="1" x14ac:dyDescent="0.45">
      <c r="A357" s="1">
        <v>42557</v>
      </c>
      <c r="B357" s="12">
        <v>4</v>
      </c>
      <c r="C357" t="s">
        <v>0</v>
      </c>
      <c r="D357">
        <v>21</v>
      </c>
      <c r="E357">
        <v>76.900000000000006</v>
      </c>
      <c r="F357">
        <v>746</v>
      </c>
      <c r="G357">
        <v>0</v>
      </c>
      <c r="H357">
        <v>0</v>
      </c>
      <c r="I357">
        <v>0</v>
      </c>
      <c r="J357">
        <v>28.8</v>
      </c>
      <c r="K357">
        <v>5.8</v>
      </c>
      <c r="L357">
        <v>23</v>
      </c>
      <c r="M357">
        <v>4.5999999999999996</v>
      </c>
      <c r="N357">
        <v>0.6</v>
      </c>
      <c r="O357">
        <v>8.11</v>
      </c>
    </row>
    <row r="358" spans="1:15" x14ac:dyDescent="0.45">
      <c r="A358" s="1">
        <v>42557</v>
      </c>
      <c r="B358" s="12">
        <v>4</v>
      </c>
      <c r="C358">
        <v>0.5</v>
      </c>
      <c r="D358">
        <v>21</v>
      </c>
      <c r="E358">
        <v>75.099999999999994</v>
      </c>
      <c r="F358">
        <v>746</v>
      </c>
      <c r="G358" s="14" t="s">
        <v>34</v>
      </c>
      <c r="H358" s="14" t="s">
        <v>34</v>
      </c>
      <c r="I358" s="14" t="s">
        <v>34</v>
      </c>
      <c r="J358">
        <v>41.8</v>
      </c>
      <c r="K358">
        <v>8.4</v>
      </c>
      <c r="L358">
        <v>33.4</v>
      </c>
      <c r="M358">
        <v>6.2</v>
      </c>
      <c r="N358" s="14" t="s">
        <v>34</v>
      </c>
      <c r="O358">
        <v>8.1199999999999992</v>
      </c>
    </row>
    <row r="359" spans="1:15" x14ac:dyDescent="0.45">
      <c r="A359" s="1">
        <v>42557</v>
      </c>
      <c r="B359" s="12">
        <v>4</v>
      </c>
      <c r="C359">
        <v>1</v>
      </c>
      <c r="D359">
        <v>20.8</v>
      </c>
      <c r="E359">
        <v>71.7</v>
      </c>
      <c r="F359">
        <v>746</v>
      </c>
      <c r="G359" s="14" t="s">
        <v>34</v>
      </c>
      <c r="H359" s="14" t="s">
        <v>34</v>
      </c>
      <c r="I359" s="14" t="s">
        <v>34</v>
      </c>
      <c r="J359">
        <v>53.5</v>
      </c>
      <c r="K359">
        <v>11.1</v>
      </c>
      <c r="L359">
        <v>42.4</v>
      </c>
      <c r="M359">
        <v>6.5</v>
      </c>
      <c r="N359" s="14" t="s">
        <v>34</v>
      </c>
      <c r="O359">
        <v>8.1</v>
      </c>
    </row>
    <row r="360" spans="1:15" x14ac:dyDescent="0.45">
      <c r="A360" s="1">
        <v>42557</v>
      </c>
      <c r="B360" s="12">
        <v>4</v>
      </c>
      <c r="C360">
        <v>2</v>
      </c>
      <c r="D360">
        <v>20.7</v>
      </c>
      <c r="E360">
        <v>70.7</v>
      </c>
      <c r="F360">
        <v>746</v>
      </c>
      <c r="G360" s="14" t="s">
        <v>34</v>
      </c>
      <c r="H360" s="14" t="s">
        <v>34</v>
      </c>
      <c r="I360" s="14" t="s">
        <v>34</v>
      </c>
      <c r="J360">
        <v>44.5</v>
      </c>
      <c r="K360">
        <v>11.2</v>
      </c>
      <c r="L360">
        <v>33.299999999999997</v>
      </c>
      <c r="M360">
        <v>6.7</v>
      </c>
      <c r="N360" s="14" t="s">
        <v>34</v>
      </c>
      <c r="O360">
        <v>8.06</v>
      </c>
    </row>
    <row r="361" spans="1:15" x14ac:dyDescent="0.45">
      <c r="A361" s="1">
        <v>42557</v>
      </c>
      <c r="B361" s="12">
        <v>4</v>
      </c>
      <c r="C361">
        <v>3</v>
      </c>
      <c r="D361">
        <v>20.5</v>
      </c>
      <c r="E361">
        <v>3.5</v>
      </c>
      <c r="F361">
        <v>700</v>
      </c>
      <c r="G361">
        <v>0</v>
      </c>
      <c r="H361">
        <v>0</v>
      </c>
      <c r="I361">
        <v>1.9645120405576671E-2</v>
      </c>
      <c r="J361">
        <v>32.5</v>
      </c>
      <c r="K361">
        <v>10.6</v>
      </c>
      <c r="L361">
        <v>21.9</v>
      </c>
      <c r="M361">
        <v>21.4</v>
      </c>
      <c r="N361" s="14" t="s">
        <v>34</v>
      </c>
      <c r="O361">
        <v>7.78</v>
      </c>
    </row>
    <row r="362" spans="1:15" hidden="1" x14ac:dyDescent="0.45">
      <c r="A362" s="1">
        <v>42564</v>
      </c>
      <c r="B362" s="12">
        <v>4</v>
      </c>
      <c r="C362" t="s">
        <v>0</v>
      </c>
      <c r="D362">
        <v>22.7</v>
      </c>
      <c r="E362">
        <v>96.6</v>
      </c>
      <c r="F362">
        <v>748</v>
      </c>
      <c r="G362">
        <v>0</v>
      </c>
      <c r="H362">
        <v>0</v>
      </c>
      <c r="I362">
        <v>0</v>
      </c>
      <c r="J362">
        <v>33.4</v>
      </c>
      <c r="K362">
        <v>7.3</v>
      </c>
      <c r="L362">
        <v>26.099999999999998</v>
      </c>
      <c r="M362">
        <v>5.5</v>
      </c>
      <c r="N362">
        <v>0.7</v>
      </c>
      <c r="O362">
        <v>8.5399999999999991</v>
      </c>
    </row>
    <row r="363" spans="1:15" x14ac:dyDescent="0.45">
      <c r="A363" s="1">
        <v>42564</v>
      </c>
      <c r="B363" s="12">
        <v>4</v>
      </c>
      <c r="C363">
        <v>0.5</v>
      </c>
      <c r="D363">
        <v>22.5</v>
      </c>
      <c r="E363">
        <v>98.1</v>
      </c>
      <c r="F363">
        <v>748</v>
      </c>
      <c r="G363" s="14" t="s">
        <v>34</v>
      </c>
      <c r="H363" s="14" t="s">
        <v>34</v>
      </c>
      <c r="I363" s="14" t="s">
        <v>34</v>
      </c>
      <c r="J363">
        <v>31.7</v>
      </c>
      <c r="K363">
        <v>7.6</v>
      </c>
      <c r="L363">
        <v>24.1</v>
      </c>
      <c r="M363">
        <v>5.6</v>
      </c>
      <c r="N363" s="14" t="s">
        <v>34</v>
      </c>
      <c r="O363">
        <v>8.57</v>
      </c>
    </row>
    <row r="364" spans="1:15" x14ac:dyDescent="0.45">
      <c r="A364" s="1">
        <v>42564</v>
      </c>
      <c r="B364" s="12">
        <v>4</v>
      </c>
      <c r="C364">
        <v>1</v>
      </c>
      <c r="D364">
        <v>22.4</v>
      </c>
      <c r="E364">
        <v>95.4</v>
      </c>
      <c r="F364">
        <v>749</v>
      </c>
      <c r="G364" s="14" t="s">
        <v>34</v>
      </c>
      <c r="H364" s="14" t="s">
        <v>34</v>
      </c>
      <c r="I364" s="14" t="s">
        <v>34</v>
      </c>
      <c r="J364">
        <v>42.4</v>
      </c>
      <c r="K364">
        <v>10.3</v>
      </c>
      <c r="L364">
        <v>32.099999999999994</v>
      </c>
      <c r="M364">
        <v>5.7</v>
      </c>
      <c r="N364" s="14" t="s">
        <v>34</v>
      </c>
      <c r="O364">
        <v>8.5500000000000007</v>
      </c>
    </row>
    <row r="365" spans="1:15" x14ac:dyDescent="0.45">
      <c r="A365" s="1">
        <v>42564</v>
      </c>
      <c r="B365" s="12">
        <v>4</v>
      </c>
      <c r="C365">
        <v>2</v>
      </c>
      <c r="D365">
        <v>21.2</v>
      </c>
      <c r="E365">
        <v>44.6</v>
      </c>
      <c r="F365">
        <v>752</v>
      </c>
      <c r="G365" s="14" t="s">
        <v>34</v>
      </c>
      <c r="H365" s="14" t="s">
        <v>34</v>
      </c>
      <c r="I365" s="14" t="s">
        <v>34</v>
      </c>
      <c r="J365">
        <v>59.8</v>
      </c>
      <c r="K365">
        <v>17.5</v>
      </c>
      <c r="L365">
        <v>42.3</v>
      </c>
      <c r="M365">
        <v>6.3</v>
      </c>
      <c r="N365" s="14" t="s">
        <v>34</v>
      </c>
      <c r="O365">
        <v>8.0500000000000007</v>
      </c>
    </row>
    <row r="366" spans="1:15" x14ac:dyDescent="0.45">
      <c r="A366" s="1">
        <v>42564</v>
      </c>
      <c r="B366" s="12">
        <v>4</v>
      </c>
      <c r="C366">
        <v>3</v>
      </c>
      <c r="D366">
        <v>20.3</v>
      </c>
      <c r="E366">
        <v>7.1</v>
      </c>
      <c r="F366">
        <v>755</v>
      </c>
      <c r="G366">
        <v>0</v>
      </c>
      <c r="H366">
        <v>0</v>
      </c>
      <c r="I366">
        <v>0</v>
      </c>
      <c r="J366">
        <v>27.1</v>
      </c>
      <c r="K366">
        <v>11.4</v>
      </c>
      <c r="L366">
        <v>15.700000000000001</v>
      </c>
      <c r="M366">
        <v>18.7</v>
      </c>
      <c r="N366" s="14" t="s">
        <v>34</v>
      </c>
      <c r="O366">
        <v>7.63</v>
      </c>
    </row>
    <row r="367" spans="1:15" hidden="1" x14ac:dyDescent="0.45">
      <c r="A367" s="1">
        <v>42571</v>
      </c>
      <c r="B367" s="12">
        <v>4</v>
      </c>
      <c r="C367" t="s">
        <v>0</v>
      </c>
      <c r="D367">
        <v>25.4</v>
      </c>
      <c r="E367">
        <v>116.2</v>
      </c>
      <c r="F367">
        <v>744</v>
      </c>
      <c r="G367">
        <v>0</v>
      </c>
      <c r="H367">
        <v>0</v>
      </c>
      <c r="I367">
        <v>3.9720068091545303E-2</v>
      </c>
      <c r="J367">
        <v>15.7</v>
      </c>
      <c r="K367">
        <v>5.2</v>
      </c>
      <c r="L367">
        <v>10.5</v>
      </c>
      <c r="M367">
        <v>4.8</v>
      </c>
      <c r="N367">
        <v>0.8</v>
      </c>
      <c r="O367">
        <v>8.7200000000000006</v>
      </c>
    </row>
    <row r="368" spans="1:15" x14ac:dyDescent="0.45">
      <c r="A368" s="1">
        <v>42571</v>
      </c>
      <c r="B368" s="12">
        <v>4</v>
      </c>
      <c r="C368">
        <v>0.5</v>
      </c>
      <c r="D368">
        <v>23.6</v>
      </c>
      <c r="E368">
        <v>124.4</v>
      </c>
      <c r="F368">
        <v>743</v>
      </c>
      <c r="G368" s="14" t="s">
        <v>34</v>
      </c>
      <c r="H368" s="14" t="s">
        <v>34</v>
      </c>
      <c r="I368" s="14" t="s">
        <v>34</v>
      </c>
      <c r="J368">
        <v>26.2</v>
      </c>
      <c r="K368">
        <v>5.9</v>
      </c>
      <c r="L368">
        <v>20.299999999999997</v>
      </c>
      <c r="M368">
        <v>5.0999999999999996</v>
      </c>
      <c r="N368" s="14" t="s">
        <v>34</v>
      </c>
      <c r="O368">
        <v>8.76</v>
      </c>
    </row>
    <row r="369" spans="1:15" x14ac:dyDescent="0.45">
      <c r="A369" s="1">
        <v>42571</v>
      </c>
      <c r="B369" s="12">
        <v>4</v>
      </c>
      <c r="C369">
        <v>1</v>
      </c>
      <c r="D369">
        <v>22.6</v>
      </c>
      <c r="E369">
        <v>125.3</v>
      </c>
      <c r="F369">
        <v>740</v>
      </c>
      <c r="G369" s="14" t="s">
        <v>34</v>
      </c>
      <c r="H369" s="14" t="s">
        <v>34</v>
      </c>
      <c r="I369" s="14" t="s">
        <v>34</v>
      </c>
      <c r="J369">
        <v>15.7</v>
      </c>
      <c r="K369">
        <v>5.2</v>
      </c>
      <c r="L369">
        <v>10.5</v>
      </c>
      <c r="M369">
        <v>4.8</v>
      </c>
      <c r="N369" s="14" t="s">
        <v>34</v>
      </c>
      <c r="O369">
        <v>8.76</v>
      </c>
    </row>
    <row r="370" spans="1:15" x14ac:dyDescent="0.45">
      <c r="A370" s="1">
        <v>42571</v>
      </c>
      <c r="B370" s="12">
        <v>4</v>
      </c>
      <c r="C370">
        <v>2</v>
      </c>
      <c r="D370">
        <v>20.5</v>
      </c>
      <c r="E370">
        <v>90.3</v>
      </c>
      <c r="F370">
        <v>750</v>
      </c>
      <c r="G370" s="14" t="s">
        <v>34</v>
      </c>
      <c r="H370" s="14" t="s">
        <v>34</v>
      </c>
      <c r="I370" s="14" t="s">
        <v>34</v>
      </c>
      <c r="J370">
        <v>79.400000000000006</v>
      </c>
      <c r="K370">
        <v>24.3</v>
      </c>
      <c r="L370">
        <v>55.100000000000009</v>
      </c>
      <c r="M370">
        <v>6.5</v>
      </c>
      <c r="N370" s="14" t="s">
        <v>34</v>
      </c>
      <c r="O370">
        <v>8.56</v>
      </c>
    </row>
    <row r="371" spans="1:15" x14ac:dyDescent="0.45">
      <c r="A371" s="1">
        <v>42571</v>
      </c>
      <c r="B371" s="12">
        <v>4</v>
      </c>
      <c r="C371">
        <v>3</v>
      </c>
      <c r="D371">
        <v>19.600000000000001</v>
      </c>
      <c r="E371">
        <v>3.5</v>
      </c>
      <c r="F371">
        <v>758</v>
      </c>
      <c r="G371">
        <v>0</v>
      </c>
      <c r="H371">
        <v>0</v>
      </c>
      <c r="I371">
        <v>0</v>
      </c>
      <c r="J371">
        <v>62.9</v>
      </c>
      <c r="K371">
        <v>23.4</v>
      </c>
      <c r="L371">
        <v>39.5</v>
      </c>
      <c r="M371">
        <v>14.5</v>
      </c>
      <c r="N371" s="14" t="s">
        <v>34</v>
      </c>
      <c r="O371">
        <v>7.73</v>
      </c>
    </row>
    <row r="372" spans="1:15" hidden="1" x14ac:dyDescent="0.45">
      <c r="A372" s="1">
        <v>42578</v>
      </c>
      <c r="B372" s="12">
        <v>4</v>
      </c>
      <c r="C372" t="s">
        <v>0</v>
      </c>
      <c r="D372">
        <v>24.9</v>
      </c>
      <c r="E372">
        <v>102.1</v>
      </c>
      <c r="F372">
        <v>729</v>
      </c>
      <c r="G372">
        <v>0</v>
      </c>
      <c r="H372">
        <v>0</v>
      </c>
      <c r="I372">
        <v>0</v>
      </c>
      <c r="J372">
        <v>14.8</v>
      </c>
      <c r="K372">
        <v>5.5</v>
      </c>
      <c r="L372">
        <v>9.3000000000000007</v>
      </c>
      <c r="M372">
        <v>4.3</v>
      </c>
      <c r="N372">
        <v>0.7</v>
      </c>
      <c r="O372">
        <v>8.4600000000000009</v>
      </c>
    </row>
    <row r="373" spans="1:15" x14ac:dyDescent="0.45">
      <c r="A373" s="1">
        <v>42578</v>
      </c>
      <c r="B373" s="12">
        <v>4</v>
      </c>
      <c r="C373">
        <v>0.5</v>
      </c>
      <c r="D373">
        <v>24.5</v>
      </c>
      <c r="E373">
        <v>102.6</v>
      </c>
      <c r="F373">
        <v>729</v>
      </c>
      <c r="G373" s="14" t="s">
        <v>34</v>
      </c>
      <c r="H373" s="14" t="s">
        <v>34</v>
      </c>
      <c r="I373" s="14" t="s">
        <v>34</v>
      </c>
      <c r="J373">
        <v>15.2</v>
      </c>
      <c r="K373">
        <v>6.2</v>
      </c>
      <c r="L373">
        <v>9</v>
      </c>
      <c r="M373">
        <v>4.4000000000000004</v>
      </c>
      <c r="N373" s="14" t="s">
        <v>34</v>
      </c>
      <c r="O373">
        <v>8.48</v>
      </c>
    </row>
    <row r="374" spans="1:15" x14ac:dyDescent="0.45">
      <c r="A374" s="1">
        <v>42578</v>
      </c>
      <c r="B374" s="12">
        <v>4</v>
      </c>
      <c r="C374">
        <v>1</v>
      </c>
      <c r="D374">
        <v>24.3</v>
      </c>
      <c r="E374">
        <v>74.8</v>
      </c>
      <c r="F374">
        <v>729</v>
      </c>
      <c r="G374" s="14" t="s">
        <v>34</v>
      </c>
      <c r="H374" s="14" t="s">
        <v>34</v>
      </c>
      <c r="I374" s="14" t="s">
        <v>34</v>
      </c>
      <c r="J374">
        <v>18.7</v>
      </c>
      <c r="K374">
        <v>7</v>
      </c>
      <c r="L374">
        <v>11.7</v>
      </c>
      <c r="M374">
        <v>4.5</v>
      </c>
      <c r="N374" s="14" t="s">
        <v>34</v>
      </c>
      <c r="O374">
        <v>8.4499999999999993</v>
      </c>
    </row>
    <row r="375" spans="1:15" x14ac:dyDescent="0.45">
      <c r="A375" s="1">
        <v>42578</v>
      </c>
      <c r="B375" s="12">
        <v>4</v>
      </c>
      <c r="C375">
        <v>2</v>
      </c>
      <c r="D375">
        <v>22.4</v>
      </c>
      <c r="E375">
        <v>28.7</v>
      </c>
      <c r="F375">
        <v>751</v>
      </c>
      <c r="G375" s="14" t="s">
        <v>34</v>
      </c>
      <c r="H375" s="14" t="s">
        <v>34</v>
      </c>
      <c r="I375" s="14" t="s">
        <v>34</v>
      </c>
      <c r="J375">
        <v>56.9</v>
      </c>
      <c r="K375">
        <v>19.100000000000001</v>
      </c>
      <c r="L375">
        <v>37.799999999999997</v>
      </c>
      <c r="M375">
        <v>7.5</v>
      </c>
      <c r="N375" s="14" t="s">
        <v>34</v>
      </c>
      <c r="O375">
        <v>8.0299999999999994</v>
      </c>
    </row>
    <row r="376" spans="1:15" x14ac:dyDescent="0.45">
      <c r="A376" s="1">
        <v>42578</v>
      </c>
      <c r="B376" s="12">
        <v>4</v>
      </c>
      <c r="C376">
        <v>3</v>
      </c>
      <c r="D376">
        <v>19.899999999999999</v>
      </c>
      <c r="E376">
        <v>7.5</v>
      </c>
      <c r="F376">
        <v>752</v>
      </c>
      <c r="G376">
        <v>0</v>
      </c>
      <c r="H376">
        <v>0</v>
      </c>
      <c r="I376">
        <v>0</v>
      </c>
      <c r="J376">
        <v>80.400000000000006</v>
      </c>
      <c r="K376">
        <v>26.1</v>
      </c>
      <c r="L376">
        <v>54.300000000000004</v>
      </c>
      <c r="M376">
        <v>19.7</v>
      </c>
      <c r="N376" s="14" t="s">
        <v>34</v>
      </c>
      <c r="O376">
        <v>7.2</v>
      </c>
    </row>
    <row r="377" spans="1:15" hidden="1" x14ac:dyDescent="0.45">
      <c r="A377" s="1">
        <v>42585</v>
      </c>
      <c r="B377" s="12">
        <v>4</v>
      </c>
      <c r="C377" t="s">
        <v>0</v>
      </c>
      <c r="D377">
        <v>21.4</v>
      </c>
      <c r="E377">
        <v>61.8</v>
      </c>
      <c r="F377">
        <v>736</v>
      </c>
      <c r="G377">
        <v>0</v>
      </c>
      <c r="H377">
        <v>0</v>
      </c>
      <c r="I377">
        <v>0</v>
      </c>
      <c r="J377">
        <v>30.5</v>
      </c>
      <c r="K377">
        <v>17.600000000000001</v>
      </c>
      <c r="L377">
        <v>12.899999999999999</v>
      </c>
      <c r="M377">
        <v>5.5</v>
      </c>
      <c r="N377">
        <v>0.6</v>
      </c>
      <c r="O377">
        <v>8.27</v>
      </c>
    </row>
    <row r="378" spans="1:15" x14ac:dyDescent="0.45">
      <c r="A378" s="1">
        <v>42585</v>
      </c>
      <c r="B378" s="12">
        <v>4</v>
      </c>
      <c r="C378">
        <v>0.5</v>
      </c>
      <c r="D378">
        <v>21.2</v>
      </c>
      <c r="E378">
        <v>71.599999999999994</v>
      </c>
      <c r="F378">
        <v>736</v>
      </c>
      <c r="G378" s="14" t="s">
        <v>34</v>
      </c>
      <c r="H378" s="14" t="s">
        <v>34</v>
      </c>
      <c r="I378" s="14" t="s">
        <v>34</v>
      </c>
      <c r="J378">
        <v>37.299999999999997</v>
      </c>
      <c r="K378">
        <v>22.1</v>
      </c>
      <c r="L378">
        <v>15.199999999999996</v>
      </c>
      <c r="M378">
        <v>5.7</v>
      </c>
      <c r="N378" s="14" t="s">
        <v>34</v>
      </c>
      <c r="O378">
        <v>8.2799999999999994</v>
      </c>
    </row>
    <row r="379" spans="1:15" x14ac:dyDescent="0.45">
      <c r="A379" s="1">
        <v>42585</v>
      </c>
      <c r="B379" s="12">
        <v>4</v>
      </c>
      <c r="C379">
        <v>1</v>
      </c>
      <c r="D379">
        <v>21.1</v>
      </c>
      <c r="E379">
        <v>74</v>
      </c>
      <c r="F379">
        <v>735</v>
      </c>
      <c r="G379" s="14" t="s">
        <v>34</v>
      </c>
      <c r="H379" s="14" t="s">
        <v>34</v>
      </c>
      <c r="I379" s="14" t="s">
        <v>34</v>
      </c>
      <c r="J379">
        <v>36.4</v>
      </c>
      <c r="K379">
        <v>22.9</v>
      </c>
      <c r="L379">
        <v>13.5</v>
      </c>
      <c r="M379">
        <v>5.7</v>
      </c>
      <c r="N379" s="14" t="s">
        <v>34</v>
      </c>
      <c r="O379">
        <v>8.25</v>
      </c>
    </row>
    <row r="380" spans="1:15" x14ac:dyDescent="0.45">
      <c r="A380" s="1">
        <v>42585</v>
      </c>
      <c r="B380" s="12">
        <v>4</v>
      </c>
      <c r="C380">
        <v>2</v>
      </c>
      <c r="D380">
        <v>20.9</v>
      </c>
      <c r="E380">
        <v>68.900000000000006</v>
      </c>
      <c r="F380">
        <v>736</v>
      </c>
      <c r="G380" s="14" t="s">
        <v>34</v>
      </c>
      <c r="H380" s="14" t="s">
        <v>34</v>
      </c>
      <c r="I380" s="14" t="s">
        <v>34</v>
      </c>
      <c r="J380">
        <v>34.6</v>
      </c>
      <c r="K380">
        <v>24.4</v>
      </c>
      <c r="L380">
        <v>10.200000000000003</v>
      </c>
      <c r="M380">
        <v>6</v>
      </c>
      <c r="N380" s="14" t="s">
        <v>34</v>
      </c>
      <c r="O380">
        <v>8.1999999999999993</v>
      </c>
    </row>
    <row r="381" spans="1:15" x14ac:dyDescent="0.45">
      <c r="A381" s="1">
        <v>42585</v>
      </c>
      <c r="B381" s="12">
        <v>4</v>
      </c>
      <c r="C381">
        <v>3</v>
      </c>
      <c r="D381">
        <v>20.9</v>
      </c>
      <c r="E381">
        <v>50.4</v>
      </c>
      <c r="F381">
        <v>738</v>
      </c>
      <c r="G381">
        <v>0</v>
      </c>
      <c r="H381">
        <v>0</v>
      </c>
      <c r="I381">
        <v>0</v>
      </c>
      <c r="J381">
        <v>23.6</v>
      </c>
      <c r="K381">
        <v>14</v>
      </c>
      <c r="L381">
        <v>9.6000000000000014</v>
      </c>
      <c r="M381">
        <v>25.6</v>
      </c>
      <c r="N381" s="14" t="s">
        <v>34</v>
      </c>
      <c r="O381">
        <v>8.06</v>
      </c>
    </row>
    <row r="382" spans="1:15" hidden="1" x14ac:dyDescent="0.45">
      <c r="A382" s="1">
        <v>42592</v>
      </c>
      <c r="B382" s="12">
        <v>4</v>
      </c>
      <c r="C382" t="s">
        <v>0</v>
      </c>
      <c r="D382">
        <v>20.6</v>
      </c>
      <c r="E382">
        <v>77.900000000000006</v>
      </c>
      <c r="F382">
        <v>725</v>
      </c>
      <c r="G382">
        <v>0.10136801973536666</v>
      </c>
      <c r="H382">
        <v>0</v>
      </c>
      <c r="I382">
        <v>0</v>
      </c>
      <c r="J382">
        <v>25.8</v>
      </c>
      <c r="K382">
        <v>14</v>
      </c>
      <c r="L382">
        <v>11.8</v>
      </c>
      <c r="M382">
        <v>5.7</v>
      </c>
      <c r="N382">
        <v>0.6</v>
      </c>
      <c r="O382">
        <v>8.5500000000000007</v>
      </c>
    </row>
    <row r="383" spans="1:15" x14ac:dyDescent="0.45">
      <c r="A383" s="1">
        <v>42592</v>
      </c>
      <c r="B383" s="12">
        <v>4</v>
      </c>
      <c r="C383">
        <v>0.5</v>
      </c>
      <c r="D383">
        <v>20.5</v>
      </c>
      <c r="E383">
        <v>84.9</v>
      </c>
      <c r="F383">
        <v>728</v>
      </c>
      <c r="G383" s="14" t="s">
        <v>34</v>
      </c>
      <c r="H383" s="14" t="s">
        <v>34</v>
      </c>
      <c r="I383" s="14" t="s">
        <v>34</v>
      </c>
      <c r="J383">
        <v>28.2</v>
      </c>
      <c r="K383">
        <v>13.1</v>
      </c>
      <c r="L383">
        <v>15.1</v>
      </c>
      <c r="M383">
        <v>5.5</v>
      </c>
      <c r="N383" s="14" t="s">
        <v>34</v>
      </c>
      <c r="O383">
        <v>8.6</v>
      </c>
    </row>
    <row r="384" spans="1:15" x14ac:dyDescent="0.45">
      <c r="A384" s="1">
        <v>42592</v>
      </c>
      <c r="B384" s="12">
        <v>4</v>
      </c>
      <c r="C384">
        <v>1</v>
      </c>
      <c r="D384">
        <v>20.3</v>
      </c>
      <c r="E384">
        <v>86.7</v>
      </c>
      <c r="F384">
        <v>728</v>
      </c>
      <c r="G384" s="14" t="s">
        <v>34</v>
      </c>
      <c r="H384" s="14" t="s">
        <v>34</v>
      </c>
      <c r="I384" s="14" t="s">
        <v>34</v>
      </c>
      <c r="J384">
        <v>30.5</v>
      </c>
      <c r="K384">
        <v>15.7</v>
      </c>
      <c r="L384">
        <v>14.8</v>
      </c>
      <c r="M384">
        <v>5.5</v>
      </c>
      <c r="N384" s="14" t="s">
        <v>34</v>
      </c>
      <c r="O384">
        <v>8.64</v>
      </c>
    </row>
    <row r="385" spans="1:15" x14ac:dyDescent="0.45">
      <c r="A385" s="1">
        <v>42592</v>
      </c>
      <c r="B385" s="12">
        <v>4</v>
      </c>
      <c r="C385">
        <v>2</v>
      </c>
      <c r="D385">
        <v>20.2</v>
      </c>
      <c r="E385">
        <v>85.3</v>
      </c>
      <c r="F385">
        <v>728</v>
      </c>
      <c r="G385" s="14" t="s">
        <v>34</v>
      </c>
      <c r="H385" s="14" t="s">
        <v>34</v>
      </c>
      <c r="I385" s="14" t="s">
        <v>34</v>
      </c>
      <c r="J385">
        <v>30.9</v>
      </c>
      <c r="K385">
        <v>17.600000000000001</v>
      </c>
      <c r="L385">
        <v>13.299999999999997</v>
      </c>
      <c r="M385">
        <v>5.7</v>
      </c>
      <c r="N385" s="14" t="s">
        <v>34</v>
      </c>
      <c r="O385">
        <v>8.6300000000000008</v>
      </c>
    </row>
    <row r="386" spans="1:15" x14ac:dyDescent="0.45">
      <c r="A386" s="1">
        <v>42592</v>
      </c>
      <c r="B386" s="12">
        <v>4</v>
      </c>
      <c r="C386">
        <v>3</v>
      </c>
      <c r="D386">
        <v>20.2</v>
      </c>
      <c r="E386">
        <v>4.5999999999999996</v>
      </c>
      <c r="F386">
        <v>700</v>
      </c>
      <c r="G386">
        <v>0</v>
      </c>
      <c r="H386">
        <v>0</v>
      </c>
      <c r="I386">
        <v>1.119560625264047E-2</v>
      </c>
      <c r="J386">
        <v>42.4</v>
      </c>
      <c r="K386">
        <v>19.100000000000001</v>
      </c>
      <c r="L386">
        <v>23.299999999999997</v>
      </c>
      <c r="M386">
        <v>41.7</v>
      </c>
      <c r="N386" s="14" t="s">
        <v>34</v>
      </c>
      <c r="O386">
        <v>8.23</v>
      </c>
    </row>
    <row r="387" spans="1:15" hidden="1" x14ac:dyDescent="0.45">
      <c r="A387" s="1">
        <v>42599</v>
      </c>
      <c r="B387" s="12">
        <v>4</v>
      </c>
      <c r="C387" t="s">
        <v>0</v>
      </c>
      <c r="D387">
        <v>20.399999999999999</v>
      </c>
      <c r="E387">
        <v>93.9</v>
      </c>
      <c r="F387">
        <v>732</v>
      </c>
      <c r="G387">
        <v>0.15799506615833145</v>
      </c>
      <c r="H387">
        <v>0</v>
      </c>
      <c r="I387">
        <v>1.2251795521757492E-2</v>
      </c>
      <c r="J387">
        <v>11.9</v>
      </c>
      <c r="K387">
        <v>5.8</v>
      </c>
      <c r="L387">
        <v>6.1000000000000005</v>
      </c>
      <c r="M387">
        <v>5.4</v>
      </c>
      <c r="N387">
        <v>0.5</v>
      </c>
      <c r="O387">
        <v>8.58</v>
      </c>
    </row>
    <row r="388" spans="1:15" x14ac:dyDescent="0.45">
      <c r="A388" s="1">
        <v>42599</v>
      </c>
      <c r="B388" s="12">
        <v>4</v>
      </c>
      <c r="C388">
        <v>0.5</v>
      </c>
      <c r="D388">
        <v>20.100000000000001</v>
      </c>
      <c r="E388">
        <v>92.7</v>
      </c>
      <c r="F388">
        <v>732</v>
      </c>
      <c r="G388" s="14" t="s">
        <v>34</v>
      </c>
      <c r="H388" s="14" t="s">
        <v>34</v>
      </c>
      <c r="I388" s="14" t="s">
        <v>34</v>
      </c>
      <c r="J388">
        <v>19.399999999999999</v>
      </c>
      <c r="K388">
        <v>7.4</v>
      </c>
      <c r="L388">
        <v>11.999999999999998</v>
      </c>
      <c r="M388">
        <v>5.7</v>
      </c>
      <c r="N388" s="14" t="s">
        <v>34</v>
      </c>
      <c r="O388">
        <v>8.59</v>
      </c>
    </row>
    <row r="389" spans="1:15" x14ac:dyDescent="0.45">
      <c r="A389" s="1">
        <v>42599</v>
      </c>
      <c r="B389" s="12">
        <v>4</v>
      </c>
      <c r="C389">
        <v>1</v>
      </c>
      <c r="D389">
        <v>20</v>
      </c>
      <c r="E389">
        <v>91.5</v>
      </c>
      <c r="F389">
        <v>732</v>
      </c>
      <c r="G389" s="14" t="s">
        <v>34</v>
      </c>
      <c r="H389" s="14" t="s">
        <v>34</v>
      </c>
      <c r="I389" s="14" t="s">
        <v>34</v>
      </c>
      <c r="J389">
        <v>21</v>
      </c>
      <c r="K389">
        <v>8.9</v>
      </c>
      <c r="L389">
        <v>12.1</v>
      </c>
      <c r="M389">
        <v>5.8</v>
      </c>
      <c r="N389" s="14" t="s">
        <v>34</v>
      </c>
      <c r="O389">
        <v>8.6</v>
      </c>
    </row>
    <row r="390" spans="1:15" x14ac:dyDescent="0.45">
      <c r="A390" s="1">
        <v>42599</v>
      </c>
      <c r="B390" s="12">
        <v>4</v>
      </c>
      <c r="C390">
        <v>2</v>
      </c>
      <c r="D390">
        <v>19.7</v>
      </c>
      <c r="E390">
        <v>80.5</v>
      </c>
      <c r="F390">
        <v>733</v>
      </c>
      <c r="G390" s="14" t="s">
        <v>34</v>
      </c>
      <c r="H390" s="14" t="s">
        <v>34</v>
      </c>
      <c r="I390" s="14" t="s">
        <v>34</v>
      </c>
      <c r="J390">
        <v>37.200000000000003</v>
      </c>
      <c r="K390">
        <v>22.8</v>
      </c>
      <c r="L390">
        <v>14.400000000000002</v>
      </c>
      <c r="M390">
        <v>7.7</v>
      </c>
      <c r="N390" s="14" t="s">
        <v>34</v>
      </c>
      <c r="O390">
        <v>8.52</v>
      </c>
    </row>
    <row r="391" spans="1:15" x14ac:dyDescent="0.45">
      <c r="A391" s="1">
        <v>42599</v>
      </c>
      <c r="B391" s="12">
        <v>4</v>
      </c>
      <c r="C391">
        <v>3</v>
      </c>
      <c r="D391">
        <v>19.5</v>
      </c>
      <c r="E391">
        <v>42</v>
      </c>
      <c r="F391">
        <v>732</v>
      </c>
      <c r="G391">
        <v>0</v>
      </c>
      <c r="H391">
        <v>0</v>
      </c>
      <c r="I391">
        <v>0</v>
      </c>
      <c r="J391">
        <v>41.6</v>
      </c>
      <c r="K391">
        <v>26.7</v>
      </c>
      <c r="L391">
        <v>14.900000000000002</v>
      </c>
      <c r="M391">
        <v>24</v>
      </c>
      <c r="N391" s="14" t="s">
        <v>34</v>
      </c>
      <c r="O391">
        <v>8.2799999999999994</v>
      </c>
    </row>
    <row r="392" spans="1:15" hidden="1" x14ac:dyDescent="0.45">
      <c r="A392" s="1">
        <v>42606</v>
      </c>
      <c r="B392" s="12">
        <v>4</v>
      </c>
      <c r="C392" t="s">
        <v>0</v>
      </c>
      <c r="D392">
        <v>21.2</v>
      </c>
      <c r="E392">
        <v>84.4</v>
      </c>
      <c r="F392">
        <v>731</v>
      </c>
      <c r="G392">
        <v>0</v>
      </c>
      <c r="H392">
        <v>0</v>
      </c>
      <c r="I392">
        <v>0</v>
      </c>
      <c r="J392">
        <v>14.7</v>
      </c>
      <c r="K392">
        <v>5.3</v>
      </c>
      <c r="L392">
        <v>9.3999999999999986</v>
      </c>
      <c r="M392">
        <v>5.6</v>
      </c>
      <c r="N392">
        <v>0.8</v>
      </c>
      <c r="O392">
        <v>8.75</v>
      </c>
    </row>
    <row r="393" spans="1:15" x14ac:dyDescent="0.45">
      <c r="A393" s="1">
        <v>42606</v>
      </c>
      <c r="B393" s="12">
        <v>4</v>
      </c>
      <c r="C393">
        <v>0.5</v>
      </c>
      <c r="D393">
        <v>20.7</v>
      </c>
      <c r="E393">
        <v>87.5</v>
      </c>
      <c r="F393">
        <v>731</v>
      </c>
      <c r="G393" s="14" t="s">
        <v>34</v>
      </c>
      <c r="H393" s="14" t="s">
        <v>34</v>
      </c>
      <c r="I393" s="14" t="s">
        <v>34</v>
      </c>
      <c r="J393">
        <v>23.4</v>
      </c>
      <c r="K393">
        <v>6.2</v>
      </c>
      <c r="L393">
        <v>17.2</v>
      </c>
      <c r="M393">
        <v>5.9</v>
      </c>
      <c r="N393" s="14" t="s">
        <v>34</v>
      </c>
      <c r="O393">
        <v>8.73</v>
      </c>
    </row>
    <row r="394" spans="1:15" x14ac:dyDescent="0.45">
      <c r="A394" s="1">
        <v>42606</v>
      </c>
      <c r="B394" s="12">
        <v>4</v>
      </c>
      <c r="C394">
        <v>1</v>
      </c>
      <c r="D394">
        <v>20.3</v>
      </c>
      <c r="E394">
        <v>83.3</v>
      </c>
      <c r="F394">
        <v>731</v>
      </c>
      <c r="G394" s="14" t="s">
        <v>34</v>
      </c>
      <c r="H394" s="14" t="s">
        <v>34</v>
      </c>
      <c r="I394" s="14" t="s">
        <v>34</v>
      </c>
      <c r="J394">
        <v>31.8</v>
      </c>
      <c r="K394">
        <v>10.1</v>
      </c>
      <c r="L394">
        <v>21.700000000000003</v>
      </c>
      <c r="M394">
        <v>6.1</v>
      </c>
      <c r="N394" s="14" t="s">
        <v>34</v>
      </c>
      <c r="O394">
        <v>8.65</v>
      </c>
    </row>
    <row r="395" spans="1:15" x14ac:dyDescent="0.45">
      <c r="A395" s="1">
        <v>42606</v>
      </c>
      <c r="B395" s="12">
        <v>4</v>
      </c>
      <c r="C395">
        <v>2</v>
      </c>
      <c r="D395">
        <v>19.7</v>
      </c>
      <c r="E395">
        <v>50.1</v>
      </c>
      <c r="F395">
        <v>721</v>
      </c>
      <c r="G395" s="14" t="s">
        <v>34</v>
      </c>
      <c r="H395" s="14" t="s">
        <v>34</v>
      </c>
      <c r="I395" s="14" t="s">
        <v>34</v>
      </c>
      <c r="J395">
        <v>35.799999999999997</v>
      </c>
      <c r="K395">
        <v>21</v>
      </c>
      <c r="L395">
        <v>14.799999999999997</v>
      </c>
      <c r="M395">
        <v>6.8</v>
      </c>
      <c r="N395" s="14" t="s">
        <v>34</v>
      </c>
      <c r="O395">
        <v>8.42</v>
      </c>
    </row>
    <row r="396" spans="1:15" x14ac:dyDescent="0.45">
      <c r="A396" s="1">
        <v>42606</v>
      </c>
      <c r="B396" s="12">
        <v>4</v>
      </c>
      <c r="C396">
        <v>3</v>
      </c>
      <c r="D396">
        <v>19.399999999999999</v>
      </c>
      <c r="E396">
        <v>40.200000000000003</v>
      </c>
      <c r="F396">
        <v>701</v>
      </c>
      <c r="G396">
        <v>0</v>
      </c>
      <c r="H396">
        <v>0.34810301855441711</v>
      </c>
      <c r="I396">
        <v>0</v>
      </c>
      <c r="J396">
        <v>25.8</v>
      </c>
      <c r="K396">
        <v>15.2</v>
      </c>
      <c r="L396">
        <v>10.600000000000001</v>
      </c>
      <c r="M396">
        <v>22.7</v>
      </c>
      <c r="N396" s="14" t="s">
        <v>34</v>
      </c>
      <c r="O396">
        <v>8.19</v>
      </c>
    </row>
    <row r="397" spans="1:15" hidden="1" x14ac:dyDescent="0.45">
      <c r="A397" s="1">
        <v>42613</v>
      </c>
      <c r="B397" s="12">
        <v>4</v>
      </c>
      <c r="C397" t="s">
        <v>0</v>
      </c>
      <c r="D397">
        <v>21.8</v>
      </c>
      <c r="E397">
        <v>77.8</v>
      </c>
      <c r="F397">
        <v>722</v>
      </c>
      <c r="G397">
        <v>0</v>
      </c>
      <c r="H397">
        <v>0</v>
      </c>
      <c r="I397">
        <v>0</v>
      </c>
      <c r="J397">
        <v>12.1</v>
      </c>
      <c r="K397">
        <v>3.9</v>
      </c>
      <c r="L397">
        <v>8.1999999999999993</v>
      </c>
      <c r="M397">
        <v>5.5</v>
      </c>
      <c r="N397">
        <v>0.8</v>
      </c>
      <c r="O397">
        <v>8.39</v>
      </c>
    </row>
    <row r="398" spans="1:15" x14ac:dyDescent="0.45">
      <c r="A398" s="1">
        <v>42613</v>
      </c>
      <c r="B398" s="12">
        <v>4</v>
      </c>
      <c r="C398">
        <v>0.5</v>
      </c>
      <c r="D398">
        <v>21.3</v>
      </c>
      <c r="E398">
        <v>79.3</v>
      </c>
      <c r="F398">
        <v>723</v>
      </c>
      <c r="G398" s="14" t="s">
        <v>34</v>
      </c>
      <c r="H398" s="14" t="s">
        <v>34</v>
      </c>
      <c r="I398" s="14" t="s">
        <v>34</v>
      </c>
      <c r="J398">
        <v>15.1</v>
      </c>
      <c r="K398">
        <v>4.0999999999999996</v>
      </c>
      <c r="L398">
        <v>11</v>
      </c>
      <c r="M398">
        <v>6</v>
      </c>
      <c r="N398" s="14" t="s">
        <v>34</v>
      </c>
      <c r="O398">
        <v>8.4499999999999993</v>
      </c>
    </row>
    <row r="399" spans="1:15" x14ac:dyDescent="0.45">
      <c r="A399" s="1">
        <v>42613</v>
      </c>
      <c r="B399" s="12">
        <v>4</v>
      </c>
      <c r="C399">
        <v>1</v>
      </c>
      <c r="D399">
        <v>21</v>
      </c>
      <c r="E399">
        <v>75.8</v>
      </c>
      <c r="F399">
        <v>722</v>
      </c>
      <c r="G399" s="14" t="s">
        <v>34</v>
      </c>
      <c r="H399" s="14" t="s">
        <v>34</v>
      </c>
      <c r="I399" s="14" t="s">
        <v>34</v>
      </c>
      <c r="J399">
        <v>22.8</v>
      </c>
      <c r="K399">
        <v>5.4</v>
      </c>
      <c r="L399">
        <v>17.399999999999999</v>
      </c>
      <c r="M399">
        <v>6.2</v>
      </c>
      <c r="N399" s="14" t="s">
        <v>34</v>
      </c>
      <c r="O399">
        <v>8.48</v>
      </c>
    </row>
    <row r="400" spans="1:15" x14ac:dyDescent="0.45">
      <c r="A400" s="1">
        <v>42613</v>
      </c>
      <c r="B400" s="12">
        <v>4</v>
      </c>
      <c r="C400">
        <v>2</v>
      </c>
      <c r="D400">
        <v>20.8</v>
      </c>
      <c r="E400">
        <v>70.3</v>
      </c>
      <c r="F400">
        <v>723</v>
      </c>
      <c r="G400" s="14" t="s">
        <v>34</v>
      </c>
      <c r="H400" s="14" t="s">
        <v>34</v>
      </c>
      <c r="I400" s="14" t="s">
        <v>34</v>
      </c>
      <c r="J400">
        <v>31.1</v>
      </c>
      <c r="K400">
        <v>8.6</v>
      </c>
      <c r="L400">
        <v>22.5</v>
      </c>
      <c r="M400">
        <v>7.2</v>
      </c>
      <c r="N400" s="14" t="s">
        <v>34</v>
      </c>
      <c r="O400">
        <v>8.33</v>
      </c>
    </row>
    <row r="401" spans="1:15" x14ac:dyDescent="0.45">
      <c r="A401" s="1">
        <v>42613</v>
      </c>
      <c r="B401" s="12">
        <v>4</v>
      </c>
      <c r="C401">
        <v>3</v>
      </c>
      <c r="D401">
        <v>20.8</v>
      </c>
      <c r="E401">
        <v>65.099999999999994</v>
      </c>
      <c r="F401">
        <v>722</v>
      </c>
      <c r="G401">
        <v>0</v>
      </c>
      <c r="H401">
        <v>0</v>
      </c>
      <c r="I401">
        <v>0</v>
      </c>
      <c r="J401">
        <v>40.1</v>
      </c>
      <c r="K401">
        <v>13.6</v>
      </c>
      <c r="L401">
        <v>26.5</v>
      </c>
      <c r="M401">
        <v>11.1</v>
      </c>
      <c r="N401" s="14" t="s">
        <v>34</v>
      </c>
      <c r="O401">
        <v>8.19</v>
      </c>
    </row>
    <row r="402" spans="1:15" hidden="1" x14ac:dyDescent="0.45">
      <c r="A402" s="1">
        <v>42620</v>
      </c>
      <c r="B402" s="12">
        <v>4</v>
      </c>
      <c r="C402" t="s">
        <v>0</v>
      </c>
      <c r="D402">
        <v>21.2</v>
      </c>
      <c r="E402">
        <v>71.3</v>
      </c>
      <c r="F402">
        <v>718</v>
      </c>
      <c r="G402">
        <v>0</v>
      </c>
      <c r="H402">
        <v>0.17640542785931879</v>
      </c>
      <c r="I402">
        <v>0</v>
      </c>
      <c r="J402">
        <v>20.100000000000001</v>
      </c>
      <c r="K402">
        <v>9.1</v>
      </c>
      <c r="L402">
        <v>11.000000000000002</v>
      </c>
      <c r="M402">
        <v>8.8000000000000007</v>
      </c>
      <c r="N402">
        <v>0.8</v>
      </c>
      <c r="O402">
        <v>8.4700000000000006</v>
      </c>
    </row>
    <row r="403" spans="1:15" x14ac:dyDescent="0.45">
      <c r="A403" s="1">
        <v>42620</v>
      </c>
      <c r="B403" s="12">
        <v>4</v>
      </c>
      <c r="C403">
        <v>0.5</v>
      </c>
      <c r="D403">
        <v>20.399999999999999</v>
      </c>
      <c r="E403">
        <v>71.099999999999994</v>
      </c>
      <c r="F403">
        <v>716</v>
      </c>
      <c r="G403" s="14" t="s">
        <v>34</v>
      </c>
      <c r="H403" s="14" t="s">
        <v>34</v>
      </c>
      <c r="I403" s="14" t="s">
        <v>34</v>
      </c>
      <c r="J403">
        <v>24.7</v>
      </c>
      <c r="K403">
        <v>10.1</v>
      </c>
      <c r="L403">
        <v>14.6</v>
      </c>
      <c r="M403">
        <v>9</v>
      </c>
      <c r="N403" s="14" t="s">
        <v>34</v>
      </c>
      <c r="O403">
        <v>8.49</v>
      </c>
    </row>
    <row r="404" spans="1:15" x14ac:dyDescent="0.45">
      <c r="A404" s="1">
        <v>42620</v>
      </c>
      <c r="B404" s="12">
        <v>4</v>
      </c>
      <c r="C404">
        <v>1</v>
      </c>
      <c r="D404">
        <v>20.2</v>
      </c>
      <c r="E404">
        <v>70.7</v>
      </c>
      <c r="F404">
        <v>716</v>
      </c>
      <c r="G404" s="14" t="s">
        <v>34</v>
      </c>
      <c r="H404" s="14" t="s">
        <v>34</v>
      </c>
      <c r="I404" s="14" t="s">
        <v>34</v>
      </c>
      <c r="J404">
        <v>30.5</v>
      </c>
      <c r="K404">
        <v>12.3</v>
      </c>
      <c r="L404">
        <v>18.2</v>
      </c>
      <c r="M404">
        <v>9.1</v>
      </c>
      <c r="N404" s="14" t="s">
        <v>34</v>
      </c>
      <c r="O404">
        <v>8.4600000000000009</v>
      </c>
    </row>
    <row r="405" spans="1:15" x14ac:dyDescent="0.45">
      <c r="A405" s="1">
        <v>42620</v>
      </c>
      <c r="B405" s="12">
        <v>4</v>
      </c>
      <c r="C405">
        <v>2</v>
      </c>
      <c r="D405">
        <v>20.100000000000001</v>
      </c>
      <c r="E405">
        <v>68.099999999999994</v>
      </c>
      <c r="F405">
        <v>716</v>
      </c>
      <c r="G405" s="14" t="s">
        <v>34</v>
      </c>
      <c r="H405" s="14" t="s">
        <v>34</v>
      </c>
      <c r="I405" s="14" t="s">
        <v>34</v>
      </c>
      <c r="J405">
        <v>30.4</v>
      </c>
      <c r="K405">
        <v>12.4</v>
      </c>
      <c r="L405">
        <v>18</v>
      </c>
      <c r="M405">
        <v>9.1999999999999993</v>
      </c>
      <c r="N405" s="14" t="s">
        <v>34</v>
      </c>
      <c r="O405">
        <v>8.93</v>
      </c>
    </row>
    <row r="406" spans="1:15" x14ac:dyDescent="0.45">
      <c r="A406" s="1">
        <v>42620</v>
      </c>
      <c r="B406" s="12">
        <v>4</v>
      </c>
      <c r="C406">
        <v>3</v>
      </c>
      <c r="D406">
        <v>20</v>
      </c>
      <c r="E406">
        <v>60</v>
      </c>
      <c r="F406">
        <v>709</v>
      </c>
      <c r="G406">
        <v>0</v>
      </c>
      <c r="H406">
        <v>0.14732761008031017</v>
      </c>
      <c r="I406">
        <v>0</v>
      </c>
      <c r="J406">
        <v>32.4</v>
      </c>
      <c r="K406">
        <v>13.2</v>
      </c>
      <c r="L406">
        <v>19.2</v>
      </c>
      <c r="M406">
        <v>26.5</v>
      </c>
      <c r="N406" s="14" t="s">
        <v>34</v>
      </c>
      <c r="O406">
        <v>8.27</v>
      </c>
    </row>
    <row r="407" spans="1:15" hidden="1" x14ac:dyDescent="0.45">
      <c r="A407" s="1">
        <v>42627</v>
      </c>
      <c r="B407" s="12">
        <v>4</v>
      </c>
      <c r="C407" t="s">
        <v>0</v>
      </c>
      <c r="D407">
        <v>21.9</v>
      </c>
      <c r="E407">
        <v>77.400000000000006</v>
      </c>
      <c r="F407">
        <v>718</v>
      </c>
      <c r="G407">
        <v>0</v>
      </c>
      <c r="H407">
        <v>0</v>
      </c>
      <c r="I407">
        <v>0</v>
      </c>
      <c r="J407">
        <v>11.8</v>
      </c>
      <c r="K407">
        <v>5.0999999999999996</v>
      </c>
      <c r="L407">
        <v>6.7000000000000011</v>
      </c>
      <c r="M407">
        <v>8.5</v>
      </c>
      <c r="N407">
        <v>0.8</v>
      </c>
      <c r="O407">
        <v>8.3699999999999992</v>
      </c>
    </row>
    <row r="408" spans="1:15" x14ac:dyDescent="0.45">
      <c r="A408" s="1">
        <v>42627</v>
      </c>
      <c r="B408" s="12">
        <v>4</v>
      </c>
      <c r="C408">
        <v>0.5</v>
      </c>
      <c r="D408">
        <v>21.4</v>
      </c>
      <c r="E408">
        <v>79.2</v>
      </c>
      <c r="F408">
        <v>719</v>
      </c>
      <c r="G408" s="14" t="s">
        <v>34</v>
      </c>
      <c r="H408" s="14" t="s">
        <v>34</v>
      </c>
      <c r="I408" s="14" t="s">
        <v>34</v>
      </c>
      <c r="J408">
        <v>16.2</v>
      </c>
      <c r="K408">
        <v>6.3</v>
      </c>
      <c r="L408">
        <v>9.8999999999999986</v>
      </c>
      <c r="M408">
        <v>8.6999999999999993</v>
      </c>
      <c r="N408" s="14" t="s">
        <v>34</v>
      </c>
      <c r="O408">
        <v>8.5299999999999994</v>
      </c>
    </row>
    <row r="409" spans="1:15" x14ac:dyDescent="0.45">
      <c r="A409" s="1">
        <v>42627</v>
      </c>
      <c r="B409" s="12">
        <v>4</v>
      </c>
      <c r="C409">
        <v>1</v>
      </c>
      <c r="D409">
        <v>21.2</v>
      </c>
      <c r="E409">
        <v>79</v>
      </c>
      <c r="F409">
        <v>720</v>
      </c>
      <c r="G409" s="14" t="s">
        <v>34</v>
      </c>
      <c r="H409" s="14" t="s">
        <v>34</v>
      </c>
      <c r="I409" s="14" t="s">
        <v>34</v>
      </c>
      <c r="J409">
        <v>21.2</v>
      </c>
      <c r="K409">
        <v>9.1</v>
      </c>
      <c r="L409">
        <v>12.1</v>
      </c>
      <c r="M409">
        <v>8.8000000000000007</v>
      </c>
      <c r="N409" s="14" t="s">
        <v>34</v>
      </c>
      <c r="O409">
        <v>8.5299999999999994</v>
      </c>
    </row>
    <row r="410" spans="1:15" x14ac:dyDescent="0.45">
      <c r="A410" s="1">
        <v>42627</v>
      </c>
      <c r="B410" s="12">
        <v>4</v>
      </c>
      <c r="C410">
        <v>2</v>
      </c>
      <c r="D410">
        <v>20.7</v>
      </c>
      <c r="E410">
        <v>50.1</v>
      </c>
      <c r="F410">
        <v>723</v>
      </c>
      <c r="G410" s="14" t="s">
        <v>34</v>
      </c>
      <c r="H410" s="14" t="s">
        <v>34</v>
      </c>
      <c r="I410" s="14" t="s">
        <v>34</v>
      </c>
      <c r="J410">
        <v>37.4</v>
      </c>
      <c r="K410">
        <v>25</v>
      </c>
      <c r="L410">
        <v>12.399999999999999</v>
      </c>
      <c r="M410">
        <v>11.4</v>
      </c>
      <c r="N410" s="14" t="s">
        <v>34</v>
      </c>
      <c r="O410">
        <v>8.2200000000000006</v>
      </c>
    </row>
    <row r="411" spans="1:15" x14ac:dyDescent="0.45">
      <c r="A411" s="1">
        <v>42627</v>
      </c>
      <c r="B411" s="12">
        <v>4</v>
      </c>
      <c r="C411">
        <v>3</v>
      </c>
      <c r="D411">
        <v>20.399999999999999</v>
      </c>
      <c r="E411">
        <v>16.2</v>
      </c>
      <c r="F411">
        <v>713</v>
      </c>
      <c r="G411">
        <v>0</v>
      </c>
      <c r="H411">
        <v>0</v>
      </c>
      <c r="I411">
        <v>0</v>
      </c>
      <c r="J411">
        <v>29.9</v>
      </c>
      <c r="K411">
        <v>18.7</v>
      </c>
      <c r="L411">
        <v>11.2</v>
      </c>
      <c r="M411">
        <v>26.9</v>
      </c>
      <c r="N411" s="14" t="s">
        <v>34</v>
      </c>
      <c r="O411">
        <v>7.81</v>
      </c>
    </row>
    <row r="412" spans="1:15" hidden="1" x14ac:dyDescent="0.45">
      <c r="A412" s="1">
        <v>42634</v>
      </c>
      <c r="B412" s="12">
        <v>4</v>
      </c>
      <c r="C412" t="s">
        <v>0</v>
      </c>
      <c r="D412">
        <v>18.8</v>
      </c>
      <c r="E412">
        <v>77.2</v>
      </c>
      <c r="F412">
        <v>717</v>
      </c>
      <c r="G412">
        <v>0</v>
      </c>
      <c r="H412">
        <v>0</v>
      </c>
      <c r="I412">
        <v>0</v>
      </c>
      <c r="J412">
        <v>28.8</v>
      </c>
      <c r="K412">
        <v>18.600000000000001</v>
      </c>
      <c r="L412">
        <v>10.199999999999999</v>
      </c>
      <c r="M412">
        <v>10.7</v>
      </c>
      <c r="N412">
        <v>0.6</v>
      </c>
      <c r="O412">
        <v>8.3800000000000008</v>
      </c>
    </row>
    <row r="413" spans="1:15" x14ac:dyDescent="0.45">
      <c r="A413" s="1">
        <v>42634</v>
      </c>
      <c r="B413" s="12">
        <v>4</v>
      </c>
      <c r="C413">
        <v>0.5</v>
      </c>
      <c r="D413">
        <v>18.8</v>
      </c>
      <c r="E413">
        <v>76.400000000000006</v>
      </c>
      <c r="F413">
        <v>717</v>
      </c>
      <c r="G413" s="14" t="s">
        <v>34</v>
      </c>
      <c r="H413" s="14" t="s">
        <v>34</v>
      </c>
      <c r="I413" s="14" t="s">
        <v>34</v>
      </c>
      <c r="J413">
        <v>34.4</v>
      </c>
      <c r="K413">
        <v>21.2</v>
      </c>
      <c r="L413">
        <v>13.2</v>
      </c>
      <c r="M413">
        <v>10.8</v>
      </c>
      <c r="N413" s="14" t="s">
        <v>34</v>
      </c>
      <c r="O413">
        <v>8.39</v>
      </c>
    </row>
    <row r="414" spans="1:15" x14ac:dyDescent="0.45">
      <c r="A414" s="1">
        <v>42634</v>
      </c>
      <c r="B414" s="12">
        <v>4</v>
      </c>
      <c r="C414">
        <v>1</v>
      </c>
      <c r="D414">
        <v>18.5</v>
      </c>
      <c r="E414">
        <v>75.7</v>
      </c>
      <c r="F414">
        <v>717</v>
      </c>
      <c r="G414" s="14" t="s">
        <v>34</v>
      </c>
      <c r="H414" s="14" t="s">
        <v>34</v>
      </c>
      <c r="I414" s="14" t="s">
        <v>34</v>
      </c>
      <c r="J414">
        <v>38</v>
      </c>
      <c r="K414">
        <v>24.8</v>
      </c>
      <c r="L414">
        <v>13.2</v>
      </c>
      <c r="M414">
        <v>10.7</v>
      </c>
      <c r="N414" s="14" t="s">
        <v>34</v>
      </c>
      <c r="O414">
        <v>8.39</v>
      </c>
    </row>
    <row r="415" spans="1:15" x14ac:dyDescent="0.45">
      <c r="A415" s="1">
        <v>42634</v>
      </c>
      <c r="B415" s="12">
        <v>4</v>
      </c>
      <c r="C415">
        <v>2</v>
      </c>
      <c r="D415">
        <v>18.399999999999999</v>
      </c>
      <c r="E415">
        <v>72</v>
      </c>
      <c r="F415">
        <v>717</v>
      </c>
      <c r="G415" s="14" t="s">
        <v>34</v>
      </c>
      <c r="H415" s="14" t="s">
        <v>34</v>
      </c>
      <c r="I415" s="14" t="s">
        <v>34</v>
      </c>
      <c r="J415">
        <v>37.4</v>
      </c>
      <c r="K415">
        <v>25.3</v>
      </c>
      <c r="L415">
        <v>12.099999999999998</v>
      </c>
      <c r="M415">
        <v>10.7</v>
      </c>
      <c r="N415" s="14" t="s">
        <v>34</v>
      </c>
      <c r="O415">
        <v>8.35</v>
      </c>
    </row>
    <row r="416" spans="1:15" x14ac:dyDescent="0.45">
      <c r="A416" s="1">
        <v>42634</v>
      </c>
      <c r="B416" s="12">
        <v>4</v>
      </c>
      <c r="C416">
        <v>3</v>
      </c>
      <c r="D416">
        <v>18.5</v>
      </c>
      <c r="E416">
        <v>67.7</v>
      </c>
      <c r="F416">
        <v>714</v>
      </c>
      <c r="G416">
        <v>0</v>
      </c>
      <c r="H416">
        <v>0</v>
      </c>
      <c r="I416">
        <v>1.8588931136459659E-2</v>
      </c>
      <c r="J416">
        <v>36.700000000000003</v>
      </c>
      <c r="K416">
        <v>21.4</v>
      </c>
      <c r="L416">
        <v>15.300000000000004</v>
      </c>
      <c r="M416">
        <v>27.1</v>
      </c>
      <c r="N416" s="14" t="s">
        <v>34</v>
      </c>
      <c r="O416">
        <v>8.3000000000000007</v>
      </c>
    </row>
    <row r="417" spans="1:15" hidden="1" x14ac:dyDescent="0.45">
      <c r="A417" s="1">
        <v>42641</v>
      </c>
      <c r="B417" s="12">
        <v>4</v>
      </c>
      <c r="C417" t="s">
        <v>0</v>
      </c>
      <c r="D417">
        <v>17.7</v>
      </c>
      <c r="E417">
        <v>76.099999999999994</v>
      </c>
      <c r="F417">
        <v>719</v>
      </c>
      <c r="G417">
        <v>0.14005382372729311</v>
      </c>
      <c r="H417">
        <v>0</v>
      </c>
      <c r="I417">
        <v>0</v>
      </c>
      <c r="J417">
        <v>24.3</v>
      </c>
      <c r="K417">
        <v>12.6</v>
      </c>
      <c r="L417">
        <v>11.700000000000001</v>
      </c>
      <c r="M417">
        <v>11</v>
      </c>
      <c r="N417">
        <v>0.6</v>
      </c>
      <c r="O417">
        <v>8.3000000000000007</v>
      </c>
    </row>
    <row r="418" spans="1:15" x14ac:dyDescent="0.45">
      <c r="A418" s="1">
        <v>42641</v>
      </c>
      <c r="B418" s="12">
        <v>4</v>
      </c>
      <c r="C418">
        <v>0.5</v>
      </c>
      <c r="D418">
        <v>17.7</v>
      </c>
      <c r="E418">
        <v>74.8</v>
      </c>
      <c r="F418">
        <v>719</v>
      </c>
      <c r="G418" s="14" t="s">
        <v>34</v>
      </c>
      <c r="H418" s="14" t="s">
        <v>34</v>
      </c>
      <c r="I418" s="14" t="s">
        <v>34</v>
      </c>
      <c r="J418">
        <v>24.7</v>
      </c>
      <c r="K418">
        <v>13.1</v>
      </c>
      <c r="L418">
        <v>11.6</v>
      </c>
      <c r="M418">
        <v>10.9</v>
      </c>
      <c r="N418" s="14" t="s">
        <v>34</v>
      </c>
      <c r="O418">
        <v>8.35</v>
      </c>
    </row>
    <row r="419" spans="1:15" x14ac:dyDescent="0.45">
      <c r="A419" s="1">
        <v>42641</v>
      </c>
      <c r="B419" s="12">
        <v>4</v>
      </c>
      <c r="C419">
        <v>1</v>
      </c>
      <c r="D419">
        <v>17.600000000000001</v>
      </c>
      <c r="E419">
        <v>75.099999999999994</v>
      </c>
      <c r="F419">
        <v>719</v>
      </c>
      <c r="G419" s="14" t="s">
        <v>34</v>
      </c>
      <c r="H419" s="14" t="s">
        <v>34</v>
      </c>
      <c r="I419" s="14" t="s">
        <v>34</v>
      </c>
      <c r="J419">
        <v>24.2</v>
      </c>
      <c r="K419">
        <v>13</v>
      </c>
      <c r="L419">
        <v>11.2</v>
      </c>
      <c r="M419">
        <v>10.7</v>
      </c>
      <c r="N419" s="14" t="s">
        <v>34</v>
      </c>
      <c r="O419">
        <v>8.4</v>
      </c>
    </row>
    <row r="420" spans="1:15" x14ac:dyDescent="0.45">
      <c r="A420" s="1">
        <v>42641</v>
      </c>
      <c r="B420" s="12">
        <v>4</v>
      </c>
      <c r="C420">
        <v>2</v>
      </c>
      <c r="D420">
        <v>17.600000000000001</v>
      </c>
      <c r="E420">
        <v>74.7</v>
      </c>
      <c r="F420">
        <v>719</v>
      </c>
      <c r="G420" s="14" t="s">
        <v>34</v>
      </c>
      <c r="H420" s="14" t="s">
        <v>34</v>
      </c>
      <c r="I420" s="14" t="s">
        <v>34</v>
      </c>
      <c r="J420">
        <v>24.1</v>
      </c>
      <c r="K420">
        <v>12.9</v>
      </c>
      <c r="L420">
        <v>11.200000000000001</v>
      </c>
      <c r="M420">
        <v>11.1</v>
      </c>
      <c r="N420" s="14" t="s">
        <v>34</v>
      </c>
      <c r="O420">
        <v>8.41</v>
      </c>
    </row>
    <row r="421" spans="1:15" x14ac:dyDescent="0.45">
      <c r="A421" s="1">
        <v>42641</v>
      </c>
      <c r="B421" s="12">
        <v>4</v>
      </c>
      <c r="C421">
        <v>3</v>
      </c>
      <c r="D421">
        <v>17.600000000000001</v>
      </c>
      <c r="E421">
        <v>72.400000000000006</v>
      </c>
      <c r="F421">
        <v>704</v>
      </c>
      <c r="G421">
        <v>0.3402108095985647</v>
      </c>
      <c r="H421">
        <v>0</v>
      </c>
      <c r="I421">
        <v>0</v>
      </c>
      <c r="J421">
        <v>24.3</v>
      </c>
      <c r="K421">
        <v>12.5</v>
      </c>
      <c r="L421">
        <v>11.8</v>
      </c>
      <c r="M421">
        <v>16.600000000000001</v>
      </c>
      <c r="N421" s="14" t="s">
        <v>34</v>
      </c>
      <c r="O421">
        <v>8.41</v>
      </c>
    </row>
    <row r="422" spans="1:15" hidden="1" x14ac:dyDescent="0.45">
      <c r="A422" s="1">
        <v>42648</v>
      </c>
      <c r="B422" s="12">
        <v>4</v>
      </c>
      <c r="C422" t="s">
        <v>0</v>
      </c>
      <c r="D422">
        <v>15.6</v>
      </c>
      <c r="E422">
        <v>67.599999999999994</v>
      </c>
      <c r="F422">
        <v>720</v>
      </c>
      <c r="G422">
        <v>0</v>
      </c>
      <c r="H422">
        <v>0</v>
      </c>
      <c r="I422">
        <v>0</v>
      </c>
      <c r="J422">
        <v>25</v>
      </c>
      <c r="K422">
        <v>17</v>
      </c>
      <c r="L422">
        <v>8</v>
      </c>
      <c r="M422">
        <v>11.1</v>
      </c>
      <c r="N422">
        <v>0.7</v>
      </c>
      <c r="O422">
        <v>8.1300000000000008</v>
      </c>
    </row>
    <row r="423" spans="1:15" x14ac:dyDescent="0.45">
      <c r="A423" s="1">
        <v>42648</v>
      </c>
      <c r="B423" s="12">
        <v>4</v>
      </c>
      <c r="C423">
        <v>0.5</v>
      </c>
      <c r="D423">
        <v>15.3</v>
      </c>
      <c r="E423">
        <v>62.4</v>
      </c>
      <c r="F423">
        <v>720</v>
      </c>
      <c r="G423" s="14" t="s">
        <v>34</v>
      </c>
      <c r="H423" s="14" t="s">
        <v>34</v>
      </c>
      <c r="I423" s="14" t="s">
        <v>34</v>
      </c>
      <c r="J423">
        <v>32.6</v>
      </c>
      <c r="K423">
        <v>20.399999999999999</v>
      </c>
      <c r="L423">
        <v>12.200000000000003</v>
      </c>
      <c r="M423">
        <v>11.2</v>
      </c>
      <c r="N423" s="14" t="s">
        <v>34</v>
      </c>
      <c r="O423">
        <v>8.26</v>
      </c>
    </row>
    <row r="424" spans="1:15" x14ac:dyDescent="0.45">
      <c r="A424" s="1">
        <v>42648</v>
      </c>
      <c r="B424" s="12">
        <v>4</v>
      </c>
      <c r="C424">
        <v>1</v>
      </c>
      <c r="D424">
        <v>15.2</v>
      </c>
      <c r="E424">
        <v>68</v>
      </c>
      <c r="F424">
        <v>719</v>
      </c>
      <c r="G424" s="14" t="s">
        <v>34</v>
      </c>
      <c r="H424" s="14" t="s">
        <v>34</v>
      </c>
      <c r="I424" s="14" t="s">
        <v>34</v>
      </c>
      <c r="J424">
        <v>34.4</v>
      </c>
      <c r="K424">
        <v>22.9</v>
      </c>
      <c r="L424">
        <v>11.5</v>
      </c>
      <c r="M424">
        <v>11</v>
      </c>
      <c r="N424" s="14" t="s">
        <v>34</v>
      </c>
      <c r="O424">
        <v>8.26</v>
      </c>
    </row>
    <row r="425" spans="1:15" x14ac:dyDescent="0.45">
      <c r="A425" s="1">
        <v>42648</v>
      </c>
      <c r="B425" s="12">
        <v>4</v>
      </c>
      <c r="C425">
        <v>2</v>
      </c>
      <c r="D425">
        <v>15.2</v>
      </c>
      <c r="E425">
        <v>66.5</v>
      </c>
      <c r="F425">
        <v>720</v>
      </c>
      <c r="G425" s="14" t="s">
        <v>34</v>
      </c>
      <c r="H425" s="14" t="s">
        <v>34</v>
      </c>
      <c r="I425" s="14" t="s">
        <v>34</v>
      </c>
      <c r="J425">
        <v>32</v>
      </c>
      <c r="K425">
        <v>21</v>
      </c>
      <c r="L425">
        <v>11</v>
      </c>
      <c r="M425">
        <v>10.8</v>
      </c>
      <c r="N425" s="14" t="s">
        <v>34</v>
      </c>
      <c r="O425">
        <v>8.24</v>
      </c>
    </row>
    <row r="426" spans="1:15" x14ac:dyDescent="0.45">
      <c r="A426" s="1">
        <v>42648</v>
      </c>
      <c r="B426" s="12">
        <v>4</v>
      </c>
      <c r="C426">
        <v>3</v>
      </c>
      <c r="D426">
        <v>15.3</v>
      </c>
      <c r="E426">
        <v>60.9</v>
      </c>
      <c r="F426">
        <v>712</v>
      </c>
      <c r="G426">
        <v>0</v>
      </c>
      <c r="H426">
        <v>0</v>
      </c>
      <c r="I426">
        <v>0</v>
      </c>
      <c r="J426">
        <v>16.7</v>
      </c>
      <c r="K426">
        <v>11.1</v>
      </c>
      <c r="L426">
        <v>5.6</v>
      </c>
      <c r="M426">
        <v>36.4</v>
      </c>
      <c r="N426" s="14" t="s">
        <v>34</v>
      </c>
      <c r="O426">
        <v>8.2200000000000006</v>
      </c>
    </row>
    <row r="427" spans="1:15" hidden="1" x14ac:dyDescent="0.45">
      <c r="A427" s="1">
        <v>42655</v>
      </c>
      <c r="B427" s="12">
        <v>4</v>
      </c>
      <c r="C427" t="s">
        <v>0</v>
      </c>
      <c r="D427">
        <v>12.3</v>
      </c>
      <c r="E427">
        <v>73.400000000000006</v>
      </c>
      <c r="F427">
        <v>718</v>
      </c>
      <c r="G427">
        <v>0.11650594303655527</v>
      </c>
      <c r="H427">
        <v>0</v>
      </c>
      <c r="I427">
        <v>1.013941698352345E-2</v>
      </c>
      <c r="J427">
        <v>61.1</v>
      </c>
      <c r="K427">
        <v>46.9</v>
      </c>
      <c r="L427">
        <v>14.200000000000003</v>
      </c>
      <c r="M427">
        <v>11.7</v>
      </c>
      <c r="N427">
        <v>0.6</v>
      </c>
      <c r="O427">
        <v>8.14</v>
      </c>
    </row>
    <row r="428" spans="1:15" x14ac:dyDescent="0.45">
      <c r="A428" s="1">
        <v>42655</v>
      </c>
      <c r="B428" s="12">
        <v>4</v>
      </c>
      <c r="C428">
        <v>0.5</v>
      </c>
      <c r="D428">
        <v>12.3</v>
      </c>
      <c r="E428">
        <v>70.900000000000006</v>
      </c>
      <c r="F428">
        <v>719</v>
      </c>
      <c r="G428" s="14" t="s">
        <v>34</v>
      </c>
      <c r="H428" s="14" t="s">
        <v>34</v>
      </c>
      <c r="I428" s="14" t="s">
        <v>34</v>
      </c>
      <c r="J428">
        <v>58.8</v>
      </c>
      <c r="K428">
        <v>45.5</v>
      </c>
      <c r="L428">
        <v>13.299999999999997</v>
      </c>
      <c r="M428">
        <v>11.4</v>
      </c>
      <c r="N428" s="14" t="s">
        <v>34</v>
      </c>
      <c r="O428">
        <v>8.1300000000000008</v>
      </c>
    </row>
    <row r="429" spans="1:15" x14ac:dyDescent="0.45">
      <c r="A429" s="1">
        <v>42655</v>
      </c>
      <c r="B429" s="12">
        <v>4</v>
      </c>
      <c r="C429">
        <v>1</v>
      </c>
      <c r="D429">
        <v>12.3</v>
      </c>
      <c r="E429">
        <v>70.599999999999994</v>
      </c>
      <c r="F429">
        <v>719</v>
      </c>
      <c r="G429" s="14" t="s">
        <v>34</v>
      </c>
      <c r="H429" s="14" t="s">
        <v>34</v>
      </c>
      <c r="I429" s="14" t="s">
        <v>34</v>
      </c>
      <c r="J429">
        <v>56.1</v>
      </c>
      <c r="K429">
        <v>44.4</v>
      </c>
      <c r="L429">
        <v>11.700000000000003</v>
      </c>
      <c r="M429">
        <v>11.4</v>
      </c>
      <c r="N429" s="14" t="s">
        <v>34</v>
      </c>
      <c r="O429">
        <v>8.14</v>
      </c>
    </row>
    <row r="430" spans="1:15" x14ac:dyDescent="0.45">
      <c r="A430" s="1">
        <v>42655</v>
      </c>
      <c r="B430" s="12">
        <v>4</v>
      </c>
      <c r="C430">
        <v>2</v>
      </c>
      <c r="D430">
        <v>12.3</v>
      </c>
      <c r="E430">
        <v>68.3</v>
      </c>
      <c r="F430">
        <v>719</v>
      </c>
      <c r="G430" s="14" t="s">
        <v>34</v>
      </c>
      <c r="H430" s="14" t="s">
        <v>34</v>
      </c>
      <c r="I430" s="14" t="s">
        <v>34</v>
      </c>
      <c r="J430">
        <v>55.3</v>
      </c>
      <c r="K430">
        <v>43.1</v>
      </c>
      <c r="L430">
        <v>12.199999999999996</v>
      </c>
      <c r="M430">
        <v>11.6</v>
      </c>
      <c r="N430" s="14" t="s">
        <v>34</v>
      </c>
      <c r="O430">
        <v>8.1300000000000008</v>
      </c>
    </row>
    <row r="431" spans="1:15" x14ac:dyDescent="0.45">
      <c r="A431" s="1">
        <v>42655</v>
      </c>
      <c r="B431" s="12">
        <v>4</v>
      </c>
      <c r="C431">
        <v>3</v>
      </c>
      <c r="D431">
        <v>12.3</v>
      </c>
      <c r="E431">
        <v>67.7</v>
      </c>
      <c r="F431">
        <v>711</v>
      </c>
      <c r="G431">
        <v>0.12211258129625475</v>
      </c>
      <c r="H431">
        <v>0</v>
      </c>
      <c r="I431">
        <v>0</v>
      </c>
      <c r="J431">
        <v>30.1</v>
      </c>
      <c r="K431">
        <v>19.5</v>
      </c>
      <c r="L431">
        <v>10.600000000000001</v>
      </c>
      <c r="M431">
        <v>51.2</v>
      </c>
      <c r="N431" s="14" t="s">
        <v>34</v>
      </c>
      <c r="O431">
        <v>8.1199999999999992</v>
      </c>
    </row>
    <row r="432" spans="1:15" hidden="1" x14ac:dyDescent="0.45">
      <c r="A432" s="1">
        <v>42662</v>
      </c>
      <c r="B432" s="12">
        <v>4</v>
      </c>
      <c r="C432" t="s">
        <v>0</v>
      </c>
      <c r="D432">
        <v>11.7</v>
      </c>
      <c r="E432">
        <v>86.1</v>
      </c>
      <c r="F432">
        <v>718</v>
      </c>
      <c r="G432">
        <v>0</v>
      </c>
      <c r="H432">
        <v>0.1196344502907782</v>
      </c>
      <c r="I432">
        <v>0</v>
      </c>
      <c r="J432">
        <v>49.4</v>
      </c>
      <c r="K432">
        <v>39</v>
      </c>
      <c r="L432">
        <v>10.399999999999999</v>
      </c>
      <c r="M432">
        <v>11.4</v>
      </c>
      <c r="N432">
        <v>0.6</v>
      </c>
      <c r="O432">
        <v>8.4</v>
      </c>
    </row>
    <row r="433" spans="1:15" x14ac:dyDescent="0.45">
      <c r="A433" s="1">
        <v>42662</v>
      </c>
      <c r="B433" s="12">
        <v>4</v>
      </c>
      <c r="C433">
        <v>0.5</v>
      </c>
      <c r="D433">
        <v>11.6</v>
      </c>
      <c r="E433">
        <v>84.1</v>
      </c>
      <c r="F433">
        <v>719</v>
      </c>
      <c r="G433" s="14" t="s">
        <v>34</v>
      </c>
      <c r="H433" s="14" t="s">
        <v>34</v>
      </c>
      <c r="I433" s="14" t="s">
        <v>34</v>
      </c>
      <c r="J433">
        <v>63.5</v>
      </c>
      <c r="K433">
        <v>49.9</v>
      </c>
      <c r="L433">
        <v>13.600000000000001</v>
      </c>
      <c r="M433">
        <v>11.5</v>
      </c>
      <c r="N433" s="14" t="s">
        <v>34</v>
      </c>
      <c r="O433">
        <v>8.34</v>
      </c>
    </row>
    <row r="434" spans="1:15" x14ac:dyDescent="0.45">
      <c r="A434" s="1">
        <v>42662</v>
      </c>
      <c r="B434" s="12">
        <v>4</v>
      </c>
      <c r="C434">
        <v>1</v>
      </c>
      <c r="D434">
        <v>11.6</v>
      </c>
      <c r="E434">
        <v>81.400000000000006</v>
      </c>
      <c r="F434">
        <v>718</v>
      </c>
      <c r="G434" s="14" t="s">
        <v>34</v>
      </c>
      <c r="H434" s="14" t="s">
        <v>34</v>
      </c>
      <c r="I434" s="14" t="s">
        <v>34</v>
      </c>
      <c r="J434">
        <v>67.5</v>
      </c>
      <c r="K434">
        <v>55.3</v>
      </c>
      <c r="L434">
        <v>12.200000000000003</v>
      </c>
      <c r="M434">
        <v>11.5</v>
      </c>
      <c r="N434" s="14" t="s">
        <v>34</v>
      </c>
      <c r="O434">
        <v>8.35</v>
      </c>
    </row>
    <row r="435" spans="1:15" x14ac:dyDescent="0.45">
      <c r="A435" s="1">
        <v>42662</v>
      </c>
      <c r="B435" s="12">
        <v>4</v>
      </c>
      <c r="C435">
        <v>2</v>
      </c>
      <c r="D435">
        <v>11.6</v>
      </c>
      <c r="E435">
        <v>76.400000000000006</v>
      </c>
      <c r="F435">
        <v>719</v>
      </c>
      <c r="G435" s="14" t="s">
        <v>34</v>
      </c>
      <c r="H435" s="14" t="s">
        <v>34</v>
      </c>
      <c r="I435" s="14" t="s">
        <v>34</v>
      </c>
      <c r="J435">
        <v>63</v>
      </c>
      <c r="K435">
        <v>52.3</v>
      </c>
      <c r="L435">
        <v>10.700000000000003</v>
      </c>
      <c r="M435">
        <v>11.1</v>
      </c>
      <c r="N435" s="14" t="s">
        <v>34</v>
      </c>
      <c r="O435">
        <v>8.32</v>
      </c>
    </row>
    <row r="436" spans="1:15" x14ac:dyDescent="0.45">
      <c r="A436" s="1">
        <v>42662</v>
      </c>
      <c r="B436" s="12">
        <v>4</v>
      </c>
      <c r="C436">
        <v>3</v>
      </c>
      <c r="D436">
        <v>11.6</v>
      </c>
      <c r="E436">
        <v>76.3</v>
      </c>
      <c r="F436">
        <v>715</v>
      </c>
      <c r="G436">
        <v>0</v>
      </c>
      <c r="H436">
        <v>0.12517308224868459</v>
      </c>
      <c r="I436">
        <v>0</v>
      </c>
      <c r="J436">
        <v>52.5</v>
      </c>
      <c r="K436">
        <v>37.9</v>
      </c>
      <c r="L436">
        <v>14.600000000000001</v>
      </c>
      <c r="M436">
        <v>38.700000000000003</v>
      </c>
      <c r="N436" s="14" t="s">
        <v>34</v>
      </c>
      <c r="O436">
        <v>8.3000000000000007</v>
      </c>
    </row>
    <row r="437" spans="1:15" hidden="1" x14ac:dyDescent="0.45">
      <c r="A437" s="1">
        <v>42669</v>
      </c>
      <c r="B437" s="12">
        <v>4</v>
      </c>
      <c r="C437" t="s">
        <v>0</v>
      </c>
      <c r="D437">
        <v>10.1</v>
      </c>
      <c r="E437">
        <v>88.7</v>
      </c>
      <c r="F437">
        <v>712</v>
      </c>
      <c r="G437">
        <v>0</v>
      </c>
      <c r="H437">
        <v>0</v>
      </c>
      <c r="I437">
        <v>0</v>
      </c>
      <c r="J437">
        <v>76.7</v>
      </c>
      <c r="K437">
        <v>60.3</v>
      </c>
      <c r="L437">
        <v>16.400000000000006</v>
      </c>
      <c r="M437">
        <v>12.4</v>
      </c>
      <c r="N437">
        <v>0.5</v>
      </c>
      <c r="O437">
        <v>8.3000000000000007</v>
      </c>
    </row>
    <row r="438" spans="1:15" x14ac:dyDescent="0.45">
      <c r="A438" s="1">
        <v>42669</v>
      </c>
      <c r="B438" s="12">
        <v>4</v>
      </c>
      <c r="C438">
        <v>0.5</v>
      </c>
      <c r="D438">
        <v>9.9</v>
      </c>
      <c r="E438">
        <v>86.6</v>
      </c>
      <c r="F438">
        <v>712</v>
      </c>
      <c r="G438" s="14" t="s">
        <v>34</v>
      </c>
      <c r="H438" s="14" t="s">
        <v>34</v>
      </c>
      <c r="I438" s="14" t="s">
        <v>34</v>
      </c>
      <c r="J438">
        <v>91.8</v>
      </c>
      <c r="K438">
        <v>68.400000000000006</v>
      </c>
      <c r="L438">
        <v>23.399999999999991</v>
      </c>
      <c r="M438">
        <v>12.8</v>
      </c>
      <c r="N438" s="14" t="s">
        <v>34</v>
      </c>
      <c r="O438">
        <v>8.35</v>
      </c>
    </row>
    <row r="439" spans="1:15" x14ac:dyDescent="0.45">
      <c r="A439" s="1">
        <v>42669</v>
      </c>
      <c r="B439" s="12">
        <v>4</v>
      </c>
      <c r="C439">
        <v>1</v>
      </c>
      <c r="D439">
        <v>9.9</v>
      </c>
      <c r="E439">
        <v>86.5</v>
      </c>
      <c r="F439">
        <v>712</v>
      </c>
      <c r="G439" s="14" t="s">
        <v>34</v>
      </c>
      <c r="H439" s="14" t="s">
        <v>34</v>
      </c>
      <c r="I439" s="14" t="s">
        <v>34</v>
      </c>
      <c r="J439">
        <v>85.4</v>
      </c>
      <c r="K439">
        <v>71.2</v>
      </c>
      <c r="L439">
        <v>14.200000000000003</v>
      </c>
      <c r="M439">
        <v>12.5</v>
      </c>
      <c r="N439" s="14" t="s">
        <v>34</v>
      </c>
      <c r="O439">
        <v>8.36</v>
      </c>
    </row>
    <row r="440" spans="1:15" x14ac:dyDescent="0.45">
      <c r="A440" s="1">
        <v>42669</v>
      </c>
      <c r="B440" s="12">
        <v>4</v>
      </c>
      <c r="C440">
        <v>2</v>
      </c>
      <c r="D440">
        <v>9.8000000000000007</v>
      </c>
      <c r="E440">
        <v>81.2</v>
      </c>
      <c r="F440">
        <v>713</v>
      </c>
      <c r="G440" s="14" t="s">
        <v>34</v>
      </c>
      <c r="H440" s="14" t="s">
        <v>34</v>
      </c>
      <c r="I440" s="14" t="s">
        <v>34</v>
      </c>
      <c r="J440">
        <v>79.7</v>
      </c>
      <c r="K440">
        <v>67.599999999999994</v>
      </c>
      <c r="L440">
        <v>12.100000000000009</v>
      </c>
      <c r="M440">
        <v>13.5</v>
      </c>
      <c r="N440" s="14" t="s">
        <v>34</v>
      </c>
      <c r="O440">
        <v>8.33</v>
      </c>
    </row>
    <row r="441" spans="1:15" x14ac:dyDescent="0.45">
      <c r="A441" s="1">
        <v>42669</v>
      </c>
      <c r="B441" s="12">
        <v>4</v>
      </c>
      <c r="C441">
        <v>3</v>
      </c>
      <c r="D441">
        <v>9.8000000000000007</v>
      </c>
      <c r="E441">
        <v>78.400000000000006</v>
      </c>
      <c r="F441">
        <v>697.3</v>
      </c>
      <c r="G441">
        <v>0</v>
      </c>
      <c r="H441">
        <v>0</v>
      </c>
      <c r="I441">
        <v>0</v>
      </c>
      <c r="J441">
        <v>54.7</v>
      </c>
      <c r="K441">
        <v>39.799999999999997</v>
      </c>
      <c r="L441">
        <v>14.900000000000006</v>
      </c>
      <c r="M441">
        <v>46.6</v>
      </c>
      <c r="N441" s="14" t="s">
        <v>34</v>
      </c>
      <c r="O441">
        <v>8.2799999999999994</v>
      </c>
    </row>
  </sheetData>
  <autoFilter ref="A1:O441">
    <filterColumn colId="2">
      <filters>
        <filter val="0,5 m"/>
        <filter val="1 m"/>
        <filter val="2 m"/>
        <filter val="3 m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</vt:lpstr>
      <vt:lpstr>Mess1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Deling</dc:creator>
  <cp:lastModifiedBy>h sander</cp:lastModifiedBy>
  <dcterms:created xsi:type="dcterms:W3CDTF">2018-03-09T17:53:57Z</dcterms:created>
  <dcterms:modified xsi:type="dcterms:W3CDTF">2018-03-12T14:38:14Z</dcterms:modified>
</cp:coreProperties>
</file>