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eamrealty-my.sharepoint.com/personal/jgilles_streamdatacenters_com/Documents/Documents/GitHub/baker/"/>
    </mc:Choice>
  </mc:AlternateContent>
  <xr:revisionPtr revIDLastSave="228" documentId="8_{FDE9641D-C63C-48DB-BD3F-A440A3CA374E}" xr6:coauthVersionLast="47" xr6:coauthVersionMax="47" xr10:uidLastSave="{352F7BDC-17AB-48F5-82C2-5BE2E95AE373}"/>
  <bookViews>
    <workbookView xWindow="-28800" yWindow="135" windowWidth="11400" windowHeight="15600" xr2:uid="{DFAEEB24-EB5D-4485-9BE1-820584880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1" l="1" a="1"/>
  <c r="E43" i="1" s="1"/>
  <c r="E44" i="1" a="1"/>
  <c r="E44" i="1" s="1"/>
  <c r="E45" i="1" a="1"/>
  <c r="E45" i="1" s="1"/>
  <c r="E46" i="1" a="1"/>
  <c r="E46" i="1" s="1"/>
  <c r="E47" i="1" a="1"/>
  <c r="E47" i="1" s="1"/>
  <c r="E42" i="1" a="1"/>
  <c r="E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2" i="1" a="1"/>
  <c r="D42" i="1" s="1"/>
  <c r="A40" i="1"/>
  <c r="D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F32" i="1" s="1" a="1"/>
  <c r="F32" i="1" s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17" i="1"/>
  <c r="B18" i="1"/>
  <c r="C18" i="1" s="1" a="1"/>
  <c r="C18" i="1" s="1"/>
  <c r="B19" i="1"/>
  <c r="C19" i="1" s="1" a="1"/>
  <c r="C19" i="1" s="1"/>
  <c r="B20" i="1"/>
  <c r="C20" i="1" s="1" a="1"/>
  <c r="C20" i="1" s="1"/>
  <c r="B21" i="1"/>
  <c r="C21" i="1" s="1" a="1"/>
  <c r="C21" i="1" s="1"/>
  <c r="B22" i="1"/>
  <c r="C22" i="1" s="1" a="1"/>
  <c r="C22" i="1" s="1"/>
  <c r="B23" i="1"/>
  <c r="C23" i="1" s="1" a="1"/>
  <c r="C23" i="1" s="1"/>
  <c r="B24" i="1"/>
  <c r="C24" i="1" s="1" a="1"/>
  <c r="C24" i="1" s="1"/>
  <c r="B25" i="1"/>
  <c r="C25" i="1" s="1" a="1"/>
  <c r="C25" i="1" s="1"/>
  <c r="B26" i="1"/>
  <c r="C26" i="1" s="1" a="1"/>
  <c r="C26" i="1" s="1"/>
  <c r="B27" i="1"/>
  <c r="C27" i="1" s="1" a="1"/>
  <c r="C27" i="1" s="1"/>
  <c r="B28" i="1"/>
  <c r="C28" i="1" s="1" a="1"/>
  <c r="C28" i="1" s="1"/>
  <c r="B29" i="1"/>
  <c r="C29" i="1" s="1" a="1"/>
  <c r="C29" i="1" s="1"/>
  <c r="B30" i="1"/>
  <c r="C30" i="1" s="1" a="1"/>
  <c r="C30" i="1" s="1"/>
  <c r="B31" i="1"/>
  <c r="C31" i="1" s="1" a="1"/>
  <c r="C31" i="1" s="1"/>
  <c r="B32" i="1"/>
  <c r="C32" i="1" s="1" a="1"/>
  <c r="C32" i="1" s="1"/>
  <c r="B17" i="1"/>
  <c r="C17" i="1" s="1" a="1"/>
  <c r="C17" i="1" s="1"/>
  <c r="X8" i="1"/>
  <c r="Y8" i="1" s="1"/>
  <c r="X4" i="1"/>
  <c r="Y4" i="1" s="1"/>
  <c r="X5" i="1"/>
  <c r="Y5" i="1" s="1"/>
  <c r="X6" i="1"/>
  <c r="Y6" i="1" s="1"/>
  <c r="X7" i="1"/>
  <c r="Y7" i="1" s="1"/>
  <c r="X3" i="1"/>
  <c r="Y3" i="1" s="1"/>
  <c r="I22" i="1" l="1" a="1"/>
  <c r="I22" i="1" s="1"/>
  <c r="I30" i="1" a="1"/>
  <c r="I30" i="1" s="1"/>
  <c r="E40" i="1"/>
  <c r="I31" i="1" a="1"/>
  <c r="I31" i="1" s="1"/>
  <c r="I23" i="1" a="1"/>
  <c r="I23" i="1" s="1"/>
  <c r="F31" i="1" a="1"/>
  <c r="F31" i="1" s="1"/>
  <c r="F30" i="1" a="1"/>
  <c r="F30" i="1" s="1"/>
  <c r="J30" i="1" s="1"/>
  <c r="F29" i="1" a="1"/>
  <c r="F29" i="1" s="1"/>
  <c r="F28" i="1" a="1"/>
  <c r="F28" i="1" s="1"/>
  <c r="F25" i="1" a="1"/>
  <c r="F25" i="1" s="1"/>
  <c r="F24" i="1" a="1"/>
  <c r="F24" i="1" s="1"/>
  <c r="F27" i="1" a="1"/>
  <c r="F27" i="1" s="1"/>
  <c r="F26" i="1" a="1"/>
  <c r="F26" i="1" s="1"/>
  <c r="F21" i="1" a="1"/>
  <c r="F21" i="1" s="1"/>
  <c r="I29" i="1" a="1"/>
  <c r="I29" i="1" s="1"/>
  <c r="I21" i="1" a="1"/>
  <c r="I21" i="1" s="1"/>
  <c r="F20" i="1" a="1"/>
  <c r="F20" i="1" s="1"/>
  <c r="I28" i="1" a="1"/>
  <c r="I28" i="1" s="1"/>
  <c r="I20" i="1" a="1"/>
  <c r="I20" i="1" s="1"/>
  <c r="F19" i="1" a="1"/>
  <c r="F19" i="1" s="1"/>
  <c r="I27" i="1" a="1"/>
  <c r="I27" i="1" s="1"/>
  <c r="I19" i="1" a="1"/>
  <c r="I19" i="1" s="1"/>
  <c r="I26" i="1" a="1"/>
  <c r="I26" i="1" s="1"/>
  <c r="I18" i="1" a="1"/>
  <c r="I18" i="1" s="1"/>
  <c r="I17" i="1" a="1"/>
  <c r="I17" i="1" s="1"/>
  <c r="I25" i="1" a="1"/>
  <c r="I25" i="1" s="1"/>
  <c r="F17" i="1" a="1"/>
  <c r="F17" i="1" s="1"/>
  <c r="I32" i="1" a="1"/>
  <c r="I32" i="1" s="1"/>
  <c r="J32" i="1" s="1"/>
  <c r="I24" i="1" a="1"/>
  <c r="I24" i="1" s="1"/>
  <c r="F23" i="1" a="1"/>
  <c r="F23" i="1" s="1"/>
  <c r="F22" i="1" a="1"/>
  <c r="F22" i="1" s="1"/>
  <c r="F18" i="1" a="1"/>
  <c r="F18" i="1" s="1"/>
  <c r="J31" i="1" l="1"/>
  <c r="J23" i="1"/>
  <c r="J22" i="1"/>
  <c r="J28" i="1"/>
  <c r="J29" i="1"/>
  <c r="J25" i="1"/>
  <c r="J27" i="1"/>
  <c r="J26" i="1"/>
  <c r="J24" i="1"/>
  <c r="J19" i="1"/>
  <c r="J17" i="1"/>
  <c r="J20" i="1"/>
  <c r="J21" i="1"/>
  <c r="J18" i="1"/>
  <c r="C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<sst xmlns="http://schemas.openxmlformats.org/spreadsheetml/2006/main" count="36" uniqueCount="29">
  <si>
    <t>pack</t>
  </si>
  <si>
    <t>unpack</t>
  </si>
  <si>
    <t>f</t>
  </si>
  <si>
    <t>Cards</t>
  </si>
  <si>
    <t>a</t>
  </si>
  <si>
    <t>b</t>
  </si>
  <si>
    <t>c</t>
  </si>
  <si>
    <t>d</t>
  </si>
  <si>
    <t>cards</t>
  </si>
  <si>
    <t>moves</t>
  </si>
  <si>
    <t>x</t>
  </si>
  <si>
    <t>y</t>
  </si>
  <si>
    <t>cards to move</t>
  </si>
  <si>
    <t>open spaces</t>
  </si>
  <si>
    <t>X Move</t>
  </si>
  <si>
    <t>Y Move</t>
  </si>
  <si>
    <t>spaces</t>
  </si>
  <si>
    <t>TOTAL</t>
  </si>
  <si>
    <t>MIN</t>
  </si>
  <si>
    <t>Breakdown</t>
  </si>
  <si>
    <t>pack spaces</t>
  </si>
  <si>
    <t>unpack spaces</t>
  </si>
  <si>
    <t>A</t>
  </si>
  <si>
    <t>B</t>
  </si>
  <si>
    <t>C</t>
  </si>
  <si>
    <t>D</t>
  </si>
  <si>
    <t>E</t>
  </si>
  <si>
    <t>F</t>
  </si>
  <si>
    <t>Open spaces (including destination)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</si>
</sst>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3" borderId="0" xfId="0" applyFill="1"/>
    <xf numFmtId="0" fontId="0" fillId="4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2" fillId="4" borderId="0" xfId="0" applyFont="1" applyFill="1"/>
    <xf numFmtId="0" fontId="2" fillId="3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F136-A2AE-4FA7-9115-E6273F9CD59D}">
  <dimension ref="A2:Y47"/>
  <sheetViews>
    <sheetView tabSelected="1" topLeftCell="J1" zoomScale="90" zoomScaleNormal="90" workbookViewId="0">
      <selection activeCell="O23" sqref="O23"/>
    </sheetView>
  </sheetViews>
  <sheetFormatPr defaultRowHeight="15" x14ac:dyDescent="0.25"/>
  <sheetData>
    <row r="2" spans="1:25" x14ac:dyDescent="0.25">
      <c r="A2" s="1"/>
      <c r="W2" s="8"/>
      <c r="X2" s="9"/>
      <c r="Y2" s="10">
        <v>2</v>
      </c>
    </row>
    <row r="3" spans="1:25" x14ac:dyDescent="0.25">
      <c r="B3" t="s">
        <v>4</v>
      </c>
      <c r="C3" t="s">
        <v>5</v>
      </c>
      <c r="D3" t="s">
        <v>6</v>
      </c>
      <c r="E3" t="s">
        <v>7</v>
      </c>
      <c r="H3" t="s">
        <v>2</v>
      </c>
      <c r="M3" t="s">
        <v>28</v>
      </c>
      <c r="W3" s="11">
        <v>1</v>
      </c>
      <c r="X3">
        <f>2^(W3-1)</f>
        <v>1</v>
      </c>
      <c r="Y3" s="2">
        <f t="shared" ref="Y3:Y8" si="0">X3*$Y$2</f>
        <v>2</v>
      </c>
    </row>
    <row r="4" spans="1:25" x14ac:dyDescent="0.25">
      <c r="A4" s="1">
        <v>16</v>
      </c>
      <c r="B4" s="1">
        <v>8</v>
      </c>
      <c r="C4" s="1">
        <v>4</v>
      </c>
      <c r="D4" s="1">
        <v>2</v>
      </c>
      <c r="E4" s="1">
        <v>1</v>
      </c>
      <c r="F4" s="1"/>
      <c r="H4">
        <v>16</v>
      </c>
      <c r="L4" s="4"/>
      <c r="M4" s="5">
        <v>0</v>
      </c>
      <c r="N4" s="5">
        <v>1</v>
      </c>
      <c r="O4" s="5">
        <v>2</v>
      </c>
      <c r="P4" s="5">
        <v>3</v>
      </c>
      <c r="Q4" s="5">
        <v>4</v>
      </c>
      <c r="R4" s="5">
        <v>5</v>
      </c>
      <c r="S4" s="5">
        <v>6</v>
      </c>
      <c r="W4" s="11">
        <v>2</v>
      </c>
      <c r="X4">
        <f t="shared" ref="X4:X8" si="1">2^(W4-1)</f>
        <v>2</v>
      </c>
      <c r="Y4" s="2">
        <f t="shared" si="0"/>
        <v>4</v>
      </c>
    </row>
    <row r="5" spans="1:25" x14ac:dyDescent="0.25">
      <c r="B5">
        <v>7</v>
      </c>
      <c r="C5">
        <v>4</v>
      </c>
      <c r="E5">
        <v>2</v>
      </c>
      <c r="H5">
        <v>15</v>
      </c>
      <c r="K5" t="s">
        <v>3</v>
      </c>
      <c r="L5" s="3">
        <v>1</v>
      </c>
      <c r="M5" s="6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W5" s="11">
        <v>3</v>
      </c>
      <c r="X5">
        <f t="shared" si="1"/>
        <v>4</v>
      </c>
      <c r="Y5" s="2">
        <f t="shared" si="0"/>
        <v>8</v>
      </c>
    </row>
    <row r="6" spans="1:25" x14ac:dyDescent="0.25">
      <c r="B6">
        <v>6</v>
      </c>
      <c r="C6">
        <v>3</v>
      </c>
      <c r="E6">
        <v>1</v>
      </c>
      <c r="H6">
        <v>14</v>
      </c>
      <c r="L6" s="3">
        <v>2</v>
      </c>
      <c r="M6">
        <v>0</v>
      </c>
      <c r="N6" s="6">
        <v>3</v>
      </c>
      <c r="O6" s="7">
        <v>3</v>
      </c>
      <c r="P6" s="7">
        <v>3</v>
      </c>
      <c r="Q6" s="7">
        <v>3</v>
      </c>
      <c r="R6" s="7">
        <v>3</v>
      </c>
      <c r="S6" s="7">
        <v>3</v>
      </c>
      <c r="W6" s="11">
        <v>4</v>
      </c>
      <c r="X6">
        <f t="shared" si="1"/>
        <v>8</v>
      </c>
      <c r="Y6" s="2">
        <f t="shared" si="0"/>
        <v>16</v>
      </c>
    </row>
    <row r="7" spans="1:25" x14ac:dyDescent="0.25">
      <c r="B7">
        <v>5</v>
      </c>
      <c r="H7">
        <v>13</v>
      </c>
      <c r="L7" s="3">
        <v>3</v>
      </c>
      <c r="M7">
        <v>0</v>
      </c>
      <c r="N7">
        <v>0</v>
      </c>
      <c r="O7" s="14">
        <v>5</v>
      </c>
      <c r="P7" s="14">
        <v>5</v>
      </c>
      <c r="Q7" s="7">
        <v>5</v>
      </c>
      <c r="R7" s="7">
        <v>5</v>
      </c>
      <c r="S7" s="7">
        <v>5</v>
      </c>
      <c r="W7" s="11">
        <v>5</v>
      </c>
      <c r="X7">
        <f t="shared" si="1"/>
        <v>16</v>
      </c>
      <c r="Y7" s="2">
        <f t="shared" si="0"/>
        <v>32</v>
      </c>
    </row>
    <row r="8" spans="1:25" x14ac:dyDescent="0.25">
      <c r="H8">
        <v>12</v>
      </c>
      <c r="L8" s="3">
        <v>4</v>
      </c>
      <c r="M8">
        <v>0</v>
      </c>
      <c r="N8">
        <v>0</v>
      </c>
      <c r="O8" s="15">
        <v>9</v>
      </c>
      <c r="P8" s="14">
        <v>7</v>
      </c>
      <c r="Q8" s="7">
        <v>7</v>
      </c>
      <c r="R8" s="7">
        <v>7</v>
      </c>
      <c r="S8" s="7">
        <v>7</v>
      </c>
      <c r="W8" s="12">
        <v>6</v>
      </c>
      <c r="X8" s="13">
        <f t="shared" si="1"/>
        <v>32</v>
      </c>
      <c r="Y8" s="4">
        <f t="shared" si="0"/>
        <v>64</v>
      </c>
    </row>
    <row r="9" spans="1:25" x14ac:dyDescent="0.25">
      <c r="H9">
        <v>11</v>
      </c>
      <c r="L9" s="3">
        <v>5</v>
      </c>
      <c r="M9">
        <v>0</v>
      </c>
      <c r="N9">
        <v>0</v>
      </c>
      <c r="O9">
        <v>0</v>
      </c>
      <c r="P9">
        <v>11</v>
      </c>
      <c r="Q9" s="7">
        <v>9</v>
      </c>
      <c r="R9" s="7">
        <v>9</v>
      </c>
      <c r="S9" s="7">
        <v>9</v>
      </c>
    </row>
    <row r="10" spans="1:25" x14ac:dyDescent="0.25">
      <c r="H10">
        <v>10</v>
      </c>
      <c r="L10" s="3">
        <v>6</v>
      </c>
      <c r="M10">
        <v>0</v>
      </c>
      <c r="N10">
        <v>0</v>
      </c>
      <c r="O10">
        <v>0</v>
      </c>
      <c r="P10">
        <v>15</v>
      </c>
      <c r="Q10" s="7">
        <v>13</v>
      </c>
      <c r="R10" s="7">
        <v>11</v>
      </c>
      <c r="S10" s="7">
        <v>11</v>
      </c>
    </row>
    <row r="11" spans="1:25" x14ac:dyDescent="0.25">
      <c r="H11">
        <v>9</v>
      </c>
      <c r="L11" s="3">
        <v>7</v>
      </c>
      <c r="M11">
        <v>0</v>
      </c>
      <c r="N11">
        <v>0</v>
      </c>
      <c r="O11">
        <v>0</v>
      </c>
      <c r="P11">
        <v>19</v>
      </c>
      <c r="Q11">
        <v>17</v>
      </c>
      <c r="R11">
        <v>15</v>
      </c>
      <c r="S11" s="7">
        <v>13</v>
      </c>
    </row>
    <row r="12" spans="1:25" x14ac:dyDescent="0.25">
      <c r="L12" s="3">
        <v>8</v>
      </c>
      <c r="M12">
        <v>0</v>
      </c>
      <c r="N12">
        <v>0</v>
      </c>
      <c r="O12">
        <v>0</v>
      </c>
      <c r="P12" s="6">
        <v>25</v>
      </c>
      <c r="Q12">
        <v>21</v>
      </c>
      <c r="R12">
        <v>19</v>
      </c>
      <c r="S12">
        <v>17</v>
      </c>
    </row>
    <row r="13" spans="1:25" x14ac:dyDescent="0.25">
      <c r="A13" t="s">
        <v>12</v>
      </c>
      <c r="B13" t="s">
        <v>13</v>
      </c>
      <c r="C13" t="s">
        <v>18</v>
      </c>
      <c r="L13" s="3">
        <v>9</v>
      </c>
      <c r="M13">
        <v>0</v>
      </c>
      <c r="N13">
        <v>0</v>
      </c>
      <c r="O13">
        <v>0</v>
      </c>
      <c r="P13">
        <v>0</v>
      </c>
      <c r="Q13">
        <v>25</v>
      </c>
      <c r="R13">
        <v>23</v>
      </c>
      <c r="S13">
        <v>21</v>
      </c>
    </row>
    <row r="14" spans="1:25" x14ac:dyDescent="0.25">
      <c r="A14" s="16">
        <v>16</v>
      </c>
      <c r="B14" s="16">
        <v>5</v>
      </c>
      <c r="C14" s="7">
        <f>MIN(J17:J32)</f>
        <v>71</v>
      </c>
      <c r="L14" s="3">
        <v>10</v>
      </c>
      <c r="M14">
        <v>0</v>
      </c>
      <c r="N14">
        <v>0</v>
      </c>
      <c r="O14">
        <v>0</v>
      </c>
      <c r="P14">
        <v>0</v>
      </c>
      <c r="Q14">
        <v>29</v>
      </c>
      <c r="R14">
        <v>27</v>
      </c>
      <c r="S14">
        <v>25</v>
      </c>
    </row>
    <row r="15" spans="1:25" x14ac:dyDescent="0.25">
      <c r="A15" t="s">
        <v>14</v>
      </c>
      <c r="C15" s="2"/>
      <c r="D15" t="s">
        <v>15</v>
      </c>
      <c r="F15" s="2"/>
      <c r="G15" t="s">
        <v>14</v>
      </c>
      <c r="L15" s="3">
        <v>11</v>
      </c>
      <c r="M15">
        <v>0</v>
      </c>
      <c r="N15">
        <v>0</v>
      </c>
      <c r="O15">
        <v>0</v>
      </c>
      <c r="P15">
        <v>0</v>
      </c>
      <c r="Q15">
        <v>33</v>
      </c>
      <c r="R15">
        <v>31</v>
      </c>
      <c r="S15">
        <v>29</v>
      </c>
    </row>
    <row r="16" spans="1:25" x14ac:dyDescent="0.25">
      <c r="A16" t="s">
        <v>10</v>
      </c>
      <c r="B16" t="s">
        <v>16</v>
      </c>
      <c r="C16" s="2" t="s">
        <v>9</v>
      </c>
      <c r="D16" t="s">
        <v>11</v>
      </c>
      <c r="E16" t="s">
        <v>16</v>
      </c>
      <c r="F16" s="2" t="s">
        <v>9</v>
      </c>
      <c r="G16" t="s">
        <v>10</v>
      </c>
      <c r="H16" t="s">
        <v>16</v>
      </c>
      <c r="I16" t="s">
        <v>9</v>
      </c>
      <c r="J16" t="s">
        <v>17</v>
      </c>
      <c r="L16" s="3">
        <v>12</v>
      </c>
      <c r="M16">
        <v>0</v>
      </c>
      <c r="N16">
        <v>0</v>
      </c>
      <c r="O16">
        <v>0</v>
      </c>
      <c r="P16">
        <v>0</v>
      </c>
      <c r="Q16">
        <v>39</v>
      </c>
      <c r="R16">
        <v>35</v>
      </c>
      <c r="S16">
        <v>33</v>
      </c>
    </row>
    <row r="17" spans="1:19" x14ac:dyDescent="0.25">
      <c r="A17">
        <v>1</v>
      </c>
      <c r="B17">
        <f t="shared" ref="B17:B32" si="2">$B$14</f>
        <v>5</v>
      </c>
      <c r="C17" s="2" cm="1">
        <f t="array" ref="C17">IF(A17&gt;0,INDEX($M$5:$S$20,A17,B17),0)</f>
        <v>1</v>
      </c>
      <c r="D17">
        <f t="shared" ref="D17:D32" si="3">$A$14-A17</f>
        <v>15</v>
      </c>
      <c r="E17">
        <f t="shared" ref="E17:E32" si="4">$B$14-1</f>
        <v>4</v>
      </c>
      <c r="F17" s="2" cm="1">
        <f t="array" ref="F17">IF(D17&gt;0,INDEX($M$5:$S$20,D17,E17),0)</f>
        <v>0</v>
      </c>
      <c r="G17">
        <f>A17</f>
        <v>1</v>
      </c>
      <c r="H17">
        <f t="shared" ref="H17:H32" si="5">$B$14-1</f>
        <v>4</v>
      </c>
      <c r="I17" cm="1">
        <f t="array" ref="I17">IF(G17&gt;0,INDEX($M$5:$S$20,G17,H17),0)</f>
        <v>1</v>
      </c>
      <c r="J17">
        <f>IF(OR(C17=0,F17=0,I17=0),1000,C17+F17+I17)</f>
        <v>1000</v>
      </c>
      <c r="L17" s="3">
        <v>13</v>
      </c>
      <c r="M17">
        <v>0</v>
      </c>
      <c r="N17">
        <v>0</v>
      </c>
      <c r="O17">
        <v>0</v>
      </c>
      <c r="P17">
        <v>0</v>
      </c>
      <c r="Q17">
        <v>45</v>
      </c>
      <c r="R17">
        <v>39</v>
      </c>
      <c r="S17">
        <v>37</v>
      </c>
    </row>
    <row r="18" spans="1:19" x14ac:dyDescent="0.25">
      <c r="A18">
        <v>2</v>
      </c>
      <c r="B18">
        <f t="shared" si="2"/>
        <v>5</v>
      </c>
      <c r="C18" s="2" cm="1">
        <f t="array" ref="C18">IF(A18&gt;0,INDEX($M$5:$S$20,A18,B18),0)</f>
        <v>3</v>
      </c>
      <c r="D18">
        <f t="shared" si="3"/>
        <v>14</v>
      </c>
      <c r="E18">
        <f t="shared" si="4"/>
        <v>4</v>
      </c>
      <c r="F18" s="2" cm="1">
        <f t="array" ref="F18">IF(D18&gt;0,INDEX($M$5:$S$20,D18,E18),0)</f>
        <v>0</v>
      </c>
      <c r="G18">
        <f t="shared" ref="G18:G32" si="6">A18</f>
        <v>2</v>
      </c>
      <c r="H18">
        <f t="shared" si="5"/>
        <v>4</v>
      </c>
      <c r="I18" cm="1">
        <f t="array" ref="I18">IF(G18&gt;0,INDEX($M$5:$S$20,G18,H18),0)</f>
        <v>3</v>
      </c>
      <c r="J18">
        <f t="shared" ref="J18:J32" si="7">IF(OR(C18=0,F18=0,I18=0),1000,C18+F18+I18)</f>
        <v>1000</v>
      </c>
      <c r="L18" s="3">
        <v>14</v>
      </c>
      <c r="M18">
        <v>0</v>
      </c>
      <c r="N18">
        <v>0</v>
      </c>
      <c r="O18">
        <v>0</v>
      </c>
      <c r="P18">
        <v>0</v>
      </c>
      <c r="Q18">
        <v>53</v>
      </c>
      <c r="R18">
        <v>43</v>
      </c>
      <c r="S18">
        <v>41</v>
      </c>
    </row>
    <row r="19" spans="1:19" x14ac:dyDescent="0.25">
      <c r="A19">
        <v>3</v>
      </c>
      <c r="B19">
        <f t="shared" si="2"/>
        <v>5</v>
      </c>
      <c r="C19" s="2" cm="1">
        <f t="array" ref="C19">IF(A19&gt;0,INDEX($M$5:$S$20,A19,B19),0)</f>
        <v>5</v>
      </c>
      <c r="D19">
        <f t="shared" si="3"/>
        <v>13</v>
      </c>
      <c r="E19">
        <f t="shared" si="4"/>
        <v>4</v>
      </c>
      <c r="F19" s="2" cm="1">
        <f t="array" ref="F19">IF(D19&gt;0,INDEX($M$5:$S$20,D19,E19),0)</f>
        <v>0</v>
      </c>
      <c r="G19">
        <f t="shared" si="6"/>
        <v>3</v>
      </c>
      <c r="H19">
        <f t="shared" si="5"/>
        <v>4</v>
      </c>
      <c r="I19" cm="1">
        <f t="array" ref="I19">IF(G19&gt;0,INDEX($M$5:$S$20,G19,H19),0)</f>
        <v>5</v>
      </c>
      <c r="J19">
        <f t="shared" si="7"/>
        <v>1000</v>
      </c>
      <c r="L19" s="3">
        <v>15</v>
      </c>
      <c r="M19">
        <v>0</v>
      </c>
      <c r="N19">
        <v>0</v>
      </c>
      <c r="O19">
        <v>0</v>
      </c>
      <c r="P19">
        <v>0</v>
      </c>
      <c r="Q19">
        <v>61</v>
      </c>
      <c r="R19">
        <v>47</v>
      </c>
      <c r="S19">
        <v>45</v>
      </c>
    </row>
    <row r="20" spans="1:19" x14ac:dyDescent="0.25">
      <c r="A20">
        <v>4</v>
      </c>
      <c r="B20">
        <f t="shared" si="2"/>
        <v>5</v>
      </c>
      <c r="C20" s="2" cm="1">
        <f t="array" ref="C20">IF(A20&gt;0,INDEX($M$5:$S$20,A20,B20),0)</f>
        <v>7</v>
      </c>
      <c r="D20">
        <f t="shared" si="3"/>
        <v>12</v>
      </c>
      <c r="E20">
        <f t="shared" si="4"/>
        <v>4</v>
      </c>
      <c r="F20" s="2" cm="1">
        <f t="array" ref="F20">IF(D20&gt;0,INDEX($M$5:$S$20,D20,E20),0)</f>
        <v>0</v>
      </c>
      <c r="G20">
        <f t="shared" si="6"/>
        <v>4</v>
      </c>
      <c r="H20">
        <f t="shared" si="5"/>
        <v>4</v>
      </c>
      <c r="I20" cm="1">
        <f t="array" ref="I20">IF(G20&gt;0,INDEX($M$5:$S$20,G20,H20),0)</f>
        <v>7</v>
      </c>
      <c r="J20">
        <f t="shared" si="7"/>
        <v>1000</v>
      </c>
      <c r="L20" s="3">
        <v>16</v>
      </c>
      <c r="M20">
        <v>0</v>
      </c>
      <c r="N20">
        <v>0</v>
      </c>
      <c r="O20">
        <v>0</v>
      </c>
      <c r="P20">
        <v>0</v>
      </c>
      <c r="Q20" s="6">
        <v>71</v>
      </c>
      <c r="R20">
        <v>51</v>
      </c>
      <c r="S20">
        <v>49</v>
      </c>
    </row>
    <row r="21" spans="1:19" x14ac:dyDescent="0.25">
      <c r="A21">
        <v>5</v>
      </c>
      <c r="B21">
        <f t="shared" si="2"/>
        <v>5</v>
      </c>
      <c r="C21" s="2" cm="1">
        <f t="array" ref="C21">IF(A21&gt;0,INDEX($M$5:$S$20,A21,B21),0)</f>
        <v>9</v>
      </c>
      <c r="D21">
        <f t="shared" si="3"/>
        <v>11</v>
      </c>
      <c r="E21">
        <f t="shared" si="4"/>
        <v>4</v>
      </c>
      <c r="F21" s="2" cm="1">
        <f t="array" ref="F21">IF(D21&gt;0,INDEX($M$5:$S$20,D21,E21),0)</f>
        <v>0</v>
      </c>
      <c r="G21">
        <f t="shared" si="6"/>
        <v>5</v>
      </c>
      <c r="H21">
        <f t="shared" si="5"/>
        <v>4</v>
      </c>
      <c r="I21" cm="1">
        <f t="array" ref="I21">IF(G21&gt;0,INDEX($M$5:$S$20,G21,H21),0)</f>
        <v>11</v>
      </c>
      <c r="J21">
        <f t="shared" si="7"/>
        <v>1000</v>
      </c>
    </row>
    <row r="22" spans="1:19" x14ac:dyDescent="0.25">
      <c r="A22">
        <v>6</v>
      </c>
      <c r="B22">
        <f t="shared" si="2"/>
        <v>5</v>
      </c>
      <c r="C22" s="2" cm="1">
        <f t="array" ref="C22">IF(A22&gt;0,INDEX($M$5:$S$20,A22,B22),0)</f>
        <v>13</v>
      </c>
      <c r="D22">
        <f t="shared" si="3"/>
        <v>10</v>
      </c>
      <c r="E22">
        <f t="shared" si="4"/>
        <v>4</v>
      </c>
      <c r="F22" s="2" cm="1">
        <f t="array" ref="F22">IF(D22&gt;0,INDEX($M$5:$S$20,D22,E22),0)</f>
        <v>0</v>
      </c>
      <c r="G22">
        <f t="shared" si="6"/>
        <v>6</v>
      </c>
      <c r="H22">
        <f t="shared" si="5"/>
        <v>4</v>
      </c>
      <c r="I22" cm="1">
        <f t="array" ref="I22">IF(G22&gt;0,INDEX($M$5:$S$20,G22,H22),0)</f>
        <v>15</v>
      </c>
      <c r="J22">
        <f t="shared" si="7"/>
        <v>1000</v>
      </c>
    </row>
    <row r="23" spans="1:19" x14ac:dyDescent="0.25">
      <c r="A23">
        <v>7</v>
      </c>
      <c r="B23">
        <f t="shared" si="2"/>
        <v>5</v>
      </c>
      <c r="C23" s="2" cm="1">
        <f t="array" ref="C23">IF(A23&gt;0,INDEX($M$5:$S$20,A23,B23),0)</f>
        <v>17</v>
      </c>
      <c r="D23">
        <f t="shared" si="3"/>
        <v>9</v>
      </c>
      <c r="E23">
        <f t="shared" si="4"/>
        <v>4</v>
      </c>
      <c r="F23" s="2" cm="1">
        <f t="array" ref="F23">IF(D23&gt;0,INDEX($M$5:$S$20,D23,E23),0)</f>
        <v>0</v>
      </c>
      <c r="G23">
        <f t="shared" si="6"/>
        <v>7</v>
      </c>
      <c r="H23">
        <f t="shared" si="5"/>
        <v>4</v>
      </c>
      <c r="I23" cm="1">
        <f t="array" ref="I23">IF(G23&gt;0,INDEX($M$5:$S$20,G23,H23),0)</f>
        <v>19</v>
      </c>
      <c r="J23">
        <f t="shared" si="7"/>
        <v>1000</v>
      </c>
    </row>
    <row r="24" spans="1:19" x14ac:dyDescent="0.25">
      <c r="A24">
        <v>8</v>
      </c>
      <c r="B24">
        <f t="shared" si="2"/>
        <v>5</v>
      </c>
      <c r="C24" s="2" cm="1">
        <f t="array" ref="C24">IF(A24&gt;0,INDEX($M$5:$S$20,A24,B24),0)</f>
        <v>21</v>
      </c>
      <c r="D24">
        <f t="shared" si="3"/>
        <v>8</v>
      </c>
      <c r="E24">
        <f t="shared" si="4"/>
        <v>4</v>
      </c>
      <c r="F24" s="2" cm="1">
        <f t="array" ref="F24">IF(D24&gt;0,INDEX($M$5:$S$20,D24,E24),0)</f>
        <v>25</v>
      </c>
      <c r="G24">
        <f t="shared" si="6"/>
        <v>8</v>
      </c>
      <c r="H24">
        <f t="shared" si="5"/>
        <v>4</v>
      </c>
      <c r="I24" cm="1">
        <f t="array" ref="I24">IF(G24&gt;0,INDEX($M$5:$S$20,G24,H24),0)</f>
        <v>25</v>
      </c>
      <c r="J24">
        <f t="shared" si="7"/>
        <v>71</v>
      </c>
    </row>
    <row r="25" spans="1:19" x14ac:dyDescent="0.25">
      <c r="A25">
        <v>9</v>
      </c>
      <c r="B25">
        <f t="shared" si="2"/>
        <v>5</v>
      </c>
      <c r="C25" s="2" cm="1">
        <f t="array" ref="C25">IF(A25&gt;0,INDEX($M$5:$S$20,A25,B25),0)</f>
        <v>25</v>
      </c>
      <c r="D25">
        <f t="shared" si="3"/>
        <v>7</v>
      </c>
      <c r="E25">
        <f t="shared" si="4"/>
        <v>4</v>
      </c>
      <c r="F25" s="2" cm="1">
        <f t="array" ref="F25">IF(D25&gt;0,INDEX($M$5:$S$20,D25,E25),0)</f>
        <v>19</v>
      </c>
      <c r="G25">
        <f t="shared" si="6"/>
        <v>9</v>
      </c>
      <c r="H25">
        <f t="shared" si="5"/>
        <v>4</v>
      </c>
      <c r="I25" cm="1">
        <f t="array" ref="I25">IF(G25&gt;0,INDEX($M$5:$S$20,G25,H25),0)</f>
        <v>0</v>
      </c>
      <c r="J25">
        <f t="shared" si="7"/>
        <v>1000</v>
      </c>
      <c r="M25" t="s">
        <v>22</v>
      </c>
      <c r="N25" s="1" t="s">
        <v>23</v>
      </c>
      <c r="O25" t="s">
        <v>24</v>
      </c>
      <c r="P25" t="s">
        <v>25</v>
      </c>
      <c r="Q25" t="s">
        <v>26</v>
      </c>
      <c r="R25" t="s">
        <v>27</v>
      </c>
    </row>
    <row r="26" spans="1:19" x14ac:dyDescent="0.25">
      <c r="A26">
        <v>10</v>
      </c>
      <c r="B26">
        <f t="shared" si="2"/>
        <v>5</v>
      </c>
      <c r="C26" s="2" cm="1">
        <f t="array" ref="C26">IF(A26&gt;0,INDEX($M$5:$S$20,A26,B26),0)</f>
        <v>29</v>
      </c>
      <c r="D26">
        <f t="shared" si="3"/>
        <v>6</v>
      </c>
      <c r="E26">
        <f t="shared" si="4"/>
        <v>4</v>
      </c>
      <c r="F26" s="2" cm="1">
        <f t="array" ref="F26">IF(D26&gt;0,INDEX($M$5:$S$20,D26,E26),0)</f>
        <v>15</v>
      </c>
      <c r="G26">
        <f t="shared" si="6"/>
        <v>10</v>
      </c>
      <c r="H26">
        <f t="shared" si="5"/>
        <v>4</v>
      </c>
      <c r="I26" cm="1">
        <f t="array" ref="I26">IF(G26&gt;0,INDEX($M$5:$S$20,G26,H26),0)</f>
        <v>0</v>
      </c>
      <c r="J26">
        <f t="shared" si="7"/>
        <v>1000</v>
      </c>
      <c r="N26">
        <v>15</v>
      </c>
    </row>
    <row r="27" spans="1:19" x14ac:dyDescent="0.25">
      <c r="A27">
        <v>11</v>
      </c>
      <c r="B27">
        <f t="shared" si="2"/>
        <v>5</v>
      </c>
      <c r="C27" s="2" cm="1">
        <f t="array" ref="C27">IF(A27&gt;0,INDEX($M$5:$S$20,A27,B27),0)</f>
        <v>33</v>
      </c>
      <c r="D27">
        <f t="shared" si="3"/>
        <v>5</v>
      </c>
      <c r="E27">
        <f t="shared" si="4"/>
        <v>4</v>
      </c>
      <c r="F27" s="2" cm="1">
        <f t="array" ref="F27">IF(D27&gt;0,INDEX($M$5:$S$20,D27,E27),0)</f>
        <v>11</v>
      </c>
      <c r="G27">
        <f t="shared" si="6"/>
        <v>11</v>
      </c>
      <c r="H27">
        <f t="shared" si="5"/>
        <v>4</v>
      </c>
      <c r="I27" cm="1">
        <f t="array" ref="I27">IF(G27&gt;0,INDEX($M$5:$S$20,G27,H27),0)</f>
        <v>0</v>
      </c>
      <c r="J27">
        <f t="shared" si="7"/>
        <v>1000</v>
      </c>
      <c r="N27">
        <v>14</v>
      </c>
    </row>
    <row r="28" spans="1:19" x14ac:dyDescent="0.25">
      <c r="A28">
        <v>12</v>
      </c>
      <c r="B28">
        <f t="shared" si="2"/>
        <v>5</v>
      </c>
      <c r="C28" s="2" cm="1">
        <f t="array" ref="C28">IF(A28&gt;0,INDEX($M$5:$S$20,A28,B28),0)</f>
        <v>39</v>
      </c>
      <c r="D28">
        <f t="shared" si="3"/>
        <v>4</v>
      </c>
      <c r="E28">
        <f t="shared" si="4"/>
        <v>4</v>
      </c>
      <c r="F28" s="2" cm="1">
        <f t="array" ref="F28">IF(D28&gt;0,INDEX($M$5:$S$20,D28,E28),0)</f>
        <v>7</v>
      </c>
      <c r="G28">
        <f t="shared" si="6"/>
        <v>12</v>
      </c>
      <c r="H28">
        <f t="shared" si="5"/>
        <v>4</v>
      </c>
      <c r="I28" cm="1">
        <f t="array" ref="I28">IF(G28&gt;0,INDEX($M$5:$S$20,G28,H28),0)</f>
        <v>0</v>
      </c>
      <c r="J28">
        <f t="shared" si="7"/>
        <v>1000</v>
      </c>
      <c r="N28">
        <v>13</v>
      </c>
    </row>
    <row r="29" spans="1:19" x14ac:dyDescent="0.25">
      <c r="A29">
        <v>13</v>
      </c>
      <c r="B29">
        <f t="shared" si="2"/>
        <v>5</v>
      </c>
      <c r="C29" s="2" cm="1">
        <f t="array" ref="C29">IF(A29&gt;0,INDEX($M$5:$S$20,A29,B29),0)</f>
        <v>45</v>
      </c>
      <c r="D29">
        <f t="shared" si="3"/>
        <v>3</v>
      </c>
      <c r="E29">
        <f t="shared" si="4"/>
        <v>4</v>
      </c>
      <c r="F29" s="2" cm="1">
        <f t="array" ref="F29">IF(D29&gt;0,INDEX($M$5:$S$20,D29,E29),0)</f>
        <v>5</v>
      </c>
      <c r="G29">
        <f t="shared" si="6"/>
        <v>13</v>
      </c>
      <c r="H29">
        <f t="shared" si="5"/>
        <v>4</v>
      </c>
      <c r="I29" cm="1">
        <f t="array" ref="I29">IF(G29&gt;0,INDEX($M$5:$S$20,G29,H29),0)</f>
        <v>0</v>
      </c>
      <c r="J29">
        <f t="shared" si="7"/>
        <v>1000</v>
      </c>
      <c r="N29">
        <v>12</v>
      </c>
    </row>
    <row r="30" spans="1:19" x14ac:dyDescent="0.25">
      <c r="A30">
        <v>14</v>
      </c>
      <c r="B30">
        <f t="shared" si="2"/>
        <v>5</v>
      </c>
      <c r="C30" s="2" cm="1">
        <f t="array" ref="C30">IF(A30&gt;0,INDEX($M$5:$S$20,A30,B30),0)</f>
        <v>53</v>
      </c>
      <c r="D30">
        <f t="shared" si="3"/>
        <v>2</v>
      </c>
      <c r="E30">
        <f t="shared" si="4"/>
        <v>4</v>
      </c>
      <c r="F30" s="2" cm="1">
        <f t="array" ref="F30">IF(D30&gt;0,INDEX($M$5:$S$20,D30,E30),0)</f>
        <v>3</v>
      </c>
      <c r="G30">
        <f t="shared" si="6"/>
        <v>14</v>
      </c>
      <c r="H30">
        <f t="shared" si="5"/>
        <v>4</v>
      </c>
      <c r="I30" cm="1">
        <f t="array" ref="I30">IF(G30&gt;0,INDEX($M$5:$S$20,G30,H30),0)</f>
        <v>0</v>
      </c>
      <c r="J30">
        <f t="shared" si="7"/>
        <v>1000</v>
      </c>
      <c r="N30">
        <v>11</v>
      </c>
    </row>
    <row r="31" spans="1:19" x14ac:dyDescent="0.25">
      <c r="A31">
        <v>15</v>
      </c>
      <c r="B31">
        <f t="shared" si="2"/>
        <v>5</v>
      </c>
      <c r="C31" s="2" cm="1">
        <f t="array" ref="C31">IF(A31&gt;0,INDEX($M$5:$S$20,A31,B31),0)</f>
        <v>61</v>
      </c>
      <c r="D31">
        <f t="shared" si="3"/>
        <v>1</v>
      </c>
      <c r="E31">
        <f t="shared" si="4"/>
        <v>4</v>
      </c>
      <c r="F31" s="2" cm="1">
        <f t="array" ref="F31">IF(D31&gt;0,INDEX($M$5:$S$20,D31,E31),0)</f>
        <v>1</v>
      </c>
      <c r="G31">
        <f t="shared" si="6"/>
        <v>15</v>
      </c>
      <c r="H31">
        <f t="shared" si="5"/>
        <v>4</v>
      </c>
      <c r="I31" cm="1">
        <f t="array" ref="I31">IF(G31&gt;0,INDEX($M$5:$S$20,G31,H31),0)</f>
        <v>0</v>
      </c>
      <c r="J31">
        <f t="shared" si="7"/>
        <v>1000</v>
      </c>
      <c r="N31">
        <v>10</v>
      </c>
    </row>
    <row r="32" spans="1:19" x14ac:dyDescent="0.25">
      <c r="A32">
        <v>16</v>
      </c>
      <c r="B32">
        <f t="shared" si="2"/>
        <v>5</v>
      </c>
      <c r="C32" s="2" cm="1">
        <f t="array" ref="C32">IF(A32&gt;0,INDEX($M$5:$S$20,A32,B32),0)</f>
        <v>71</v>
      </c>
      <c r="D32">
        <f t="shared" si="3"/>
        <v>0</v>
      </c>
      <c r="E32">
        <f t="shared" si="4"/>
        <v>4</v>
      </c>
      <c r="F32" s="2" cm="1">
        <f t="array" ref="F32">IF(D32&gt;0,INDEX($M$5:$S$20,D32,E32),0)</f>
        <v>0</v>
      </c>
      <c r="G32">
        <f t="shared" si="6"/>
        <v>16</v>
      </c>
      <c r="H32">
        <f t="shared" si="5"/>
        <v>4</v>
      </c>
      <c r="I32" cm="1">
        <f t="array" ref="I32">IF(G32&gt;0,INDEX($M$5:$S$20,G32,H32),0)</f>
        <v>0</v>
      </c>
      <c r="J32">
        <f t="shared" si="7"/>
        <v>1000</v>
      </c>
      <c r="N32">
        <v>9</v>
      </c>
    </row>
    <row r="33" spans="1:14" x14ac:dyDescent="0.25">
      <c r="N33">
        <v>8</v>
      </c>
    </row>
    <row r="34" spans="1:14" x14ac:dyDescent="0.25">
      <c r="N34">
        <v>7</v>
      </c>
    </row>
    <row r="35" spans="1:14" x14ac:dyDescent="0.25">
      <c r="N35">
        <v>6</v>
      </c>
    </row>
    <row r="36" spans="1:14" x14ac:dyDescent="0.25">
      <c r="N36">
        <v>5</v>
      </c>
    </row>
    <row r="37" spans="1:14" x14ac:dyDescent="0.25">
      <c r="A37" t="s">
        <v>8</v>
      </c>
      <c r="B37" t="s">
        <v>16</v>
      </c>
      <c r="N37">
        <v>4</v>
      </c>
    </row>
    <row r="38" spans="1:14" x14ac:dyDescent="0.25">
      <c r="A38">
        <v>16</v>
      </c>
      <c r="B38">
        <v>6</v>
      </c>
      <c r="N38">
        <v>3</v>
      </c>
    </row>
    <row r="39" spans="1:14" x14ac:dyDescent="0.25">
      <c r="N39">
        <v>2</v>
      </c>
    </row>
    <row r="40" spans="1:14" x14ac:dyDescent="0.25">
      <c r="A40">
        <f>SUM(A41:A51)</f>
        <v>16</v>
      </c>
      <c r="E40">
        <f>SUM(D42:E47)</f>
        <v>51</v>
      </c>
      <c r="N40">
        <v>1</v>
      </c>
    </row>
    <row r="41" spans="1:14" x14ac:dyDescent="0.25">
      <c r="A41" t="s">
        <v>19</v>
      </c>
      <c r="B41" t="s">
        <v>20</v>
      </c>
      <c r="C41" t="s">
        <v>21</v>
      </c>
      <c r="D41" t="s">
        <v>0</v>
      </c>
      <c r="E41" t="s">
        <v>1</v>
      </c>
      <c r="N41">
        <v>0</v>
      </c>
    </row>
    <row r="42" spans="1:14" x14ac:dyDescent="0.25">
      <c r="A42" s="17">
        <v>5</v>
      </c>
      <c r="B42">
        <v>6</v>
      </c>
      <c r="C42">
        <v>5</v>
      </c>
      <c r="D42" s="2" cm="1">
        <f t="array" ref="D42">IF(AND(B42&gt;0,A42&gt;0),INDEX($M$5:$S$20,A42,B42),0)</f>
        <v>9</v>
      </c>
      <c r="E42" s="2" cm="1">
        <f t="array" ref="E42">IF(AND(C42&gt;0,A42&gt;0),INDEX($M$5:$S$20,A42,C42),0)</f>
        <v>9</v>
      </c>
    </row>
    <row r="43" spans="1:14" x14ac:dyDescent="0.25">
      <c r="A43" s="17">
        <v>4</v>
      </c>
      <c r="B43">
        <v>5</v>
      </c>
      <c r="C43">
        <v>4</v>
      </c>
      <c r="D43" s="2" cm="1">
        <f t="array" ref="D43">IF(AND(B43&gt;0,A43&gt;0),INDEX($M$5:$S$20,A43,B43),0)</f>
        <v>7</v>
      </c>
      <c r="E43" s="2" cm="1">
        <f t="array" ref="E43">IF(AND(C43&gt;0,A43&gt;0),INDEX($M$5:$S$20,A43,C43),0)</f>
        <v>7</v>
      </c>
    </row>
    <row r="44" spans="1:14" x14ac:dyDescent="0.25">
      <c r="A44" s="17">
        <v>3</v>
      </c>
      <c r="B44">
        <v>4</v>
      </c>
      <c r="C44">
        <v>3</v>
      </c>
      <c r="D44" s="2" cm="1">
        <f t="array" ref="D44">IF(AND(B44&gt;0,A44&gt;0),INDEX($M$5:$S$20,A44,B44),0)</f>
        <v>5</v>
      </c>
      <c r="E44" s="2" cm="1">
        <f t="array" ref="E44">IF(AND(C44&gt;0,A44&gt;0),INDEX($M$5:$S$20,A44,C44),0)</f>
        <v>5</v>
      </c>
    </row>
    <row r="45" spans="1:14" x14ac:dyDescent="0.25">
      <c r="A45" s="17">
        <v>2</v>
      </c>
      <c r="B45">
        <v>3</v>
      </c>
      <c r="C45">
        <v>2</v>
      </c>
      <c r="D45" s="2" cm="1">
        <f t="array" ref="D45">IF(AND(B45&gt;0,A45&gt;0),INDEX($M$5:$S$20,A45,B45),0)</f>
        <v>3</v>
      </c>
      <c r="E45" s="2" cm="1">
        <f t="array" ref="E45">IF(AND(C45&gt;0,A45&gt;0),INDEX($M$5:$S$20,A45,C45),0)</f>
        <v>3</v>
      </c>
    </row>
    <row r="46" spans="1:14" x14ac:dyDescent="0.25">
      <c r="A46" s="17">
        <v>1</v>
      </c>
      <c r="B46">
        <v>2</v>
      </c>
      <c r="C46">
        <v>1</v>
      </c>
      <c r="D46" s="2" cm="1">
        <f t="array" ref="D46">IF(AND(B46&gt;0,A46&gt;0),INDEX($M$5:$S$20,A46,B46),0)</f>
        <v>1</v>
      </c>
      <c r="E46" s="2" cm="1">
        <f t="array" ref="E46">IF(AND(C46&gt;0,A46&gt;0),INDEX($M$5:$S$20,A46,C46),0)</f>
        <v>1</v>
      </c>
    </row>
    <row r="47" spans="1:14" x14ac:dyDescent="0.25">
      <c r="A47" s="17">
        <v>1</v>
      </c>
      <c r="B47">
        <v>1</v>
      </c>
      <c r="C47">
        <v>0</v>
      </c>
      <c r="D47" s="2" cm="1">
        <f t="array" ref="D47">IF(AND(B47&gt;0,A47&gt;0),INDEX($M$5:$S$20,A47,B47),0)</f>
        <v>1</v>
      </c>
      <c r="E47" s="2" cm="1">
        <f t="array" ref="E47">IF(AND(C47&gt;0,A47&gt;0),INDEX($M$5:$S$20,A47,C47),0)</f>
        <v>0</v>
      </c>
    </row>
  </sheetData>
  <conditionalFormatting sqref="M5:S20">
    <cfRule type="expression" dxfId="0" priority="3">
      <formula>OR(AND($L5=#REF!,M$4=#REF!),AND($L5=#REF!,M$4=#REF!),AND($L5=#REF!,M$4=#REF!))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Gilles</dc:creator>
  <cp:lastModifiedBy>Jordan Gilles</cp:lastModifiedBy>
  <dcterms:created xsi:type="dcterms:W3CDTF">2024-02-04T07:10:43Z</dcterms:created>
  <dcterms:modified xsi:type="dcterms:W3CDTF">2024-03-18T00:39:16Z</dcterms:modified>
</cp:coreProperties>
</file>