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40" windowWidth="19035" windowHeight="7560"/>
  </bookViews>
  <sheets>
    <sheet name="Data 6.16.15" sheetId="1" r:id="rId1"/>
    <sheet name="Data Dictionary" sheetId="2" r:id="rId2"/>
  </sheets>
  <calcPr calcId="145621"/>
</workbook>
</file>

<file path=xl/calcChain.xml><?xml version="1.0" encoding="utf-8"?>
<calcChain xmlns="http://schemas.openxmlformats.org/spreadsheetml/2006/main">
  <c r="AC6" i="1" l="1"/>
  <c r="AC9" i="1"/>
  <c r="AC2" i="1"/>
  <c r="AC7" i="1"/>
  <c r="AC10" i="1"/>
  <c r="AC11" i="1"/>
  <c r="AC23" i="1"/>
  <c r="AC24" i="1"/>
  <c r="AC13" i="1"/>
  <c r="AC14" i="1"/>
  <c r="AC15" i="1"/>
  <c r="AC30" i="1"/>
  <c r="AC41" i="1"/>
  <c r="AC43" i="1"/>
  <c r="AC42" i="1"/>
  <c r="AC17" i="1"/>
  <c r="AC16" i="1"/>
  <c r="AC18" i="1"/>
  <c r="AC22" i="1"/>
  <c r="AC21" i="1"/>
  <c r="AC26" i="1"/>
  <c r="AC28" i="1"/>
  <c r="AC31" i="1"/>
  <c r="AC32" i="1"/>
  <c r="AC35" i="1"/>
  <c r="AC38" i="1"/>
  <c r="AC39" i="1"/>
  <c r="AC40" i="1"/>
  <c r="AC47" i="1"/>
  <c r="AC46" i="1"/>
  <c r="AC48" i="1"/>
  <c r="AC34" i="1"/>
  <c r="AC29" i="1"/>
  <c r="AC27" i="1"/>
  <c r="AC4" i="1"/>
  <c r="AC36" i="1"/>
  <c r="AC12" i="1"/>
  <c r="AC44" i="1"/>
  <c r="AC33" i="1"/>
  <c r="AC3" i="1"/>
  <c r="AC8" i="1"/>
  <c r="AC5" i="1"/>
  <c r="AC19" i="1"/>
  <c r="AC20" i="1"/>
  <c r="AC37" i="1"/>
  <c r="AC25" i="1"/>
  <c r="AC45" i="1"/>
</calcChain>
</file>

<file path=xl/sharedStrings.xml><?xml version="1.0" encoding="utf-8"?>
<sst xmlns="http://schemas.openxmlformats.org/spreadsheetml/2006/main" count="209" uniqueCount="151">
  <si>
    <t>agyID</t>
  </si>
  <si>
    <t>agyAbbrev</t>
  </si>
  <si>
    <t>agyName</t>
  </si>
  <si>
    <t>GGE_E85</t>
  </si>
  <si>
    <t>GGE_GAS</t>
  </si>
  <si>
    <t>GGE_GASE85</t>
  </si>
  <si>
    <t>GGE_OTHER</t>
  </si>
  <si>
    <t>GGE_TOTAL</t>
  </si>
  <si>
    <t>GHG_E85</t>
  </si>
  <si>
    <t>GHG_GAS</t>
  </si>
  <si>
    <t>GHG_GASE85</t>
  </si>
  <si>
    <t>GHG_OTHER</t>
  </si>
  <si>
    <t>GHG_TOTAL</t>
  </si>
  <si>
    <t>VEHCNT_E85</t>
  </si>
  <si>
    <t>VEHCNT_GAS</t>
  </si>
  <si>
    <t>VEHCNT_GASE85</t>
  </si>
  <si>
    <t>VEHCNT_OTHER</t>
  </si>
  <si>
    <t>VEHCNT_TOTAL</t>
  </si>
  <si>
    <t>GGE_PER_VEH_E85</t>
  </si>
  <si>
    <t>GGE_PER_VEH_GAS</t>
  </si>
  <si>
    <t>GGE_PER_VEH_GASE85</t>
  </si>
  <si>
    <t>GGE_PER_VEH_OTHER</t>
  </si>
  <si>
    <t>GGE_PER_VEH_TOTAL</t>
  </si>
  <si>
    <t>GHG_PER_VEH_E85</t>
  </si>
  <si>
    <t>GHG_PER_VEH_GAS</t>
  </si>
  <si>
    <t>GHG_PER_VEH_GASE85</t>
  </si>
  <si>
    <t>GHG_PER_VEH_OTHER</t>
  </si>
  <si>
    <t>GHG_PER_VEH_TOTAL</t>
  </si>
  <si>
    <t>USACE</t>
  </si>
  <si>
    <t>Corps of Engineers, Civil Works</t>
  </si>
  <si>
    <t>DA</t>
  </si>
  <si>
    <t>Defense Agencies</t>
  </si>
  <si>
    <t>DOA</t>
  </si>
  <si>
    <t>Department of Agriculture</t>
  </si>
  <si>
    <t>ARMY</t>
  </si>
  <si>
    <t>Department of Army</t>
  </si>
  <si>
    <t>DAF</t>
  </si>
  <si>
    <t>Department of Air Force</t>
  </si>
  <si>
    <t>DOC</t>
  </si>
  <si>
    <t>Department of Commerce</t>
  </si>
  <si>
    <t>DOE</t>
  </si>
  <si>
    <t>Department of Energy</t>
  </si>
  <si>
    <t>HHS</t>
  </si>
  <si>
    <t>Department of Health and Human Services</t>
  </si>
  <si>
    <t>HUD</t>
  </si>
  <si>
    <t>Department of Housing and Urban Development</t>
  </si>
  <si>
    <t>NULL</t>
  </si>
  <si>
    <t>DOI</t>
  </si>
  <si>
    <t>Department of the Interior</t>
  </si>
  <si>
    <t>DOJ</t>
  </si>
  <si>
    <t>Department of Justice</t>
  </si>
  <si>
    <t>DOL</t>
  </si>
  <si>
    <t>Department of Labor</t>
  </si>
  <si>
    <t>NAVY</t>
  </si>
  <si>
    <t>Department of Navy</t>
  </si>
  <si>
    <t>STATE</t>
  </si>
  <si>
    <t>Department of State</t>
  </si>
  <si>
    <t>TREAS</t>
  </si>
  <si>
    <t>Department of the Treasury</t>
  </si>
  <si>
    <t>TRANS</t>
  </si>
  <si>
    <t>Department of Transportation</t>
  </si>
  <si>
    <t>EPA</t>
  </si>
  <si>
    <t>Environmental Protection Agency</t>
  </si>
  <si>
    <t>EEOC</t>
  </si>
  <si>
    <t>Equal Employment Opportunity Commission</t>
  </si>
  <si>
    <t>FCC</t>
  </si>
  <si>
    <t>Federal Communications Commission</t>
  </si>
  <si>
    <t>GSA</t>
  </si>
  <si>
    <t>General Services Administration</t>
  </si>
  <si>
    <t>GPO</t>
  </si>
  <si>
    <t>Government Printing Office</t>
  </si>
  <si>
    <t>LOC</t>
  </si>
  <si>
    <t>Library of Congress</t>
  </si>
  <si>
    <t>NASA</t>
  </si>
  <si>
    <t>National Aeronautics and Space Administration</t>
  </si>
  <si>
    <t>NLRB</t>
  </si>
  <si>
    <t>National Labor Relations Board</t>
  </si>
  <si>
    <t>NRC</t>
  </si>
  <si>
    <t>Nuclear Regulatory Commission</t>
  </si>
  <si>
    <t>OPM</t>
  </si>
  <si>
    <t>Office of Personnel Management</t>
  </si>
  <si>
    <t>SBA</t>
  </si>
  <si>
    <t>Small Business Administration</t>
  </si>
  <si>
    <t>SI</t>
  </si>
  <si>
    <t>Smithsonian Institution</t>
  </si>
  <si>
    <t>SSA</t>
  </si>
  <si>
    <t>Social Security Administration</t>
  </si>
  <si>
    <t>USPS</t>
  </si>
  <si>
    <t>U.S. Postal Service</t>
  </si>
  <si>
    <t>USMC</t>
  </si>
  <si>
    <t>United States Marine Corps</t>
  </si>
  <si>
    <t>VA</t>
  </si>
  <si>
    <t>Department of Veterans Affairs</t>
  </si>
  <si>
    <t>NTSB</t>
  </si>
  <si>
    <t>National Transportation Safety Board</t>
  </si>
  <si>
    <t>NATL GALLERY</t>
  </si>
  <si>
    <t>National Gallery of Art</t>
  </si>
  <si>
    <t>NARA</t>
  </si>
  <si>
    <t>National Archives &amp; Records Administration</t>
  </si>
  <si>
    <t>CPSC</t>
  </si>
  <si>
    <t>Consumer Product Safety Commission</t>
  </si>
  <si>
    <t>PEACE CORPS</t>
  </si>
  <si>
    <t>Peace Corps</t>
  </si>
  <si>
    <t>DOED</t>
  </si>
  <si>
    <t>Department of Education</t>
  </si>
  <si>
    <t>TVA</t>
  </si>
  <si>
    <t>Tennessee Valley Authority</t>
  </si>
  <si>
    <t>NSF</t>
  </si>
  <si>
    <t>National Science Foundation</t>
  </si>
  <si>
    <t>BBG</t>
  </si>
  <si>
    <t>Broadcasting Board of Governors</t>
  </si>
  <si>
    <t>DHS</t>
  </si>
  <si>
    <t>Department of Homeland Security</t>
  </si>
  <si>
    <t>CSOSA</t>
  </si>
  <si>
    <t>Court Services and Offender Supervision Agency</t>
  </si>
  <si>
    <t>FHFA</t>
  </si>
  <si>
    <t>Federal Housing Finance Agency</t>
  </si>
  <si>
    <t>FMC</t>
  </si>
  <si>
    <t>Federal Maritime Commission</t>
  </si>
  <si>
    <t>PSA</t>
  </si>
  <si>
    <t>Pretrial Services Agency for the Dist of Columbia</t>
  </si>
  <si>
    <t>ITC</t>
  </si>
  <si>
    <t>US International Trade Commission</t>
  </si>
  <si>
    <t>Field Name</t>
  </si>
  <si>
    <t>Defintion</t>
  </si>
  <si>
    <t>Total GGE for all vehicle fuel types</t>
  </si>
  <si>
    <t>Total GHG for all vehicle fuel types</t>
  </si>
  <si>
    <t>Total GGE for E85 vehicles</t>
  </si>
  <si>
    <t>Total GGE for Gas vehicles</t>
  </si>
  <si>
    <t>Sum of GGE for E85 and Gas vehicles</t>
  </si>
  <si>
    <t>Total GGE for non Gas or E85 vehicles</t>
  </si>
  <si>
    <t>GHG for E85 vehicles</t>
  </si>
  <si>
    <t>GHG for Gas vehicles</t>
  </si>
  <si>
    <t>Sum of GHG for E85 and Gas vehicles</t>
  </si>
  <si>
    <t>Total GHG for non Gas or E85 vehicles</t>
  </si>
  <si>
    <t>Total vehicle count for non Gas or E85 vehicles</t>
  </si>
  <si>
    <t>Total vehicle count for all vehicle fuel types</t>
  </si>
  <si>
    <t>GGE_E85 / VEHCNT_E85</t>
  </si>
  <si>
    <t>GGE_GAS / VEHCNT_GAS</t>
  </si>
  <si>
    <t>GGE_GASE85 / VEHCNT_GASE85</t>
  </si>
  <si>
    <t>GGE_OTHER / VEHCNT_OTHER</t>
  </si>
  <si>
    <t>GGE_TOTAL / VEHCNT_TOTAL</t>
  </si>
  <si>
    <t>GHG_E85 / VEHCNT_E85</t>
  </si>
  <si>
    <t>GHG_GAS / VEHCNT_GAS</t>
  </si>
  <si>
    <t>GHG_GASE85 / VEHCNT_GASE85</t>
  </si>
  <si>
    <t>GHG_OTHER / VEHCNT_OTHER</t>
  </si>
  <si>
    <t>GHG_TOTAL / VEHCNT_TOTAL</t>
  </si>
  <si>
    <t>Sum of E85 vehicle count and Gas vehicle count</t>
  </si>
  <si>
    <t>Total E85 vehicle count</t>
  </si>
  <si>
    <t>Total Gas vehicle count</t>
  </si>
  <si>
    <t>AVG 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</si>
</sst>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0" fillId="2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abSelected="1" workbookViewId="0">
      <selection activeCell="F15" sqref="F15"/>
    </sheetView>
  </sheetViews>
  <sheetFormatPr defaultRowHeight="15" x14ac:dyDescent="0.2"/>
  <cols>
    <col min="1" max="1" width="9" style="2" bestFit="1" customWidth="1"/>
    <col min="2" max="2" width="8.88671875" style="2"/>
    <col min="3" max="3" width="39.44140625" style="2" bestFit="1" customWidth="1"/>
    <col min="4" max="9" width="9" style="2" bestFit="1" customWidth="1"/>
    <col min="10" max="10" width="12.109375" style="2" bestFit="1" customWidth="1"/>
    <col min="11" max="11" width="10" style="2" bestFit="1" customWidth="1"/>
    <col min="12" max="12" width="9" style="2" bestFit="1" customWidth="1"/>
    <col min="13" max="13" width="10" style="2" bestFit="1" customWidth="1"/>
    <col min="14" max="29" width="9" style="2" bestFit="1" customWidth="1"/>
    <col min="30" max="16384" width="8.88671875" style="2"/>
  </cols>
  <sheetData>
    <row r="1" spans="1:2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150</v>
      </c>
    </row>
    <row r="2" spans="1:29" x14ac:dyDescent="0.2">
      <c r="A2" s="2">
        <v>9</v>
      </c>
      <c r="B2" s="2" t="s">
        <v>34</v>
      </c>
      <c r="C2" s="2" t="s">
        <v>35</v>
      </c>
      <c r="D2" s="2">
        <v>1894616</v>
      </c>
      <c r="E2" s="2">
        <v>22528664</v>
      </c>
      <c r="F2" s="2">
        <v>24423280</v>
      </c>
      <c r="G2" s="2">
        <v>5804257</v>
      </c>
      <c r="H2" s="2">
        <v>30227537</v>
      </c>
      <c r="I2" s="2">
        <v>3513717.59366951</v>
      </c>
      <c r="J2" s="2">
        <v>199587907.31174001</v>
      </c>
      <c r="K2" s="2">
        <v>203101624.90540901</v>
      </c>
      <c r="L2" s="2">
        <v>46444909.702395201</v>
      </c>
      <c r="M2" s="2">
        <v>249451569.26739699</v>
      </c>
      <c r="N2" s="2">
        <v>23655</v>
      </c>
      <c r="O2" s="2">
        <v>23614</v>
      </c>
      <c r="P2" s="2">
        <v>47269</v>
      </c>
      <c r="Q2" s="2">
        <v>10114</v>
      </c>
      <c r="R2" s="2">
        <v>57383</v>
      </c>
      <c r="S2" s="2">
        <v>80.093679983090297</v>
      </c>
      <c r="T2" s="2">
        <v>954.03845176590198</v>
      </c>
      <c r="U2" s="2">
        <v>516.68704647866502</v>
      </c>
      <c r="V2" s="2">
        <v>573.883428910421</v>
      </c>
      <c r="W2" s="2">
        <v>526.76815433142201</v>
      </c>
      <c r="X2" s="2">
        <v>148.54016460238901</v>
      </c>
      <c r="Y2" s="2">
        <v>8452.1007585219995</v>
      </c>
      <c r="Z2" s="2">
        <v>4296.7193066366899</v>
      </c>
      <c r="AA2" s="2">
        <v>4592.14056776698</v>
      </c>
      <c r="AB2" s="2">
        <v>4347.1336330863996</v>
      </c>
      <c r="AC2" s="2">
        <f t="shared" ref="AC2:AC48" si="0">S2/U2</f>
        <v>0.15501391128139597</v>
      </c>
    </row>
    <row r="3" spans="1:29" x14ac:dyDescent="0.2">
      <c r="A3" s="2">
        <v>13067</v>
      </c>
      <c r="B3" s="2" t="s">
        <v>109</v>
      </c>
      <c r="C3" s="2" t="s">
        <v>110</v>
      </c>
      <c r="D3" s="2">
        <v>68</v>
      </c>
      <c r="E3" s="2">
        <v>3959</v>
      </c>
      <c r="F3" s="2">
        <v>4027</v>
      </c>
      <c r="G3" s="2">
        <v>157</v>
      </c>
      <c r="H3" s="2">
        <v>4184</v>
      </c>
      <c r="I3" s="2">
        <v>126.111462828756</v>
      </c>
      <c r="J3" s="2">
        <v>35073.918499879997</v>
      </c>
      <c r="K3" s="2">
        <v>35200.029962708701</v>
      </c>
      <c r="L3" s="2">
        <v>1266.3277939038701</v>
      </c>
      <c r="M3" s="2">
        <v>36462.9493380848</v>
      </c>
      <c r="N3" s="2">
        <v>5</v>
      </c>
      <c r="O3" s="2">
        <v>23</v>
      </c>
      <c r="P3" s="2">
        <v>28</v>
      </c>
      <c r="Q3" s="2">
        <v>4</v>
      </c>
      <c r="R3" s="2">
        <v>32</v>
      </c>
      <c r="S3" s="2">
        <v>13.6</v>
      </c>
      <c r="T3" s="2">
        <v>172.130434782609</v>
      </c>
      <c r="U3" s="2">
        <v>143.82142857142901</v>
      </c>
      <c r="V3" s="2">
        <v>39.25</v>
      </c>
      <c r="W3" s="2">
        <v>130.75</v>
      </c>
      <c r="X3" s="2">
        <v>25.2222925657513</v>
      </c>
      <c r="Y3" s="2">
        <v>1524.9529782556001</v>
      </c>
      <c r="Z3" s="2">
        <v>1257.1439272395901</v>
      </c>
      <c r="AA3" s="2">
        <v>316.58194847596798</v>
      </c>
      <c r="AB3" s="2">
        <v>1139.46716681515</v>
      </c>
      <c r="AC3" s="2">
        <f t="shared" si="0"/>
        <v>9.4561708467841774E-2</v>
      </c>
    </row>
    <row r="4" spans="1:29" s="4" customFormat="1" x14ac:dyDescent="0.2">
      <c r="A4" s="2">
        <v>406</v>
      </c>
      <c r="B4" s="2" t="s">
        <v>99</v>
      </c>
      <c r="C4" s="2" t="s">
        <v>100</v>
      </c>
      <c r="D4" s="2">
        <v>1044</v>
      </c>
      <c r="E4" s="2">
        <v>20886</v>
      </c>
      <c r="F4" s="2">
        <v>21930</v>
      </c>
      <c r="G4" s="2">
        <v>245</v>
      </c>
      <c r="H4" s="2">
        <v>22175</v>
      </c>
      <c r="I4" s="2">
        <v>1936.1818742588</v>
      </c>
      <c r="J4" s="2">
        <v>185035.07496552001</v>
      </c>
      <c r="K4" s="2">
        <v>186971.25683977801</v>
      </c>
      <c r="L4" s="2">
        <v>1976.11662100125</v>
      </c>
      <c r="M4" s="2">
        <v>188895.044218372</v>
      </c>
      <c r="N4" s="2">
        <v>34</v>
      </c>
      <c r="O4" s="2">
        <v>56</v>
      </c>
      <c r="P4" s="2">
        <v>90</v>
      </c>
      <c r="Q4" s="2">
        <v>1</v>
      </c>
      <c r="R4" s="2">
        <v>91</v>
      </c>
      <c r="S4" s="2">
        <v>30.705882352941199</v>
      </c>
      <c r="T4" s="2">
        <v>372.96428571428601</v>
      </c>
      <c r="U4" s="2">
        <v>243.666666666667</v>
      </c>
      <c r="V4" s="2">
        <v>245</v>
      </c>
      <c r="W4" s="2">
        <v>243.681318681319</v>
      </c>
      <c r="X4" s="2">
        <v>56.946525713494303</v>
      </c>
      <c r="Y4" s="2">
        <v>3304.1977672414</v>
      </c>
      <c r="Z4" s="2">
        <v>2077.4584093308699</v>
      </c>
      <c r="AA4" s="2">
        <v>1976.11662100125</v>
      </c>
      <c r="AB4" s="2">
        <v>2075.76971668541</v>
      </c>
      <c r="AC4" s="2">
        <f t="shared" si="0"/>
        <v>0.12601593304900613</v>
      </c>
    </row>
    <row r="5" spans="1:29" x14ac:dyDescent="0.2">
      <c r="A5" s="2">
        <v>60392</v>
      </c>
      <c r="B5" s="2" t="s">
        <v>113</v>
      </c>
      <c r="C5" s="2" t="s">
        <v>114</v>
      </c>
      <c r="D5" s="2">
        <v>1929</v>
      </c>
      <c r="E5" s="2">
        <v>8990</v>
      </c>
      <c r="F5" s="2">
        <v>10919</v>
      </c>
      <c r="G5" s="2">
        <v>5</v>
      </c>
      <c r="H5" s="2">
        <v>10924</v>
      </c>
      <c r="I5" s="2">
        <v>3577.4854835431302</v>
      </c>
      <c r="J5" s="2">
        <v>79644.993006799996</v>
      </c>
      <c r="K5" s="2">
        <v>83222.478490343099</v>
      </c>
      <c r="L5" s="2">
        <v>40.328902325252301</v>
      </c>
      <c r="M5" s="2">
        <v>83166.118595671505</v>
      </c>
      <c r="N5" s="2">
        <v>13</v>
      </c>
      <c r="O5" s="2">
        <v>63</v>
      </c>
      <c r="P5" s="2">
        <v>76</v>
      </c>
      <c r="Q5" s="2">
        <v>0</v>
      </c>
      <c r="R5" s="2">
        <v>76</v>
      </c>
      <c r="S5" s="2">
        <v>148.38461538461499</v>
      </c>
      <c r="T5" s="2">
        <v>142.69841269841299</v>
      </c>
      <c r="U5" s="2">
        <v>143.67105263157899</v>
      </c>
      <c r="V5" s="2" t="s">
        <v>46</v>
      </c>
      <c r="W5" s="2">
        <v>143.73684210526301</v>
      </c>
      <c r="X5" s="2">
        <v>275.19119104177901</v>
      </c>
      <c r="Y5" s="2">
        <v>1264.2062382030999</v>
      </c>
      <c r="Z5" s="2">
        <v>1095.03261171504</v>
      </c>
      <c r="AA5" s="2" t="s">
        <v>46</v>
      </c>
      <c r="AB5" s="2">
        <v>1094.2910341535701</v>
      </c>
      <c r="AC5" s="2">
        <f t="shared" si="0"/>
        <v>1.0328080198947465</v>
      </c>
    </row>
    <row r="6" spans="1:29" x14ac:dyDescent="0.2">
      <c r="A6" s="2">
        <v>7</v>
      </c>
      <c r="B6" s="2" t="s">
        <v>30</v>
      </c>
      <c r="C6" s="2" t="s">
        <v>31</v>
      </c>
      <c r="D6" s="2">
        <v>91301</v>
      </c>
      <c r="E6" s="2">
        <v>1477275</v>
      </c>
      <c r="F6" s="2">
        <v>1568576</v>
      </c>
      <c r="G6" s="2">
        <v>350347</v>
      </c>
      <c r="H6" s="2">
        <v>1918923</v>
      </c>
      <c r="I6" s="2">
        <v>169325.03996744001</v>
      </c>
      <c r="J6" s="2">
        <v>13087603.675652999</v>
      </c>
      <c r="K6" s="2">
        <v>13256928.7156204</v>
      </c>
      <c r="L6" s="2">
        <v>2810545.4840381602</v>
      </c>
      <c r="M6" s="2">
        <v>16062897.8472063</v>
      </c>
      <c r="N6" s="2">
        <v>2490</v>
      </c>
      <c r="O6" s="2">
        <v>2179</v>
      </c>
      <c r="P6" s="2">
        <v>4669</v>
      </c>
      <c r="Q6" s="2">
        <v>812</v>
      </c>
      <c r="R6" s="2">
        <v>5481</v>
      </c>
      <c r="S6" s="2">
        <v>36.667068273092397</v>
      </c>
      <c r="T6" s="2">
        <v>677.96007342817802</v>
      </c>
      <c r="U6" s="2">
        <v>335.95545084600599</v>
      </c>
      <c r="V6" s="2">
        <v>431.46182266009902</v>
      </c>
      <c r="W6" s="2">
        <v>350.10454296661197</v>
      </c>
      <c r="X6" s="2">
        <v>68.002024083309294</v>
      </c>
      <c r="Y6" s="2">
        <v>6006.2430819885003</v>
      </c>
      <c r="Z6" s="2">
        <v>2839.3507636796799</v>
      </c>
      <c r="AA6" s="2">
        <v>3461.2629113770399</v>
      </c>
      <c r="AB6" s="2">
        <v>2930.65094822228</v>
      </c>
      <c r="AC6" s="2">
        <f t="shared" si="0"/>
        <v>0.10914265025543435</v>
      </c>
    </row>
    <row r="7" spans="1:29" x14ac:dyDescent="0.2">
      <c r="A7" s="2">
        <v>10</v>
      </c>
      <c r="B7" s="2" t="s">
        <v>36</v>
      </c>
      <c r="C7" s="2" t="s">
        <v>37</v>
      </c>
      <c r="D7" s="2">
        <v>1404805</v>
      </c>
      <c r="E7" s="2">
        <v>8884800</v>
      </c>
      <c r="F7" s="2">
        <v>10289605</v>
      </c>
      <c r="G7" s="2">
        <v>3913849</v>
      </c>
      <c r="H7" s="2">
        <v>14203454</v>
      </c>
      <c r="I7" s="2">
        <v>2605323.7407364701</v>
      </c>
      <c r="J7" s="2">
        <v>78712995.980736002</v>
      </c>
      <c r="K7" s="2">
        <v>81318319.721472397</v>
      </c>
      <c r="L7" s="2">
        <v>29747862.392861601</v>
      </c>
      <c r="M7" s="2">
        <v>110995767.959178</v>
      </c>
      <c r="N7" s="2">
        <v>11565</v>
      </c>
      <c r="O7" s="2">
        <v>14761</v>
      </c>
      <c r="P7" s="2">
        <v>26326</v>
      </c>
      <c r="Q7" s="2">
        <v>12512</v>
      </c>
      <c r="R7" s="2">
        <v>38838</v>
      </c>
      <c r="S7" s="2">
        <v>121.470384781669</v>
      </c>
      <c r="T7" s="2">
        <v>601.91043967210896</v>
      </c>
      <c r="U7" s="2">
        <v>390.85333890450499</v>
      </c>
      <c r="V7" s="2">
        <v>312.80762468030701</v>
      </c>
      <c r="W7" s="2">
        <v>365.71023224676901</v>
      </c>
      <c r="X7" s="2">
        <v>225.27658804465801</v>
      </c>
      <c r="Y7" s="2">
        <v>5332.4975259626999</v>
      </c>
      <c r="Z7" s="2">
        <v>3088.89765712498</v>
      </c>
      <c r="AA7" s="2">
        <v>2377.5465467440499</v>
      </c>
      <c r="AB7" s="2">
        <v>2857.9166784895801</v>
      </c>
      <c r="AC7" s="2">
        <f t="shared" si="0"/>
        <v>0.31078251786751954</v>
      </c>
    </row>
    <row r="8" spans="1:29" x14ac:dyDescent="0.2">
      <c r="A8" s="2">
        <v>52888</v>
      </c>
      <c r="B8" s="2" t="s">
        <v>111</v>
      </c>
      <c r="C8" s="2" t="s">
        <v>112</v>
      </c>
      <c r="D8" s="2">
        <v>602601</v>
      </c>
      <c r="E8" s="2">
        <v>31463400</v>
      </c>
      <c r="F8" s="2">
        <v>32066001</v>
      </c>
      <c r="G8" s="2">
        <v>3291265</v>
      </c>
      <c r="H8" s="2">
        <v>35357266</v>
      </c>
      <c r="I8" s="2">
        <v>1117571.9699498301</v>
      </c>
      <c r="J8" s="2">
        <v>278743300.66408801</v>
      </c>
      <c r="K8" s="2">
        <v>279860872.63403702</v>
      </c>
      <c r="L8" s="2">
        <v>26545752.898180898</v>
      </c>
      <c r="M8" s="2">
        <v>306376420.88436902</v>
      </c>
      <c r="N8" s="2">
        <v>19146</v>
      </c>
      <c r="O8" s="2">
        <v>28408</v>
      </c>
      <c r="P8" s="2">
        <v>47554</v>
      </c>
      <c r="Q8" s="2">
        <v>4582</v>
      </c>
      <c r="R8" s="2">
        <v>52136</v>
      </c>
      <c r="S8" s="2">
        <v>31.473989345032901</v>
      </c>
      <c r="T8" s="2">
        <v>1107.5542100816699</v>
      </c>
      <c r="U8" s="2">
        <v>674.30712453211095</v>
      </c>
      <c r="V8" s="2">
        <v>718.30314273243096</v>
      </c>
      <c r="W8" s="2">
        <v>678.17373791621901</v>
      </c>
      <c r="X8" s="2">
        <v>58.371041990485601</v>
      </c>
      <c r="Y8" s="2">
        <v>9812.1409695890998</v>
      </c>
      <c r="Z8" s="2">
        <v>5885.11739567728</v>
      </c>
      <c r="AA8" s="2">
        <v>5793.4860100787701</v>
      </c>
      <c r="AB8" s="2">
        <v>5876.4849793687599</v>
      </c>
      <c r="AC8" s="2">
        <f t="shared" si="0"/>
        <v>4.6676044490664564E-2</v>
      </c>
    </row>
    <row r="9" spans="1:29" x14ac:dyDescent="0.2">
      <c r="A9" s="4">
        <v>8</v>
      </c>
      <c r="B9" s="4" t="s">
        <v>32</v>
      </c>
      <c r="C9" s="4" t="s">
        <v>33</v>
      </c>
      <c r="D9" s="4">
        <v>320316</v>
      </c>
      <c r="E9" s="4">
        <v>18773384</v>
      </c>
      <c r="F9" s="4">
        <v>19093700</v>
      </c>
      <c r="G9" s="4">
        <v>3009209</v>
      </c>
      <c r="H9" s="4">
        <v>22102909</v>
      </c>
      <c r="I9" s="4">
        <v>594051.75742234394</v>
      </c>
      <c r="J9" s="4">
        <v>166318802.82469001</v>
      </c>
      <c r="K9" s="4">
        <v>166912854.582113</v>
      </c>
      <c r="L9" s="4">
        <v>24272362.250873301</v>
      </c>
      <c r="M9" s="4">
        <v>191169161.38005701</v>
      </c>
      <c r="N9" s="4">
        <v>13456</v>
      </c>
      <c r="O9" s="4">
        <v>23010</v>
      </c>
      <c r="P9" s="4">
        <v>36466</v>
      </c>
      <c r="Q9" s="4">
        <v>3484</v>
      </c>
      <c r="R9" s="4">
        <v>39950</v>
      </c>
      <c r="S9" s="4">
        <v>23.804696789536301</v>
      </c>
      <c r="T9" s="4">
        <v>815.87935680139105</v>
      </c>
      <c r="U9" s="4">
        <v>523.60280809521203</v>
      </c>
      <c r="V9" s="4">
        <v>863.72244546498302</v>
      </c>
      <c r="W9" s="4">
        <v>553.26430538172701</v>
      </c>
      <c r="X9" s="4">
        <v>44.1477227573086</v>
      </c>
      <c r="Y9" s="4">
        <v>7228.1096403602996</v>
      </c>
      <c r="Z9" s="4">
        <v>4577.2186305630703</v>
      </c>
      <c r="AA9" s="4">
        <v>6966.8089124205899</v>
      </c>
      <c r="AB9" s="4">
        <v>4785.2105476860497</v>
      </c>
      <c r="AC9" s="2">
        <f t="shared" si="0"/>
        <v>4.5463271818831905E-2</v>
      </c>
    </row>
    <row r="10" spans="1:29" x14ac:dyDescent="0.2">
      <c r="A10" s="2">
        <v>11</v>
      </c>
      <c r="B10" s="2" t="s">
        <v>38</v>
      </c>
      <c r="C10" s="2" t="s">
        <v>39</v>
      </c>
      <c r="D10" s="2">
        <v>68060</v>
      </c>
      <c r="E10" s="2">
        <v>722951</v>
      </c>
      <c r="F10" s="2">
        <v>791011</v>
      </c>
      <c r="G10" s="2">
        <v>76029</v>
      </c>
      <c r="H10" s="2">
        <v>867040</v>
      </c>
      <c r="I10" s="2">
        <v>126222.738195114</v>
      </c>
      <c r="J10" s="2">
        <v>6404830.6272813203</v>
      </c>
      <c r="K10" s="2">
        <v>6531053.3654764304</v>
      </c>
      <c r="L10" s="2">
        <v>612871.85529425403</v>
      </c>
      <c r="M10" s="2">
        <v>7140513.7954111705</v>
      </c>
      <c r="N10" s="2">
        <v>874</v>
      </c>
      <c r="O10" s="2">
        <v>827</v>
      </c>
      <c r="P10" s="2">
        <v>1701</v>
      </c>
      <c r="Q10" s="2">
        <v>155</v>
      </c>
      <c r="R10" s="2">
        <v>1856</v>
      </c>
      <c r="S10" s="2">
        <v>77.871853546910799</v>
      </c>
      <c r="T10" s="2">
        <v>874.18500604594897</v>
      </c>
      <c r="U10" s="2">
        <v>465.02704291593199</v>
      </c>
      <c r="V10" s="2">
        <v>490.509677419355</v>
      </c>
      <c r="W10" s="2">
        <v>467.15517241379303</v>
      </c>
      <c r="X10" s="2">
        <v>144.41960891889499</v>
      </c>
      <c r="Y10" s="2">
        <v>7744.6561393969996</v>
      </c>
      <c r="Z10" s="2">
        <v>3839.5375458415201</v>
      </c>
      <c r="AA10" s="2">
        <v>3954.0119696403499</v>
      </c>
      <c r="AB10" s="2">
        <v>3847.2595880448098</v>
      </c>
      <c r="AC10" s="2">
        <f t="shared" si="0"/>
        <v>0.1674566129716214</v>
      </c>
    </row>
    <row r="11" spans="1:29" x14ac:dyDescent="0.2">
      <c r="A11" s="2">
        <v>12</v>
      </c>
      <c r="B11" s="2" t="s">
        <v>40</v>
      </c>
      <c r="C11" s="2" t="s">
        <v>41</v>
      </c>
      <c r="D11" s="2">
        <v>1593408</v>
      </c>
      <c r="E11" s="2">
        <v>3563821</v>
      </c>
      <c r="F11" s="2">
        <v>5157229</v>
      </c>
      <c r="G11" s="2">
        <v>3115747</v>
      </c>
      <c r="H11" s="2">
        <v>8272976</v>
      </c>
      <c r="I11" s="2">
        <v>2955103.1574168801</v>
      </c>
      <c r="J11" s="2">
        <v>31572914.196049701</v>
      </c>
      <c r="K11" s="2">
        <v>34528017.3534666</v>
      </c>
      <c r="L11" s="2">
        <v>24006400.2730316</v>
      </c>
      <c r="M11" s="2">
        <v>58454549.973583497</v>
      </c>
      <c r="N11" s="2">
        <v>6895</v>
      </c>
      <c r="O11" s="2">
        <v>4147</v>
      </c>
      <c r="P11" s="2">
        <v>11042</v>
      </c>
      <c r="Q11" s="2">
        <v>2960</v>
      </c>
      <c r="R11" s="2">
        <v>14002</v>
      </c>
      <c r="S11" s="2">
        <v>231.09615663524301</v>
      </c>
      <c r="T11" s="2">
        <v>859.373281890523</v>
      </c>
      <c r="U11" s="2">
        <v>467.05569643180598</v>
      </c>
      <c r="V11" s="2">
        <v>1052.6172297297301</v>
      </c>
      <c r="W11" s="2">
        <v>590.84245107841696</v>
      </c>
      <c r="X11" s="2">
        <v>428.58638976314398</v>
      </c>
      <c r="Y11" s="2">
        <v>7613.4348193994001</v>
      </c>
      <c r="Z11" s="2">
        <v>3126.97132344381</v>
      </c>
      <c r="AA11" s="2">
        <v>8110.2703625106897</v>
      </c>
      <c r="AB11" s="2">
        <v>4174.7286083119097</v>
      </c>
      <c r="AC11" s="2">
        <f t="shared" si="0"/>
        <v>0.49479357258837109</v>
      </c>
    </row>
    <row r="12" spans="1:29" x14ac:dyDescent="0.2">
      <c r="A12" s="2">
        <v>412</v>
      </c>
      <c r="B12" s="2" t="s">
        <v>103</v>
      </c>
      <c r="C12" s="2" t="s">
        <v>104</v>
      </c>
      <c r="D12" s="2">
        <v>3796</v>
      </c>
      <c r="E12" s="2">
        <v>44735</v>
      </c>
      <c r="F12" s="2">
        <v>48531</v>
      </c>
      <c r="G12" s="2">
        <v>0</v>
      </c>
      <c r="H12" s="2">
        <v>48531</v>
      </c>
      <c r="I12" s="2">
        <v>7039.9869845437797</v>
      </c>
      <c r="J12" s="2">
        <v>396320.2182602</v>
      </c>
      <c r="K12" s="2">
        <v>403360.20524474297</v>
      </c>
      <c r="L12" s="2">
        <v>0</v>
      </c>
      <c r="M12" s="2">
        <v>403169.93532548402</v>
      </c>
      <c r="N12" s="2">
        <v>51</v>
      </c>
      <c r="O12" s="2">
        <v>42</v>
      </c>
      <c r="P12" s="2">
        <v>93</v>
      </c>
      <c r="Q12" s="2">
        <v>0</v>
      </c>
      <c r="R12" s="2">
        <v>93</v>
      </c>
      <c r="S12" s="2">
        <v>74.431372549019599</v>
      </c>
      <c r="T12" s="2">
        <v>1065.11904761905</v>
      </c>
      <c r="U12" s="2">
        <v>521.83870967741905</v>
      </c>
      <c r="V12" s="2" t="s">
        <v>46</v>
      </c>
      <c r="W12" s="2">
        <v>521.83870967741905</v>
      </c>
      <c r="X12" s="2">
        <v>138.03896048125</v>
      </c>
      <c r="Y12" s="2">
        <v>9436.1956728619007</v>
      </c>
      <c r="Z12" s="2">
        <v>4337.2065080079901</v>
      </c>
      <c r="AA12" s="2" t="s">
        <v>46</v>
      </c>
      <c r="AB12" s="2">
        <v>4335.1605948976803</v>
      </c>
      <c r="AC12" s="2">
        <f t="shared" si="0"/>
        <v>0.14263290777150331</v>
      </c>
    </row>
    <row r="13" spans="1:29" x14ac:dyDescent="0.2">
      <c r="A13" s="2">
        <v>15</v>
      </c>
      <c r="B13" s="2" t="s">
        <v>47</v>
      </c>
      <c r="C13" s="2" t="s">
        <v>48</v>
      </c>
      <c r="D13" s="2">
        <v>307540</v>
      </c>
      <c r="E13" s="2">
        <v>12692780</v>
      </c>
      <c r="F13" s="2">
        <v>13000320</v>
      </c>
      <c r="G13" s="2">
        <v>4449499</v>
      </c>
      <c r="H13" s="2">
        <v>17449819</v>
      </c>
      <c r="I13" s="2">
        <v>570357.63898504502</v>
      </c>
      <c r="J13" s="2">
        <v>112448984.909549</v>
      </c>
      <c r="K13" s="2">
        <v>113019342.54853401</v>
      </c>
      <c r="L13" s="2">
        <v>35772469.457909398</v>
      </c>
      <c r="M13" s="2">
        <v>148776396.93510699</v>
      </c>
      <c r="N13" s="2">
        <v>8687</v>
      </c>
      <c r="O13" s="2">
        <v>17745</v>
      </c>
      <c r="P13" s="2">
        <v>26432</v>
      </c>
      <c r="Q13" s="2">
        <v>7063</v>
      </c>
      <c r="R13" s="2">
        <v>33495</v>
      </c>
      <c r="S13" s="2">
        <v>35.402325313687101</v>
      </c>
      <c r="T13" s="2">
        <v>715.28768667230202</v>
      </c>
      <c r="U13" s="2">
        <v>491.84019370459998</v>
      </c>
      <c r="V13" s="2">
        <v>629.97295766671402</v>
      </c>
      <c r="W13" s="2">
        <v>520.967875802359</v>
      </c>
      <c r="X13" s="2">
        <v>65.656456657654502</v>
      </c>
      <c r="Y13" s="2">
        <v>6336.9391326880004</v>
      </c>
      <c r="Z13" s="2">
        <v>4275.8528506558196</v>
      </c>
      <c r="AA13" s="2">
        <v>5064.7698510419696</v>
      </c>
      <c r="AB13" s="2">
        <v>4441.7494233499701</v>
      </c>
      <c r="AC13" s="2">
        <f t="shared" si="0"/>
        <v>7.1979325331328642E-2</v>
      </c>
    </row>
    <row r="14" spans="1:29" x14ac:dyDescent="0.2">
      <c r="A14" s="2">
        <v>16</v>
      </c>
      <c r="B14" s="2" t="s">
        <v>49</v>
      </c>
      <c r="C14" s="2" t="s">
        <v>50</v>
      </c>
      <c r="D14" s="2">
        <v>1842249</v>
      </c>
      <c r="E14" s="2">
        <v>18477753</v>
      </c>
      <c r="F14" s="2">
        <v>20320002</v>
      </c>
      <c r="G14" s="2">
        <v>1111430</v>
      </c>
      <c r="H14" s="2">
        <v>21431432</v>
      </c>
      <c r="I14" s="2">
        <v>3416598.7848446802</v>
      </c>
      <c r="J14" s="2">
        <v>163699722.85499099</v>
      </c>
      <c r="K14" s="2">
        <v>167116321.63983601</v>
      </c>
      <c r="L14" s="2">
        <v>8932406.8019457702</v>
      </c>
      <c r="M14" s="2">
        <v>175956387.93406901</v>
      </c>
      <c r="N14" s="2">
        <v>11725</v>
      </c>
      <c r="O14" s="2">
        <v>27254</v>
      </c>
      <c r="P14" s="2">
        <v>38979</v>
      </c>
      <c r="Q14" s="2">
        <v>2395</v>
      </c>
      <c r="R14" s="2">
        <v>41374</v>
      </c>
      <c r="S14" s="2">
        <v>157.12144989339001</v>
      </c>
      <c r="T14" s="2">
        <v>677.98315843545902</v>
      </c>
      <c r="U14" s="2">
        <v>521.30639575155897</v>
      </c>
      <c r="V14" s="2">
        <v>464.062630480167</v>
      </c>
      <c r="W14" s="2">
        <v>517.99274906946403</v>
      </c>
      <c r="X14" s="2">
        <v>291.39435265199899</v>
      </c>
      <c r="Y14" s="2">
        <v>6006.4475987008</v>
      </c>
      <c r="Z14" s="2">
        <v>4287.3424572163603</v>
      </c>
      <c r="AA14" s="2">
        <v>3729.6061803531402</v>
      </c>
      <c r="AB14" s="2">
        <v>4252.8251543014803</v>
      </c>
      <c r="AC14" s="2">
        <f t="shared" si="0"/>
        <v>0.30139942876946785</v>
      </c>
    </row>
    <row r="15" spans="1:29" x14ac:dyDescent="0.2">
      <c r="A15" s="2">
        <v>17</v>
      </c>
      <c r="B15" s="2" t="s">
        <v>51</v>
      </c>
      <c r="C15" s="2" t="s">
        <v>52</v>
      </c>
      <c r="D15" s="2">
        <v>124393</v>
      </c>
      <c r="E15" s="2">
        <v>2271310</v>
      </c>
      <c r="F15" s="2">
        <v>2395703</v>
      </c>
      <c r="G15" s="2">
        <v>472443</v>
      </c>
      <c r="H15" s="2">
        <v>2868146</v>
      </c>
      <c r="I15" s="2">
        <v>230696.812756359</v>
      </c>
      <c r="J15" s="2">
        <v>20122187.882789198</v>
      </c>
      <c r="K15" s="2">
        <v>20352884.695545498</v>
      </c>
      <c r="L15" s="2">
        <v>3698336.8664960498</v>
      </c>
      <c r="M15" s="2">
        <v>24044986.513052501</v>
      </c>
      <c r="N15" s="2">
        <v>2097</v>
      </c>
      <c r="O15" s="2">
        <v>1401</v>
      </c>
      <c r="P15" s="2">
        <v>3498</v>
      </c>
      <c r="Q15" s="2">
        <v>498</v>
      </c>
      <c r="R15" s="2">
        <v>3996</v>
      </c>
      <c r="S15" s="2">
        <v>59.319504053409602</v>
      </c>
      <c r="T15" s="2">
        <v>1621.2062812276899</v>
      </c>
      <c r="U15" s="2">
        <v>684.87793024585505</v>
      </c>
      <c r="V15" s="2">
        <v>948.68072289156601</v>
      </c>
      <c r="W15" s="2">
        <v>717.75425425425396</v>
      </c>
      <c r="X15" s="2">
        <v>110.012786245283</v>
      </c>
      <c r="Y15" s="2">
        <v>14362.732250384801</v>
      </c>
      <c r="Z15" s="2">
        <v>5818.4347328603599</v>
      </c>
      <c r="AA15" s="2">
        <v>7426.3792499920701</v>
      </c>
      <c r="AB15" s="2">
        <v>6017.2638921552998</v>
      </c>
      <c r="AC15" s="2">
        <f t="shared" si="0"/>
        <v>8.6613250965928035E-2</v>
      </c>
    </row>
    <row r="16" spans="1:29" x14ac:dyDescent="0.2">
      <c r="A16" s="2">
        <v>23</v>
      </c>
      <c r="B16" s="2" t="s">
        <v>63</v>
      </c>
      <c r="C16" s="2" t="s">
        <v>64</v>
      </c>
      <c r="D16" s="2">
        <v>159</v>
      </c>
      <c r="E16" s="2">
        <v>20775</v>
      </c>
      <c r="F16" s="2">
        <v>20934</v>
      </c>
      <c r="G16" s="2">
        <v>0</v>
      </c>
      <c r="H16" s="2">
        <v>20934</v>
      </c>
      <c r="I16" s="2">
        <v>294.878272986269</v>
      </c>
      <c r="J16" s="2">
        <v>184051.69407299999</v>
      </c>
      <c r="K16" s="2">
        <v>184346.572345986</v>
      </c>
      <c r="L16" s="2">
        <v>0</v>
      </c>
      <c r="M16" s="2">
        <v>184338.60266351001</v>
      </c>
      <c r="N16" s="2">
        <v>41</v>
      </c>
      <c r="O16" s="2">
        <v>40</v>
      </c>
      <c r="P16" s="2">
        <v>81</v>
      </c>
      <c r="Q16" s="2">
        <v>0</v>
      </c>
      <c r="R16" s="2">
        <v>81</v>
      </c>
      <c r="S16" s="2">
        <v>3.8780487804877999</v>
      </c>
      <c r="T16" s="2">
        <v>519.375</v>
      </c>
      <c r="U16" s="2">
        <v>258.444444444444</v>
      </c>
      <c r="V16" s="2" t="s">
        <v>46</v>
      </c>
      <c r="W16" s="2">
        <v>258.444444444444</v>
      </c>
      <c r="X16" s="2">
        <v>7.1921529996651099</v>
      </c>
      <c r="Y16" s="2">
        <v>4601.292351825</v>
      </c>
      <c r="Z16" s="2">
        <v>2275.8836092096999</v>
      </c>
      <c r="AA16" s="2" t="s">
        <v>46</v>
      </c>
      <c r="AB16" s="2">
        <v>2275.7852180680202</v>
      </c>
      <c r="AC16" s="2">
        <f t="shared" si="0"/>
        <v>1.5005347817880592E-2</v>
      </c>
    </row>
    <row r="17" spans="1:29" x14ac:dyDescent="0.2">
      <c r="A17" s="2">
        <v>22</v>
      </c>
      <c r="B17" s="2" t="s">
        <v>61</v>
      </c>
      <c r="C17" s="2" t="s">
        <v>62</v>
      </c>
      <c r="D17" s="2">
        <v>45158</v>
      </c>
      <c r="E17" s="2">
        <v>407754</v>
      </c>
      <c r="F17" s="2">
        <v>452912</v>
      </c>
      <c r="G17" s="2">
        <v>41068</v>
      </c>
      <c r="H17" s="2">
        <v>493980</v>
      </c>
      <c r="I17" s="2">
        <v>83749.139143087406</v>
      </c>
      <c r="J17" s="2">
        <v>3612409.8418792798</v>
      </c>
      <c r="K17" s="2">
        <v>3696158.9810223598</v>
      </c>
      <c r="L17" s="2">
        <v>323852.70197635097</v>
      </c>
      <c r="M17" s="2">
        <v>4017748.19275305</v>
      </c>
      <c r="N17" s="2">
        <v>453</v>
      </c>
      <c r="O17" s="2">
        <v>451</v>
      </c>
      <c r="P17" s="2">
        <v>904</v>
      </c>
      <c r="Q17" s="2">
        <v>100</v>
      </c>
      <c r="R17" s="2">
        <v>1004</v>
      </c>
      <c r="S17" s="2">
        <v>99.686534216335502</v>
      </c>
      <c r="T17" s="2">
        <v>904.11086474501099</v>
      </c>
      <c r="U17" s="2">
        <v>501.00884955752201</v>
      </c>
      <c r="V17" s="2">
        <v>410.68</v>
      </c>
      <c r="W17" s="2">
        <v>492.01195219123503</v>
      </c>
      <c r="X17" s="2">
        <v>184.876686850082</v>
      </c>
      <c r="Y17" s="2">
        <v>8009.7779199097004</v>
      </c>
      <c r="Z17" s="2">
        <v>4088.6714391840301</v>
      </c>
      <c r="AA17" s="2">
        <v>3238.52701976351</v>
      </c>
      <c r="AB17" s="2">
        <v>4001.74122784168</v>
      </c>
      <c r="AC17" s="2">
        <f t="shared" si="0"/>
        <v>0.19897160360416</v>
      </c>
    </row>
    <row r="18" spans="1:29" x14ac:dyDescent="0.2">
      <c r="A18" s="2">
        <v>26</v>
      </c>
      <c r="B18" s="2" t="s">
        <v>65</v>
      </c>
      <c r="C18" s="2" t="s">
        <v>66</v>
      </c>
      <c r="D18" s="2">
        <v>16385</v>
      </c>
      <c r="E18" s="2">
        <v>2867</v>
      </c>
      <c r="F18" s="2">
        <v>19252</v>
      </c>
      <c r="G18" s="2">
        <v>159</v>
      </c>
      <c r="H18" s="2">
        <v>19411</v>
      </c>
      <c r="I18" s="2">
        <v>30387.298935116902</v>
      </c>
      <c r="J18" s="2">
        <v>25399.576746440001</v>
      </c>
      <c r="K18" s="2">
        <v>55786.8756815569</v>
      </c>
      <c r="L18" s="2">
        <v>1282.4593474328101</v>
      </c>
      <c r="M18" s="2">
        <v>56248.056677226603</v>
      </c>
      <c r="N18" s="2">
        <v>75</v>
      </c>
      <c r="O18" s="2">
        <v>19</v>
      </c>
      <c r="P18" s="2">
        <v>94</v>
      </c>
      <c r="Q18" s="2">
        <v>0</v>
      </c>
      <c r="R18" s="2">
        <v>94</v>
      </c>
      <c r="S18" s="2">
        <v>218.46666666666701</v>
      </c>
      <c r="T18" s="2">
        <v>150.894736842105</v>
      </c>
      <c r="U18" s="2">
        <v>204.808510638298</v>
      </c>
      <c r="V18" s="2" t="s">
        <v>46</v>
      </c>
      <c r="W18" s="2">
        <v>206.5</v>
      </c>
      <c r="X18" s="2">
        <v>405.16398580155902</v>
      </c>
      <c r="Y18" s="2">
        <v>1336.8198287600001</v>
      </c>
      <c r="Z18" s="2">
        <v>593.47740086762701</v>
      </c>
      <c r="AA18" s="2" t="s">
        <v>46</v>
      </c>
      <c r="AB18" s="2">
        <v>598.38358167262402</v>
      </c>
      <c r="AC18" s="2">
        <f t="shared" si="0"/>
        <v>1.066687443728791</v>
      </c>
    </row>
    <row r="19" spans="1:29" x14ac:dyDescent="0.2">
      <c r="A19" s="2">
        <v>98850</v>
      </c>
      <c r="B19" s="2" t="s">
        <v>115</v>
      </c>
      <c r="C19" s="2" t="s">
        <v>116</v>
      </c>
      <c r="D19" s="2">
        <v>273</v>
      </c>
      <c r="E19" s="2">
        <v>2212</v>
      </c>
      <c r="F19" s="2">
        <v>2485</v>
      </c>
      <c r="G19" s="2">
        <v>0</v>
      </c>
      <c r="H19" s="2">
        <v>2485</v>
      </c>
      <c r="I19" s="2">
        <v>506.300433143134</v>
      </c>
      <c r="J19" s="2">
        <v>19596.743551840002</v>
      </c>
      <c r="K19" s="2">
        <v>20103.043984983098</v>
      </c>
      <c r="L19" s="2">
        <v>0</v>
      </c>
      <c r="M19" s="2">
        <v>20089.360189131799</v>
      </c>
      <c r="N19" s="2">
        <v>5</v>
      </c>
      <c r="O19" s="2">
        <v>2</v>
      </c>
      <c r="P19" s="2">
        <v>7</v>
      </c>
      <c r="Q19" s="2">
        <v>0</v>
      </c>
      <c r="R19" s="2">
        <v>7</v>
      </c>
      <c r="S19" s="2">
        <v>54.6</v>
      </c>
      <c r="T19" s="2">
        <v>1106</v>
      </c>
      <c r="U19" s="2">
        <v>355</v>
      </c>
      <c r="V19" s="2" t="s">
        <v>46</v>
      </c>
      <c r="W19" s="2">
        <v>355</v>
      </c>
      <c r="X19" s="2">
        <v>101.260086628626</v>
      </c>
      <c r="Y19" s="2">
        <v>9798.3717759200008</v>
      </c>
      <c r="Z19" s="2">
        <v>2871.86342642616</v>
      </c>
      <c r="AA19" s="2" t="s">
        <v>46</v>
      </c>
      <c r="AB19" s="2">
        <v>2869.90859844741</v>
      </c>
      <c r="AC19" s="2">
        <f t="shared" si="0"/>
        <v>0.15380281690140846</v>
      </c>
    </row>
    <row r="20" spans="1:29" x14ac:dyDescent="0.2">
      <c r="A20" s="2">
        <v>107807</v>
      </c>
      <c r="B20" s="2" t="s">
        <v>117</v>
      </c>
      <c r="C20" s="2" t="s">
        <v>118</v>
      </c>
      <c r="D20" s="2">
        <v>874</v>
      </c>
      <c r="E20" s="2">
        <v>0</v>
      </c>
      <c r="F20" s="2">
        <v>874</v>
      </c>
      <c r="G20" s="2">
        <v>0</v>
      </c>
      <c r="H20" s="2">
        <v>874</v>
      </c>
      <c r="I20" s="2">
        <v>1620.9032198575101</v>
      </c>
      <c r="J20" s="2">
        <v>0</v>
      </c>
      <c r="K20" s="2">
        <v>1620.9032198575101</v>
      </c>
      <c r="L20" s="2">
        <v>0</v>
      </c>
      <c r="M20" s="2">
        <v>1577.09502577281</v>
      </c>
      <c r="N20" s="2">
        <v>9</v>
      </c>
      <c r="O20" s="2">
        <v>0</v>
      </c>
      <c r="P20" s="2">
        <v>9</v>
      </c>
      <c r="Q20" s="2">
        <v>0</v>
      </c>
      <c r="R20" s="2">
        <v>9</v>
      </c>
      <c r="S20" s="2">
        <v>97.1111111111111</v>
      </c>
      <c r="T20" s="2" t="s">
        <v>46</v>
      </c>
      <c r="U20" s="2">
        <v>97.1111111111111</v>
      </c>
      <c r="V20" s="2" t="s">
        <v>46</v>
      </c>
      <c r="W20" s="2">
        <v>97.1111111111111</v>
      </c>
      <c r="X20" s="2">
        <v>180.10035776194499</v>
      </c>
      <c r="Y20" s="2" t="s">
        <v>46</v>
      </c>
      <c r="Z20" s="2">
        <v>180.10035776194499</v>
      </c>
      <c r="AA20" s="2" t="s">
        <v>46</v>
      </c>
      <c r="AB20" s="2">
        <v>175.23278064142301</v>
      </c>
      <c r="AC20" s="2">
        <f t="shared" si="0"/>
        <v>1</v>
      </c>
    </row>
    <row r="21" spans="1:29" x14ac:dyDescent="0.2">
      <c r="A21" s="2">
        <v>33</v>
      </c>
      <c r="B21" s="2" t="s">
        <v>69</v>
      </c>
      <c r="C21" s="2" t="s">
        <v>70</v>
      </c>
      <c r="D21" s="2">
        <v>0</v>
      </c>
      <c r="E21" s="2">
        <v>8832</v>
      </c>
      <c r="F21" s="2">
        <v>8832</v>
      </c>
      <c r="G21" s="2">
        <v>4435</v>
      </c>
      <c r="H21" s="2">
        <v>13267</v>
      </c>
      <c r="I21" s="2">
        <v>0</v>
      </c>
      <c r="J21" s="2">
        <v>78245.225610239999</v>
      </c>
      <c r="K21" s="2">
        <v>78245.225610239999</v>
      </c>
      <c r="L21" s="2">
        <v>35771.743809917702</v>
      </c>
      <c r="M21" s="2">
        <v>114016.96942015699</v>
      </c>
      <c r="N21" s="2">
        <v>1</v>
      </c>
      <c r="O21" s="2">
        <v>36</v>
      </c>
      <c r="P21" s="2">
        <v>37</v>
      </c>
      <c r="Q21" s="2">
        <v>5</v>
      </c>
      <c r="R21" s="2">
        <v>42</v>
      </c>
      <c r="S21" s="2">
        <v>0</v>
      </c>
      <c r="T21" s="2">
        <v>245.333333333333</v>
      </c>
      <c r="U21" s="2">
        <v>238.70270270270299</v>
      </c>
      <c r="V21" s="2">
        <v>887</v>
      </c>
      <c r="W21" s="2">
        <v>315.88095238095201</v>
      </c>
      <c r="X21" s="2">
        <v>0</v>
      </c>
      <c r="Y21" s="2">
        <v>2173.4784891733002</v>
      </c>
      <c r="Z21" s="2">
        <v>2114.7358273037798</v>
      </c>
      <c r="AA21" s="2">
        <v>7154.3487619835496</v>
      </c>
      <c r="AB21" s="2">
        <v>2714.6897480989901</v>
      </c>
      <c r="AC21" s="2">
        <f t="shared" si="0"/>
        <v>0</v>
      </c>
    </row>
    <row r="22" spans="1:29" x14ac:dyDescent="0.2">
      <c r="A22" s="2">
        <v>32</v>
      </c>
      <c r="B22" s="2" t="s">
        <v>67</v>
      </c>
      <c r="C22" s="2" t="s">
        <v>68</v>
      </c>
      <c r="D22" s="2">
        <v>4516</v>
      </c>
      <c r="E22" s="2">
        <v>253428</v>
      </c>
      <c r="F22" s="2">
        <v>257944</v>
      </c>
      <c r="G22" s="2">
        <v>3218</v>
      </c>
      <c r="H22" s="2">
        <v>261162</v>
      </c>
      <c r="I22" s="2">
        <v>8375.2848231966891</v>
      </c>
      <c r="J22" s="2">
        <v>2245191.4669329599</v>
      </c>
      <c r="K22" s="2">
        <v>2253566.7517561498</v>
      </c>
      <c r="L22" s="2">
        <v>25954.598065572802</v>
      </c>
      <c r="M22" s="2">
        <v>2279294.9907674701</v>
      </c>
      <c r="N22" s="2">
        <v>409</v>
      </c>
      <c r="O22" s="2">
        <v>572</v>
      </c>
      <c r="P22" s="2">
        <v>981</v>
      </c>
      <c r="Q22" s="2">
        <v>12</v>
      </c>
      <c r="R22" s="2">
        <v>993</v>
      </c>
      <c r="S22" s="2">
        <v>11.041564792176001</v>
      </c>
      <c r="T22" s="2">
        <v>443.055944055944</v>
      </c>
      <c r="U22" s="2">
        <v>262.93985728848099</v>
      </c>
      <c r="V22" s="2">
        <v>268.16666666666703</v>
      </c>
      <c r="W22" s="2">
        <v>263.003021148036</v>
      </c>
      <c r="X22" s="2">
        <v>20.4774690053708</v>
      </c>
      <c r="Y22" s="2">
        <v>3925.1599072253998</v>
      </c>
      <c r="Z22" s="2">
        <v>2297.2138142264498</v>
      </c>
      <c r="AA22" s="2">
        <v>2162.8831721310598</v>
      </c>
      <c r="AB22" s="2">
        <v>2295.3625284667401</v>
      </c>
      <c r="AC22" s="2">
        <f t="shared" si="0"/>
        <v>4.1992738970957504E-2</v>
      </c>
    </row>
    <row r="23" spans="1:29" x14ac:dyDescent="0.2">
      <c r="A23" s="2">
        <v>13</v>
      </c>
      <c r="B23" s="2" t="s">
        <v>42</v>
      </c>
      <c r="C23" s="2" t="s">
        <v>43</v>
      </c>
      <c r="D23" s="2">
        <v>100951</v>
      </c>
      <c r="E23" s="2">
        <v>1429128</v>
      </c>
      <c r="F23" s="2">
        <v>1530079</v>
      </c>
      <c r="G23" s="2">
        <v>150330</v>
      </c>
      <c r="H23" s="2">
        <v>1680409</v>
      </c>
      <c r="I23" s="2">
        <v>187221.74031966701</v>
      </c>
      <c r="J23" s="2">
        <v>12661055.5690569</v>
      </c>
      <c r="K23" s="2">
        <v>12848277.309376599</v>
      </c>
      <c r="L23" s="2">
        <v>1180369.8236543101</v>
      </c>
      <c r="M23" s="2">
        <v>14023587.085992901</v>
      </c>
      <c r="N23" s="2">
        <v>2217</v>
      </c>
      <c r="O23" s="2">
        <v>1943</v>
      </c>
      <c r="P23" s="2">
        <v>4160</v>
      </c>
      <c r="Q23" s="2">
        <v>263</v>
      </c>
      <c r="R23" s="2">
        <v>4423</v>
      </c>
      <c r="S23" s="2">
        <v>45.534957149300901</v>
      </c>
      <c r="T23" s="2">
        <v>735.52650540401396</v>
      </c>
      <c r="U23" s="2">
        <v>367.807451923077</v>
      </c>
      <c r="V23" s="2">
        <v>571.59695817490501</v>
      </c>
      <c r="W23" s="2">
        <v>379.92516391589402</v>
      </c>
      <c r="X23" s="2">
        <v>84.448236499624301</v>
      </c>
      <c r="Y23" s="2">
        <v>6516.2406428495997</v>
      </c>
      <c r="Z23" s="2">
        <v>3088.5281993693802</v>
      </c>
      <c r="AA23" s="2">
        <v>4488.0981887996604</v>
      </c>
      <c r="AB23" s="2">
        <v>3170.60526475084</v>
      </c>
      <c r="AC23" s="2">
        <f t="shared" si="0"/>
        <v>0.12380107284727894</v>
      </c>
    </row>
    <row r="24" spans="1:29" x14ac:dyDescent="0.2">
      <c r="A24" s="2">
        <v>14</v>
      </c>
      <c r="B24" s="2" t="s">
        <v>44</v>
      </c>
      <c r="C24" s="2" t="s">
        <v>45</v>
      </c>
      <c r="D24" s="2">
        <v>535</v>
      </c>
      <c r="E24" s="2">
        <v>149783</v>
      </c>
      <c r="F24" s="2">
        <v>150318</v>
      </c>
      <c r="G24" s="2">
        <v>0</v>
      </c>
      <c r="H24" s="2">
        <v>150318</v>
      </c>
      <c r="I24" s="2">
        <v>992.20047151826498</v>
      </c>
      <c r="J24" s="2">
        <v>1326970.63265156</v>
      </c>
      <c r="K24" s="2">
        <v>1327962.83312307</v>
      </c>
      <c r="L24" s="2">
        <v>0</v>
      </c>
      <c r="M24" s="2">
        <v>1327936.01689188</v>
      </c>
      <c r="N24" s="2">
        <v>196</v>
      </c>
      <c r="O24" s="2">
        <v>169</v>
      </c>
      <c r="P24" s="2">
        <v>365</v>
      </c>
      <c r="Q24" s="2">
        <v>0</v>
      </c>
      <c r="R24" s="2">
        <v>365</v>
      </c>
      <c r="S24" s="2">
        <v>2.7295918367346901</v>
      </c>
      <c r="T24" s="2">
        <v>886.289940828402</v>
      </c>
      <c r="U24" s="2">
        <v>411.830136986301</v>
      </c>
      <c r="V24" s="2" t="s">
        <v>46</v>
      </c>
      <c r="W24" s="2">
        <v>411.830136986301</v>
      </c>
      <c r="X24" s="2">
        <v>5.0622473036646101</v>
      </c>
      <c r="Y24" s="2">
        <v>7851.8972346246001</v>
      </c>
      <c r="Z24" s="2">
        <v>3638.2543373234998</v>
      </c>
      <c r="AA24" s="2" t="s">
        <v>46</v>
      </c>
      <c r="AB24" s="2">
        <v>3638.1808681969301</v>
      </c>
      <c r="AC24" s="2">
        <f t="shared" si="0"/>
        <v>6.6279555369826819E-3</v>
      </c>
    </row>
    <row r="25" spans="1:29" x14ac:dyDescent="0.2">
      <c r="A25" s="2">
        <v>108154</v>
      </c>
      <c r="B25" s="2" t="s">
        <v>121</v>
      </c>
      <c r="C25" s="2" t="s">
        <v>122</v>
      </c>
      <c r="D25" s="2">
        <v>0</v>
      </c>
      <c r="E25" s="2">
        <v>469</v>
      </c>
      <c r="F25" s="2">
        <v>469</v>
      </c>
      <c r="G25" s="2">
        <v>0</v>
      </c>
      <c r="H25" s="2">
        <v>469</v>
      </c>
      <c r="I25" s="2">
        <v>0</v>
      </c>
      <c r="J25" s="2">
        <v>4155.0057530800004</v>
      </c>
      <c r="K25" s="2">
        <v>4155.0057530800004</v>
      </c>
      <c r="L25" s="2">
        <v>0</v>
      </c>
      <c r="M25" s="2">
        <v>4155.0057530800004</v>
      </c>
      <c r="N25" s="2">
        <v>0</v>
      </c>
      <c r="O25" s="2">
        <v>2</v>
      </c>
      <c r="P25" s="2">
        <v>2</v>
      </c>
      <c r="Q25" s="2">
        <v>0</v>
      </c>
      <c r="R25" s="2">
        <v>2</v>
      </c>
      <c r="S25" s="2" t="s">
        <v>46</v>
      </c>
      <c r="T25" s="2">
        <v>234.5</v>
      </c>
      <c r="U25" s="2">
        <v>234.5</v>
      </c>
      <c r="V25" s="2" t="s">
        <v>46</v>
      </c>
      <c r="W25" s="2">
        <v>234.5</v>
      </c>
      <c r="X25" s="2" t="s">
        <v>46</v>
      </c>
      <c r="Y25" s="2">
        <v>2077.5028765400002</v>
      </c>
      <c r="Z25" s="2">
        <v>2077.5028765400002</v>
      </c>
      <c r="AA25" s="2" t="s">
        <v>46</v>
      </c>
      <c r="AB25" s="2">
        <v>2077.5028765400002</v>
      </c>
      <c r="AC25" s="2" t="e">
        <f t="shared" si="0"/>
        <v>#VALUE!</v>
      </c>
    </row>
    <row r="26" spans="1:29" x14ac:dyDescent="0.2">
      <c r="A26" s="2">
        <v>37</v>
      </c>
      <c r="B26" s="2" t="s">
        <v>71</v>
      </c>
      <c r="C26" s="2" t="s">
        <v>72</v>
      </c>
      <c r="D26" s="2">
        <v>0</v>
      </c>
      <c r="E26" s="2">
        <v>5028</v>
      </c>
      <c r="F26" s="2">
        <v>5028</v>
      </c>
      <c r="G26" s="2">
        <v>3880</v>
      </c>
      <c r="H26" s="2">
        <v>8908</v>
      </c>
      <c r="I26" s="2">
        <v>0</v>
      </c>
      <c r="J26" s="2">
        <v>44544.496644960003</v>
      </c>
      <c r="K26" s="2">
        <v>44544.496644960003</v>
      </c>
      <c r="L26" s="2">
        <v>31295.234708166601</v>
      </c>
      <c r="M26" s="2">
        <v>75839.731353126597</v>
      </c>
      <c r="N26" s="2">
        <v>4</v>
      </c>
      <c r="O26" s="2">
        <v>4</v>
      </c>
      <c r="P26" s="2">
        <v>8</v>
      </c>
      <c r="Q26" s="2">
        <v>5</v>
      </c>
      <c r="R26" s="2">
        <v>13</v>
      </c>
      <c r="S26" s="2">
        <v>0</v>
      </c>
      <c r="T26" s="2">
        <v>1257</v>
      </c>
      <c r="U26" s="2">
        <v>628.5</v>
      </c>
      <c r="V26" s="2">
        <v>776</v>
      </c>
      <c r="W26" s="2">
        <v>685.23076923076906</v>
      </c>
      <c r="X26" s="2">
        <v>0</v>
      </c>
      <c r="Y26" s="2">
        <v>11136.124161240001</v>
      </c>
      <c r="Z26" s="2">
        <v>5568.0620806200004</v>
      </c>
      <c r="AA26" s="2">
        <v>6259.0469416333299</v>
      </c>
      <c r="AB26" s="2">
        <v>5833.8254887020503</v>
      </c>
      <c r="AC26" s="2">
        <f t="shared" si="0"/>
        <v>0</v>
      </c>
    </row>
    <row r="27" spans="1:29" x14ac:dyDescent="0.2">
      <c r="A27" s="2">
        <v>305</v>
      </c>
      <c r="B27" s="2" t="s">
        <v>97</v>
      </c>
      <c r="C27" s="2" t="s">
        <v>98</v>
      </c>
      <c r="D27" s="2">
        <v>3096</v>
      </c>
      <c r="E27" s="2">
        <v>14369</v>
      </c>
      <c r="F27" s="2">
        <v>17465</v>
      </c>
      <c r="G27" s="2">
        <v>6807</v>
      </c>
      <c r="H27" s="2">
        <v>24272</v>
      </c>
      <c r="I27" s="2">
        <v>5741.78073838821</v>
      </c>
      <c r="J27" s="2">
        <v>127299.09950108</v>
      </c>
      <c r="K27" s="2">
        <v>133040.88023946801</v>
      </c>
      <c r="L27" s="2">
        <v>54855.3842998908</v>
      </c>
      <c r="M27" s="2">
        <v>187741.081277566</v>
      </c>
      <c r="N27" s="2">
        <v>42</v>
      </c>
      <c r="O27" s="2">
        <v>8</v>
      </c>
      <c r="P27" s="2">
        <v>50</v>
      </c>
      <c r="Q27" s="2">
        <v>10</v>
      </c>
      <c r="R27" s="2">
        <v>60</v>
      </c>
      <c r="S27" s="2">
        <v>73.714285714285694</v>
      </c>
      <c r="T27" s="2">
        <v>1796.125</v>
      </c>
      <c r="U27" s="2">
        <v>349.3</v>
      </c>
      <c r="V27" s="2">
        <v>680.7</v>
      </c>
      <c r="W27" s="2">
        <v>404.53333333333302</v>
      </c>
      <c r="X27" s="2">
        <v>136.70906519971899</v>
      </c>
      <c r="Y27" s="2">
        <v>15912.387437635</v>
      </c>
      <c r="Z27" s="2">
        <v>2660.8176047893598</v>
      </c>
      <c r="AA27" s="2">
        <v>5485.5384299890802</v>
      </c>
      <c r="AB27" s="2">
        <v>3129.0180212927798</v>
      </c>
      <c r="AC27" s="2">
        <f t="shared" si="0"/>
        <v>0.21103431352500915</v>
      </c>
    </row>
    <row r="28" spans="1:29" x14ac:dyDescent="0.2">
      <c r="A28" s="2">
        <v>39</v>
      </c>
      <c r="B28" s="2" t="s">
        <v>73</v>
      </c>
      <c r="C28" s="2" t="s">
        <v>74</v>
      </c>
      <c r="D28" s="2">
        <v>318021</v>
      </c>
      <c r="E28" s="2">
        <v>455795</v>
      </c>
      <c r="F28" s="2">
        <v>773816</v>
      </c>
      <c r="G28" s="2">
        <v>197991</v>
      </c>
      <c r="H28" s="2">
        <v>971807</v>
      </c>
      <c r="I28" s="2">
        <v>589795.495685403</v>
      </c>
      <c r="J28" s="2">
        <v>4038018.8640194</v>
      </c>
      <c r="K28" s="2">
        <v>4627814.3597048</v>
      </c>
      <c r="L28" s="2">
        <v>1399535.17095922</v>
      </c>
      <c r="M28" s="2">
        <v>6011409.1118490398</v>
      </c>
      <c r="N28" s="2">
        <v>1601</v>
      </c>
      <c r="O28" s="2">
        <v>849</v>
      </c>
      <c r="P28" s="2">
        <v>2450</v>
      </c>
      <c r="Q28" s="2">
        <v>878</v>
      </c>
      <c r="R28" s="2">
        <v>3328</v>
      </c>
      <c r="S28" s="2">
        <v>198.638975640225</v>
      </c>
      <c r="T28" s="2">
        <v>536.86101295641902</v>
      </c>
      <c r="U28" s="2">
        <v>315.84326530612202</v>
      </c>
      <c r="V28" s="2">
        <v>225.502277904328</v>
      </c>
      <c r="W28" s="2">
        <v>292.00931490384602</v>
      </c>
      <c r="X28" s="2">
        <v>368.39193984097602</v>
      </c>
      <c r="Y28" s="2">
        <v>4756.2059646871003</v>
      </c>
      <c r="Z28" s="2">
        <v>1888.90382028767</v>
      </c>
      <c r="AA28" s="2">
        <v>1594.0036115708599</v>
      </c>
      <c r="AB28" s="2">
        <v>1806.3128340892499</v>
      </c>
      <c r="AC28" s="2">
        <f t="shared" si="0"/>
        <v>0.62891629317376729</v>
      </c>
    </row>
    <row r="29" spans="1:29" x14ac:dyDescent="0.2">
      <c r="A29" s="2">
        <v>304</v>
      </c>
      <c r="B29" s="2" t="s">
        <v>95</v>
      </c>
      <c r="C29" s="2" t="s">
        <v>96</v>
      </c>
      <c r="D29" s="2">
        <v>0</v>
      </c>
      <c r="E29" s="2">
        <v>2986</v>
      </c>
      <c r="F29" s="2">
        <v>2986</v>
      </c>
      <c r="G29" s="2">
        <v>1283</v>
      </c>
      <c r="H29" s="2">
        <v>4269</v>
      </c>
      <c r="I29" s="2">
        <v>0</v>
      </c>
      <c r="J29" s="2">
        <v>26453.831937520001</v>
      </c>
      <c r="K29" s="2">
        <v>26453.831937520001</v>
      </c>
      <c r="L29" s="2">
        <v>10348.3984903978</v>
      </c>
      <c r="M29" s="2">
        <v>36802.230427917799</v>
      </c>
      <c r="N29" s="2">
        <v>0</v>
      </c>
      <c r="O29" s="2">
        <v>8</v>
      </c>
      <c r="P29" s="2">
        <v>8</v>
      </c>
      <c r="Q29" s="2">
        <v>3</v>
      </c>
      <c r="R29" s="2">
        <v>11</v>
      </c>
      <c r="S29" s="2" t="s">
        <v>46</v>
      </c>
      <c r="T29" s="2">
        <v>373.25</v>
      </c>
      <c r="U29" s="2">
        <v>373.25</v>
      </c>
      <c r="V29" s="2">
        <v>427.66666666666703</v>
      </c>
      <c r="W29" s="2">
        <v>388.09090909090901</v>
      </c>
      <c r="X29" s="2" t="s">
        <v>46</v>
      </c>
      <c r="Y29" s="2">
        <v>3306.7289921900001</v>
      </c>
      <c r="Z29" s="2">
        <v>3306.7289921900001</v>
      </c>
      <c r="AA29" s="2">
        <v>3449.4661634659301</v>
      </c>
      <c r="AB29" s="2">
        <v>3345.6573116288901</v>
      </c>
      <c r="AC29" s="2" t="e">
        <f t="shared" si="0"/>
        <v>#VALUE!</v>
      </c>
    </row>
    <row r="30" spans="1:29" x14ac:dyDescent="0.2">
      <c r="A30" s="2">
        <v>18</v>
      </c>
      <c r="B30" s="2" t="s">
        <v>53</v>
      </c>
      <c r="C30" s="2" t="s">
        <v>54</v>
      </c>
      <c r="D30" s="2">
        <v>810144</v>
      </c>
      <c r="E30" s="2">
        <v>9558632</v>
      </c>
      <c r="F30" s="2">
        <v>10368776</v>
      </c>
      <c r="G30" s="2">
        <v>2249192</v>
      </c>
      <c r="H30" s="2">
        <v>12617968</v>
      </c>
      <c r="I30" s="2">
        <v>1502477.13847345</v>
      </c>
      <c r="J30" s="2">
        <v>84682667.274146199</v>
      </c>
      <c r="K30" s="2">
        <v>86185144.412619606</v>
      </c>
      <c r="L30" s="2">
        <v>17621116.547302201</v>
      </c>
      <c r="M30" s="2">
        <v>103765653.469686</v>
      </c>
      <c r="N30" s="2">
        <v>13676</v>
      </c>
      <c r="O30" s="2">
        <v>14361</v>
      </c>
      <c r="P30" s="2">
        <v>28037</v>
      </c>
      <c r="Q30" s="2">
        <v>5136</v>
      </c>
      <c r="R30" s="2">
        <v>33173</v>
      </c>
      <c r="S30" s="2">
        <v>59.238373793506902</v>
      </c>
      <c r="T30" s="2">
        <v>665.59654620151798</v>
      </c>
      <c r="U30" s="2">
        <v>369.82473160466498</v>
      </c>
      <c r="V30" s="2">
        <v>437.92679127725899</v>
      </c>
      <c r="W30" s="2">
        <v>380.36861302866799</v>
      </c>
      <c r="X30" s="2">
        <v>109.86232366726</v>
      </c>
      <c r="Y30" s="2">
        <v>5896.7110419989003</v>
      </c>
      <c r="Z30" s="2">
        <v>3073.97882842742</v>
      </c>
      <c r="AA30" s="2">
        <v>3430.90275453704</v>
      </c>
      <c r="AB30" s="2">
        <v>3128.0153579623802</v>
      </c>
      <c r="AC30" s="2">
        <f t="shared" si="0"/>
        <v>0.16017958976532565</v>
      </c>
    </row>
    <row r="31" spans="1:29" x14ac:dyDescent="0.2">
      <c r="A31" s="2">
        <v>41</v>
      </c>
      <c r="B31" s="2" t="s">
        <v>75</v>
      </c>
      <c r="C31" s="2" t="s">
        <v>76</v>
      </c>
      <c r="D31" s="2">
        <v>66</v>
      </c>
      <c r="E31" s="2">
        <v>9122</v>
      </c>
      <c r="F31" s="2">
        <v>9188</v>
      </c>
      <c r="G31" s="2">
        <v>0</v>
      </c>
      <c r="H31" s="2">
        <v>9188</v>
      </c>
      <c r="I31" s="2">
        <v>122.402299172539</v>
      </c>
      <c r="J31" s="2">
        <v>80814.418933039997</v>
      </c>
      <c r="K31" s="2">
        <v>80936.821232212504</v>
      </c>
      <c r="L31" s="2">
        <v>0</v>
      </c>
      <c r="M31" s="2">
        <v>80933.513063841194</v>
      </c>
      <c r="N31" s="2">
        <v>8</v>
      </c>
      <c r="O31" s="2">
        <v>26</v>
      </c>
      <c r="P31" s="2">
        <v>34</v>
      </c>
      <c r="Q31" s="2">
        <v>0</v>
      </c>
      <c r="R31" s="2">
        <v>34</v>
      </c>
      <c r="S31" s="2">
        <v>8.25</v>
      </c>
      <c r="T31" s="2">
        <v>350.84615384615398</v>
      </c>
      <c r="U31" s="2">
        <v>270.23529411764702</v>
      </c>
      <c r="V31" s="2" t="s">
        <v>46</v>
      </c>
      <c r="W31" s="2">
        <v>270.23529411764702</v>
      </c>
      <c r="X31" s="2">
        <v>15.300287396567301</v>
      </c>
      <c r="Y31" s="2">
        <v>3108.2468820399999</v>
      </c>
      <c r="Z31" s="2">
        <v>2380.4947421238899</v>
      </c>
      <c r="AA31" s="2" t="s">
        <v>46</v>
      </c>
      <c r="AB31" s="2">
        <v>2380.3974430541498</v>
      </c>
      <c r="AC31" s="2">
        <f t="shared" si="0"/>
        <v>3.0528950805398351E-2</v>
      </c>
    </row>
    <row r="32" spans="1:29" x14ac:dyDescent="0.2">
      <c r="A32" s="2">
        <v>43</v>
      </c>
      <c r="B32" s="2" t="s">
        <v>77</v>
      </c>
      <c r="C32" s="2" t="s">
        <v>78</v>
      </c>
      <c r="D32" s="2">
        <v>103</v>
      </c>
      <c r="E32" s="2">
        <v>9273</v>
      </c>
      <c r="F32" s="2">
        <v>9376</v>
      </c>
      <c r="G32" s="2">
        <v>1628</v>
      </c>
      <c r="H32" s="2">
        <v>11004</v>
      </c>
      <c r="I32" s="2">
        <v>191.021774735945</v>
      </c>
      <c r="J32" s="2">
        <v>82152.171318359993</v>
      </c>
      <c r="K32" s="2">
        <v>82343.193093095906</v>
      </c>
      <c r="L32" s="2">
        <v>13131.0933244302</v>
      </c>
      <c r="M32" s="2">
        <v>95469.123667326799</v>
      </c>
      <c r="N32" s="2">
        <v>10</v>
      </c>
      <c r="O32" s="2">
        <v>13</v>
      </c>
      <c r="P32" s="2">
        <v>23</v>
      </c>
      <c r="Q32" s="2">
        <v>3</v>
      </c>
      <c r="R32" s="2">
        <v>26</v>
      </c>
      <c r="S32" s="2">
        <v>10.3</v>
      </c>
      <c r="T32" s="2">
        <v>713.30769230769204</v>
      </c>
      <c r="U32" s="2">
        <v>407.65217391304401</v>
      </c>
      <c r="V32" s="2">
        <v>542.66666666666697</v>
      </c>
      <c r="W32" s="2">
        <v>423.230769230769</v>
      </c>
      <c r="X32" s="2">
        <v>19.102177473594502</v>
      </c>
      <c r="Y32" s="2">
        <v>6319.3977937199998</v>
      </c>
      <c r="Z32" s="2">
        <v>3580.1388301346001</v>
      </c>
      <c r="AA32" s="2">
        <v>4377.0311081434102</v>
      </c>
      <c r="AB32" s="2">
        <v>3671.8893718202598</v>
      </c>
      <c r="AC32" s="2">
        <f t="shared" si="0"/>
        <v>2.526663822525594E-2</v>
      </c>
    </row>
    <row r="33" spans="1:29" x14ac:dyDescent="0.2">
      <c r="A33" s="2">
        <v>6151</v>
      </c>
      <c r="B33" s="2" t="s">
        <v>107</v>
      </c>
      <c r="C33" s="2" t="s">
        <v>108</v>
      </c>
      <c r="D33" s="2">
        <v>5980</v>
      </c>
      <c r="E33" s="2">
        <v>117842</v>
      </c>
      <c r="F33" s="2">
        <v>123822</v>
      </c>
      <c r="G33" s="2">
        <v>48586</v>
      </c>
      <c r="H33" s="2">
        <v>172408</v>
      </c>
      <c r="I33" s="2">
        <v>11090.3904577006</v>
      </c>
      <c r="J33" s="2">
        <v>1043996.13636344</v>
      </c>
      <c r="K33" s="2">
        <v>1055086.52682114</v>
      </c>
      <c r="L33" s="2">
        <v>391884.09115803102</v>
      </c>
      <c r="M33" s="2">
        <v>1446670.8776970999</v>
      </c>
      <c r="N33" s="2">
        <v>44</v>
      </c>
      <c r="O33" s="2">
        <v>191</v>
      </c>
      <c r="P33" s="2">
        <v>235</v>
      </c>
      <c r="Q33" s="2">
        <v>145</v>
      </c>
      <c r="R33" s="2">
        <v>380</v>
      </c>
      <c r="S33" s="2">
        <v>135.90909090909099</v>
      </c>
      <c r="T33" s="2">
        <v>616.97382198952903</v>
      </c>
      <c r="U33" s="2">
        <v>526.90212765957403</v>
      </c>
      <c r="V33" s="2">
        <v>335.07586206896599</v>
      </c>
      <c r="W33" s="2">
        <v>453.70526315789499</v>
      </c>
      <c r="X33" s="2">
        <v>252.05432858410501</v>
      </c>
      <c r="Y33" s="2">
        <v>5465.9483579237003</v>
      </c>
      <c r="Z33" s="2">
        <v>4489.7299013665497</v>
      </c>
      <c r="AA33" s="2">
        <v>2702.64890453815</v>
      </c>
      <c r="AB33" s="2">
        <v>3807.0286255187002</v>
      </c>
      <c r="AC33" s="2">
        <f t="shared" si="0"/>
        <v>0.25793991668392052</v>
      </c>
    </row>
    <row r="34" spans="1:29" x14ac:dyDescent="0.2">
      <c r="A34" s="2">
        <v>303</v>
      </c>
      <c r="B34" s="2" t="s">
        <v>93</v>
      </c>
      <c r="C34" s="2" t="s">
        <v>94</v>
      </c>
      <c r="D34" s="2">
        <v>0</v>
      </c>
      <c r="E34" s="2">
        <v>1734</v>
      </c>
      <c r="F34" s="2">
        <v>1734</v>
      </c>
      <c r="G34" s="2">
        <v>0</v>
      </c>
      <c r="H34" s="2">
        <v>1734</v>
      </c>
      <c r="I34" s="2">
        <v>0</v>
      </c>
      <c r="J34" s="2">
        <v>15362.00421288</v>
      </c>
      <c r="K34" s="2">
        <v>15362.00421288</v>
      </c>
      <c r="L34" s="2">
        <v>0</v>
      </c>
      <c r="M34" s="2">
        <v>15362.00421288</v>
      </c>
      <c r="N34" s="2">
        <v>4</v>
      </c>
      <c r="O34" s="2">
        <v>1</v>
      </c>
      <c r="P34" s="2">
        <v>5</v>
      </c>
      <c r="Q34" s="2">
        <v>0</v>
      </c>
      <c r="R34" s="2">
        <v>5</v>
      </c>
      <c r="S34" s="2">
        <v>0</v>
      </c>
      <c r="T34" s="2">
        <v>1734</v>
      </c>
      <c r="U34" s="2">
        <v>346.8</v>
      </c>
      <c r="V34" s="2" t="s">
        <v>46</v>
      </c>
      <c r="W34" s="2">
        <v>346.8</v>
      </c>
      <c r="X34" s="2">
        <v>0</v>
      </c>
      <c r="Y34" s="2">
        <v>15362.00421288</v>
      </c>
      <c r="Z34" s="2">
        <v>3072.4008425759998</v>
      </c>
      <c r="AA34" s="2" t="s">
        <v>46</v>
      </c>
      <c r="AB34" s="2">
        <v>3072.4008425759998</v>
      </c>
      <c r="AC34" s="2">
        <f t="shared" si="0"/>
        <v>0</v>
      </c>
    </row>
    <row r="35" spans="1:29" x14ac:dyDescent="0.2">
      <c r="A35" s="2">
        <v>44</v>
      </c>
      <c r="B35" s="2" t="s">
        <v>79</v>
      </c>
      <c r="C35" s="2" t="s">
        <v>80</v>
      </c>
      <c r="D35" s="2">
        <v>5629</v>
      </c>
      <c r="E35" s="2">
        <v>583706</v>
      </c>
      <c r="F35" s="2">
        <v>589335</v>
      </c>
      <c r="G35" s="2">
        <v>0</v>
      </c>
      <c r="H35" s="2">
        <v>589335</v>
      </c>
      <c r="I35" s="2">
        <v>10439.4327421123</v>
      </c>
      <c r="J35" s="2">
        <v>5171219.1644079201</v>
      </c>
      <c r="K35" s="2">
        <v>5181658.5971500296</v>
      </c>
      <c r="L35" s="2">
        <v>0</v>
      </c>
      <c r="M35" s="2">
        <v>5181376.4503130997</v>
      </c>
      <c r="N35" s="2">
        <v>396</v>
      </c>
      <c r="O35" s="2">
        <v>1056</v>
      </c>
      <c r="P35" s="2">
        <v>1452</v>
      </c>
      <c r="Q35" s="2">
        <v>0</v>
      </c>
      <c r="R35" s="2">
        <v>1452</v>
      </c>
      <c r="S35" s="2">
        <v>14.214646464646499</v>
      </c>
      <c r="T35" s="2">
        <v>552.75189393939399</v>
      </c>
      <c r="U35" s="2">
        <v>405.87809917355401</v>
      </c>
      <c r="V35" s="2" t="s">
        <v>46</v>
      </c>
      <c r="W35" s="2">
        <v>405.87809917355401</v>
      </c>
      <c r="X35" s="2">
        <v>26.3622038942231</v>
      </c>
      <c r="Y35" s="2">
        <v>4896.9878450832002</v>
      </c>
      <c r="Z35" s="2">
        <v>3568.63539748624</v>
      </c>
      <c r="AA35" s="2" t="s">
        <v>46</v>
      </c>
      <c r="AB35" s="2">
        <v>3568.4410814828502</v>
      </c>
      <c r="AC35" s="2">
        <f t="shared" si="0"/>
        <v>3.5021959779525567E-2</v>
      </c>
    </row>
    <row r="36" spans="1:29" x14ac:dyDescent="0.2">
      <c r="A36" s="2">
        <v>407</v>
      </c>
      <c r="B36" s="2" t="s">
        <v>101</v>
      </c>
      <c r="C36" s="2" t="s">
        <v>102</v>
      </c>
      <c r="D36" s="2">
        <v>75</v>
      </c>
      <c r="E36" s="2">
        <v>5583</v>
      </c>
      <c r="F36" s="2">
        <v>5658</v>
      </c>
      <c r="G36" s="2">
        <v>0</v>
      </c>
      <c r="H36" s="2">
        <v>5658</v>
      </c>
      <c r="I36" s="2">
        <v>139.093523607836</v>
      </c>
      <c r="J36" s="2">
        <v>49461.401107559999</v>
      </c>
      <c r="K36" s="2">
        <v>49600.4946311678</v>
      </c>
      <c r="L36" s="2">
        <v>0</v>
      </c>
      <c r="M36" s="2">
        <v>49596.7353457715</v>
      </c>
      <c r="N36" s="2">
        <v>7</v>
      </c>
      <c r="O36" s="2">
        <v>12</v>
      </c>
      <c r="P36" s="2">
        <v>19</v>
      </c>
      <c r="Q36" s="2">
        <v>0</v>
      </c>
      <c r="R36" s="2">
        <v>19</v>
      </c>
      <c r="S36" s="2">
        <v>10.714285714285699</v>
      </c>
      <c r="T36" s="2">
        <v>465.25</v>
      </c>
      <c r="U36" s="2">
        <v>297.78947368421098</v>
      </c>
      <c r="V36" s="2" t="s">
        <v>46</v>
      </c>
      <c r="W36" s="2">
        <v>297.78947368421098</v>
      </c>
      <c r="X36" s="2">
        <v>19.8705033725481</v>
      </c>
      <c r="Y36" s="2">
        <v>4121.7834256300002</v>
      </c>
      <c r="Z36" s="2">
        <v>2610.5523490088299</v>
      </c>
      <c r="AA36" s="2" t="s">
        <v>46</v>
      </c>
      <c r="AB36" s="2">
        <v>2610.3544918827101</v>
      </c>
      <c r="AC36" s="2">
        <f t="shared" si="0"/>
        <v>3.5979397061051251E-2</v>
      </c>
    </row>
    <row r="37" spans="1:29" x14ac:dyDescent="0.2">
      <c r="A37" s="2">
        <v>108125</v>
      </c>
      <c r="B37" s="2" t="s">
        <v>119</v>
      </c>
      <c r="C37" s="2" t="s">
        <v>120</v>
      </c>
      <c r="D37" s="2">
        <v>0</v>
      </c>
      <c r="E37" s="2">
        <v>65</v>
      </c>
      <c r="F37" s="2">
        <v>65</v>
      </c>
      <c r="G37" s="2">
        <v>0</v>
      </c>
      <c r="H37" s="2">
        <v>65</v>
      </c>
      <c r="I37" s="2">
        <v>0</v>
      </c>
      <c r="J37" s="2">
        <v>575.85367580000002</v>
      </c>
      <c r="K37" s="2">
        <v>575.85367580000002</v>
      </c>
      <c r="L37" s="2">
        <v>0</v>
      </c>
      <c r="M37" s="2">
        <v>575.85367580000002</v>
      </c>
      <c r="N37" s="2">
        <v>0</v>
      </c>
      <c r="O37" s="2">
        <v>2</v>
      </c>
      <c r="P37" s="2">
        <v>2</v>
      </c>
      <c r="Q37" s="2">
        <v>0</v>
      </c>
      <c r="R37" s="2">
        <v>2</v>
      </c>
      <c r="S37" s="2" t="s">
        <v>46</v>
      </c>
      <c r="T37" s="2">
        <v>32.5</v>
      </c>
      <c r="U37" s="2">
        <v>32.5</v>
      </c>
      <c r="V37" s="2" t="s">
        <v>46</v>
      </c>
      <c r="W37" s="2">
        <v>32.5</v>
      </c>
      <c r="X37" s="2" t="s">
        <v>46</v>
      </c>
      <c r="Y37" s="2">
        <v>287.92683790000001</v>
      </c>
      <c r="Z37" s="2">
        <v>287.92683790000001</v>
      </c>
      <c r="AA37" s="2" t="s">
        <v>46</v>
      </c>
      <c r="AB37" s="2">
        <v>287.92683790000001</v>
      </c>
      <c r="AC37" s="2" t="e">
        <f t="shared" si="0"/>
        <v>#VALUE!</v>
      </c>
    </row>
    <row r="38" spans="1:29" x14ac:dyDescent="0.2">
      <c r="A38" s="2">
        <v>49</v>
      </c>
      <c r="B38" s="2" t="s">
        <v>81</v>
      </c>
      <c r="C38" s="2" t="s">
        <v>82</v>
      </c>
      <c r="D38" s="2">
        <v>887</v>
      </c>
      <c r="E38" s="2">
        <v>59992</v>
      </c>
      <c r="F38" s="2">
        <v>60879</v>
      </c>
      <c r="G38" s="2">
        <v>451</v>
      </c>
      <c r="H38" s="2">
        <v>61330</v>
      </c>
      <c r="I38" s="2">
        <v>1645.01275825226</v>
      </c>
      <c r="J38" s="2">
        <v>531486.36490143999</v>
      </c>
      <c r="K38" s="2">
        <v>533131.37765969196</v>
      </c>
      <c r="L38" s="2">
        <v>3637.6677169018899</v>
      </c>
      <c r="M38" s="2">
        <v>536724.58557051199</v>
      </c>
      <c r="N38" s="2">
        <v>94</v>
      </c>
      <c r="O38" s="2">
        <v>61</v>
      </c>
      <c r="P38" s="2">
        <v>155</v>
      </c>
      <c r="Q38" s="2">
        <v>1</v>
      </c>
      <c r="R38" s="2">
        <v>156</v>
      </c>
      <c r="S38" s="2">
        <v>9.4361702127659601</v>
      </c>
      <c r="T38" s="2">
        <v>983.47540983606598</v>
      </c>
      <c r="U38" s="2">
        <v>392.76774193548403</v>
      </c>
      <c r="V38" s="2">
        <v>451</v>
      </c>
      <c r="W38" s="2">
        <v>393.14102564102598</v>
      </c>
      <c r="X38" s="2">
        <v>17.500135726087901</v>
      </c>
      <c r="Y38" s="2">
        <v>8712.8912278923999</v>
      </c>
      <c r="Z38" s="2">
        <v>3439.5572752238199</v>
      </c>
      <c r="AA38" s="2">
        <v>3637.6677169018899</v>
      </c>
      <c r="AB38" s="2">
        <v>3440.54221519559</v>
      </c>
      <c r="AC38" s="2">
        <f t="shared" si="0"/>
        <v>2.4024809589164132E-2</v>
      </c>
    </row>
    <row r="39" spans="1:29" x14ac:dyDescent="0.2">
      <c r="A39" s="2">
        <v>50</v>
      </c>
      <c r="B39" s="2" t="s">
        <v>83</v>
      </c>
      <c r="C39" s="2" t="s">
        <v>84</v>
      </c>
      <c r="D39" s="2">
        <v>15252</v>
      </c>
      <c r="E39" s="2">
        <v>47981</v>
      </c>
      <c r="F39" s="2">
        <v>63233</v>
      </c>
      <c r="G39" s="2">
        <v>16551</v>
      </c>
      <c r="H39" s="2">
        <v>79784</v>
      </c>
      <c r="I39" s="2">
        <v>28286.059405009699</v>
      </c>
      <c r="J39" s="2">
        <v>425077.46490091999</v>
      </c>
      <c r="K39" s="2">
        <v>453363.52430592902</v>
      </c>
      <c r="L39" s="2">
        <v>130897.707032486</v>
      </c>
      <c r="M39" s="2">
        <v>583496.74324552296</v>
      </c>
      <c r="N39" s="2">
        <v>103</v>
      </c>
      <c r="O39" s="2">
        <v>219</v>
      </c>
      <c r="P39" s="2">
        <v>322</v>
      </c>
      <c r="Q39" s="2">
        <v>88</v>
      </c>
      <c r="R39" s="2">
        <v>410</v>
      </c>
      <c r="S39" s="2">
        <v>148.07766990291299</v>
      </c>
      <c r="T39" s="2">
        <v>219.09132420091299</v>
      </c>
      <c r="U39" s="2">
        <v>196.37577639751601</v>
      </c>
      <c r="V39" s="2">
        <v>188.07954545454501</v>
      </c>
      <c r="W39" s="2">
        <v>194.59512195121999</v>
      </c>
      <c r="X39" s="2">
        <v>274.62193597096802</v>
      </c>
      <c r="Y39" s="2">
        <v>1940.9929904150999</v>
      </c>
      <c r="Z39" s="2">
        <v>1407.9612556084701</v>
      </c>
      <c r="AA39" s="2">
        <v>1487.47394355098</v>
      </c>
      <c r="AB39" s="2">
        <v>1423.16278840371</v>
      </c>
      <c r="AC39" s="2">
        <f t="shared" si="0"/>
        <v>0.75405262614043089</v>
      </c>
    </row>
    <row r="40" spans="1:29" x14ac:dyDescent="0.2">
      <c r="A40" s="2">
        <v>51</v>
      </c>
      <c r="B40" s="2" t="s">
        <v>85</v>
      </c>
      <c r="C40" s="2" t="s">
        <v>86</v>
      </c>
      <c r="D40" s="2">
        <v>43532</v>
      </c>
      <c r="E40" s="2">
        <v>195833</v>
      </c>
      <c r="F40" s="2">
        <v>239365</v>
      </c>
      <c r="G40" s="2">
        <v>22275</v>
      </c>
      <c r="H40" s="2">
        <v>261640</v>
      </c>
      <c r="I40" s="2">
        <v>80733.591538183595</v>
      </c>
      <c r="J40" s="2">
        <v>1734940.8137375601</v>
      </c>
      <c r="K40" s="2">
        <v>1815674.40527574</v>
      </c>
      <c r="L40" s="2">
        <v>158324.472732747</v>
      </c>
      <c r="M40" s="2">
        <v>1971816.8890450001</v>
      </c>
      <c r="N40" s="2">
        <v>340</v>
      </c>
      <c r="O40" s="2">
        <v>89</v>
      </c>
      <c r="P40" s="2">
        <v>429</v>
      </c>
      <c r="Q40" s="2">
        <v>29</v>
      </c>
      <c r="R40" s="2">
        <v>458</v>
      </c>
      <c r="S40" s="2">
        <v>128.035294117647</v>
      </c>
      <c r="T40" s="2">
        <v>2200.3707865168499</v>
      </c>
      <c r="U40" s="2">
        <v>557.96037296037298</v>
      </c>
      <c r="V40" s="2">
        <v>768.10344827586198</v>
      </c>
      <c r="W40" s="2">
        <v>571.26637554585102</v>
      </c>
      <c r="X40" s="2">
        <v>237.45173981818701</v>
      </c>
      <c r="Y40" s="2">
        <v>19493.717008287102</v>
      </c>
      <c r="Z40" s="2">
        <v>4232.3412710390203</v>
      </c>
      <c r="AA40" s="2">
        <v>5459.4645769912904</v>
      </c>
      <c r="AB40" s="2">
        <v>4305.2770503166003</v>
      </c>
      <c r="AC40" s="2">
        <f t="shared" si="0"/>
        <v>0.22947022821411051</v>
      </c>
    </row>
    <row r="41" spans="1:29" x14ac:dyDescent="0.2">
      <c r="A41" s="2">
        <v>19</v>
      </c>
      <c r="B41" s="2" t="s">
        <v>55</v>
      </c>
      <c r="C41" s="2" t="s">
        <v>56</v>
      </c>
      <c r="D41" s="2">
        <v>11274</v>
      </c>
      <c r="E41" s="2">
        <v>615512</v>
      </c>
      <c r="F41" s="2">
        <v>626786</v>
      </c>
      <c r="G41" s="2">
        <v>88564</v>
      </c>
      <c r="H41" s="2">
        <v>715350</v>
      </c>
      <c r="I41" s="2">
        <v>20908.538792139101</v>
      </c>
      <c r="J41" s="2">
        <v>5452997.6569078397</v>
      </c>
      <c r="K41" s="2">
        <v>5473906.1956999702</v>
      </c>
      <c r="L41" s="2">
        <v>713731.00993611896</v>
      </c>
      <c r="M41" s="2">
        <v>6187072.1099970303</v>
      </c>
      <c r="N41" s="2">
        <v>838</v>
      </c>
      <c r="O41" s="2">
        <v>721</v>
      </c>
      <c r="P41" s="2">
        <v>1559</v>
      </c>
      <c r="Q41" s="2">
        <v>109</v>
      </c>
      <c r="R41" s="2">
        <v>1668</v>
      </c>
      <c r="S41" s="2">
        <v>13.4534606205251</v>
      </c>
      <c r="T41" s="2">
        <v>853.69209431345303</v>
      </c>
      <c r="U41" s="2">
        <v>402.04361770365603</v>
      </c>
      <c r="V41" s="2">
        <v>812.51376146789005</v>
      </c>
      <c r="W41" s="2">
        <v>428.86690647481998</v>
      </c>
      <c r="X41" s="2">
        <v>24.950523618304501</v>
      </c>
      <c r="Y41" s="2">
        <v>7563.1035463354001</v>
      </c>
      <c r="Z41" s="2">
        <v>3511.1649747915098</v>
      </c>
      <c r="AA41" s="2">
        <v>6547.9909168451204</v>
      </c>
      <c r="AB41" s="2">
        <v>3709.2758453219599</v>
      </c>
      <c r="AC41" s="2">
        <f t="shared" si="0"/>
        <v>3.3462689191205035E-2</v>
      </c>
    </row>
    <row r="42" spans="1:29" x14ac:dyDescent="0.2">
      <c r="A42" s="2">
        <v>21</v>
      </c>
      <c r="B42" s="2" t="s">
        <v>59</v>
      </c>
      <c r="C42" s="2" t="s">
        <v>60</v>
      </c>
      <c r="D42" s="2">
        <v>199774</v>
      </c>
      <c r="E42" s="2">
        <v>2583121</v>
      </c>
      <c r="F42" s="2">
        <v>2782895</v>
      </c>
      <c r="G42" s="2">
        <v>262005</v>
      </c>
      <c r="H42" s="2">
        <v>3044900</v>
      </c>
      <c r="I42" s="2">
        <v>370496.93362970999</v>
      </c>
      <c r="J42" s="2">
        <v>22884611.121325701</v>
      </c>
      <c r="K42" s="2">
        <v>23255108.054955401</v>
      </c>
      <c r="L42" s="2">
        <v>2113111.1540918001</v>
      </c>
      <c r="M42" s="2">
        <v>25358205.7783885</v>
      </c>
      <c r="N42" s="2">
        <v>2897</v>
      </c>
      <c r="O42" s="2">
        <v>2924</v>
      </c>
      <c r="P42" s="2">
        <v>5821</v>
      </c>
      <c r="Q42" s="2">
        <v>300</v>
      </c>
      <c r="R42" s="2">
        <v>6121</v>
      </c>
      <c r="S42" s="2">
        <v>68.958923023817704</v>
      </c>
      <c r="T42" s="2">
        <v>883.42031463748299</v>
      </c>
      <c r="U42" s="2">
        <v>478.07850884727702</v>
      </c>
      <c r="V42" s="2">
        <v>873.35</v>
      </c>
      <c r="W42" s="2">
        <v>497.45139683058301</v>
      </c>
      <c r="X42" s="2">
        <v>127.88986317905</v>
      </c>
      <c r="Y42" s="2">
        <v>7826.4743916981997</v>
      </c>
      <c r="Z42" s="2">
        <v>3995.0366010918101</v>
      </c>
      <c r="AA42" s="2">
        <v>7043.7038469726804</v>
      </c>
      <c r="AB42" s="2">
        <v>4142.8207447130399</v>
      </c>
      <c r="AC42" s="2">
        <f t="shared" si="0"/>
        <v>0.14424183841705954</v>
      </c>
    </row>
    <row r="43" spans="1:29" x14ac:dyDescent="0.2">
      <c r="A43" s="2">
        <v>20</v>
      </c>
      <c r="B43" s="2" t="s">
        <v>57</v>
      </c>
      <c r="C43" s="2" t="s">
        <v>58</v>
      </c>
      <c r="D43" s="2">
        <v>65768</v>
      </c>
      <c r="E43" s="2">
        <v>1432730</v>
      </c>
      <c r="F43" s="2">
        <v>1498498</v>
      </c>
      <c r="G43" s="2">
        <v>5040</v>
      </c>
      <c r="H43" s="2">
        <v>1503538</v>
      </c>
      <c r="I43" s="2">
        <v>121972.040019387</v>
      </c>
      <c r="J43" s="2">
        <v>12692966.7219836</v>
      </c>
      <c r="K43" s="2">
        <v>12814938.7620029</v>
      </c>
      <c r="L43" s="2">
        <v>40651.541962675699</v>
      </c>
      <c r="M43" s="2">
        <v>12852293.7623278</v>
      </c>
      <c r="N43" s="2">
        <v>1227</v>
      </c>
      <c r="O43" s="2">
        <v>2290</v>
      </c>
      <c r="P43" s="2">
        <v>3517</v>
      </c>
      <c r="Q43" s="2">
        <v>12</v>
      </c>
      <c r="R43" s="2">
        <v>3529</v>
      </c>
      <c r="S43" s="2">
        <v>53.600651996739998</v>
      </c>
      <c r="T43" s="2">
        <v>625.64628820960695</v>
      </c>
      <c r="U43" s="2">
        <v>426.07278930907</v>
      </c>
      <c r="V43" s="2">
        <v>420</v>
      </c>
      <c r="W43" s="2">
        <v>426.05213941626499</v>
      </c>
      <c r="X43" s="2">
        <v>99.406715582222702</v>
      </c>
      <c r="Y43" s="2">
        <v>5542.7802279404004</v>
      </c>
      <c r="Z43" s="2">
        <v>3643.71304009183</v>
      </c>
      <c r="AA43" s="2">
        <v>3387.6284968896398</v>
      </c>
      <c r="AB43" s="2">
        <v>3641.9081219404502</v>
      </c>
      <c r="AC43" s="2">
        <f t="shared" si="0"/>
        <v>0.12580163141528028</v>
      </c>
    </row>
    <row r="44" spans="1:29" x14ac:dyDescent="0.2">
      <c r="A44" s="2">
        <v>5935</v>
      </c>
      <c r="B44" s="2" t="s">
        <v>105</v>
      </c>
      <c r="C44" s="2" t="s">
        <v>106</v>
      </c>
      <c r="D44" s="2">
        <v>29184</v>
      </c>
      <c r="E44" s="2">
        <v>2494877</v>
      </c>
      <c r="F44" s="2">
        <v>2524061</v>
      </c>
      <c r="G44" s="2">
        <v>333008</v>
      </c>
      <c r="H44" s="2">
        <v>2857069</v>
      </c>
      <c r="I44" s="2">
        <v>54124.072771821498</v>
      </c>
      <c r="J44" s="2">
        <v>22102832.171059601</v>
      </c>
      <c r="K44" s="2">
        <v>22156956.2438314</v>
      </c>
      <c r="L44" s="2">
        <v>2684485.87639313</v>
      </c>
      <c r="M44" s="2">
        <v>24839979.3074462</v>
      </c>
      <c r="N44" s="2">
        <v>1240</v>
      </c>
      <c r="O44" s="2">
        <v>1238</v>
      </c>
      <c r="P44" s="2">
        <v>2478</v>
      </c>
      <c r="Q44" s="2">
        <v>119</v>
      </c>
      <c r="R44" s="2">
        <v>2597</v>
      </c>
      <c r="S44" s="2">
        <v>23.535483870967699</v>
      </c>
      <c r="T44" s="2">
        <v>2015.2479806138899</v>
      </c>
      <c r="U44" s="2">
        <v>1018.58797417272</v>
      </c>
      <c r="V44" s="2">
        <v>2798.3865546218499</v>
      </c>
      <c r="W44" s="2">
        <v>1100.1420870234899</v>
      </c>
      <c r="X44" s="2">
        <v>43.648445783726999</v>
      </c>
      <c r="Y44" s="2">
        <v>17853.660881308198</v>
      </c>
      <c r="Z44" s="2">
        <v>8941.4674107471492</v>
      </c>
      <c r="AA44" s="2">
        <v>22558.704843639702</v>
      </c>
      <c r="AB44" s="2">
        <v>9564.8745889280999</v>
      </c>
      <c r="AC44" s="2">
        <f t="shared" si="0"/>
        <v>2.3105990319670543E-2</v>
      </c>
    </row>
    <row r="45" spans="1:29" x14ac:dyDescent="0.2">
      <c r="A45" s="2">
        <v>5</v>
      </c>
      <c r="B45" s="2" t="s">
        <v>28</v>
      </c>
      <c r="C45" s="2" t="s">
        <v>29</v>
      </c>
      <c r="D45" s="2">
        <v>32700</v>
      </c>
      <c r="E45" s="2">
        <v>3776555</v>
      </c>
      <c r="F45" s="2">
        <v>3809255</v>
      </c>
      <c r="G45" s="2">
        <v>484542</v>
      </c>
      <c r="H45" s="2">
        <v>4293797</v>
      </c>
      <c r="I45" s="2">
        <v>60644.777215707698</v>
      </c>
      <c r="J45" s="2">
        <v>33457585.824782599</v>
      </c>
      <c r="K45" s="2">
        <v>33518230.601998299</v>
      </c>
      <c r="L45" s="2">
        <v>3901281.3982034801</v>
      </c>
      <c r="M45" s="2">
        <v>37417872.952149503</v>
      </c>
      <c r="N45" s="2">
        <v>3525</v>
      </c>
      <c r="O45" s="2">
        <v>3036</v>
      </c>
      <c r="P45" s="2">
        <v>6561</v>
      </c>
      <c r="Q45" s="2">
        <v>899</v>
      </c>
      <c r="R45" s="2">
        <v>7460</v>
      </c>
      <c r="S45" s="2">
        <v>9.2765957446808507</v>
      </c>
      <c r="T45" s="2">
        <v>1243.9245718050099</v>
      </c>
      <c r="U45" s="2">
        <v>580.59061118731904</v>
      </c>
      <c r="V45" s="2">
        <v>538.978865406007</v>
      </c>
      <c r="W45" s="2">
        <v>575.57600536193002</v>
      </c>
      <c r="X45" s="2">
        <v>17.2041921179312</v>
      </c>
      <c r="Y45" s="2">
        <v>11020.285186028501</v>
      </c>
      <c r="Z45" s="2">
        <v>5108.7076058524999</v>
      </c>
      <c r="AA45" s="2">
        <v>4339.5788634076498</v>
      </c>
      <c r="AB45" s="2">
        <v>5015.8006638270199</v>
      </c>
      <c r="AC45" s="2">
        <f t="shared" si="0"/>
        <v>1.5977860416499044E-2</v>
      </c>
    </row>
    <row r="46" spans="1:29" x14ac:dyDescent="0.2">
      <c r="A46" s="2">
        <v>56</v>
      </c>
      <c r="B46" s="2" t="s">
        <v>89</v>
      </c>
      <c r="C46" s="2" t="s">
        <v>90</v>
      </c>
      <c r="D46" s="2">
        <v>1080481</v>
      </c>
      <c r="E46" s="2">
        <v>3940375</v>
      </c>
      <c r="F46" s="2">
        <v>5020856</v>
      </c>
      <c r="G46" s="2">
        <v>1373082</v>
      </c>
      <c r="H46" s="2">
        <v>6393938</v>
      </c>
      <c r="I46" s="2">
        <v>2003838.8250634801</v>
      </c>
      <c r="J46" s="2">
        <v>34908914.273544997</v>
      </c>
      <c r="K46" s="2">
        <v>36912753.098608397</v>
      </c>
      <c r="L46" s="2">
        <v>9457782.3167354409</v>
      </c>
      <c r="M46" s="2">
        <v>46316377.609256297</v>
      </c>
      <c r="N46" s="2">
        <v>4557</v>
      </c>
      <c r="O46" s="2">
        <v>3941</v>
      </c>
      <c r="P46" s="2">
        <v>8498</v>
      </c>
      <c r="Q46" s="2">
        <v>2549</v>
      </c>
      <c r="R46" s="2">
        <v>11047</v>
      </c>
      <c r="S46" s="2">
        <v>237.10357691463699</v>
      </c>
      <c r="T46" s="2">
        <v>999.84141080943903</v>
      </c>
      <c r="U46" s="2">
        <v>590.82795951988703</v>
      </c>
      <c r="V46" s="2">
        <v>538.67477442134202</v>
      </c>
      <c r="W46" s="2">
        <v>578.79406173621805</v>
      </c>
      <c r="X46" s="2">
        <v>439.727633325319</v>
      </c>
      <c r="Y46" s="2">
        <v>8857.8823327948994</v>
      </c>
      <c r="Z46" s="2">
        <v>4343.6988819261496</v>
      </c>
      <c r="AA46" s="2">
        <v>3710.3892964831002</v>
      </c>
      <c r="AB46" s="2">
        <v>4192.6656657243002</v>
      </c>
      <c r="AC46" s="2">
        <f t="shared" si="0"/>
        <v>0.401307306288128</v>
      </c>
    </row>
    <row r="47" spans="1:29" x14ac:dyDescent="0.2">
      <c r="A47" s="2">
        <v>53</v>
      </c>
      <c r="B47" s="2" t="s">
        <v>87</v>
      </c>
      <c r="C47" s="2" t="s">
        <v>88</v>
      </c>
      <c r="D47" s="2">
        <v>394461</v>
      </c>
      <c r="E47" s="2">
        <v>130103967</v>
      </c>
      <c r="F47" s="2">
        <v>130498428</v>
      </c>
      <c r="G47" s="2">
        <v>31002321</v>
      </c>
      <c r="H47" s="2">
        <v>161500749</v>
      </c>
      <c r="I47" s="2">
        <v>731559.617228535</v>
      </c>
      <c r="J47" s="2">
        <v>1152628425.12479</v>
      </c>
      <c r="K47" s="2">
        <v>1153359984.7420199</v>
      </c>
      <c r="L47" s="2">
        <v>247782196.65444699</v>
      </c>
      <c r="M47" s="2">
        <v>1401122409.51491</v>
      </c>
      <c r="N47" s="2">
        <v>41124</v>
      </c>
      <c r="O47" s="2">
        <v>154216</v>
      </c>
      <c r="P47" s="2">
        <v>195340</v>
      </c>
      <c r="Q47" s="2">
        <v>12842</v>
      </c>
      <c r="R47" s="2">
        <v>208182</v>
      </c>
      <c r="S47" s="2">
        <v>9.5919900787861092</v>
      </c>
      <c r="T47" s="2">
        <v>843.64765653369295</v>
      </c>
      <c r="U47" s="2">
        <v>668.05788880925604</v>
      </c>
      <c r="V47" s="2">
        <v>2414.1349478274401</v>
      </c>
      <c r="W47" s="2">
        <v>775.76711243046998</v>
      </c>
      <c r="X47" s="2">
        <v>17.789116263703299</v>
      </c>
      <c r="Y47" s="2">
        <v>7474.1169860766004</v>
      </c>
      <c r="Z47" s="2">
        <v>5904.3717863316597</v>
      </c>
      <c r="AA47" s="2">
        <v>19294.673466317301</v>
      </c>
      <c r="AB47" s="2">
        <v>6730.2764384764796</v>
      </c>
      <c r="AC47" s="2">
        <f t="shared" si="0"/>
        <v>1.4358022320315441E-2</v>
      </c>
    </row>
    <row r="48" spans="1:29" x14ac:dyDescent="0.2">
      <c r="A48" s="2">
        <v>57</v>
      </c>
      <c r="B48" s="2" t="s">
        <v>91</v>
      </c>
      <c r="C48" s="2" t="s">
        <v>92</v>
      </c>
      <c r="D48" s="2">
        <v>1444461</v>
      </c>
      <c r="E48" s="2">
        <v>7955312</v>
      </c>
      <c r="F48" s="2">
        <v>9399773</v>
      </c>
      <c r="G48" s="2">
        <v>2141823</v>
      </c>
      <c r="H48" s="2">
        <v>11541596</v>
      </c>
      <c r="I48" s="2">
        <v>2678868.9787345198</v>
      </c>
      <c r="J48" s="2">
        <v>70478394.728243798</v>
      </c>
      <c r="K48" s="2">
        <v>73157263.706978306</v>
      </c>
      <c r="L48" s="2">
        <v>17166205.509694099</v>
      </c>
      <c r="M48" s="2">
        <v>90251067.352368101</v>
      </c>
      <c r="N48" s="2">
        <v>8493</v>
      </c>
      <c r="O48" s="2">
        <v>8585</v>
      </c>
      <c r="P48" s="2">
        <v>17078</v>
      </c>
      <c r="Q48" s="2">
        <v>1945</v>
      </c>
      <c r="R48" s="2">
        <v>19023</v>
      </c>
      <c r="S48" s="2">
        <v>170.07665135994301</v>
      </c>
      <c r="T48" s="2">
        <v>926.65253348864303</v>
      </c>
      <c r="U48" s="2">
        <v>550.40244759339498</v>
      </c>
      <c r="V48" s="2">
        <v>1101.19434447301</v>
      </c>
      <c r="W48" s="2">
        <v>606.71797298007698</v>
      </c>
      <c r="X48" s="2">
        <v>315.42081463964598</v>
      </c>
      <c r="Y48" s="2">
        <v>8209.4810399817998</v>
      </c>
      <c r="Z48" s="2">
        <v>4283.71376665759</v>
      </c>
      <c r="AA48" s="2">
        <v>8825.8126013851797</v>
      </c>
      <c r="AB48" s="2">
        <v>4744.3130606301902</v>
      </c>
      <c r="AC48" s="2">
        <f t="shared" si="0"/>
        <v>0.30900416977357931</v>
      </c>
    </row>
  </sheetData>
  <sortState ref="A2:AC48">
    <sortCondition ref="B2:B4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11" sqref="B11"/>
    </sheetView>
  </sheetViews>
  <sheetFormatPr defaultRowHeight="15" x14ac:dyDescent="0.2"/>
  <cols>
    <col min="1" max="1" width="22.5546875" bestFit="1" customWidth="1"/>
    <col min="2" max="2" width="37.44140625" bestFit="1" customWidth="1"/>
  </cols>
  <sheetData>
    <row r="1" spans="1:2" ht="15.75" x14ac:dyDescent="0.25">
      <c r="A1" s="1" t="s">
        <v>123</v>
      </c>
      <c r="B1" s="1" t="s">
        <v>124</v>
      </c>
    </row>
    <row r="2" spans="1:2" x14ac:dyDescent="0.2">
      <c r="A2" t="s">
        <v>3</v>
      </c>
      <c r="B2" t="s">
        <v>127</v>
      </c>
    </row>
    <row r="3" spans="1:2" x14ac:dyDescent="0.2">
      <c r="A3" t="s">
        <v>4</v>
      </c>
      <c r="B3" t="s">
        <v>128</v>
      </c>
    </row>
    <row r="4" spans="1:2" x14ac:dyDescent="0.2">
      <c r="A4" t="s">
        <v>5</v>
      </c>
      <c r="B4" t="s">
        <v>129</v>
      </c>
    </row>
    <row r="5" spans="1:2" x14ac:dyDescent="0.2">
      <c r="A5" t="s">
        <v>6</v>
      </c>
      <c r="B5" t="s">
        <v>130</v>
      </c>
    </row>
    <row r="6" spans="1:2" x14ac:dyDescent="0.2">
      <c r="A6" t="s">
        <v>7</v>
      </c>
      <c r="B6" t="s">
        <v>125</v>
      </c>
    </row>
    <row r="7" spans="1:2" x14ac:dyDescent="0.2">
      <c r="A7" t="s">
        <v>8</v>
      </c>
      <c r="B7" t="s">
        <v>131</v>
      </c>
    </row>
    <row r="8" spans="1:2" x14ac:dyDescent="0.2">
      <c r="A8" t="s">
        <v>9</v>
      </c>
      <c r="B8" t="s">
        <v>132</v>
      </c>
    </row>
    <row r="9" spans="1:2" x14ac:dyDescent="0.2">
      <c r="A9" t="s">
        <v>10</v>
      </c>
      <c r="B9" t="s">
        <v>133</v>
      </c>
    </row>
    <row r="10" spans="1:2" x14ac:dyDescent="0.2">
      <c r="A10" t="s">
        <v>11</v>
      </c>
      <c r="B10" t="s">
        <v>134</v>
      </c>
    </row>
    <row r="11" spans="1:2" x14ac:dyDescent="0.2">
      <c r="A11" t="s">
        <v>12</v>
      </c>
      <c r="B11" t="s">
        <v>126</v>
      </c>
    </row>
    <row r="12" spans="1:2" x14ac:dyDescent="0.2">
      <c r="A12" t="s">
        <v>13</v>
      </c>
      <c r="B12" t="s">
        <v>148</v>
      </c>
    </row>
    <row r="13" spans="1:2" x14ac:dyDescent="0.2">
      <c r="A13" t="s">
        <v>14</v>
      </c>
      <c r="B13" t="s">
        <v>149</v>
      </c>
    </row>
    <row r="14" spans="1:2" x14ac:dyDescent="0.2">
      <c r="A14" t="s">
        <v>15</v>
      </c>
      <c r="B14" t="s">
        <v>147</v>
      </c>
    </row>
    <row r="15" spans="1:2" x14ac:dyDescent="0.2">
      <c r="A15" t="s">
        <v>16</v>
      </c>
      <c r="B15" t="s">
        <v>135</v>
      </c>
    </row>
    <row r="16" spans="1:2" x14ac:dyDescent="0.2">
      <c r="A16" t="s">
        <v>17</v>
      </c>
      <c r="B16" t="s">
        <v>136</v>
      </c>
    </row>
    <row r="17" spans="1:2" x14ac:dyDescent="0.2">
      <c r="A17" t="s">
        <v>18</v>
      </c>
      <c r="B17" t="s">
        <v>137</v>
      </c>
    </row>
    <row r="18" spans="1:2" x14ac:dyDescent="0.2">
      <c r="A18" t="s">
        <v>19</v>
      </c>
      <c r="B18" t="s">
        <v>138</v>
      </c>
    </row>
    <row r="19" spans="1:2" x14ac:dyDescent="0.2">
      <c r="A19" t="s">
        <v>20</v>
      </c>
      <c r="B19" t="s">
        <v>139</v>
      </c>
    </row>
    <row r="20" spans="1:2" x14ac:dyDescent="0.2">
      <c r="A20" t="s">
        <v>21</v>
      </c>
      <c r="B20" t="s">
        <v>140</v>
      </c>
    </row>
    <row r="21" spans="1:2" x14ac:dyDescent="0.2">
      <c r="A21" t="s">
        <v>22</v>
      </c>
      <c r="B21" t="s">
        <v>141</v>
      </c>
    </row>
    <row r="22" spans="1:2" x14ac:dyDescent="0.2">
      <c r="A22" t="s">
        <v>23</v>
      </c>
      <c r="B22" t="s">
        <v>142</v>
      </c>
    </row>
    <row r="23" spans="1:2" x14ac:dyDescent="0.2">
      <c r="A23" t="s">
        <v>24</v>
      </c>
      <c r="B23" t="s">
        <v>143</v>
      </c>
    </row>
    <row r="24" spans="1:2" x14ac:dyDescent="0.2">
      <c r="A24" t="s">
        <v>25</v>
      </c>
      <c r="B24" t="s">
        <v>144</v>
      </c>
    </row>
    <row r="25" spans="1:2" x14ac:dyDescent="0.2">
      <c r="A25" t="s">
        <v>26</v>
      </c>
      <c r="B25" t="s">
        <v>145</v>
      </c>
    </row>
    <row r="26" spans="1:2" x14ac:dyDescent="0.2">
      <c r="A26" t="s">
        <v>27</v>
      </c>
      <c r="B26" t="s">
        <v>146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6.16.15</vt:lpstr>
      <vt:lpstr>Data Dictionary</vt:lpstr>
    </vt:vector>
  </TitlesOfParts>
  <Company>General Services Administration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YuZhang</dc:creator>
  <cp:lastModifiedBy>Smith, Cindy</cp:lastModifiedBy>
  <dcterms:created xsi:type="dcterms:W3CDTF">2015-06-16T18:07:28Z</dcterms:created>
  <dcterms:modified xsi:type="dcterms:W3CDTF">2015-09-03T13:15:55Z</dcterms:modified>
</cp:coreProperties>
</file>