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eferson_Senac2021\ProjetoFinal\jgjefersonluis\documentacaoProjetoFinalAAR\backlog\"/>
    </mc:Choice>
  </mc:AlternateContent>
  <bookViews>
    <workbookView xWindow="0" yWindow="0" windowWidth="20490" windowHeight="7650"/>
  </bookViews>
  <sheets>
    <sheet name="BurnUp 01" sheetId="1" r:id="rId1"/>
  </sheets>
  <calcPr calcId="162913" concurrentCalc="0"/>
</workbook>
</file>

<file path=xl/calcChain.xml><?xml version="1.0" encoding="utf-8"?>
<calcChain xmlns="http://schemas.openxmlformats.org/spreadsheetml/2006/main">
  <c r="D4" i="1" l="1"/>
  <c r="D6" i="1"/>
  <c r="C12" i="1"/>
  <c r="B11" i="1"/>
  <c r="B13" i="1"/>
</calcChain>
</file>

<file path=xl/sharedStrings.xml><?xml version="1.0" encoding="utf-8"?>
<sst xmlns="http://schemas.openxmlformats.org/spreadsheetml/2006/main" count="17" uniqueCount="16">
  <si>
    <t>Meta Projeto (Meses)</t>
  </si>
  <si>
    <t>Timebox Sprint</t>
  </si>
  <si>
    <t>Total de Sprints</t>
  </si>
  <si>
    <t>Total de Requisitos</t>
  </si>
  <si>
    <t>Média de Entregas por sprint</t>
  </si>
  <si>
    <t>Nº Sprint</t>
  </si>
  <si>
    <t>Data Prevista</t>
  </si>
  <si>
    <t>Planejado Acumulado</t>
  </si>
  <si>
    <t>Entregas Acumulada</t>
  </si>
  <si>
    <t>Entrega</t>
  </si>
  <si>
    <t>Faltam</t>
  </si>
  <si>
    <t>#1</t>
  </si>
  <si>
    <t>#2</t>
  </si>
  <si>
    <t>#3</t>
  </si>
  <si>
    <t>#4</t>
  </si>
  <si>
    <t>#5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</si>
</sst>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/&quot;mm"/>
  </numFmts>
  <fonts count="3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4" borderId="0" xfId="0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vertical="center"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Roboto"/>
              </a:defRPr>
            </a:pPr>
            <a:r>
              <a:rPr lang="pt-BR" sz="1600" b="1">
                <a:solidFill>
                  <a:srgbClr val="000000"/>
                </a:solidFill>
                <a:latin typeface="Roboto"/>
              </a:rPr>
              <a:t>Total de Requisitos e Entregas Acumulada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'BurnUp 01'!$C$8</c:f>
              <c:strCache>
                <c:ptCount val="1"/>
                <c:pt idx="0">
                  <c:v>Total de Requisitos</c:v>
                </c:pt>
              </c:strCache>
            </c:strRef>
          </c:tx>
          <c:spPr>
            <a:ln w="9525" cmpd="sng">
              <a:solidFill>
                <a:srgbClr val="F1C232">
                  <a:alpha val="100000"/>
                </a:srgbClr>
              </a:solidFill>
            </a:ln>
          </c:spPr>
          <c:marker>
            <c:symbol val="circle"/>
            <c:size val="14"/>
            <c:spPr>
              <a:solidFill>
                <a:srgbClr val="F1C232">
                  <a:alpha val="100000"/>
                </a:srgbClr>
              </a:solidFill>
              <a:ln cmpd="sng">
                <a:solidFill>
                  <a:srgbClr val="F1C232">
                    <a:alpha val="100000"/>
                  </a:srgbClr>
                </a:solidFill>
              </a:ln>
            </c:spPr>
          </c:marker>
          <c:cat>
            <c:numRef>
              <c:f>'BurnUp 01'!$B$9:$B$13</c:f>
              <c:numCache>
                <c:formatCode>dd"/"mm</c:formatCode>
                <c:ptCount val="5"/>
                <c:pt idx="0">
                  <c:v>44316</c:v>
                </c:pt>
                <c:pt idx="1">
                  <c:v>44330</c:v>
                </c:pt>
                <c:pt idx="2">
                  <c:v>44344</c:v>
                </c:pt>
                <c:pt idx="3">
                  <c:v>44358</c:v>
                </c:pt>
                <c:pt idx="4">
                  <c:v>44372</c:v>
                </c:pt>
              </c:numCache>
            </c:numRef>
          </c:cat>
          <c:val>
            <c:numRef>
              <c:f>'BurnUp 01'!$C$9:$C$13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91-4913-B3CD-C1130E87D789}"/>
            </c:ext>
          </c:extLst>
        </c:ser>
        <c:ser>
          <c:idx val="1"/>
          <c:order val="1"/>
          <c:tx>
            <c:strRef>
              <c:f>'BurnUp 01'!$D$8</c:f>
              <c:strCache>
                <c:ptCount val="1"/>
                <c:pt idx="0">
                  <c:v>Planejado Acumulado</c:v>
                </c:pt>
              </c:strCache>
            </c:strRef>
          </c:tx>
          <c:spPr>
            <a:ln w="38100" cmpd="sng">
              <a:solidFill>
                <a:srgbClr val="3C78D8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3C78D8">
                  <a:alpha val="100000"/>
                </a:srgbClr>
              </a:solidFill>
              <a:ln cmpd="sng">
                <a:solidFill>
                  <a:srgbClr val="3C78D8">
                    <a:alpha val="100000"/>
                  </a:srgbClr>
                </a:solidFill>
              </a:ln>
            </c:spPr>
          </c:marker>
          <c:cat>
            <c:numRef>
              <c:f>'BurnUp 01'!$B$9:$B$13</c:f>
              <c:numCache>
                <c:formatCode>dd"/"mm</c:formatCode>
                <c:ptCount val="5"/>
                <c:pt idx="0">
                  <c:v>44316</c:v>
                </c:pt>
                <c:pt idx="1">
                  <c:v>44330</c:v>
                </c:pt>
                <c:pt idx="2">
                  <c:v>44344</c:v>
                </c:pt>
                <c:pt idx="3">
                  <c:v>44358</c:v>
                </c:pt>
                <c:pt idx="4">
                  <c:v>44372</c:v>
                </c:pt>
              </c:numCache>
            </c:numRef>
          </c:cat>
          <c:val>
            <c:numRef>
              <c:f>'BurnUp 01'!$D$9:$D$13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91-4913-B3CD-C1130E87D789}"/>
            </c:ext>
          </c:extLst>
        </c:ser>
        <c:ser>
          <c:idx val="2"/>
          <c:order val="2"/>
          <c:tx>
            <c:strRef>
              <c:f>'BurnUp 01'!$E$8</c:f>
              <c:strCache>
                <c:ptCount val="1"/>
                <c:pt idx="0">
                  <c:v>Entregas Acumulada</c:v>
                </c:pt>
              </c:strCache>
            </c:strRef>
          </c:tx>
          <c:spPr>
            <a:ln cmpd="sng">
              <a:solidFill>
                <a:srgbClr val="6AA84F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6AA84F">
                  <a:alpha val="100000"/>
                </a:srgbClr>
              </a:solidFill>
              <a:ln cmpd="sng">
                <a:solidFill>
                  <a:srgbClr val="6AA84F">
                    <a:alpha val="100000"/>
                  </a:srgbClr>
                </a:solidFill>
              </a:ln>
            </c:spPr>
          </c:marker>
          <c:cat>
            <c:numRef>
              <c:f>'BurnUp 01'!$B$9:$B$13</c:f>
              <c:numCache>
                <c:formatCode>dd"/"mm</c:formatCode>
                <c:ptCount val="5"/>
                <c:pt idx="0">
                  <c:v>44316</c:v>
                </c:pt>
                <c:pt idx="1">
                  <c:v>44330</c:v>
                </c:pt>
                <c:pt idx="2">
                  <c:v>44344</c:v>
                </c:pt>
                <c:pt idx="3">
                  <c:v>44358</c:v>
                </c:pt>
                <c:pt idx="4">
                  <c:v>44372</c:v>
                </c:pt>
              </c:numCache>
            </c:numRef>
          </c:cat>
          <c:val>
            <c:numRef>
              <c:f>'BurnUp 01'!$E$9:$E$13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91-4913-B3CD-C1130E87D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18154"/>
        <c:axId val="255826672"/>
      </c:lineChart>
      <c:dateAx>
        <c:axId val="1955181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Roboto"/>
                  </a:rPr>
                  <a:t>Data Prevista</a:t>
                </a:r>
              </a:p>
            </c:rich>
          </c:tx>
          <c:layout/>
          <c:overlay val="0"/>
        </c:title>
        <c:numFmt formatCode="dd&quot;/&quot;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pt-BR"/>
          </a:p>
        </c:txPr>
        <c:crossAx val="255826672"/>
        <c:crosses val="autoZero"/>
        <c:auto val="1"/>
        <c:lblOffset val="100"/>
        <c:baseTimeUnit val="days"/>
      </c:dateAx>
      <c:valAx>
        <c:axId val="2558266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pt-BR"/>
          </a:p>
        </c:txPr>
        <c:crossAx val="195518154"/>
        <c:crosses val="autoZero"/>
        <c:crossBetween val="between"/>
      </c:valAx>
    </c:plotArea>
    <c:legend>
      <c:legendPos val="tr"/>
      <c:layout/>
      <c:overlay val="1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28575</xdr:colOff>
      <xdr:row>2</xdr:row>
      <xdr:rowOff>161925</xdr:rowOff>
    </xdr:from>
    <xdr:ext cx="4105275" cy="3048000"/>
    <xdr:graphicFrame macro="">
      <xdr:nvGraphicFramePr>
        <xdr:cNvPr id="2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G13"/>
  <sheetViews>
    <sheetView tabSelected="1" workbookViewId="0">
      <selection activeCell="G20" sqref="G20"/>
    </sheetView>
  </sheetViews>
  <sheetFormatPr defaultColWidth="14.42578125" defaultRowHeight="15.75" customHeight="1" x14ac:dyDescent="0.2"/>
  <cols>
    <col min="1" max="1" width="9.140625" customWidth="1"/>
    <col min="2" max="2" width="10.5703125" customWidth="1"/>
    <col min="3" max="3" width="10.42578125" customWidth="1"/>
    <col min="4" max="4" width="10.85546875" customWidth="1"/>
    <col min="5" max="5" width="10.28515625" customWidth="1"/>
    <col min="6" max="6" width="9.140625" customWidth="1"/>
    <col min="7" max="7" width="9.7109375" customWidth="1"/>
  </cols>
  <sheetData>
    <row r="2" spans="1:7" ht="15.75" customHeight="1" x14ac:dyDescent="0.2">
      <c r="A2" s="13" t="s">
        <v>0</v>
      </c>
      <c r="B2" s="14"/>
      <c r="C2" s="14"/>
      <c r="D2" s="1">
        <v>6</v>
      </c>
    </row>
    <row r="3" spans="1:7" ht="15.75" customHeight="1" x14ac:dyDescent="0.2">
      <c r="A3" s="13" t="s">
        <v>1</v>
      </c>
      <c r="B3" s="14"/>
      <c r="C3" s="14"/>
      <c r="D3" s="1">
        <v>5</v>
      </c>
    </row>
    <row r="4" spans="1:7" ht="15.75" customHeight="1" x14ac:dyDescent="0.2">
      <c r="A4" s="13" t="s">
        <v>2</v>
      </c>
      <c r="B4" s="14"/>
      <c r="C4" s="14"/>
      <c r="D4" s="2">
        <f>(D2*4)/D3</f>
        <v>4.8</v>
      </c>
    </row>
    <row r="5" spans="1:7" ht="15.75" customHeight="1" x14ac:dyDescent="0.2">
      <c r="A5" s="13" t="s">
        <v>3</v>
      </c>
      <c r="B5" s="14"/>
      <c r="C5" s="14"/>
      <c r="D5" s="1">
        <v>12</v>
      </c>
    </row>
    <row r="6" spans="1:7" ht="15.75" customHeight="1" x14ac:dyDescent="0.2">
      <c r="A6" s="13" t="s">
        <v>4</v>
      </c>
      <c r="B6" s="14"/>
      <c r="C6" s="14"/>
      <c r="D6" s="3">
        <f>D5/D4</f>
        <v>2.5</v>
      </c>
    </row>
    <row r="8" spans="1:7" ht="35.25" customHeight="1" x14ac:dyDescent="0.2">
      <c r="A8" s="4" t="s">
        <v>5</v>
      </c>
      <c r="B8" s="4" t="s">
        <v>6</v>
      </c>
      <c r="C8" s="4" t="s">
        <v>3</v>
      </c>
      <c r="D8" s="4" t="s">
        <v>7</v>
      </c>
      <c r="E8" s="4" t="s">
        <v>8</v>
      </c>
      <c r="F8" s="5" t="s">
        <v>9</v>
      </c>
      <c r="G8" s="6" t="s">
        <v>10</v>
      </c>
    </row>
    <row r="9" spans="1:7" ht="15.75" customHeight="1" x14ac:dyDescent="0.2">
      <c r="A9" s="7" t="s">
        <v>11</v>
      </c>
      <c r="B9" s="8">
        <v>44316</v>
      </c>
      <c r="C9" s="9">
        <v>3</v>
      </c>
      <c r="D9" s="10">
        <v>0</v>
      </c>
      <c r="E9" s="7">
        <v>0</v>
      </c>
      <c r="F9" s="11">
        <v>0</v>
      </c>
      <c r="G9" s="9">
        <v>0</v>
      </c>
    </row>
    <row r="10" spans="1:7" ht="15.75" customHeight="1" x14ac:dyDescent="0.2">
      <c r="A10" s="7" t="s">
        <v>12</v>
      </c>
      <c r="B10" s="12">
        <v>44330</v>
      </c>
      <c r="C10" s="9">
        <v>2</v>
      </c>
      <c r="D10" s="10">
        <v>0</v>
      </c>
      <c r="E10" s="7">
        <v>0</v>
      </c>
      <c r="F10" s="11">
        <v>0</v>
      </c>
      <c r="G10" s="9">
        <v>0</v>
      </c>
    </row>
    <row r="11" spans="1:7" ht="15.75" customHeight="1" x14ac:dyDescent="0.2">
      <c r="A11" s="7" t="s">
        <v>13</v>
      </c>
      <c r="B11" s="12">
        <f t="shared" ref="B11:B13" si="0">B10+14</f>
        <v>44344</v>
      </c>
      <c r="C11" s="9">
        <v>3</v>
      </c>
      <c r="D11" s="10">
        <v>0</v>
      </c>
      <c r="E11" s="7">
        <v>0</v>
      </c>
      <c r="F11" s="11">
        <v>0</v>
      </c>
      <c r="G11" s="9">
        <v>0</v>
      </c>
    </row>
    <row r="12" spans="1:7" ht="15.75" customHeight="1" x14ac:dyDescent="0.2">
      <c r="A12" s="7" t="s">
        <v>14</v>
      </c>
      <c r="B12" s="12">
        <v>44358</v>
      </c>
      <c r="C12" s="9">
        <f t="shared" ref="C10:C13" si="1">C11</f>
        <v>3</v>
      </c>
      <c r="D12" s="10">
        <v>0</v>
      </c>
      <c r="E12" s="7">
        <v>0</v>
      </c>
      <c r="F12" s="11">
        <v>0</v>
      </c>
      <c r="G12" s="9">
        <v>0</v>
      </c>
    </row>
    <row r="13" spans="1:7" ht="15.75" customHeight="1" x14ac:dyDescent="0.2">
      <c r="A13" s="7" t="s">
        <v>15</v>
      </c>
      <c r="B13" s="12">
        <f t="shared" si="0"/>
        <v>44372</v>
      </c>
      <c r="C13" s="9">
        <v>1</v>
      </c>
      <c r="D13" s="10">
        <v>0</v>
      </c>
      <c r="E13" s="7">
        <v>0</v>
      </c>
      <c r="F13" s="11">
        <v>0</v>
      </c>
      <c r="G13" s="9">
        <v>0</v>
      </c>
    </row>
  </sheetData>
  <mergeCells count="5">
    <mergeCell ref="A2:C2"/>
    <mergeCell ref="A3:C3"/>
    <mergeCell ref="A4:C4"/>
    <mergeCell ref="A5:C5"/>
    <mergeCell ref="A6:C6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BurnUp 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Jeferson Luis Moraes Gonçalves</dc:creator>
  <cp:lastModifiedBy>Jeferson Luis Moraes Gonçalves</cp:lastModifiedBy>
  <dcterms:created xsi:type="dcterms:W3CDTF">2021-04-16T23:49:58Z</dcterms:created>
  <dcterms:modified xsi:type="dcterms:W3CDTF">2021-04-16T23:49:59Z</dcterms:modified>
</cp:coreProperties>
</file>