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/Documents/6.890/GENIE/docs/"/>
    </mc:Choice>
  </mc:AlternateContent>
  <xr:revisionPtr revIDLastSave="0" documentId="8_{B98435BA-D68B-FC4C-BA55-63B3A22EE470}" xr6:coauthVersionLast="36" xr6:coauthVersionMax="36" xr10:uidLastSave="{00000000-0000-0000-0000-000000000000}"/>
  <bookViews>
    <workbookView xWindow="30120" yWindow="1960" windowWidth="28040" windowHeight="16220" activeTab="5" xr2:uid="{5B14031C-1B32-DB4B-83E1-76ABB1EA343C}"/>
  </bookViews>
  <sheets>
    <sheet name="lut_sweep" sheetId="1" r:id="rId1"/>
    <sheet name="lut_v_bwamem" sheetId="2" r:id="rId2"/>
    <sheet name="optimize_expert" sheetId="3" r:id="rId3"/>
    <sheet name="batch_q" sheetId="5" r:id="rId4"/>
    <sheet name="rmi_v_bsa" sheetId="4" r:id="rId5"/>
    <sheet name="smem_3_random" sheetId="6" r:id="rId6"/>
    <sheet name="smem_3_ref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3" l="1"/>
  <c r="E7" i="3"/>
  <c r="E16" i="3"/>
  <c r="E15" i="3"/>
  <c r="E14" i="3"/>
  <c r="E11" i="3"/>
  <c r="E10" i="3"/>
  <c r="E9" i="3"/>
  <c r="E3" i="3"/>
  <c r="E4" i="3"/>
  <c r="E6" i="3"/>
</calcChain>
</file>

<file path=xl/sharedStrings.xml><?xml version="1.0" encoding="utf-8"?>
<sst xmlns="http://schemas.openxmlformats.org/spreadsheetml/2006/main" count="33" uniqueCount="29">
  <si>
    <t>Q_size</t>
  </si>
  <si>
    <t>lut_runtime</t>
  </si>
  <si>
    <t>bwa_mem</t>
  </si>
  <si>
    <t>Expert Level</t>
  </si>
  <si>
    <t>Predict Time</t>
  </si>
  <si>
    <t>Search Time</t>
  </si>
  <si>
    <t>Total</t>
  </si>
  <si>
    <t>Back search</t>
  </si>
  <si>
    <t>[10, 100]</t>
  </si>
  <si>
    <t>[10, 10]</t>
  </si>
  <si>
    <t>[100, 100]</t>
  </si>
  <si>
    <t>[100]</t>
  </si>
  <si>
    <t>[10]</t>
  </si>
  <si>
    <t>[10, 1000]</t>
  </si>
  <si>
    <t>[100, 1000]</t>
  </si>
  <si>
    <t>[1000, 1000]</t>
  </si>
  <si>
    <t>[1000, 10000]</t>
  </si>
  <si>
    <t>[1000]</t>
  </si>
  <si>
    <t>query_size</t>
  </si>
  <si>
    <t>rmi_exact</t>
  </si>
  <si>
    <t>backwards_search</t>
  </si>
  <si>
    <t>[100, 10]</t>
  </si>
  <si>
    <t>[1000, 10]</t>
  </si>
  <si>
    <t>[10, 10, 10]</t>
  </si>
  <si>
    <t>[10, 10, 10, 10]</t>
  </si>
  <si>
    <t>q_size</t>
  </si>
  <si>
    <t>lut</t>
  </si>
  <si>
    <t>og</t>
  </si>
  <si>
    <t>rmi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</si>
</sst>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LUT-SMEM</a:t>
            </a:r>
            <a:r>
              <a:rPr lang="en-US" baseline="0"/>
              <a:t> Key Sweep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lut_sweep!$B$2:$B$10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lut_sweep!$C$2:$C$10</c:f>
              <c:numCache>
                <c:formatCode>General</c:formatCode>
                <c:ptCount val="9"/>
                <c:pt idx="0">
                  <c:v>0.28055400000000003</c:v>
                </c:pt>
                <c:pt idx="1">
                  <c:v>6.8156199999999903E-2</c:v>
                </c:pt>
                <c:pt idx="2">
                  <c:v>2.9526199999999898E-2</c:v>
                </c:pt>
                <c:pt idx="3">
                  <c:v>2.00088E-2</c:v>
                </c:pt>
                <c:pt idx="4">
                  <c:v>2.43606E-2</c:v>
                </c:pt>
                <c:pt idx="5">
                  <c:v>3.6498700000000002E-2</c:v>
                </c:pt>
                <c:pt idx="6">
                  <c:v>4.0619299999999997E-2</c:v>
                </c:pt>
                <c:pt idx="7">
                  <c:v>4.3846200000000002E-2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E-A74C-9BE0-913F7542B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791760"/>
        <c:axId val="566793440"/>
      </c:barChart>
      <c:catAx>
        <c:axId val="56679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LUT</a:t>
                </a:r>
                <a:r>
                  <a:rPr lang="en-US" baseline="0"/>
                  <a:t> key size K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93440"/>
        <c:crosses val="autoZero"/>
        <c:auto val="1"/>
        <c:lblAlgn val="ctr"/>
        <c:lblOffset val="100"/>
        <c:noMultiLvlLbl val="0"/>
      </c:catAx>
      <c:valAx>
        <c:axId val="5667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9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LUT-SMEM</a:t>
            </a:r>
            <a:r>
              <a:rPr lang="en-US" baseline="0"/>
              <a:t> vs BWA-SMEM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LUT-SMEM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lut_v_bwamem!$B$4:$B$8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cat>
          <c:val>
            <c:numRef>
              <c:f>lut_v_bwamem!$C$4:$C$8</c:f>
              <c:numCache>
                <c:formatCode>General</c:formatCode>
                <c:ptCount val="5"/>
                <c:pt idx="0">
                  <c:v>1.84093E-3</c:v>
                </c:pt>
                <c:pt idx="1">
                  <c:v>9.7074799999999992E-3</c:v>
                </c:pt>
                <c:pt idx="2">
                  <c:v>2.018E-2</c:v>
                </c:pt>
                <c:pt idx="3">
                  <c:v>3.0939999999999999E-2</c:v>
                </c:pt>
                <c:pt idx="4">
                  <c:v>4.0280000000000003E-2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C-C349-BC5A-DB6BFA3B7C7D}"/>
            </c:ext>
          </c:extLst>
        </c:ser>
        <c:ser>
          <c:idx val="1"/>
          <c:order val="1"/>
          <c:tx>
            <c:v>BWA-SMEM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lut_v_bwamem!$B$4:$B$8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cat>
          <c:val>
            <c:numRef>
              <c:f>lut_v_bwamem!$D$4:$D$8</c:f>
              <c:numCache>
                <c:formatCode>General</c:formatCode>
                <c:ptCount val="5"/>
                <c:pt idx="0">
                  <c:v>2.9117399999999999E-3</c:v>
                </c:pt>
                <c:pt idx="1">
                  <c:v>1.56385E-2</c:v>
                </c:pt>
                <c:pt idx="2">
                  <c:v>3.2809999999999999E-2</c:v>
                </c:pt>
                <c:pt idx="3">
                  <c:v>5.0799999999999998E-2</c:v>
                </c:pt>
                <c:pt idx="4">
                  <c:v>6.5624000000000002E-2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5C-C349-BC5A-DB6BFA3B7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644752"/>
        <c:axId val="564428288"/>
      </c:barChart>
      <c:catAx>
        <c:axId val="56764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28288"/>
        <c:crosses val="autoZero"/>
        <c:auto val="1"/>
        <c:lblAlgn val="ctr"/>
        <c:lblOffset val="100"/>
        <c:noMultiLvlLbl val="0"/>
      </c:catAx>
      <c:valAx>
        <c:axId val="56442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4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RMI</a:t>
            </a:r>
            <a:r>
              <a:rPr lang="en-US" baseline="0"/>
              <a:t> Exact Match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Search 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optimize_expert!$B$3:$B$15</c:f>
              <c:strCache>
                <c:ptCount val="13"/>
                <c:pt idx="0">
                  <c:v>[10]</c:v>
                </c:pt>
                <c:pt idx="1">
                  <c:v>[10, 10]</c:v>
                </c:pt>
                <c:pt idx="2">
                  <c:v>[10, 10, 10]</c:v>
                </c:pt>
                <c:pt idx="3">
                  <c:v>[100]</c:v>
                </c:pt>
                <c:pt idx="4">
                  <c:v>[10, 100]</c:v>
                </c:pt>
                <c:pt idx="5">
                  <c:v>[100, 10]</c:v>
                </c:pt>
                <c:pt idx="6">
                  <c:v>[100, 100]</c:v>
                </c:pt>
                <c:pt idx="7">
                  <c:v>[1000]</c:v>
                </c:pt>
                <c:pt idx="8">
                  <c:v>[10, 1000]</c:v>
                </c:pt>
                <c:pt idx="9">
                  <c:v>[1000, 10]</c:v>
                </c:pt>
                <c:pt idx="10">
                  <c:v>[10, 10, 10, 10]</c:v>
                </c:pt>
                <c:pt idx="11">
                  <c:v>[100, 1000]</c:v>
                </c:pt>
                <c:pt idx="12">
                  <c:v>[1000, 1000]</c:v>
                </c:pt>
              </c:strCache>
            </c:strRef>
          </c:cat>
          <c:val>
            <c:numRef>
              <c:f>optimize_expert!$C$3:$C$15</c:f>
              <c:numCache>
                <c:formatCode>General</c:formatCode>
                <c:ptCount val="13"/>
                <c:pt idx="0">
                  <c:v>1.7044E-2</c:v>
                </c:pt>
                <c:pt idx="1">
                  <c:v>1.4930000000000001E-2</c:v>
                </c:pt>
                <c:pt idx="2">
                  <c:v>1.37789E-2</c:v>
                </c:pt>
                <c:pt idx="3">
                  <c:v>1.0215999999999999E-2</c:v>
                </c:pt>
                <c:pt idx="4">
                  <c:v>1.0880000000000001E-2</c:v>
                </c:pt>
                <c:pt idx="5">
                  <c:v>1.3955E-2</c:v>
                </c:pt>
                <c:pt idx="6">
                  <c:v>1.2057999999999999E-2</c:v>
                </c:pt>
                <c:pt idx="7">
                  <c:v>8.09E-3</c:v>
                </c:pt>
                <c:pt idx="8">
                  <c:v>7.4650000000000003E-3</c:v>
                </c:pt>
                <c:pt idx="9">
                  <c:v>1.441999999E-2</c:v>
                </c:pt>
                <c:pt idx="10">
                  <c:v>1.4619E-2</c:v>
                </c:pt>
                <c:pt idx="11">
                  <c:v>7.6188999999999996E-3</c:v>
                </c:pt>
                <c:pt idx="12">
                  <c:v>6.9519999999999998E-3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A-8D40-B38B-604AB0C7EE0D}"/>
            </c:ext>
          </c:extLst>
        </c:ser>
        <c:ser>
          <c:idx val="1"/>
          <c:order val="1"/>
          <c:tx>
            <c:v>Predict Time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optimize_expert!$B$3:$B$15</c:f>
              <c:strCache>
                <c:ptCount val="13"/>
                <c:pt idx="0">
                  <c:v>[10]</c:v>
                </c:pt>
                <c:pt idx="1">
                  <c:v>[10, 10]</c:v>
                </c:pt>
                <c:pt idx="2">
                  <c:v>[10, 10, 10]</c:v>
                </c:pt>
                <c:pt idx="3">
                  <c:v>[100]</c:v>
                </c:pt>
                <c:pt idx="4">
                  <c:v>[10, 100]</c:v>
                </c:pt>
                <c:pt idx="5">
                  <c:v>[100, 10]</c:v>
                </c:pt>
                <c:pt idx="6">
                  <c:v>[100, 100]</c:v>
                </c:pt>
                <c:pt idx="7">
                  <c:v>[1000]</c:v>
                </c:pt>
                <c:pt idx="8">
                  <c:v>[10, 1000]</c:v>
                </c:pt>
                <c:pt idx="9">
                  <c:v>[1000, 10]</c:v>
                </c:pt>
                <c:pt idx="10">
                  <c:v>[10, 10, 10, 10]</c:v>
                </c:pt>
                <c:pt idx="11">
                  <c:v>[100, 1000]</c:v>
                </c:pt>
                <c:pt idx="12">
                  <c:v>[1000, 1000]</c:v>
                </c:pt>
              </c:strCache>
            </c:strRef>
          </c:cat>
          <c:val>
            <c:numRef>
              <c:f>optimize_expert!$D$3:$D$15</c:f>
              <c:numCache>
                <c:formatCode>General</c:formatCode>
                <c:ptCount val="13"/>
                <c:pt idx="0">
                  <c:v>4.1016999999999998E-2</c:v>
                </c:pt>
                <c:pt idx="1">
                  <c:v>3.5775000000000001E-2</c:v>
                </c:pt>
                <c:pt idx="2">
                  <c:v>3.6219000000000001E-2</c:v>
                </c:pt>
                <c:pt idx="3">
                  <c:v>3.1544999999999997E-2</c:v>
                </c:pt>
                <c:pt idx="4">
                  <c:v>3.5617000000000003E-2</c:v>
                </c:pt>
                <c:pt idx="5">
                  <c:v>3.32929E-2</c:v>
                </c:pt>
                <c:pt idx="6">
                  <c:v>3.9780000000000003E-2</c:v>
                </c:pt>
                <c:pt idx="7">
                  <c:v>5.9110000000000003E-2</c:v>
                </c:pt>
                <c:pt idx="8">
                  <c:v>6.2170000000000003E-2</c:v>
                </c:pt>
                <c:pt idx="9">
                  <c:v>6.3688999999999996E-2</c:v>
                </c:pt>
                <c:pt idx="10">
                  <c:v>4.6030000000000001E-2</c:v>
                </c:pt>
                <c:pt idx="11">
                  <c:v>6.5851999999999994E-2</c:v>
                </c:pt>
                <c:pt idx="12">
                  <c:v>0.115523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A-8D40-B38B-604AB0C7E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887696"/>
        <c:axId val="562600096"/>
      </c:barChart>
      <c:catAx>
        <c:axId val="562887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Expert</a:t>
                </a:r>
                <a:r>
                  <a:rPr lang="en-US" baseline="0"/>
                  <a:t>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600096"/>
        <c:crosses val="autoZero"/>
        <c:auto val="1"/>
        <c:lblAlgn val="ctr"/>
        <c:lblOffset val="100"/>
        <c:noMultiLvlLbl val="0"/>
      </c:catAx>
      <c:valAx>
        <c:axId val="56260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88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RMI</a:t>
            </a:r>
            <a:r>
              <a:rPr lang="en-US" baseline="0"/>
              <a:t> Batched Query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batch_q!$B$3:$B$7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batch_q!$C$3:$C$7</c:f>
              <c:numCache>
                <c:formatCode>General</c:formatCode>
                <c:ptCount val="5"/>
                <c:pt idx="0">
                  <c:v>4.95E-4</c:v>
                </c:pt>
                <c:pt idx="1">
                  <c:v>6.1700000000000004E-4</c:v>
                </c:pt>
                <c:pt idx="2">
                  <c:v>8.9899999999999995E-4</c:v>
                </c:pt>
                <c:pt idx="3">
                  <c:v>2.3010000000000001E-3</c:v>
                </c:pt>
                <c:pt idx="4">
                  <c:v>4.2490000000000002E-3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6-0A49-991D-7BCFE9190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694816"/>
        <c:axId val="567059072"/>
      </c:barChart>
      <c:catAx>
        <c:axId val="53669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72"/>
        <c:crosses val="autoZero"/>
        <c:auto val="1"/>
        <c:lblAlgn val="ctr"/>
        <c:lblOffset val="100"/>
        <c:noMultiLvlLbl val="0"/>
      </c:catAx>
      <c:valAx>
        <c:axId val="5670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9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RMI</a:t>
            </a:r>
            <a:r>
              <a:rPr lang="en-US" baseline="0"/>
              <a:t> vs Backwards Search Exact Match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RMI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rmi_v_bsa!$B$4:$B$10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cat>
          <c:val>
            <c:numRef>
              <c:f>rmi_v_bsa!$C$4:$C$10</c:f>
              <c:numCache>
                <c:formatCode>General</c:formatCode>
                <c:ptCount val="7"/>
                <c:pt idx="0">
                  <c:v>2.8375000000000001E-2</c:v>
                </c:pt>
                <c:pt idx="1">
                  <c:v>3.3000000000000002E-2</c:v>
                </c:pt>
                <c:pt idx="2">
                  <c:v>3.5909999999999997E-2</c:v>
                </c:pt>
                <c:pt idx="3">
                  <c:v>3.9156000000000003E-2</c:v>
                </c:pt>
                <c:pt idx="4">
                  <c:v>3.8497000000000003E-2</c:v>
                </c:pt>
                <c:pt idx="5">
                  <c:v>4.0835999999999997E-2</c:v>
                </c:pt>
                <c:pt idx="6">
                  <c:v>4.2433999999999999E-2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7-274A-95DB-AAFB416EADFA}"/>
            </c:ext>
          </c:extLst>
        </c:ser>
        <c:ser>
          <c:idx val="1"/>
          <c:order val="1"/>
          <c:tx>
            <c:v>Backwards Search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rmi_v_bsa!$B$4:$B$10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cat>
          <c:val>
            <c:numRef>
              <c:f>rmi_v_bsa!$D$4:$D$10</c:f>
              <c:numCache>
                <c:formatCode>General</c:formatCode>
                <c:ptCount val="7"/>
                <c:pt idx="0">
                  <c:v>1.7149999999999999E-3</c:v>
                </c:pt>
                <c:pt idx="1">
                  <c:v>5.11E-3</c:v>
                </c:pt>
                <c:pt idx="2">
                  <c:v>9.1500000000000001E-3</c:v>
                </c:pt>
                <c:pt idx="3">
                  <c:v>1.6565900000000001E-2</c:v>
                </c:pt>
                <c:pt idx="4">
                  <c:v>2.4174999999999999E-2</c:v>
                </c:pt>
                <c:pt idx="5">
                  <c:v>2.9287000000000001E-2</c:v>
                </c:pt>
                <c:pt idx="6">
                  <c:v>3.8473E-2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7-274A-95DB-AAFB416E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047760"/>
        <c:axId val="615591744"/>
      </c:barChart>
      <c:catAx>
        <c:axId val="56404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591744"/>
        <c:crosses val="autoZero"/>
        <c:auto val="1"/>
        <c:lblAlgn val="ctr"/>
        <c:lblOffset val="100"/>
        <c:noMultiLvlLbl val="0"/>
      </c:catAx>
      <c:valAx>
        <c:axId val="61559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4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SMEM Algorithm</a:t>
            </a:r>
            <a:r>
              <a:rPr lang="en-US" baseline="0"/>
              <a:t> Comparison with Random Queries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LUT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smem_3_random!$B$4:$B$8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cat>
          <c:val>
            <c:numRef>
              <c:f>smem_3_random!$C$4:$C$8</c:f>
              <c:numCache>
                <c:formatCode>General</c:formatCode>
                <c:ptCount val="5"/>
                <c:pt idx="0">
                  <c:v>2.0406000000000001E-3</c:v>
                </c:pt>
                <c:pt idx="1">
                  <c:v>1.8089999999999998E-2</c:v>
                </c:pt>
                <c:pt idx="2">
                  <c:v>2.21341E-2</c:v>
                </c:pt>
                <c:pt idx="3">
                  <c:v>3.1011E-2</c:v>
                </c:pt>
                <c:pt idx="4">
                  <c:v>4.1902500000000002E-2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E-EA4F-AA6A-C13AEDC62E41}"/>
            </c:ext>
          </c:extLst>
        </c:ser>
        <c:ser>
          <c:idx val="1"/>
          <c:order val="1"/>
          <c:tx>
            <c:v>BWA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smem_3_random!$B$4:$B$8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cat>
          <c:val>
            <c:numRef>
              <c:f>smem_3_random!$D$4:$D$8</c:f>
              <c:numCache>
                <c:formatCode>General</c:formatCode>
                <c:ptCount val="5"/>
                <c:pt idx="0">
                  <c:v>3.3519999999999999E-3</c:v>
                </c:pt>
                <c:pt idx="1">
                  <c:v>2.8816000000000001E-2</c:v>
                </c:pt>
                <c:pt idx="2">
                  <c:v>3.3167599999999998E-2</c:v>
                </c:pt>
                <c:pt idx="3">
                  <c:v>5.2078699999999999E-2</c:v>
                </c:pt>
                <c:pt idx="4">
                  <c:v>6.9570999999999994E-2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1E-EA4F-AA6A-C13AEDC62E41}"/>
            </c:ext>
          </c:extLst>
        </c:ser>
        <c:ser>
          <c:idx val="2"/>
          <c:order val="2"/>
          <c:tx>
            <c:v>RMI</c:v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numRef>
              <c:f>smem_3_random!$B$4:$B$8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cat>
          <c:val>
            <c:numRef>
              <c:f>smem_3_random!$E$4:$E$8</c:f>
              <c:numCache>
                <c:formatCode>General</c:formatCode>
                <c:ptCount val="5"/>
                <c:pt idx="0">
                  <c:v>0.24962200000000001</c:v>
                </c:pt>
                <c:pt idx="1">
                  <c:v>0.80469999999999997</c:v>
                </c:pt>
                <c:pt idx="2">
                  <c:v>0.82339669999999998</c:v>
                </c:pt>
                <c:pt idx="3">
                  <c:v>1.1370800000000001</c:v>
                </c:pt>
                <c:pt idx="4">
                  <c:v>1.3703000000000001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1E-EA4F-AA6A-C13AEDC62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348544"/>
        <c:axId val="564355312"/>
      </c:barChart>
      <c:catAx>
        <c:axId val="56234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55312"/>
        <c:crosses val="autoZero"/>
        <c:auto val="1"/>
        <c:lblAlgn val="ctr"/>
        <c:lblOffset val="100"/>
        <c:noMultiLvlLbl val="0"/>
      </c:catAx>
      <c:valAx>
        <c:axId val="5643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4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SMEM</a:t>
            </a:r>
            <a:r>
              <a:rPr lang="en-US" baseline="0"/>
              <a:t> Algorithm with Ref Seq Queries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smem_3_ref!$C$5:$C$9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cat>
          <c:val>
            <c:numRef>
              <c:f>smem_3_ref!$D$5:$D$9</c:f>
              <c:numCache>
                <c:formatCode>General</c:formatCode>
                <c:ptCount val="5"/>
                <c:pt idx="0">
                  <c:v>3.4723900000000001E-3</c:v>
                </c:pt>
                <c:pt idx="1">
                  <c:v>9.8980000000000005E-3</c:v>
                </c:pt>
                <c:pt idx="2">
                  <c:v>2.06952E-2</c:v>
                </c:pt>
                <c:pt idx="3">
                  <c:v>3.0622199999999999E-2</c:v>
                </c:pt>
                <c:pt idx="4">
                  <c:v>3.8767999999999997E-2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5-2248-A935-0BBA40566B9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smem_3_ref!$C$5:$C$9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cat>
          <c:val>
            <c:numRef>
              <c:f>smem_3_ref!$E$5:$E$9</c:f>
              <c:numCache>
                <c:formatCode>General</c:formatCode>
                <c:ptCount val="5"/>
                <c:pt idx="0">
                  <c:v>5.0090000000000004E-3</c:v>
                </c:pt>
                <c:pt idx="1">
                  <c:v>1.4005699999999999E-2</c:v>
                </c:pt>
                <c:pt idx="2">
                  <c:v>2.7809790000000001E-2</c:v>
                </c:pt>
                <c:pt idx="3">
                  <c:v>4.4967300000000002E-2</c:v>
                </c:pt>
                <c:pt idx="4">
                  <c:v>5.5223000000000001E-2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85-2248-A935-0BBA40566B9D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numRef>
              <c:f>smem_3_ref!$C$5:$C$9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cat>
          <c:val>
            <c:numRef>
              <c:f>smem_3_ref!$F$5:$F$9</c:f>
              <c:numCache>
                <c:formatCode>General</c:formatCode>
                <c:ptCount val="5"/>
                <c:pt idx="0">
                  <c:v>0.36879699999999999</c:v>
                </c:pt>
                <c:pt idx="1">
                  <c:v>0.36158539000000001</c:v>
                </c:pt>
                <c:pt idx="2">
                  <c:v>0.48851</c:v>
                </c:pt>
                <c:pt idx="3">
                  <c:v>0.68359499999999995</c:v>
                </c:pt>
                <c:pt idx="4">
                  <c:v>0.7742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85-2248-A935-0BBA40566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594624"/>
        <c:axId val="629596304"/>
      </c:barChart>
      <c:catAx>
        <c:axId val="62959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  <a:r>
                  <a:rPr lang="en-US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96304"/>
        <c:crosses val="autoZero"/>
        <c:auto val="1"/>
        <c:lblAlgn val="ctr"/>
        <c:lblOffset val="100"/>
        <c:noMultiLvlLbl val="0"/>
      </c:catAx>
      <c:valAx>
        <c:axId val="62959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9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577850</xdr:colOff>
      <xdr:row>6</xdr:row>
      <xdr:rowOff>31750</xdr:rowOff>
    </xdr:from>
    <xdr:to>
      <xdr:col>14</xdr:col>
      <xdr:colOff>228600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7ADD43-5169-7945-9981-D4AD20602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82550</xdr:colOff>
      <xdr:row>8</xdr:row>
      <xdr:rowOff>95250</xdr:rowOff>
    </xdr:from>
    <xdr:to>
      <xdr:col>15</xdr:col>
      <xdr:colOff>495300</xdr:colOff>
      <xdr:row>29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F340CD-068E-D04B-99F2-0B3FB58B2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6</xdr:row>
      <xdr:rowOff>95250</xdr:rowOff>
    </xdr:from>
    <xdr:to>
      <xdr:col>14</xdr:col>
      <xdr:colOff>355600</xdr:colOff>
      <xdr:row>26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D20E66-6E6F-C64B-9471-AB22282ED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6</xdr:row>
      <xdr:rowOff>146050</xdr:rowOff>
    </xdr:from>
    <xdr:to>
      <xdr:col>13</xdr:col>
      <xdr:colOff>76200</xdr:colOff>
      <xdr:row>20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A6A449-19A6-E947-8053-80806CFBB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4</xdr:row>
      <xdr:rowOff>107950</xdr:rowOff>
    </xdr:from>
    <xdr:to>
      <xdr:col>13</xdr:col>
      <xdr:colOff>508000</xdr:colOff>
      <xdr:row>20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F2B147-0109-CE4D-9638-F718F9EF2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10</xdr:row>
      <xdr:rowOff>146050</xdr:rowOff>
    </xdr:from>
    <xdr:to>
      <xdr:col>12</xdr:col>
      <xdr:colOff>317500</xdr:colOff>
      <xdr:row>27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62A891-0F5B-0A4B-8739-B1FB86338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10</xdr:row>
      <xdr:rowOff>146050</xdr:rowOff>
    </xdr:from>
    <xdr:to>
      <xdr:col>12</xdr:col>
      <xdr:colOff>330200</xdr:colOff>
      <xdr:row>27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BBCF26-AF5F-D148-932A-8B590A18F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ED87E-CF26-6D42-B44B-47B887D4DFCB}">
  <dimension ref="B2:C9"/>
  <sheetViews>
    <sheetView workbookViewId="0">
      <selection activeCell="L26" sqref="L26"/>
    </sheetView>
  </sheetViews>
  <sheetFormatPr baseColWidth="10" defaultRowHeight="16" x14ac:dyDescent="0.2"/>
  <sheetData>
    <row r="2" spans="2:3" x14ac:dyDescent="0.2">
      <c r="B2">
        <v>5</v>
      </c>
      <c r="C2">
        <v>0.28055400000000003</v>
      </c>
    </row>
    <row r="3" spans="2:3" x14ac:dyDescent="0.2">
      <c r="B3">
        <v>6</v>
      </c>
      <c r="C3">
        <v>6.8156199999999903E-2</v>
      </c>
    </row>
    <row r="4" spans="2:3" x14ac:dyDescent="0.2">
      <c r="B4">
        <v>7</v>
      </c>
      <c r="C4">
        <v>2.9526199999999898E-2</v>
      </c>
    </row>
    <row r="5" spans="2:3" x14ac:dyDescent="0.2">
      <c r="B5">
        <v>8</v>
      </c>
      <c r="C5">
        <v>2.00088E-2</v>
      </c>
    </row>
    <row r="6" spans="2:3" x14ac:dyDescent="0.2">
      <c r="B6">
        <v>9</v>
      </c>
      <c r="C6">
        <v>2.43606E-2</v>
      </c>
    </row>
    <row r="7" spans="2:3" x14ac:dyDescent="0.2">
      <c r="B7">
        <v>10</v>
      </c>
      <c r="C7">
        <v>3.6498700000000002E-2</v>
      </c>
    </row>
    <row r="8" spans="2:3" x14ac:dyDescent="0.2">
      <c r="B8">
        <v>11</v>
      </c>
      <c r="C8">
        <v>4.0619299999999997E-2</v>
      </c>
    </row>
    <row r="9" spans="2:3" x14ac:dyDescent="0.2">
      <c r="B9">
        <v>12</v>
      </c>
      <c r="C9">
        <v>4.3846200000000002E-2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732F6-6285-984C-B4CC-BC8D0576645B}">
  <dimension ref="B3:D8"/>
  <sheetViews>
    <sheetView workbookViewId="0">
      <selection activeCell="G16" sqref="G16"/>
    </sheetView>
  </sheetViews>
  <sheetFormatPr baseColWidth="10" defaultRowHeight="16" x14ac:dyDescent="0.2"/>
  <sheetData>
    <row r="3" spans="2:4" x14ac:dyDescent="0.2">
      <c r="B3" t="s">
        <v>0</v>
      </c>
      <c r="C3" t="s">
        <v>1</v>
      </c>
      <c r="D3" t="s">
        <v>2</v>
      </c>
    </row>
    <row r="4" spans="2:4" x14ac:dyDescent="0.2">
      <c r="B4">
        <v>100</v>
      </c>
      <c r="C4">
        <v>1.84093E-3</v>
      </c>
      <c r="D4">
        <v>2.9117399999999999E-3</v>
      </c>
    </row>
    <row r="5" spans="2:4" x14ac:dyDescent="0.2">
      <c r="B5">
        <v>500</v>
      </c>
      <c r="C5">
        <v>9.7074799999999992E-3</v>
      </c>
      <c r="D5">
        <v>1.56385E-2</v>
      </c>
    </row>
    <row r="6" spans="2:4" x14ac:dyDescent="0.2">
      <c r="B6">
        <v>1000</v>
      </c>
      <c r="C6">
        <v>2.018E-2</v>
      </c>
      <c r="D6">
        <v>3.2809999999999999E-2</v>
      </c>
    </row>
    <row r="7" spans="2:4" x14ac:dyDescent="0.2">
      <c r="B7">
        <v>1500</v>
      </c>
      <c r="C7">
        <v>3.0939999999999999E-2</v>
      </c>
      <c r="D7">
        <v>5.0799999999999998E-2</v>
      </c>
    </row>
    <row r="8" spans="2:4" x14ac:dyDescent="0.2">
      <c r="B8">
        <v>2000</v>
      </c>
      <c r="C8">
        <v>4.0280000000000003E-2</v>
      </c>
      <c r="D8">
        <v>6.5624000000000002E-2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35E21-548B-E44B-B0AD-B6B13CEF8E0F}">
  <dimension ref="B2:F16"/>
  <sheetViews>
    <sheetView workbookViewId="0">
      <selection activeCell="D22" sqref="D22"/>
    </sheetView>
  </sheetViews>
  <sheetFormatPr baseColWidth="10" defaultRowHeight="16" x14ac:dyDescent="0.2"/>
  <cols>
    <col min="2" max="2" width="13.1640625" customWidth="1"/>
  </cols>
  <sheetData>
    <row r="2" spans="2:6" x14ac:dyDescent="0.2">
      <c r="B2" t="s">
        <v>3</v>
      </c>
      <c r="C2" t="s">
        <v>5</v>
      </c>
      <c r="D2" t="s">
        <v>4</v>
      </c>
      <c r="E2" t="s">
        <v>6</v>
      </c>
      <c r="F2" t="s">
        <v>7</v>
      </c>
    </row>
    <row r="3" spans="2:6" x14ac:dyDescent="0.2">
      <c r="B3" t="s">
        <v>12</v>
      </c>
      <c r="C3">
        <v>1.7044E-2</v>
      </c>
      <c r="D3">
        <v>4.1016999999999998E-2</v>
      </c>
      <c r="E3">
        <f>SUM(C3:D3)</f>
        <v>5.8061000000000001E-2</v>
      </c>
      <c r="F3">
        <v>4.9709999999999997E-2</v>
      </c>
    </row>
    <row r="4" spans="2:6" x14ac:dyDescent="0.2">
      <c r="B4" t="s">
        <v>9</v>
      </c>
      <c r="C4" s="1">
        <v>1.4930000000000001E-2</v>
      </c>
      <c r="D4" s="1">
        <v>3.5775000000000001E-2</v>
      </c>
      <c r="E4">
        <f>SUM(C4:D4)</f>
        <v>5.0705E-2</v>
      </c>
      <c r="F4">
        <v>4.0570000000000002E-2</v>
      </c>
    </row>
    <row r="5" spans="2:6" x14ac:dyDescent="0.2">
      <c r="B5" t="s">
        <v>23</v>
      </c>
      <c r="C5" s="1">
        <v>1.37789E-2</v>
      </c>
      <c r="D5" s="1">
        <v>3.6219000000000001E-2</v>
      </c>
    </row>
    <row r="6" spans="2:6" x14ac:dyDescent="0.2">
      <c r="B6" t="s">
        <v>11</v>
      </c>
      <c r="C6">
        <v>1.0215999999999999E-2</v>
      </c>
      <c r="D6">
        <v>3.1544999999999997E-2</v>
      </c>
      <c r="E6">
        <f>SUM(C6:D6)</f>
        <v>4.1760999999999993E-2</v>
      </c>
      <c r="F6">
        <v>4.2077999999999997E-2</v>
      </c>
    </row>
    <row r="7" spans="2:6" x14ac:dyDescent="0.2">
      <c r="B7" t="s">
        <v>8</v>
      </c>
      <c r="C7" s="1">
        <v>1.0880000000000001E-2</v>
      </c>
      <c r="D7">
        <v>3.5617000000000003E-2</v>
      </c>
      <c r="E7">
        <f>SUM(C7:D7)</f>
        <v>4.6497000000000004E-2</v>
      </c>
      <c r="F7">
        <v>3.9026999999999999E-2</v>
      </c>
    </row>
    <row r="8" spans="2:6" x14ac:dyDescent="0.2">
      <c r="B8" t="s">
        <v>21</v>
      </c>
      <c r="C8" s="1">
        <v>1.3955E-2</v>
      </c>
      <c r="D8" s="1">
        <v>3.32929E-2</v>
      </c>
    </row>
    <row r="9" spans="2:6" x14ac:dyDescent="0.2">
      <c r="B9" t="s">
        <v>10</v>
      </c>
      <c r="C9" s="1">
        <v>1.2057999999999999E-2</v>
      </c>
      <c r="D9">
        <v>3.9780000000000003E-2</v>
      </c>
      <c r="E9">
        <f>SUM(C9:D9)</f>
        <v>5.1838000000000002E-2</v>
      </c>
      <c r="F9" s="1">
        <v>4.5487E-2</v>
      </c>
    </row>
    <row r="10" spans="2:6" x14ac:dyDescent="0.2">
      <c r="B10" t="s">
        <v>17</v>
      </c>
      <c r="C10">
        <v>8.09E-3</v>
      </c>
      <c r="D10">
        <v>5.9110000000000003E-2</v>
      </c>
      <c r="E10">
        <f>SUM(C10:D10)</f>
        <v>6.720000000000001E-2</v>
      </c>
      <c r="F10">
        <v>4.351E-2</v>
      </c>
    </row>
    <row r="11" spans="2:6" x14ac:dyDescent="0.2">
      <c r="B11" t="s">
        <v>13</v>
      </c>
      <c r="C11">
        <v>7.4650000000000003E-3</v>
      </c>
      <c r="D11" s="1">
        <v>6.2170000000000003E-2</v>
      </c>
      <c r="E11">
        <f>SUM(C11:D11)</f>
        <v>6.9635000000000002E-2</v>
      </c>
      <c r="F11">
        <v>4.4631999999999998E-2</v>
      </c>
    </row>
    <row r="12" spans="2:6" x14ac:dyDescent="0.2">
      <c r="B12" t="s">
        <v>22</v>
      </c>
      <c r="C12">
        <v>1.441999999E-2</v>
      </c>
      <c r="D12" s="1">
        <v>6.3688999999999996E-2</v>
      </c>
      <c r="E12">
        <f>SUM(C12:C12)</f>
        <v>1.441999999E-2</v>
      </c>
    </row>
    <row r="13" spans="2:6" x14ac:dyDescent="0.2">
      <c r="B13" t="s">
        <v>24</v>
      </c>
      <c r="C13">
        <v>1.4619E-2</v>
      </c>
      <c r="D13" s="1">
        <v>4.6030000000000001E-2</v>
      </c>
    </row>
    <row r="14" spans="2:6" x14ac:dyDescent="0.2">
      <c r="B14" t="s">
        <v>14</v>
      </c>
      <c r="C14" s="1">
        <v>7.6188999999999996E-3</v>
      </c>
      <c r="D14">
        <v>6.5851999999999994E-2</v>
      </c>
      <c r="E14">
        <f>SUM(C14:D14)</f>
        <v>7.3470899999999992E-2</v>
      </c>
      <c r="F14" s="1">
        <v>3.9495000000000002E-2</v>
      </c>
    </row>
    <row r="15" spans="2:6" x14ac:dyDescent="0.2">
      <c r="B15" t="s">
        <v>15</v>
      </c>
      <c r="C15">
        <v>6.9519999999999998E-3</v>
      </c>
      <c r="D15">
        <v>0.115523</v>
      </c>
      <c r="E15">
        <f>SUM(C15:D15)</f>
        <v>0.122475</v>
      </c>
      <c r="F15">
        <v>4.1919999999999999E-2</v>
      </c>
    </row>
    <row r="16" spans="2:6" x14ac:dyDescent="0.2">
      <c r="B16" t="s">
        <v>16</v>
      </c>
      <c r="C16" s="1">
        <v>8.4139999999999996E-3</v>
      </c>
      <c r="D16" s="1">
        <v>0.63424400000000003</v>
      </c>
      <c r="E16">
        <f>SUM(C16:D16)</f>
        <v>0.64265800000000006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B51A6-E240-6949-8F64-5D12DCBB491D}">
  <dimension ref="B3:C7"/>
  <sheetViews>
    <sheetView workbookViewId="0">
      <selection activeCell="H23" sqref="H23"/>
    </sheetView>
  </sheetViews>
  <sheetFormatPr baseColWidth="10" defaultRowHeight="16" x14ac:dyDescent="0.2"/>
  <sheetData>
    <row r="3" spans="2:3" x14ac:dyDescent="0.2">
      <c r="B3">
        <v>1</v>
      </c>
      <c r="C3">
        <v>4.95E-4</v>
      </c>
    </row>
    <row r="4" spans="2:3" x14ac:dyDescent="0.2">
      <c r="B4">
        <v>10</v>
      </c>
      <c r="C4">
        <v>6.1700000000000004E-4</v>
      </c>
    </row>
    <row r="5" spans="2:3" x14ac:dyDescent="0.2">
      <c r="B5">
        <v>100</v>
      </c>
      <c r="C5">
        <v>8.9899999999999995E-4</v>
      </c>
    </row>
    <row r="6" spans="2:3" x14ac:dyDescent="0.2">
      <c r="B6">
        <v>500</v>
      </c>
      <c r="C6">
        <v>2.3010000000000001E-3</v>
      </c>
    </row>
    <row r="7" spans="2:3" x14ac:dyDescent="0.2">
      <c r="B7">
        <v>1000</v>
      </c>
      <c r="C7">
        <v>4.2490000000000002E-3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96AE3-6AA0-2149-A1D6-EE38B9AE4E5C}">
  <dimension ref="B3:D10"/>
  <sheetViews>
    <sheetView workbookViewId="0">
      <selection activeCell="K25" sqref="K25"/>
    </sheetView>
  </sheetViews>
  <sheetFormatPr baseColWidth="10" defaultRowHeight="16" x14ac:dyDescent="0.2"/>
  <sheetData>
    <row r="3" spans="2:4" x14ac:dyDescent="0.2">
      <c r="B3" t="s">
        <v>18</v>
      </c>
      <c r="C3" t="s">
        <v>19</v>
      </c>
      <c r="D3" t="s">
        <v>20</v>
      </c>
    </row>
    <row r="4" spans="2:4" x14ac:dyDescent="0.2">
      <c r="B4">
        <v>10</v>
      </c>
      <c r="C4" s="1">
        <v>2.8375000000000001E-2</v>
      </c>
      <c r="D4" s="1">
        <v>1.7149999999999999E-3</v>
      </c>
    </row>
    <row r="5" spans="2:4" x14ac:dyDescent="0.2">
      <c r="B5">
        <v>50</v>
      </c>
      <c r="C5">
        <v>3.3000000000000002E-2</v>
      </c>
      <c r="D5" s="1">
        <v>5.11E-3</v>
      </c>
    </row>
    <row r="6" spans="2:4" x14ac:dyDescent="0.2">
      <c r="B6">
        <v>100</v>
      </c>
      <c r="C6">
        <v>3.5909999999999997E-2</v>
      </c>
      <c r="D6">
        <v>9.1500000000000001E-3</v>
      </c>
    </row>
    <row r="7" spans="2:4" x14ac:dyDescent="0.2">
      <c r="B7">
        <v>200</v>
      </c>
      <c r="C7">
        <v>3.9156000000000003E-2</v>
      </c>
      <c r="D7" s="1">
        <v>1.6565900000000001E-2</v>
      </c>
    </row>
    <row r="8" spans="2:4" x14ac:dyDescent="0.2">
      <c r="B8">
        <v>300</v>
      </c>
      <c r="C8" s="1">
        <v>3.8497000000000003E-2</v>
      </c>
      <c r="D8">
        <v>2.4174999999999999E-2</v>
      </c>
    </row>
    <row r="9" spans="2:4" x14ac:dyDescent="0.2">
      <c r="B9">
        <v>400</v>
      </c>
      <c r="C9" s="1">
        <v>4.0835999999999997E-2</v>
      </c>
      <c r="D9" s="1">
        <v>2.9287000000000001E-2</v>
      </c>
    </row>
    <row r="10" spans="2:4" x14ac:dyDescent="0.2">
      <c r="B10">
        <v>500</v>
      </c>
      <c r="C10" s="1">
        <v>4.2433999999999999E-2</v>
      </c>
      <c r="D10">
        <v>3.8473E-2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09438-F4B2-A64F-8A3B-FC010E8AA110}">
  <dimension ref="B3:E8"/>
  <sheetViews>
    <sheetView tabSelected="1" workbookViewId="0">
      <selection activeCell="I7" sqref="I7"/>
    </sheetView>
  </sheetViews>
  <sheetFormatPr baseColWidth="10" defaultRowHeight="16" x14ac:dyDescent="0.2"/>
  <sheetData>
    <row r="3" spans="2:5" x14ac:dyDescent="0.2">
      <c r="B3" t="s">
        <v>25</v>
      </c>
      <c r="C3" t="s">
        <v>26</v>
      </c>
      <c r="D3" t="s">
        <v>27</v>
      </c>
      <c r="E3" t="s">
        <v>28</v>
      </c>
    </row>
    <row r="4" spans="2:5" x14ac:dyDescent="0.2">
      <c r="B4">
        <v>100</v>
      </c>
      <c r="C4">
        <v>2.0406000000000001E-3</v>
      </c>
      <c r="D4">
        <v>3.3519999999999999E-3</v>
      </c>
      <c r="E4">
        <v>0.24962200000000001</v>
      </c>
    </row>
    <row r="5" spans="2:5" x14ac:dyDescent="0.2">
      <c r="B5">
        <v>500</v>
      </c>
      <c r="C5">
        <v>1.8089999999999998E-2</v>
      </c>
      <c r="D5">
        <v>2.8816000000000001E-2</v>
      </c>
      <c r="E5">
        <v>0.80469999999999997</v>
      </c>
    </row>
    <row r="6" spans="2:5" x14ac:dyDescent="0.2">
      <c r="B6">
        <v>1000</v>
      </c>
      <c r="C6">
        <v>2.21341E-2</v>
      </c>
      <c r="D6">
        <v>3.3167599999999998E-2</v>
      </c>
      <c r="E6">
        <v>0.82339669999999998</v>
      </c>
    </row>
    <row r="7" spans="2:5" x14ac:dyDescent="0.2">
      <c r="B7">
        <v>1500</v>
      </c>
      <c r="C7">
        <v>3.1011E-2</v>
      </c>
      <c r="D7">
        <v>5.2078699999999999E-2</v>
      </c>
      <c r="E7">
        <v>1.1370800000000001</v>
      </c>
    </row>
    <row r="8" spans="2:5" x14ac:dyDescent="0.2">
      <c r="B8">
        <v>2000</v>
      </c>
      <c r="C8">
        <v>4.1902500000000002E-2</v>
      </c>
      <c r="D8">
        <v>6.9570999999999994E-2</v>
      </c>
      <c r="E8">
        <v>1.3703000000000001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31147-3924-A24E-9DC1-021E8629D91D}">
  <dimension ref="C4:F9"/>
  <sheetViews>
    <sheetView workbookViewId="0">
      <selection activeCell="M24" sqref="M24"/>
    </sheetView>
  </sheetViews>
  <sheetFormatPr baseColWidth="10" defaultRowHeight="16" x14ac:dyDescent="0.2"/>
  <sheetData>
    <row r="4" spans="3:6" x14ac:dyDescent="0.2">
      <c r="C4" t="s">
        <v>25</v>
      </c>
      <c r="D4" t="s">
        <v>26</v>
      </c>
      <c r="E4" t="s">
        <v>27</v>
      </c>
      <c r="F4" t="s">
        <v>28</v>
      </c>
    </row>
    <row r="5" spans="3:6" x14ac:dyDescent="0.2">
      <c r="C5">
        <v>100</v>
      </c>
      <c r="D5">
        <v>3.4723900000000001E-3</v>
      </c>
      <c r="E5">
        <v>5.0090000000000004E-3</v>
      </c>
      <c r="F5">
        <v>0.36879699999999999</v>
      </c>
    </row>
    <row r="6" spans="3:6" x14ac:dyDescent="0.2">
      <c r="C6">
        <v>500</v>
      </c>
      <c r="D6">
        <v>9.8980000000000005E-3</v>
      </c>
      <c r="E6">
        <v>1.4005699999999999E-2</v>
      </c>
      <c r="F6">
        <v>0.36158539000000001</v>
      </c>
    </row>
    <row r="7" spans="3:6" x14ac:dyDescent="0.2">
      <c r="C7">
        <v>1000</v>
      </c>
      <c r="D7">
        <v>2.06952E-2</v>
      </c>
      <c r="E7">
        <v>2.7809790000000001E-2</v>
      </c>
      <c r="F7">
        <v>0.48851</v>
      </c>
    </row>
    <row r="8" spans="3:6" x14ac:dyDescent="0.2">
      <c r="C8">
        <v>1500</v>
      </c>
      <c r="D8">
        <v>3.0622199999999999E-2</v>
      </c>
      <c r="E8">
        <v>4.4967300000000002E-2</v>
      </c>
      <c r="F8">
        <v>0.68359499999999995</v>
      </c>
    </row>
    <row r="9" spans="3:6" x14ac:dyDescent="0.2">
      <c r="C9">
        <v>2000</v>
      </c>
      <c r="D9">
        <v>3.8767999999999997E-2</v>
      </c>
      <c r="E9">
        <v>5.5223000000000001E-2</v>
      </c>
      <c r="F9">
        <v>0.7742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lut_sweep</vt:lpstr>
      <vt:lpstr>lut_v_bwamem</vt:lpstr>
      <vt:lpstr>optimize_expert</vt:lpstr>
      <vt:lpstr>batch_q</vt:lpstr>
      <vt:lpstr>rmi_v_bsa</vt:lpstr>
      <vt:lpstr>smem_3_random</vt:lpstr>
      <vt:lpstr>smem_3_ref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2019-05-17T14:49:37Z</dcterms:created>
  <dcterms:modified xsi:type="dcterms:W3CDTF">2019-05-18T00:33:36Z</dcterms:modified>
</cp:coreProperties>
</file>