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kramer/Documents/python/hummingbird/usage_data/Example Atlanta GA/"/>
    </mc:Choice>
  </mc:AlternateContent>
  <xr:revisionPtr revIDLastSave="0" documentId="13_ncr:1_{C591644B-5451-C247-93B4-1356B599952B}" xr6:coauthVersionLast="47" xr6:coauthVersionMax="47" xr10:uidLastSave="{00000000-0000-0000-0000-000000000000}"/>
  <bookViews>
    <workbookView xWindow="240" yWindow="760" windowWidth="29200" windowHeight="15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<sst xmlns="http://schemas.openxmlformats.org/spreadsheetml/2006/main" count="76" uniqueCount="76">
  <si>
    <t>Hour</t>
  </si>
  <si>
    <t>2022-05-03 23:00</t>
  </si>
  <si>
    <t>2022-05-03 22:00</t>
  </si>
  <si>
    <t>2022-05-03 21:00</t>
  </si>
  <si>
    <t>2022-05-03 20:00</t>
  </si>
  <si>
    <t>2022-05-03 19:00</t>
  </si>
  <si>
    <t>2022-05-03 18:00</t>
  </si>
  <si>
    <t>2022-05-03 17:00</t>
  </si>
  <si>
    <t>2022-05-03 16:00</t>
  </si>
  <si>
    <t>2022-05-03 15:00</t>
  </si>
  <si>
    <t>2022-05-03 14:00</t>
  </si>
  <si>
    <t>2022-05-03 13:00</t>
  </si>
  <si>
    <t>2022-05-03 12:00</t>
  </si>
  <si>
    <t>2022-05-03 11:00</t>
  </si>
  <si>
    <t>2022-05-03 10:00</t>
  </si>
  <si>
    <t>2022-05-03 09:00</t>
  </si>
  <si>
    <t>2022-05-03 08:00</t>
  </si>
  <si>
    <t>2022-05-03 07:00</t>
  </si>
  <si>
    <t>2022-05-03 06:00</t>
  </si>
  <si>
    <t>2022-05-03 05:00</t>
  </si>
  <si>
    <t>2022-05-03 04:00</t>
  </si>
  <si>
    <t>2022-05-03 03:00</t>
  </si>
  <si>
    <t>2022-05-03 02:00</t>
  </si>
  <si>
    <t>2022-05-03 01:00</t>
  </si>
  <si>
    <t>2022-05-03 00:00</t>
  </si>
  <si>
    <t>2022-05-02 23:00</t>
  </si>
  <si>
    <t>2022-05-02 22:00</t>
  </si>
  <si>
    <t>2022-05-02 21:00</t>
  </si>
  <si>
    <t>2022-05-02 20:00</t>
  </si>
  <si>
    <t>2022-05-02 19:00</t>
  </si>
  <si>
    <t>2022-05-02 18:00</t>
  </si>
  <si>
    <t>2022-05-02 17:00</t>
  </si>
  <si>
    <t>2022-05-02 16:00</t>
  </si>
  <si>
    <t>2022-05-02 15:00</t>
  </si>
  <si>
    <t>2022-05-02 14:00</t>
  </si>
  <si>
    <t>2022-05-02 13:00</t>
  </si>
  <si>
    <t>2022-05-02 12:00</t>
  </si>
  <si>
    <t>2022-05-02 11:00</t>
  </si>
  <si>
    <t>2022-05-02 10:00</t>
  </si>
  <si>
    <t>2022-05-02 09:00</t>
  </si>
  <si>
    <t>2022-05-02 08:00</t>
  </si>
  <si>
    <t>2022-05-02 07:00</t>
  </si>
  <si>
    <t>2022-05-02 06:00</t>
  </si>
  <si>
    <t>2022-05-02 05:00</t>
  </si>
  <si>
    <t>2022-05-02 04:00</t>
  </si>
  <si>
    <t>2022-05-02 03:00</t>
  </si>
  <si>
    <t>2022-05-02 02:00</t>
  </si>
  <si>
    <t>2022-05-02 01:00</t>
  </si>
  <si>
    <t>2022-05-02 00:00</t>
  </si>
  <si>
    <t>2022-05-01 23:00</t>
  </si>
  <si>
    <t>2022-05-01 22:00</t>
  </si>
  <si>
    <t>2022-05-01 21:00</t>
  </si>
  <si>
    <t>2022-05-01 20:00</t>
  </si>
  <si>
    <t>2022-05-01 19:00</t>
  </si>
  <si>
    <t>2022-05-01 18:00</t>
  </si>
  <si>
    <t>2022-05-01 17:00</t>
  </si>
  <si>
    <t>2022-05-01 16:00</t>
  </si>
  <si>
    <t>2022-05-01 15:00</t>
  </si>
  <si>
    <t>2022-05-01 14:00</t>
  </si>
  <si>
    <t>2022-05-01 13:00</t>
  </si>
  <si>
    <t>2022-05-01 12:00</t>
  </si>
  <si>
    <t>2022-05-01 11:00</t>
  </si>
  <si>
    <t>2022-05-01 10:00</t>
  </si>
  <si>
    <t>2022-05-01 09:00</t>
  </si>
  <si>
    <t>2022-05-01 08:00</t>
  </si>
  <si>
    <t>2022-05-01 07:00</t>
  </si>
  <si>
    <t>2022-05-01 06:00</t>
  </si>
  <si>
    <t>2022-05-01 05:00</t>
  </si>
  <si>
    <t>2022-05-01 04:00</t>
  </si>
  <si>
    <t>2022-05-01 03:00</t>
  </si>
  <si>
    <t>2022-05-01 02:00</t>
  </si>
  <si>
    <t>2022-05-01 01:00</t>
  </si>
  <si>
    <t>2022-05-01 00:00</t>
  </si>
  <si>
    <t>Cost</t>
  </si>
  <si>
    <t>Electricity Consumption (kWh)</t>
  </si>
  <si>
    <r>
      <t>Temperature (</t>
    </r>
    <r>
      <rPr>
        <sz val="12"/>
        <color rgb="FFFFFFFF"/>
        <rFont val="Calibri (Body)"/>
      </rPr>
      <t>◦</t>
    </r>
    <r>
      <rPr>
        <sz val="11"/>
        <color rgb="FFFFFFFF"/>
        <rFont val="Calibri"/>
        <family val="2"/>
        <scheme val="minor"/>
      </rPr>
      <t>F)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</si>
</sst>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h:mm\ AM/PM;@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137853808997839E-2"/>
          <c:y val="2.5056947608200455E-2"/>
          <c:w val="0.92405214054125584"/>
          <c:h val="0.89881531038688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Electricity Consumption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[$-409]h:mm\ AM/PM;@</c:formatCode>
                <c:ptCount val="72"/>
                <c:pt idx="0">
                  <c:v>45778</c:v>
                </c:pt>
                <c:pt idx="1">
                  <c:v>45778.041666666664</c:v>
                </c:pt>
                <c:pt idx="2">
                  <c:v>45778.083333333328</c:v>
                </c:pt>
                <c:pt idx="3">
                  <c:v>45778.124999999993</c:v>
                </c:pt>
                <c:pt idx="4">
                  <c:v>45778.166666666657</c:v>
                </c:pt>
                <c:pt idx="5">
                  <c:v>45778.208333333321</c:v>
                </c:pt>
                <c:pt idx="6">
                  <c:v>45778.249999999985</c:v>
                </c:pt>
                <c:pt idx="7">
                  <c:v>45778.29166666665</c:v>
                </c:pt>
                <c:pt idx="8">
                  <c:v>45778.333333333314</c:v>
                </c:pt>
                <c:pt idx="9">
                  <c:v>45778.374999999978</c:v>
                </c:pt>
                <c:pt idx="10">
                  <c:v>45778.416666666642</c:v>
                </c:pt>
                <c:pt idx="11">
                  <c:v>45778.458333333307</c:v>
                </c:pt>
                <c:pt idx="12">
                  <c:v>45778.499999999971</c:v>
                </c:pt>
                <c:pt idx="13">
                  <c:v>45778.541666666635</c:v>
                </c:pt>
                <c:pt idx="14">
                  <c:v>45778.583333333299</c:v>
                </c:pt>
                <c:pt idx="15">
                  <c:v>45778.624999999964</c:v>
                </c:pt>
                <c:pt idx="16">
                  <c:v>45778.666666666628</c:v>
                </c:pt>
                <c:pt idx="17">
                  <c:v>45778.708333333292</c:v>
                </c:pt>
                <c:pt idx="18">
                  <c:v>45778.749999999956</c:v>
                </c:pt>
                <c:pt idx="19">
                  <c:v>45778.791666666621</c:v>
                </c:pt>
                <c:pt idx="20">
                  <c:v>45778.833333333285</c:v>
                </c:pt>
                <c:pt idx="21">
                  <c:v>45778.874999999949</c:v>
                </c:pt>
                <c:pt idx="22">
                  <c:v>45778.916666666613</c:v>
                </c:pt>
                <c:pt idx="23">
                  <c:v>45778.958333333278</c:v>
                </c:pt>
                <c:pt idx="24">
                  <c:v>45778.999999999942</c:v>
                </c:pt>
                <c:pt idx="25">
                  <c:v>45779.041666666606</c:v>
                </c:pt>
                <c:pt idx="26">
                  <c:v>45779.08333333327</c:v>
                </c:pt>
                <c:pt idx="27">
                  <c:v>45779.124999999935</c:v>
                </c:pt>
                <c:pt idx="28">
                  <c:v>45779.166666666599</c:v>
                </c:pt>
                <c:pt idx="29">
                  <c:v>45779.208333333263</c:v>
                </c:pt>
                <c:pt idx="30">
                  <c:v>45779.249999999927</c:v>
                </c:pt>
                <c:pt idx="31">
                  <c:v>45779.291666666591</c:v>
                </c:pt>
                <c:pt idx="32">
                  <c:v>45779.333333333256</c:v>
                </c:pt>
                <c:pt idx="33">
                  <c:v>45779.37499999992</c:v>
                </c:pt>
                <c:pt idx="34">
                  <c:v>45779.416666666584</c:v>
                </c:pt>
                <c:pt idx="35">
                  <c:v>45779.458333333248</c:v>
                </c:pt>
                <c:pt idx="36">
                  <c:v>45779.499999999913</c:v>
                </c:pt>
                <c:pt idx="37">
                  <c:v>45779.541666666577</c:v>
                </c:pt>
                <c:pt idx="38">
                  <c:v>45779.583333333241</c:v>
                </c:pt>
                <c:pt idx="39">
                  <c:v>45779.624999999905</c:v>
                </c:pt>
                <c:pt idx="40">
                  <c:v>45779.66666666657</c:v>
                </c:pt>
                <c:pt idx="41">
                  <c:v>45779.708333333234</c:v>
                </c:pt>
                <c:pt idx="42">
                  <c:v>45779.749999999898</c:v>
                </c:pt>
                <c:pt idx="43">
                  <c:v>45779.791666666562</c:v>
                </c:pt>
                <c:pt idx="44">
                  <c:v>45779.833333333227</c:v>
                </c:pt>
                <c:pt idx="45">
                  <c:v>45779.874999999891</c:v>
                </c:pt>
                <c:pt idx="46">
                  <c:v>45779.916666666555</c:v>
                </c:pt>
                <c:pt idx="47">
                  <c:v>45779.958333333219</c:v>
                </c:pt>
                <c:pt idx="48">
                  <c:v>45779.999999999884</c:v>
                </c:pt>
                <c:pt idx="49">
                  <c:v>45780.041666666548</c:v>
                </c:pt>
                <c:pt idx="50">
                  <c:v>45780.083333333212</c:v>
                </c:pt>
                <c:pt idx="51">
                  <c:v>45780.124999999876</c:v>
                </c:pt>
                <c:pt idx="52">
                  <c:v>45780.166666666541</c:v>
                </c:pt>
                <c:pt idx="53">
                  <c:v>45780.208333333205</c:v>
                </c:pt>
                <c:pt idx="54">
                  <c:v>45780.249999999869</c:v>
                </c:pt>
                <c:pt idx="55">
                  <c:v>45780.291666666533</c:v>
                </c:pt>
                <c:pt idx="56">
                  <c:v>45780.333333333198</c:v>
                </c:pt>
                <c:pt idx="57">
                  <c:v>45780.374999999862</c:v>
                </c:pt>
                <c:pt idx="58">
                  <c:v>45780.416666666526</c:v>
                </c:pt>
                <c:pt idx="59">
                  <c:v>45780.45833333319</c:v>
                </c:pt>
                <c:pt idx="60">
                  <c:v>45780.499999999854</c:v>
                </c:pt>
                <c:pt idx="61">
                  <c:v>45780.541666666519</c:v>
                </c:pt>
                <c:pt idx="62">
                  <c:v>45780.583333333183</c:v>
                </c:pt>
                <c:pt idx="63">
                  <c:v>45780.624999999847</c:v>
                </c:pt>
                <c:pt idx="64">
                  <c:v>45780.666666666511</c:v>
                </c:pt>
                <c:pt idx="65">
                  <c:v>45780.708333333176</c:v>
                </c:pt>
                <c:pt idx="66">
                  <c:v>45780.74999999984</c:v>
                </c:pt>
                <c:pt idx="67">
                  <c:v>45780.791666666504</c:v>
                </c:pt>
                <c:pt idx="68">
                  <c:v>45780.833333333168</c:v>
                </c:pt>
                <c:pt idx="69">
                  <c:v>45780.874999999833</c:v>
                </c:pt>
                <c:pt idx="70">
                  <c:v>45780.916666666497</c:v>
                </c:pt>
                <c:pt idx="71">
                  <c:v>45780.958333333161</c:v>
                </c:pt>
              </c:numCache>
            </c:numRef>
          </c:cat>
          <c:val>
            <c:numRef>
              <c:f>Sheet1!$B$2:$B$73</c:f>
              <c:numCache>
                <c:formatCode>0.0</c:formatCode>
                <c:ptCount val="72"/>
                <c:pt idx="0">
                  <c:v>1.7</c:v>
                </c:pt>
                <c:pt idx="1">
                  <c:v>1.3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1.3</c:v>
                </c:pt>
                <c:pt idx="8">
                  <c:v>1.7</c:v>
                </c:pt>
                <c:pt idx="9">
                  <c:v>1.6</c:v>
                </c:pt>
                <c:pt idx="10">
                  <c:v>1.3</c:v>
                </c:pt>
                <c:pt idx="11">
                  <c:v>1.3</c:v>
                </c:pt>
                <c:pt idx="12">
                  <c:v>1.8</c:v>
                </c:pt>
                <c:pt idx="13">
                  <c:v>2</c:v>
                </c:pt>
                <c:pt idx="14">
                  <c:v>2.4</c:v>
                </c:pt>
                <c:pt idx="15">
                  <c:v>2</c:v>
                </c:pt>
                <c:pt idx="16">
                  <c:v>2.2000000000000002</c:v>
                </c:pt>
                <c:pt idx="17">
                  <c:v>4.4000000000000004</c:v>
                </c:pt>
                <c:pt idx="18">
                  <c:v>2.9</c:v>
                </c:pt>
                <c:pt idx="19">
                  <c:v>3.2</c:v>
                </c:pt>
                <c:pt idx="20">
                  <c:v>2</c:v>
                </c:pt>
                <c:pt idx="21">
                  <c:v>1.6</c:v>
                </c:pt>
                <c:pt idx="22">
                  <c:v>2.1</c:v>
                </c:pt>
                <c:pt idx="23">
                  <c:v>1.6</c:v>
                </c:pt>
                <c:pt idx="24">
                  <c:v>1.4</c:v>
                </c:pt>
                <c:pt idx="25">
                  <c:v>1.4</c:v>
                </c:pt>
                <c:pt idx="26">
                  <c:v>1.1000000000000001</c:v>
                </c:pt>
                <c:pt idx="27">
                  <c:v>1.4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1.7</c:v>
                </c:pt>
                <c:pt idx="32">
                  <c:v>1.5</c:v>
                </c:pt>
                <c:pt idx="33">
                  <c:v>1.7</c:v>
                </c:pt>
                <c:pt idx="34">
                  <c:v>1.9</c:v>
                </c:pt>
                <c:pt idx="35">
                  <c:v>1.8</c:v>
                </c:pt>
                <c:pt idx="36">
                  <c:v>2.4</c:v>
                </c:pt>
                <c:pt idx="37">
                  <c:v>2.8</c:v>
                </c:pt>
                <c:pt idx="38">
                  <c:v>3.7</c:v>
                </c:pt>
                <c:pt idx="39">
                  <c:v>3.6</c:v>
                </c:pt>
                <c:pt idx="40">
                  <c:v>3.3</c:v>
                </c:pt>
                <c:pt idx="41">
                  <c:v>5.3</c:v>
                </c:pt>
                <c:pt idx="42">
                  <c:v>6.1</c:v>
                </c:pt>
                <c:pt idx="43">
                  <c:v>5.4</c:v>
                </c:pt>
                <c:pt idx="44">
                  <c:v>3.2</c:v>
                </c:pt>
                <c:pt idx="45">
                  <c:v>2.7</c:v>
                </c:pt>
                <c:pt idx="46">
                  <c:v>2.9</c:v>
                </c:pt>
                <c:pt idx="47">
                  <c:v>1.9</c:v>
                </c:pt>
                <c:pt idx="48">
                  <c:v>1.5</c:v>
                </c:pt>
                <c:pt idx="49">
                  <c:v>1.4</c:v>
                </c:pt>
                <c:pt idx="50">
                  <c:v>1.2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1.1000000000000001</c:v>
                </c:pt>
                <c:pt idx="55">
                  <c:v>1.9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1.5</c:v>
                </c:pt>
                <c:pt idx="60">
                  <c:v>2.2000000000000002</c:v>
                </c:pt>
                <c:pt idx="61">
                  <c:v>2.4</c:v>
                </c:pt>
                <c:pt idx="62">
                  <c:v>2.6</c:v>
                </c:pt>
                <c:pt idx="63">
                  <c:v>2.5</c:v>
                </c:pt>
                <c:pt idx="64">
                  <c:v>2.4</c:v>
                </c:pt>
                <c:pt idx="65">
                  <c:v>2</c:v>
                </c:pt>
                <c:pt idx="66">
                  <c:v>5.3</c:v>
                </c:pt>
                <c:pt idx="67">
                  <c:v>5.0999999999999996</c:v>
                </c:pt>
                <c:pt idx="68">
                  <c:v>3.6</c:v>
                </c:pt>
                <c:pt idx="69">
                  <c:v>2.9</c:v>
                </c:pt>
                <c:pt idx="70">
                  <c:v>2.5</c:v>
                </c:pt>
                <c:pt idx="71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6-6D4B-831B-0529E0C62B4D}"/>
            </c:ext>
          </c:extLst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2.2 kW average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[$-409]h:mm\ AM/PM;@</c:formatCode>
                <c:ptCount val="72"/>
                <c:pt idx="0">
                  <c:v>45778</c:v>
                </c:pt>
                <c:pt idx="1">
                  <c:v>45778.041666666664</c:v>
                </c:pt>
                <c:pt idx="2">
                  <c:v>45778.083333333328</c:v>
                </c:pt>
                <c:pt idx="3">
                  <c:v>45778.124999999993</c:v>
                </c:pt>
                <c:pt idx="4">
                  <c:v>45778.166666666657</c:v>
                </c:pt>
                <c:pt idx="5">
                  <c:v>45778.208333333321</c:v>
                </c:pt>
                <c:pt idx="6">
                  <c:v>45778.249999999985</c:v>
                </c:pt>
                <c:pt idx="7">
                  <c:v>45778.29166666665</c:v>
                </c:pt>
                <c:pt idx="8">
                  <c:v>45778.333333333314</c:v>
                </c:pt>
                <c:pt idx="9">
                  <c:v>45778.374999999978</c:v>
                </c:pt>
                <c:pt idx="10">
                  <c:v>45778.416666666642</c:v>
                </c:pt>
                <c:pt idx="11">
                  <c:v>45778.458333333307</c:v>
                </c:pt>
                <c:pt idx="12">
                  <c:v>45778.499999999971</c:v>
                </c:pt>
                <c:pt idx="13">
                  <c:v>45778.541666666635</c:v>
                </c:pt>
                <c:pt idx="14">
                  <c:v>45778.583333333299</c:v>
                </c:pt>
                <c:pt idx="15">
                  <c:v>45778.624999999964</c:v>
                </c:pt>
                <c:pt idx="16">
                  <c:v>45778.666666666628</c:v>
                </c:pt>
                <c:pt idx="17">
                  <c:v>45778.708333333292</c:v>
                </c:pt>
                <c:pt idx="18">
                  <c:v>45778.749999999956</c:v>
                </c:pt>
                <c:pt idx="19">
                  <c:v>45778.791666666621</c:v>
                </c:pt>
                <c:pt idx="20">
                  <c:v>45778.833333333285</c:v>
                </c:pt>
                <c:pt idx="21">
                  <c:v>45778.874999999949</c:v>
                </c:pt>
                <c:pt idx="22">
                  <c:v>45778.916666666613</c:v>
                </c:pt>
                <c:pt idx="23">
                  <c:v>45778.958333333278</c:v>
                </c:pt>
                <c:pt idx="24">
                  <c:v>45778.999999999942</c:v>
                </c:pt>
                <c:pt idx="25">
                  <c:v>45779.041666666606</c:v>
                </c:pt>
                <c:pt idx="26">
                  <c:v>45779.08333333327</c:v>
                </c:pt>
                <c:pt idx="27">
                  <c:v>45779.124999999935</c:v>
                </c:pt>
                <c:pt idx="28">
                  <c:v>45779.166666666599</c:v>
                </c:pt>
                <c:pt idx="29">
                  <c:v>45779.208333333263</c:v>
                </c:pt>
                <c:pt idx="30">
                  <c:v>45779.249999999927</c:v>
                </c:pt>
                <c:pt idx="31">
                  <c:v>45779.291666666591</c:v>
                </c:pt>
                <c:pt idx="32">
                  <c:v>45779.333333333256</c:v>
                </c:pt>
                <c:pt idx="33">
                  <c:v>45779.37499999992</c:v>
                </c:pt>
                <c:pt idx="34">
                  <c:v>45779.416666666584</c:v>
                </c:pt>
                <c:pt idx="35">
                  <c:v>45779.458333333248</c:v>
                </c:pt>
                <c:pt idx="36">
                  <c:v>45779.499999999913</c:v>
                </c:pt>
                <c:pt idx="37">
                  <c:v>45779.541666666577</c:v>
                </c:pt>
                <c:pt idx="38">
                  <c:v>45779.583333333241</c:v>
                </c:pt>
                <c:pt idx="39">
                  <c:v>45779.624999999905</c:v>
                </c:pt>
                <c:pt idx="40">
                  <c:v>45779.66666666657</c:v>
                </c:pt>
                <c:pt idx="41">
                  <c:v>45779.708333333234</c:v>
                </c:pt>
                <c:pt idx="42">
                  <c:v>45779.749999999898</c:v>
                </c:pt>
                <c:pt idx="43">
                  <c:v>45779.791666666562</c:v>
                </c:pt>
                <c:pt idx="44">
                  <c:v>45779.833333333227</c:v>
                </c:pt>
                <c:pt idx="45">
                  <c:v>45779.874999999891</c:v>
                </c:pt>
                <c:pt idx="46">
                  <c:v>45779.916666666555</c:v>
                </c:pt>
                <c:pt idx="47">
                  <c:v>45779.958333333219</c:v>
                </c:pt>
                <c:pt idx="48">
                  <c:v>45779.999999999884</c:v>
                </c:pt>
                <c:pt idx="49">
                  <c:v>45780.041666666548</c:v>
                </c:pt>
                <c:pt idx="50">
                  <c:v>45780.083333333212</c:v>
                </c:pt>
                <c:pt idx="51">
                  <c:v>45780.124999999876</c:v>
                </c:pt>
                <c:pt idx="52">
                  <c:v>45780.166666666541</c:v>
                </c:pt>
                <c:pt idx="53">
                  <c:v>45780.208333333205</c:v>
                </c:pt>
                <c:pt idx="54">
                  <c:v>45780.249999999869</c:v>
                </c:pt>
                <c:pt idx="55">
                  <c:v>45780.291666666533</c:v>
                </c:pt>
                <c:pt idx="56">
                  <c:v>45780.333333333198</c:v>
                </c:pt>
                <c:pt idx="57">
                  <c:v>45780.374999999862</c:v>
                </c:pt>
                <c:pt idx="58">
                  <c:v>45780.416666666526</c:v>
                </c:pt>
                <c:pt idx="59">
                  <c:v>45780.45833333319</c:v>
                </c:pt>
                <c:pt idx="60">
                  <c:v>45780.499999999854</c:v>
                </c:pt>
                <c:pt idx="61">
                  <c:v>45780.541666666519</c:v>
                </c:pt>
                <c:pt idx="62">
                  <c:v>45780.583333333183</c:v>
                </c:pt>
                <c:pt idx="63">
                  <c:v>45780.624999999847</c:v>
                </c:pt>
                <c:pt idx="64">
                  <c:v>45780.666666666511</c:v>
                </c:pt>
                <c:pt idx="65">
                  <c:v>45780.708333333176</c:v>
                </c:pt>
                <c:pt idx="66">
                  <c:v>45780.74999999984</c:v>
                </c:pt>
                <c:pt idx="67">
                  <c:v>45780.791666666504</c:v>
                </c:pt>
                <c:pt idx="68">
                  <c:v>45780.833333333168</c:v>
                </c:pt>
                <c:pt idx="69">
                  <c:v>45780.874999999833</c:v>
                </c:pt>
                <c:pt idx="70">
                  <c:v>45780.916666666497</c:v>
                </c:pt>
                <c:pt idx="71">
                  <c:v>45780.958333333161</c:v>
                </c:pt>
              </c:numCache>
            </c:numRef>
          </c:cat>
          <c:val>
            <c:numRef>
              <c:f>Sheet1!$C$2:$C$73</c:f>
              <c:numCache>
                <c:formatCode>0.0</c:formatCode>
                <c:ptCount val="72"/>
                <c:pt idx="0">
                  <c:v>2.1750000000000007</c:v>
                </c:pt>
                <c:pt idx="1">
                  <c:v>2.1750000000000007</c:v>
                </c:pt>
                <c:pt idx="2">
                  <c:v>2.1750000000000007</c:v>
                </c:pt>
                <c:pt idx="3">
                  <c:v>2.1750000000000007</c:v>
                </c:pt>
                <c:pt idx="4">
                  <c:v>2.1750000000000007</c:v>
                </c:pt>
                <c:pt idx="5">
                  <c:v>2.1750000000000007</c:v>
                </c:pt>
                <c:pt idx="6">
                  <c:v>2.1750000000000007</c:v>
                </c:pt>
                <c:pt idx="7">
                  <c:v>2.1750000000000007</c:v>
                </c:pt>
                <c:pt idx="8">
                  <c:v>2.1750000000000007</c:v>
                </c:pt>
                <c:pt idx="9">
                  <c:v>2.1750000000000007</c:v>
                </c:pt>
                <c:pt idx="10">
                  <c:v>2.1750000000000007</c:v>
                </c:pt>
                <c:pt idx="11">
                  <c:v>2.1750000000000007</c:v>
                </c:pt>
                <c:pt idx="12">
                  <c:v>2.1750000000000007</c:v>
                </c:pt>
                <c:pt idx="13">
                  <c:v>2.1750000000000007</c:v>
                </c:pt>
                <c:pt idx="14">
                  <c:v>2.1750000000000007</c:v>
                </c:pt>
                <c:pt idx="15">
                  <c:v>2.1750000000000007</c:v>
                </c:pt>
                <c:pt idx="16">
                  <c:v>2.1750000000000007</c:v>
                </c:pt>
                <c:pt idx="17">
                  <c:v>2.1750000000000007</c:v>
                </c:pt>
                <c:pt idx="18">
                  <c:v>2.1750000000000007</c:v>
                </c:pt>
                <c:pt idx="19">
                  <c:v>2.1750000000000007</c:v>
                </c:pt>
                <c:pt idx="20">
                  <c:v>2.1750000000000007</c:v>
                </c:pt>
                <c:pt idx="21">
                  <c:v>2.1750000000000007</c:v>
                </c:pt>
                <c:pt idx="22">
                  <c:v>2.1750000000000007</c:v>
                </c:pt>
                <c:pt idx="23">
                  <c:v>2.1750000000000007</c:v>
                </c:pt>
                <c:pt idx="24">
                  <c:v>2.1750000000000007</c:v>
                </c:pt>
                <c:pt idx="25">
                  <c:v>2.1750000000000007</c:v>
                </c:pt>
                <c:pt idx="26">
                  <c:v>2.1750000000000007</c:v>
                </c:pt>
                <c:pt idx="27">
                  <c:v>2.1750000000000007</c:v>
                </c:pt>
                <c:pt idx="28">
                  <c:v>2.1750000000000007</c:v>
                </c:pt>
                <c:pt idx="29">
                  <c:v>2.1750000000000007</c:v>
                </c:pt>
                <c:pt idx="30">
                  <c:v>2.1750000000000007</c:v>
                </c:pt>
                <c:pt idx="31">
                  <c:v>2.1750000000000007</c:v>
                </c:pt>
                <c:pt idx="32">
                  <c:v>2.1750000000000007</c:v>
                </c:pt>
                <c:pt idx="33">
                  <c:v>2.1750000000000007</c:v>
                </c:pt>
                <c:pt idx="34">
                  <c:v>2.1750000000000007</c:v>
                </c:pt>
                <c:pt idx="35">
                  <c:v>2.1750000000000007</c:v>
                </c:pt>
                <c:pt idx="36">
                  <c:v>2.1750000000000007</c:v>
                </c:pt>
                <c:pt idx="37">
                  <c:v>2.1750000000000007</c:v>
                </c:pt>
                <c:pt idx="38">
                  <c:v>2.1750000000000007</c:v>
                </c:pt>
                <c:pt idx="39">
                  <c:v>2.1750000000000007</c:v>
                </c:pt>
                <c:pt idx="40">
                  <c:v>2.1750000000000007</c:v>
                </c:pt>
                <c:pt idx="41">
                  <c:v>2.1750000000000007</c:v>
                </c:pt>
                <c:pt idx="42">
                  <c:v>2.1750000000000007</c:v>
                </c:pt>
                <c:pt idx="43">
                  <c:v>2.1750000000000007</c:v>
                </c:pt>
                <c:pt idx="44">
                  <c:v>2.1750000000000007</c:v>
                </c:pt>
                <c:pt idx="45">
                  <c:v>2.1750000000000007</c:v>
                </c:pt>
                <c:pt idx="46">
                  <c:v>2.1750000000000007</c:v>
                </c:pt>
                <c:pt idx="47">
                  <c:v>2.1750000000000007</c:v>
                </c:pt>
                <c:pt idx="48">
                  <c:v>2.1750000000000007</c:v>
                </c:pt>
                <c:pt idx="49">
                  <c:v>2.1750000000000007</c:v>
                </c:pt>
                <c:pt idx="50">
                  <c:v>2.1750000000000007</c:v>
                </c:pt>
                <c:pt idx="51">
                  <c:v>2.1750000000000007</c:v>
                </c:pt>
                <c:pt idx="52">
                  <c:v>2.1750000000000007</c:v>
                </c:pt>
                <c:pt idx="53">
                  <c:v>2.1750000000000007</c:v>
                </c:pt>
                <c:pt idx="54">
                  <c:v>2.1750000000000007</c:v>
                </c:pt>
                <c:pt idx="55">
                  <c:v>2.1750000000000007</c:v>
                </c:pt>
                <c:pt idx="56">
                  <c:v>2.1750000000000007</c:v>
                </c:pt>
                <c:pt idx="57">
                  <c:v>2.1750000000000007</c:v>
                </c:pt>
                <c:pt idx="58">
                  <c:v>2.1750000000000007</c:v>
                </c:pt>
                <c:pt idx="59">
                  <c:v>2.1750000000000007</c:v>
                </c:pt>
                <c:pt idx="60">
                  <c:v>2.1750000000000007</c:v>
                </c:pt>
                <c:pt idx="61">
                  <c:v>2.1750000000000007</c:v>
                </c:pt>
                <c:pt idx="62">
                  <c:v>2.1750000000000007</c:v>
                </c:pt>
                <c:pt idx="63">
                  <c:v>2.1750000000000007</c:v>
                </c:pt>
                <c:pt idx="64">
                  <c:v>2.1750000000000007</c:v>
                </c:pt>
                <c:pt idx="65">
                  <c:v>2.1750000000000007</c:v>
                </c:pt>
                <c:pt idx="66">
                  <c:v>2.1750000000000007</c:v>
                </c:pt>
                <c:pt idx="67">
                  <c:v>2.1750000000000007</c:v>
                </c:pt>
                <c:pt idx="68">
                  <c:v>2.1750000000000007</c:v>
                </c:pt>
                <c:pt idx="69">
                  <c:v>2.1750000000000007</c:v>
                </c:pt>
                <c:pt idx="70">
                  <c:v>2.1750000000000007</c:v>
                </c:pt>
                <c:pt idx="71">
                  <c:v>2.1750000000000007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6-6D4B-831B-0529E0C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517712"/>
        <c:axId val="1211938448"/>
      </c:lineChart>
      <c:lineChart>
        <c:grouping val="standard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Temperature (◦F)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[$-409]h:mm\ AM/PM;@</c:formatCode>
                <c:ptCount val="72"/>
                <c:pt idx="0">
                  <c:v>45778</c:v>
                </c:pt>
                <c:pt idx="1">
                  <c:v>45778.041666666664</c:v>
                </c:pt>
                <c:pt idx="2">
                  <c:v>45778.083333333328</c:v>
                </c:pt>
                <c:pt idx="3">
                  <c:v>45778.124999999993</c:v>
                </c:pt>
                <c:pt idx="4">
                  <c:v>45778.166666666657</c:v>
                </c:pt>
                <c:pt idx="5">
                  <c:v>45778.208333333321</c:v>
                </c:pt>
                <c:pt idx="6">
                  <c:v>45778.249999999985</c:v>
                </c:pt>
                <c:pt idx="7">
                  <c:v>45778.29166666665</c:v>
                </c:pt>
                <c:pt idx="8">
                  <c:v>45778.333333333314</c:v>
                </c:pt>
                <c:pt idx="9">
                  <c:v>45778.374999999978</c:v>
                </c:pt>
                <c:pt idx="10">
                  <c:v>45778.416666666642</c:v>
                </c:pt>
                <c:pt idx="11">
                  <c:v>45778.458333333307</c:v>
                </c:pt>
                <c:pt idx="12">
                  <c:v>45778.499999999971</c:v>
                </c:pt>
                <c:pt idx="13">
                  <c:v>45778.541666666635</c:v>
                </c:pt>
                <c:pt idx="14">
                  <c:v>45778.583333333299</c:v>
                </c:pt>
                <c:pt idx="15">
                  <c:v>45778.624999999964</c:v>
                </c:pt>
                <c:pt idx="16">
                  <c:v>45778.666666666628</c:v>
                </c:pt>
                <c:pt idx="17">
                  <c:v>45778.708333333292</c:v>
                </c:pt>
                <c:pt idx="18">
                  <c:v>45778.749999999956</c:v>
                </c:pt>
                <c:pt idx="19">
                  <c:v>45778.791666666621</c:v>
                </c:pt>
                <c:pt idx="20">
                  <c:v>45778.833333333285</c:v>
                </c:pt>
                <c:pt idx="21">
                  <c:v>45778.874999999949</c:v>
                </c:pt>
                <c:pt idx="22">
                  <c:v>45778.916666666613</c:v>
                </c:pt>
                <c:pt idx="23">
                  <c:v>45778.958333333278</c:v>
                </c:pt>
                <c:pt idx="24">
                  <c:v>45778.999999999942</c:v>
                </c:pt>
                <c:pt idx="25">
                  <c:v>45779.041666666606</c:v>
                </c:pt>
                <c:pt idx="26">
                  <c:v>45779.08333333327</c:v>
                </c:pt>
                <c:pt idx="27">
                  <c:v>45779.124999999935</c:v>
                </c:pt>
                <c:pt idx="28">
                  <c:v>45779.166666666599</c:v>
                </c:pt>
                <c:pt idx="29">
                  <c:v>45779.208333333263</c:v>
                </c:pt>
                <c:pt idx="30">
                  <c:v>45779.249999999927</c:v>
                </c:pt>
                <c:pt idx="31">
                  <c:v>45779.291666666591</c:v>
                </c:pt>
                <c:pt idx="32">
                  <c:v>45779.333333333256</c:v>
                </c:pt>
                <c:pt idx="33">
                  <c:v>45779.37499999992</c:v>
                </c:pt>
                <c:pt idx="34">
                  <c:v>45779.416666666584</c:v>
                </c:pt>
                <c:pt idx="35">
                  <c:v>45779.458333333248</c:v>
                </c:pt>
                <c:pt idx="36">
                  <c:v>45779.499999999913</c:v>
                </c:pt>
                <c:pt idx="37">
                  <c:v>45779.541666666577</c:v>
                </c:pt>
                <c:pt idx="38">
                  <c:v>45779.583333333241</c:v>
                </c:pt>
                <c:pt idx="39">
                  <c:v>45779.624999999905</c:v>
                </c:pt>
                <c:pt idx="40">
                  <c:v>45779.66666666657</c:v>
                </c:pt>
                <c:pt idx="41">
                  <c:v>45779.708333333234</c:v>
                </c:pt>
                <c:pt idx="42">
                  <c:v>45779.749999999898</c:v>
                </c:pt>
                <c:pt idx="43">
                  <c:v>45779.791666666562</c:v>
                </c:pt>
                <c:pt idx="44">
                  <c:v>45779.833333333227</c:v>
                </c:pt>
                <c:pt idx="45">
                  <c:v>45779.874999999891</c:v>
                </c:pt>
                <c:pt idx="46">
                  <c:v>45779.916666666555</c:v>
                </c:pt>
                <c:pt idx="47">
                  <c:v>45779.958333333219</c:v>
                </c:pt>
                <c:pt idx="48">
                  <c:v>45779.999999999884</c:v>
                </c:pt>
                <c:pt idx="49">
                  <c:v>45780.041666666548</c:v>
                </c:pt>
                <c:pt idx="50">
                  <c:v>45780.083333333212</c:v>
                </c:pt>
                <c:pt idx="51">
                  <c:v>45780.124999999876</c:v>
                </c:pt>
                <c:pt idx="52">
                  <c:v>45780.166666666541</c:v>
                </c:pt>
                <c:pt idx="53">
                  <c:v>45780.208333333205</c:v>
                </c:pt>
                <c:pt idx="54">
                  <c:v>45780.249999999869</c:v>
                </c:pt>
                <c:pt idx="55">
                  <c:v>45780.291666666533</c:v>
                </c:pt>
                <c:pt idx="56">
                  <c:v>45780.333333333198</c:v>
                </c:pt>
                <c:pt idx="57">
                  <c:v>45780.374999999862</c:v>
                </c:pt>
                <c:pt idx="58">
                  <c:v>45780.416666666526</c:v>
                </c:pt>
                <c:pt idx="59">
                  <c:v>45780.45833333319</c:v>
                </c:pt>
                <c:pt idx="60">
                  <c:v>45780.499999999854</c:v>
                </c:pt>
                <c:pt idx="61">
                  <c:v>45780.541666666519</c:v>
                </c:pt>
                <c:pt idx="62">
                  <c:v>45780.583333333183</c:v>
                </c:pt>
                <c:pt idx="63">
                  <c:v>45780.624999999847</c:v>
                </c:pt>
                <c:pt idx="64">
                  <c:v>45780.666666666511</c:v>
                </c:pt>
                <c:pt idx="65">
                  <c:v>45780.708333333176</c:v>
                </c:pt>
                <c:pt idx="66">
                  <c:v>45780.74999999984</c:v>
                </c:pt>
                <c:pt idx="67">
                  <c:v>45780.791666666504</c:v>
                </c:pt>
                <c:pt idx="68">
                  <c:v>45780.833333333168</c:v>
                </c:pt>
                <c:pt idx="69">
                  <c:v>45780.874999999833</c:v>
                </c:pt>
                <c:pt idx="70">
                  <c:v>45780.916666666497</c:v>
                </c:pt>
                <c:pt idx="71">
                  <c:v>45780.958333333161</c:v>
                </c:pt>
              </c:numCache>
            </c:numRef>
          </c:cat>
          <c:val>
            <c:numRef>
              <c:f>Sheet1!$D$2:$D$73</c:f>
              <c:numCache>
                <c:formatCode>General</c:formatCode>
                <c:ptCount val="72"/>
                <c:pt idx="0">
                  <c:v>69</c:v>
                </c:pt>
                <c:pt idx="1">
                  <c:v>67</c:v>
                </c:pt>
                <c:pt idx="2">
                  <c:v>66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66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75</c:v>
                </c:pt>
                <c:pt idx="13">
                  <c:v>74</c:v>
                </c:pt>
                <c:pt idx="14">
                  <c:v>77</c:v>
                </c:pt>
                <c:pt idx="15">
                  <c:v>79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77</c:v>
                </c:pt>
                <c:pt idx="20">
                  <c:v>74</c:v>
                </c:pt>
                <c:pt idx="21">
                  <c:v>73</c:v>
                </c:pt>
                <c:pt idx="22">
                  <c:v>71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68</c:v>
                </c:pt>
                <c:pt idx="27">
                  <c:v>67</c:v>
                </c:pt>
                <c:pt idx="28">
                  <c:v>67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71</c:v>
                </c:pt>
                <c:pt idx="33">
                  <c:v>74</c:v>
                </c:pt>
                <c:pt idx="34">
                  <c:v>78</c:v>
                </c:pt>
                <c:pt idx="35">
                  <c:v>79</c:v>
                </c:pt>
                <c:pt idx="36">
                  <c:v>83</c:v>
                </c:pt>
                <c:pt idx="37">
                  <c:v>83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83</c:v>
                </c:pt>
                <c:pt idx="43">
                  <c:v>77</c:v>
                </c:pt>
                <c:pt idx="44">
                  <c:v>77</c:v>
                </c:pt>
                <c:pt idx="45">
                  <c:v>75</c:v>
                </c:pt>
                <c:pt idx="46">
                  <c:v>74</c:v>
                </c:pt>
                <c:pt idx="47">
                  <c:v>72</c:v>
                </c:pt>
                <c:pt idx="48">
                  <c:v>72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69</c:v>
                </c:pt>
                <c:pt idx="56">
                  <c:v>71</c:v>
                </c:pt>
                <c:pt idx="57">
                  <c:v>75</c:v>
                </c:pt>
                <c:pt idx="58">
                  <c:v>79</c:v>
                </c:pt>
                <c:pt idx="59">
                  <c:v>80</c:v>
                </c:pt>
                <c:pt idx="60">
                  <c:v>83</c:v>
                </c:pt>
                <c:pt idx="61">
                  <c:v>83</c:v>
                </c:pt>
                <c:pt idx="62">
                  <c:v>84</c:v>
                </c:pt>
                <c:pt idx="63">
                  <c:v>83</c:v>
                </c:pt>
                <c:pt idx="64">
                  <c:v>85</c:v>
                </c:pt>
                <c:pt idx="65">
                  <c:v>85</c:v>
                </c:pt>
                <c:pt idx="66">
                  <c:v>83</c:v>
                </c:pt>
                <c:pt idx="67">
                  <c:v>81</c:v>
                </c:pt>
                <c:pt idx="68">
                  <c:v>79</c:v>
                </c:pt>
                <c:pt idx="69">
                  <c:v>76</c:v>
                </c:pt>
                <c:pt idx="70">
                  <c:v>75</c:v>
                </c:pt>
                <c:pt idx="7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6-6D4B-831B-0529E0C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419232"/>
        <c:axId val="1260430992"/>
      </c:lineChart>
      <c:catAx>
        <c:axId val="1211517712"/>
        <c:scaling>
          <c:orientation val="minMax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211938448"/>
        <c:crosses val="autoZero"/>
        <c:auto val="1"/>
        <c:lblAlgn val="ctr"/>
        <c:lblOffset val="100"/>
        <c:tickLblSkip val="3"/>
        <c:noMultiLvlLbl val="0"/>
      </c:catAx>
      <c:valAx>
        <c:axId val="121193844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211517712"/>
        <c:crosses val="autoZero"/>
        <c:crossBetween val="between"/>
      </c:valAx>
      <c:valAx>
        <c:axId val="1260430992"/>
        <c:scaling>
          <c:orientation val="minMax"/>
          <c:max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1260419232"/>
        <c:crosses val="max"/>
        <c:crossBetween val="between"/>
      </c:valAx>
      <c:catAx>
        <c:axId val="1260419232"/>
        <c:scaling>
          <c:orientation val="minMax"/>
        </c:scaling>
        <c:delete val="1"/>
        <c:axPos val="b"/>
        <c:numFmt formatCode="[$-409]h:mm\ AM/PM;@" sourceLinked="1"/>
        <c:majorTickMark val="out"/>
        <c:minorTickMark val="none"/>
        <c:tickLblPos val="nextTo"/>
        <c:crossAx val="1260430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4.9127343244990303E-2"/>
          <c:y val="2.9469624952917332E-2"/>
          <c:w val="0.42602537804946328"/>
          <c:h val="7.0901117428658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 Neue" panose="02000503000000020004" pitchFamily="2" charset="0"/>
          <a:ea typeface="Helvetica Neue" panose="02000503000000020004" pitchFamily="2" charset="0"/>
          <a:cs typeface="Helvetica Neue" panose="02000503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4</xdr:row>
      <xdr:rowOff>0</xdr:rowOff>
    </xdr:from>
    <xdr:to>
      <xdr:col>22</xdr:col>
      <xdr:colOff>101600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0D474-FAB4-A3AC-2118-E5659C64C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0.06141</cdr:x>
      <cdr:y>0.59681</cdr:y>
    </cdr:from>
    <cdr:to>
      <cdr:x>0.21396</cdr:x>
      <cdr:y>0.6492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06DD9B-F451-4FD6-53CB-B0D55EA85D42}"/>
            </a:ext>
          </a:extLst>
        </cdr:cNvPr>
        <cdr:cNvSpPr txBox="1"/>
      </cdr:nvSpPr>
      <cdr:spPr>
        <a:xfrm xmlns:a="http://schemas.openxmlformats.org/drawingml/2006/main">
          <a:off x="603250" y="3327400"/>
          <a:ext cx="1498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 kern="1200">
              <a:solidFill>
                <a:schemeClr val="tx1">
                  <a:lumMod val="50000"/>
                  <a:lumOff val="50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rPr>
            <a:t>2.2 kW average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16.6640625" bestFit="1" customWidth="1"/>
    <col min="2" max="3" width="18.5" customWidth="1"/>
    <col min="4" max="4" width="4.6640625" bestFit="1" customWidth="1"/>
  </cols>
  <sheetData>
    <row r="1" spans="1:6" ht="16" x14ac:dyDescent="0.2">
      <c r="A1" s="1" t="s">
        <v>0</v>
      </c>
      <c r="B1" s="1" t="s">
        <v>74</v>
      </c>
      <c r="C1" s="1" t="str">
        <f>TEXT(C2,"0.0")&amp;" kW average"</f>
        <v>2.2 kW average</v>
      </c>
      <c r="D1" s="1" t="s">
        <v>75</v>
      </c>
      <c r="E1" s="1" t="s">
        <v>73</v>
      </c>
    </row>
    <row r="2" spans="1:6" x14ac:dyDescent="0.2">
      <c r="A2" s="3">
        <v>45778</v>
      </c>
      <c r="B2" s="4">
        <v>1.7</v>
      </c>
      <c r="C2" s="4">
        <f>AVERAGE($B$2:B$73)</f>
        <v>2.1750000000000007</v>
      </c>
      <c r="D2">
        <v>69</v>
      </c>
      <c r="E2">
        <v>0.2</v>
      </c>
      <c r="F2" s="2" t="s">
        <v>72</v>
      </c>
    </row>
    <row r="3" spans="1:6" x14ac:dyDescent="0.2">
      <c r="A3" s="3">
        <f>A2+TIME(1, 0, 0)</f>
        <v>45778.041666666664</v>
      </c>
      <c r="B3" s="4">
        <v>1.3</v>
      </c>
      <c r="C3" s="4">
        <f>AVERAGE($B$2:B$73)</f>
        <v>2.1750000000000007</v>
      </c>
      <c r="D3">
        <v>67</v>
      </c>
      <c r="E3">
        <v>0.16</v>
      </c>
      <c r="F3" t="s">
        <v>71</v>
      </c>
    </row>
    <row r="4" spans="1:6" x14ac:dyDescent="0.2">
      <c r="A4" s="3">
        <f t="shared" ref="A4:A67" si="0">A3+TIME(1, 0, 0)</f>
        <v>45778.083333333328</v>
      </c>
      <c r="B4" s="4">
        <v>1.1000000000000001</v>
      </c>
      <c r="C4" s="4">
        <f>AVERAGE($B$2:B$73)</f>
        <v>2.1750000000000007</v>
      </c>
      <c r="D4">
        <v>66</v>
      </c>
      <c r="E4">
        <v>0.13</v>
      </c>
      <c r="F4" t="s">
        <v>70</v>
      </c>
    </row>
    <row r="5" spans="1:6" x14ac:dyDescent="0.2">
      <c r="A5" s="3">
        <f t="shared" si="0"/>
        <v>45778.124999999993</v>
      </c>
      <c r="B5" s="4">
        <v>1.1000000000000001</v>
      </c>
      <c r="C5" s="4">
        <f>AVERAGE($B$2:B$73)</f>
        <v>2.1750000000000007</v>
      </c>
      <c r="D5">
        <v>65</v>
      </c>
      <c r="E5">
        <v>0.13</v>
      </c>
      <c r="F5" t="s">
        <v>69</v>
      </c>
    </row>
    <row r="6" spans="1:6" x14ac:dyDescent="0.2">
      <c r="A6" s="3">
        <f t="shared" si="0"/>
        <v>45778.166666666657</v>
      </c>
      <c r="B6" s="4">
        <v>1.2</v>
      </c>
      <c r="C6" s="4">
        <f>AVERAGE($B$2:B$73)</f>
        <v>2.1750000000000007</v>
      </c>
      <c r="D6">
        <v>65</v>
      </c>
      <c r="E6">
        <v>0.14000000000000001</v>
      </c>
      <c r="F6" t="s">
        <v>68</v>
      </c>
    </row>
    <row r="7" spans="1:6" x14ac:dyDescent="0.2">
      <c r="A7" s="3">
        <f t="shared" si="0"/>
        <v>45778.208333333321</v>
      </c>
      <c r="B7" s="4">
        <v>1.3</v>
      </c>
      <c r="C7" s="4">
        <f>AVERAGE($B$2:B$73)</f>
        <v>2.1750000000000007</v>
      </c>
      <c r="D7">
        <v>65</v>
      </c>
      <c r="E7">
        <v>0.16</v>
      </c>
      <c r="F7" t="s">
        <v>67</v>
      </c>
    </row>
    <row r="8" spans="1:6" x14ac:dyDescent="0.2">
      <c r="A8" s="3">
        <f t="shared" si="0"/>
        <v>45778.249999999985</v>
      </c>
      <c r="B8" s="4">
        <v>1.4</v>
      </c>
      <c r="C8" s="4">
        <f>AVERAGE($B$2:B$73)</f>
        <v>2.1750000000000007</v>
      </c>
      <c r="D8">
        <v>65</v>
      </c>
      <c r="E8">
        <v>0.17</v>
      </c>
      <c r="F8" t="s">
        <v>66</v>
      </c>
    </row>
    <row r="9" spans="1:6" x14ac:dyDescent="0.2">
      <c r="A9" s="3">
        <f t="shared" si="0"/>
        <v>45778.29166666665</v>
      </c>
      <c r="B9" s="4">
        <v>1.3</v>
      </c>
      <c r="C9" s="4">
        <f>AVERAGE($B$2:B$73)</f>
        <v>2.1750000000000007</v>
      </c>
      <c r="D9">
        <v>66</v>
      </c>
      <c r="E9">
        <v>0.16</v>
      </c>
      <c r="F9" t="s">
        <v>65</v>
      </c>
    </row>
    <row r="10" spans="1:6" x14ac:dyDescent="0.2">
      <c r="A10" s="3">
        <f t="shared" si="0"/>
        <v>45778.333333333314</v>
      </c>
      <c r="B10" s="4">
        <v>1.7</v>
      </c>
      <c r="C10" s="4">
        <f>AVERAGE($B$2:B$73)</f>
        <v>2.1750000000000007</v>
      </c>
      <c r="D10">
        <v>68</v>
      </c>
      <c r="E10">
        <v>0.2</v>
      </c>
      <c r="F10" t="s">
        <v>64</v>
      </c>
    </row>
    <row r="11" spans="1:6" x14ac:dyDescent="0.2">
      <c r="A11" s="3">
        <f t="shared" si="0"/>
        <v>45778.374999999978</v>
      </c>
      <c r="B11" s="4">
        <v>1.6</v>
      </c>
      <c r="C11" s="4">
        <f>AVERAGE($B$2:B$73)</f>
        <v>2.1750000000000007</v>
      </c>
      <c r="D11">
        <v>69</v>
      </c>
      <c r="E11">
        <v>0.19</v>
      </c>
      <c r="F11" t="s">
        <v>63</v>
      </c>
    </row>
    <row r="12" spans="1:6" x14ac:dyDescent="0.2">
      <c r="A12" s="3">
        <f t="shared" si="0"/>
        <v>45778.416666666642</v>
      </c>
      <c r="B12" s="4">
        <v>1.3</v>
      </c>
      <c r="C12" s="4">
        <f>AVERAGE($B$2:B$73)</f>
        <v>2.1750000000000007</v>
      </c>
      <c r="D12">
        <v>70</v>
      </c>
      <c r="E12">
        <v>0.16</v>
      </c>
      <c r="F12" t="s">
        <v>62</v>
      </c>
    </row>
    <row r="13" spans="1:6" x14ac:dyDescent="0.2">
      <c r="A13" s="3">
        <f t="shared" si="0"/>
        <v>45778.458333333307</v>
      </c>
      <c r="B13" s="4">
        <v>1.3</v>
      </c>
      <c r="C13" s="4">
        <f>AVERAGE($B$2:B$73)</f>
        <v>2.1750000000000007</v>
      </c>
      <c r="D13">
        <v>71</v>
      </c>
      <c r="E13">
        <v>0.16</v>
      </c>
      <c r="F13" t="s">
        <v>61</v>
      </c>
    </row>
    <row r="14" spans="1:6" x14ac:dyDescent="0.2">
      <c r="A14" s="3">
        <f t="shared" si="0"/>
        <v>45778.499999999971</v>
      </c>
      <c r="B14" s="4">
        <v>1.8</v>
      </c>
      <c r="C14" s="4">
        <f>AVERAGE($B$2:B$73)</f>
        <v>2.1750000000000007</v>
      </c>
      <c r="D14">
        <v>75</v>
      </c>
      <c r="E14">
        <v>0.22</v>
      </c>
      <c r="F14" t="s">
        <v>60</v>
      </c>
    </row>
    <row r="15" spans="1:6" x14ac:dyDescent="0.2">
      <c r="A15" s="3">
        <f t="shared" si="0"/>
        <v>45778.541666666635</v>
      </c>
      <c r="B15" s="4">
        <v>2</v>
      </c>
      <c r="C15" s="4">
        <f>AVERAGE($B$2:B$73)</f>
        <v>2.1750000000000007</v>
      </c>
      <c r="D15">
        <v>74</v>
      </c>
      <c r="E15">
        <v>0.24</v>
      </c>
      <c r="F15" t="s">
        <v>59</v>
      </c>
    </row>
    <row r="16" spans="1:6" x14ac:dyDescent="0.2">
      <c r="A16" s="3">
        <f t="shared" si="0"/>
        <v>45778.583333333299</v>
      </c>
      <c r="B16" s="4">
        <v>2.4</v>
      </c>
      <c r="C16" s="4">
        <f>AVERAGE($B$2:B$73)</f>
        <v>2.1750000000000007</v>
      </c>
      <c r="D16">
        <v>77</v>
      </c>
      <c r="E16">
        <v>0.28999999999999998</v>
      </c>
      <c r="F16" t="s">
        <v>58</v>
      </c>
    </row>
    <row r="17" spans="1:6" x14ac:dyDescent="0.2">
      <c r="A17" s="3">
        <f t="shared" si="0"/>
        <v>45778.624999999964</v>
      </c>
      <c r="B17" s="4">
        <v>2</v>
      </c>
      <c r="C17" s="4">
        <f>AVERAGE($B$2:B$73)</f>
        <v>2.1750000000000007</v>
      </c>
      <c r="D17">
        <v>79</v>
      </c>
      <c r="E17">
        <v>0.24</v>
      </c>
      <c r="F17" t="s">
        <v>57</v>
      </c>
    </row>
    <row r="18" spans="1:6" x14ac:dyDescent="0.2">
      <c r="A18" s="3">
        <f t="shared" si="0"/>
        <v>45778.666666666628</v>
      </c>
      <c r="B18" s="4">
        <v>2.2000000000000002</v>
      </c>
      <c r="C18" s="4">
        <f>AVERAGE($B$2:B$73)</f>
        <v>2.1750000000000007</v>
      </c>
      <c r="D18">
        <v>80</v>
      </c>
      <c r="E18">
        <v>0.26</v>
      </c>
      <c r="F18" t="s">
        <v>56</v>
      </c>
    </row>
    <row r="19" spans="1:6" x14ac:dyDescent="0.2">
      <c r="A19" s="3">
        <f t="shared" si="0"/>
        <v>45778.708333333292</v>
      </c>
      <c r="B19" s="4">
        <v>4.4000000000000004</v>
      </c>
      <c r="C19" s="4">
        <f>AVERAGE($B$2:B$73)</f>
        <v>2.1750000000000007</v>
      </c>
      <c r="D19">
        <v>80</v>
      </c>
      <c r="E19">
        <v>0.53</v>
      </c>
      <c r="F19" t="s">
        <v>55</v>
      </c>
    </row>
    <row r="20" spans="1:6" x14ac:dyDescent="0.2">
      <c r="A20" s="3">
        <f t="shared" si="0"/>
        <v>45778.749999999956</v>
      </c>
      <c r="B20" s="4">
        <v>2.9</v>
      </c>
      <c r="C20" s="4">
        <f>AVERAGE($B$2:B$73)</f>
        <v>2.1750000000000007</v>
      </c>
      <c r="D20">
        <v>79</v>
      </c>
      <c r="E20">
        <v>0.35</v>
      </c>
      <c r="F20" t="s">
        <v>54</v>
      </c>
    </row>
    <row r="21" spans="1:6" x14ac:dyDescent="0.2">
      <c r="A21" s="3">
        <f t="shared" si="0"/>
        <v>45778.791666666621</v>
      </c>
      <c r="B21" s="4">
        <v>3.2</v>
      </c>
      <c r="C21" s="4">
        <f>AVERAGE($B$2:B$73)</f>
        <v>2.1750000000000007</v>
      </c>
      <c r="D21">
        <v>77</v>
      </c>
      <c r="E21">
        <v>0.38</v>
      </c>
      <c r="F21" t="s">
        <v>53</v>
      </c>
    </row>
    <row r="22" spans="1:6" x14ac:dyDescent="0.2">
      <c r="A22" s="3">
        <f t="shared" si="0"/>
        <v>45778.833333333285</v>
      </c>
      <c r="B22" s="4">
        <v>2</v>
      </c>
      <c r="C22" s="4">
        <f>AVERAGE($B$2:B$73)</f>
        <v>2.1750000000000007</v>
      </c>
      <c r="D22">
        <v>74</v>
      </c>
      <c r="E22">
        <v>0.24</v>
      </c>
      <c r="F22" t="s">
        <v>52</v>
      </c>
    </row>
    <row r="23" spans="1:6" x14ac:dyDescent="0.2">
      <c r="A23" s="3">
        <f t="shared" si="0"/>
        <v>45778.874999999949</v>
      </c>
      <c r="B23" s="4">
        <v>1.6</v>
      </c>
      <c r="C23" s="4">
        <f>AVERAGE($B$2:B$73)</f>
        <v>2.1750000000000007</v>
      </c>
      <c r="D23">
        <v>73</v>
      </c>
      <c r="E23">
        <v>0.19</v>
      </c>
      <c r="F23" t="s">
        <v>51</v>
      </c>
    </row>
    <row r="24" spans="1:6" x14ac:dyDescent="0.2">
      <c r="A24" s="3">
        <f t="shared" si="0"/>
        <v>45778.916666666613</v>
      </c>
      <c r="B24" s="4">
        <v>2.1</v>
      </c>
      <c r="C24" s="4">
        <f>AVERAGE($B$2:B$73)</f>
        <v>2.1750000000000007</v>
      </c>
      <c r="D24">
        <v>71</v>
      </c>
      <c r="E24">
        <v>0.25</v>
      </c>
      <c r="F24" t="s">
        <v>50</v>
      </c>
    </row>
    <row r="25" spans="1:6" x14ac:dyDescent="0.2">
      <c r="A25" s="3">
        <f t="shared" si="0"/>
        <v>45778.958333333278</v>
      </c>
      <c r="B25" s="4">
        <v>1.6</v>
      </c>
      <c r="C25" s="4">
        <f>AVERAGE($B$2:B$73)</f>
        <v>2.1750000000000007</v>
      </c>
      <c r="D25">
        <v>69</v>
      </c>
      <c r="E25">
        <v>0.19</v>
      </c>
      <c r="F25" t="s">
        <v>49</v>
      </c>
    </row>
    <row r="26" spans="1:6" x14ac:dyDescent="0.2">
      <c r="A26" s="3">
        <f t="shared" si="0"/>
        <v>45778.999999999942</v>
      </c>
      <c r="B26" s="4">
        <v>1.4</v>
      </c>
      <c r="C26" s="4">
        <f>AVERAGE($B$2:B$73)</f>
        <v>2.1750000000000007</v>
      </c>
      <c r="D26">
        <v>69</v>
      </c>
      <c r="E26">
        <v>0.17</v>
      </c>
      <c r="F26" t="s">
        <v>48</v>
      </c>
    </row>
    <row r="27" spans="1:6" x14ac:dyDescent="0.2">
      <c r="A27" s="3">
        <f t="shared" si="0"/>
        <v>45779.041666666606</v>
      </c>
      <c r="B27" s="4">
        <v>1.4</v>
      </c>
      <c r="C27" s="4">
        <f>AVERAGE($B$2:B$73)</f>
        <v>2.1750000000000007</v>
      </c>
      <c r="D27">
        <v>69</v>
      </c>
      <c r="E27">
        <v>0.17</v>
      </c>
      <c r="F27" t="s">
        <v>47</v>
      </c>
    </row>
    <row r="28" spans="1:6" x14ac:dyDescent="0.2">
      <c r="A28" s="3">
        <f t="shared" si="0"/>
        <v>45779.08333333327</v>
      </c>
      <c r="B28" s="4">
        <v>1.1000000000000001</v>
      </c>
      <c r="C28" s="4">
        <f>AVERAGE($B$2:B$73)</f>
        <v>2.1750000000000007</v>
      </c>
      <c r="D28">
        <v>68</v>
      </c>
      <c r="E28">
        <v>0.13</v>
      </c>
      <c r="F28" t="s">
        <v>46</v>
      </c>
    </row>
    <row r="29" spans="1:6" x14ac:dyDescent="0.2">
      <c r="A29" s="3">
        <f t="shared" si="0"/>
        <v>45779.124999999935</v>
      </c>
      <c r="B29" s="4">
        <v>1.4</v>
      </c>
      <c r="C29" s="4">
        <f>AVERAGE($B$2:B$73)</f>
        <v>2.1750000000000007</v>
      </c>
      <c r="D29">
        <v>67</v>
      </c>
      <c r="E29">
        <v>0.17</v>
      </c>
      <c r="F29" t="s">
        <v>45</v>
      </c>
    </row>
    <row r="30" spans="1:6" x14ac:dyDescent="0.2">
      <c r="A30" s="3">
        <f t="shared" si="0"/>
        <v>45779.166666666599</v>
      </c>
      <c r="B30" s="4">
        <v>1.1000000000000001</v>
      </c>
      <c r="C30" s="4">
        <f>AVERAGE($B$2:B$73)</f>
        <v>2.1750000000000007</v>
      </c>
      <c r="D30">
        <v>67</v>
      </c>
      <c r="E30">
        <v>0.13</v>
      </c>
      <c r="F30" t="s">
        <v>44</v>
      </c>
    </row>
    <row r="31" spans="1:6" x14ac:dyDescent="0.2">
      <c r="A31" s="3">
        <f t="shared" si="0"/>
        <v>45779.208333333263</v>
      </c>
      <c r="B31" s="4">
        <v>1.2</v>
      </c>
      <c r="C31" s="4">
        <f>AVERAGE($B$2:B$73)</f>
        <v>2.1750000000000007</v>
      </c>
      <c r="D31">
        <v>66</v>
      </c>
      <c r="E31">
        <v>0.14000000000000001</v>
      </c>
      <c r="F31" t="s">
        <v>43</v>
      </c>
    </row>
    <row r="32" spans="1:6" x14ac:dyDescent="0.2">
      <c r="A32" s="3">
        <f t="shared" si="0"/>
        <v>45779.249999999927</v>
      </c>
      <c r="B32" s="4">
        <v>1.3</v>
      </c>
      <c r="C32" s="4">
        <f>AVERAGE($B$2:B$73)</f>
        <v>2.1750000000000007</v>
      </c>
      <c r="D32">
        <v>67</v>
      </c>
      <c r="E32">
        <v>0.16</v>
      </c>
      <c r="F32" t="s">
        <v>42</v>
      </c>
    </row>
    <row r="33" spans="1:6" x14ac:dyDescent="0.2">
      <c r="A33" s="3">
        <f t="shared" si="0"/>
        <v>45779.291666666591</v>
      </c>
      <c r="B33" s="4">
        <v>1.7</v>
      </c>
      <c r="C33" s="4">
        <f>AVERAGE($B$2:B$73)</f>
        <v>2.1750000000000007</v>
      </c>
      <c r="D33">
        <v>68</v>
      </c>
      <c r="E33">
        <v>0.2</v>
      </c>
      <c r="F33" t="s">
        <v>41</v>
      </c>
    </row>
    <row r="34" spans="1:6" x14ac:dyDescent="0.2">
      <c r="A34" s="3">
        <f t="shared" si="0"/>
        <v>45779.333333333256</v>
      </c>
      <c r="B34" s="4">
        <v>1.5</v>
      </c>
      <c r="C34" s="4">
        <f>AVERAGE($B$2:B$73)</f>
        <v>2.1750000000000007</v>
      </c>
      <c r="D34">
        <v>71</v>
      </c>
      <c r="E34">
        <v>0.18</v>
      </c>
      <c r="F34" t="s">
        <v>40</v>
      </c>
    </row>
    <row r="35" spans="1:6" x14ac:dyDescent="0.2">
      <c r="A35" s="3">
        <f t="shared" si="0"/>
        <v>45779.37499999992</v>
      </c>
      <c r="B35" s="4">
        <v>1.7</v>
      </c>
      <c r="C35" s="4">
        <f>AVERAGE($B$2:B$73)</f>
        <v>2.1750000000000007</v>
      </c>
      <c r="D35">
        <v>74</v>
      </c>
      <c r="E35">
        <v>0.2</v>
      </c>
      <c r="F35" t="s">
        <v>39</v>
      </c>
    </row>
    <row r="36" spans="1:6" x14ac:dyDescent="0.2">
      <c r="A36" s="3">
        <f t="shared" si="0"/>
        <v>45779.416666666584</v>
      </c>
      <c r="B36" s="4">
        <v>1.9</v>
      </c>
      <c r="C36" s="4">
        <f>AVERAGE($B$2:B$73)</f>
        <v>2.1750000000000007</v>
      </c>
      <c r="D36">
        <v>78</v>
      </c>
      <c r="E36">
        <v>0.23</v>
      </c>
      <c r="F36" t="s">
        <v>38</v>
      </c>
    </row>
    <row r="37" spans="1:6" x14ac:dyDescent="0.2">
      <c r="A37" s="3">
        <f t="shared" si="0"/>
        <v>45779.458333333248</v>
      </c>
      <c r="B37" s="4">
        <v>1.8</v>
      </c>
      <c r="C37" s="4">
        <f>AVERAGE($B$2:B$73)</f>
        <v>2.1750000000000007</v>
      </c>
      <c r="D37">
        <v>79</v>
      </c>
      <c r="E37">
        <v>0.22</v>
      </c>
      <c r="F37" t="s">
        <v>37</v>
      </c>
    </row>
    <row r="38" spans="1:6" x14ac:dyDescent="0.2">
      <c r="A38" s="3">
        <f t="shared" si="0"/>
        <v>45779.499999999913</v>
      </c>
      <c r="B38" s="4">
        <v>2.4</v>
      </c>
      <c r="C38" s="4">
        <f>AVERAGE($B$2:B$73)</f>
        <v>2.1750000000000007</v>
      </c>
      <c r="D38">
        <v>83</v>
      </c>
      <c r="E38">
        <v>0.28999999999999998</v>
      </c>
      <c r="F38" t="s">
        <v>36</v>
      </c>
    </row>
    <row r="39" spans="1:6" x14ac:dyDescent="0.2">
      <c r="A39" s="3">
        <f t="shared" si="0"/>
        <v>45779.541666666577</v>
      </c>
      <c r="B39" s="4">
        <v>2.8</v>
      </c>
      <c r="C39" s="4">
        <f>AVERAGE($B$2:B$73)</f>
        <v>2.1750000000000007</v>
      </c>
      <c r="D39">
        <v>83</v>
      </c>
      <c r="E39">
        <v>0.34</v>
      </c>
      <c r="F39" t="s">
        <v>35</v>
      </c>
    </row>
    <row r="40" spans="1:6" x14ac:dyDescent="0.2">
      <c r="A40" s="3">
        <f t="shared" si="0"/>
        <v>45779.583333333241</v>
      </c>
      <c r="B40" s="4">
        <v>3.7</v>
      </c>
      <c r="C40" s="4">
        <f>AVERAGE($B$2:B$73)</f>
        <v>2.1750000000000007</v>
      </c>
      <c r="D40">
        <v>84</v>
      </c>
      <c r="E40">
        <v>0.44</v>
      </c>
      <c r="F40" t="s">
        <v>34</v>
      </c>
    </row>
    <row r="41" spans="1:6" x14ac:dyDescent="0.2">
      <c r="A41" s="3">
        <f t="shared" si="0"/>
        <v>45779.624999999905</v>
      </c>
      <c r="B41" s="4">
        <v>3.6</v>
      </c>
      <c r="C41" s="4">
        <f>AVERAGE($B$2:B$73)</f>
        <v>2.1750000000000007</v>
      </c>
      <c r="D41">
        <v>84</v>
      </c>
      <c r="E41">
        <v>0.43</v>
      </c>
      <c r="F41" t="s">
        <v>33</v>
      </c>
    </row>
    <row r="42" spans="1:6" x14ac:dyDescent="0.2">
      <c r="A42" s="3">
        <f t="shared" si="0"/>
        <v>45779.66666666657</v>
      </c>
      <c r="B42" s="4">
        <v>3.3</v>
      </c>
      <c r="C42" s="4">
        <f>AVERAGE($B$2:B$73)</f>
        <v>2.1750000000000007</v>
      </c>
      <c r="D42">
        <v>84</v>
      </c>
      <c r="E42">
        <v>0.4</v>
      </c>
      <c r="F42" t="s">
        <v>32</v>
      </c>
    </row>
    <row r="43" spans="1:6" x14ac:dyDescent="0.2">
      <c r="A43" s="3">
        <f t="shared" si="0"/>
        <v>45779.708333333234</v>
      </c>
      <c r="B43" s="4">
        <v>5.3</v>
      </c>
      <c r="C43" s="4">
        <f>AVERAGE($B$2:B$73)</f>
        <v>2.1750000000000007</v>
      </c>
      <c r="D43">
        <v>84</v>
      </c>
      <c r="E43">
        <v>0.64</v>
      </c>
      <c r="F43" t="s">
        <v>31</v>
      </c>
    </row>
    <row r="44" spans="1:6" x14ac:dyDescent="0.2">
      <c r="A44" s="3">
        <f t="shared" si="0"/>
        <v>45779.749999999898</v>
      </c>
      <c r="B44" s="4">
        <v>6.1</v>
      </c>
      <c r="C44" s="4">
        <f>AVERAGE($B$2:B$73)</f>
        <v>2.1750000000000007</v>
      </c>
      <c r="D44">
        <v>83</v>
      </c>
      <c r="E44">
        <v>0.73</v>
      </c>
      <c r="F44" t="s">
        <v>30</v>
      </c>
    </row>
    <row r="45" spans="1:6" x14ac:dyDescent="0.2">
      <c r="A45" s="3">
        <f t="shared" si="0"/>
        <v>45779.791666666562</v>
      </c>
      <c r="B45" s="4">
        <v>5.4</v>
      </c>
      <c r="C45" s="4">
        <f>AVERAGE($B$2:B$73)</f>
        <v>2.1750000000000007</v>
      </c>
      <c r="D45">
        <v>77</v>
      </c>
      <c r="E45">
        <v>0.65</v>
      </c>
      <c r="F45" t="s">
        <v>29</v>
      </c>
    </row>
    <row r="46" spans="1:6" x14ac:dyDescent="0.2">
      <c r="A46" s="3">
        <f t="shared" si="0"/>
        <v>45779.833333333227</v>
      </c>
      <c r="B46" s="4">
        <v>3.2</v>
      </c>
      <c r="C46" s="4">
        <f>AVERAGE($B$2:B$73)</f>
        <v>2.1750000000000007</v>
      </c>
      <c r="D46">
        <v>77</v>
      </c>
      <c r="E46">
        <v>0.38</v>
      </c>
      <c r="F46" t="s">
        <v>28</v>
      </c>
    </row>
    <row r="47" spans="1:6" x14ac:dyDescent="0.2">
      <c r="A47" s="3">
        <f t="shared" si="0"/>
        <v>45779.874999999891</v>
      </c>
      <c r="B47" s="4">
        <v>2.7</v>
      </c>
      <c r="C47" s="4">
        <f>AVERAGE($B$2:B$73)</f>
        <v>2.1750000000000007</v>
      </c>
      <c r="D47">
        <v>75</v>
      </c>
      <c r="E47">
        <v>0.32</v>
      </c>
      <c r="F47" t="s">
        <v>27</v>
      </c>
    </row>
    <row r="48" spans="1:6" x14ac:dyDescent="0.2">
      <c r="A48" s="3">
        <f t="shared" si="0"/>
        <v>45779.916666666555</v>
      </c>
      <c r="B48" s="4">
        <v>2.9</v>
      </c>
      <c r="C48" s="4">
        <f>AVERAGE($B$2:B$73)</f>
        <v>2.1750000000000007</v>
      </c>
      <c r="D48">
        <v>74</v>
      </c>
      <c r="E48">
        <v>0.35</v>
      </c>
      <c r="F48" t="s">
        <v>26</v>
      </c>
    </row>
    <row r="49" spans="1:6" x14ac:dyDescent="0.2">
      <c r="A49" s="3">
        <f t="shared" si="0"/>
        <v>45779.958333333219</v>
      </c>
      <c r="B49" s="4">
        <v>1.9</v>
      </c>
      <c r="C49" s="4">
        <f>AVERAGE($B$2:B$73)</f>
        <v>2.1750000000000007</v>
      </c>
      <c r="D49">
        <v>72</v>
      </c>
      <c r="E49">
        <v>0.23</v>
      </c>
      <c r="F49" t="s">
        <v>25</v>
      </c>
    </row>
    <row r="50" spans="1:6" x14ac:dyDescent="0.2">
      <c r="A50" s="3">
        <f t="shared" si="0"/>
        <v>45779.999999999884</v>
      </c>
      <c r="B50" s="4">
        <v>1.5</v>
      </c>
      <c r="C50" s="4">
        <f>AVERAGE($B$2:B$73)</f>
        <v>2.1750000000000007</v>
      </c>
      <c r="D50">
        <v>72</v>
      </c>
      <c r="E50">
        <v>0.18</v>
      </c>
      <c r="F50" t="s">
        <v>24</v>
      </c>
    </row>
    <row r="51" spans="1:6" x14ac:dyDescent="0.2">
      <c r="A51" s="3">
        <f t="shared" si="0"/>
        <v>45780.041666666548</v>
      </c>
      <c r="B51" s="4">
        <v>1.4</v>
      </c>
      <c r="C51" s="4">
        <f>AVERAGE($B$2:B$73)</f>
        <v>2.1750000000000007</v>
      </c>
      <c r="D51">
        <v>70</v>
      </c>
      <c r="E51">
        <v>0.17</v>
      </c>
      <c r="F51" t="s">
        <v>23</v>
      </c>
    </row>
    <row r="52" spans="1:6" x14ac:dyDescent="0.2">
      <c r="A52" s="3">
        <f t="shared" si="0"/>
        <v>45780.083333333212</v>
      </c>
      <c r="B52" s="4">
        <v>1.2</v>
      </c>
      <c r="C52" s="4">
        <f>AVERAGE($B$2:B$73)</f>
        <v>2.1750000000000007</v>
      </c>
      <c r="D52">
        <v>69</v>
      </c>
      <c r="E52">
        <v>0.14000000000000001</v>
      </c>
      <c r="F52" t="s">
        <v>22</v>
      </c>
    </row>
    <row r="53" spans="1:6" x14ac:dyDescent="0.2">
      <c r="A53" s="3">
        <f t="shared" si="0"/>
        <v>45780.124999999876</v>
      </c>
      <c r="B53" s="4">
        <v>1</v>
      </c>
      <c r="C53" s="4">
        <f>AVERAGE($B$2:B$73)</f>
        <v>2.1750000000000007</v>
      </c>
      <c r="D53">
        <v>68</v>
      </c>
      <c r="E53">
        <v>0.12</v>
      </c>
      <c r="F53" t="s">
        <v>21</v>
      </c>
    </row>
    <row r="54" spans="1:6" x14ac:dyDescent="0.2">
      <c r="A54" s="3">
        <f t="shared" si="0"/>
        <v>45780.166666666541</v>
      </c>
      <c r="B54" s="4">
        <v>1</v>
      </c>
      <c r="C54" s="4">
        <f>AVERAGE($B$2:B$73)</f>
        <v>2.1750000000000007</v>
      </c>
      <c r="D54">
        <v>67</v>
      </c>
      <c r="E54">
        <v>0.12</v>
      </c>
      <c r="F54" t="s">
        <v>20</v>
      </c>
    </row>
    <row r="55" spans="1:6" x14ac:dyDescent="0.2">
      <c r="A55" s="3">
        <f t="shared" si="0"/>
        <v>45780.208333333205</v>
      </c>
      <c r="B55" s="4">
        <v>1</v>
      </c>
      <c r="C55" s="4">
        <f>AVERAGE($B$2:B$73)</f>
        <v>2.1750000000000007</v>
      </c>
      <c r="D55">
        <v>67</v>
      </c>
      <c r="E55">
        <v>0.12</v>
      </c>
      <c r="F55" t="s">
        <v>19</v>
      </c>
    </row>
    <row r="56" spans="1:6" x14ac:dyDescent="0.2">
      <c r="A56" s="3">
        <f t="shared" si="0"/>
        <v>45780.249999999869</v>
      </c>
      <c r="B56" s="4">
        <v>1.1000000000000001</v>
      </c>
      <c r="C56" s="4">
        <f>AVERAGE($B$2:B$73)</f>
        <v>2.1750000000000007</v>
      </c>
      <c r="D56">
        <v>67</v>
      </c>
      <c r="E56">
        <v>0.13</v>
      </c>
      <c r="F56" t="s">
        <v>18</v>
      </c>
    </row>
    <row r="57" spans="1:6" x14ac:dyDescent="0.2">
      <c r="A57" s="3">
        <f t="shared" si="0"/>
        <v>45780.291666666533</v>
      </c>
      <c r="B57" s="4">
        <v>1.9</v>
      </c>
      <c r="C57" s="4">
        <f>AVERAGE($B$2:B$73)</f>
        <v>2.1750000000000007</v>
      </c>
      <c r="D57">
        <v>69</v>
      </c>
      <c r="E57">
        <v>0.23</v>
      </c>
      <c r="F57" t="s">
        <v>17</v>
      </c>
    </row>
    <row r="58" spans="1:6" x14ac:dyDescent="0.2">
      <c r="A58" s="3">
        <f t="shared" si="0"/>
        <v>45780.333333333198</v>
      </c>
      <c r="B58" s="4">
        <v>1.3</v>
      </c>
      <c r="C58" s="4">
        <f>AVERAGE($B$2:B$73)</f>
        <v>2.1750000000000007</v>
      </c>
      <c r="D58">
        <v>71</v>
      </c>
      <c r="E58">
        <v>0.16</v>
      </c>
      <c r="F58" t="s">
        <v>16</v>
      </c>
    </row>
    <row r="59" spans="1:6" x14ac:dyDescent="0.2">
      <c r="A59" s="3">
        <f t="shared" si="0"/>
        <v>45780.374999999862</v>
      </c>
      <c r="B59" s="4">
        <v>1.3</v>
      </c>
      <c r="C59" s="4">
        <f>AVERAGE($B$2:B$73)</f>
        <v>2.1750000000000007</v>
      </c>
      <c r="D59">
        <v>75</v>
      </c>
      <c r="E59">
        <v>0.16</v>
      </c>
      <c r="F59" t="s">
        <v>15</v>
      </c>
    </row>
    <row r="60" spans="1:6" x14ac:dyDescent="0.2">
      <c r="A60" s="3">
        <f t="shared" si="0"/>
        <v>45780.416666666526</v>
      </c>
      <c r="B60" s="4">
        <v>1.3</v>
      </c>
      <c r="C60" s="4">
        <f>AVERAGE($B$2:B$73)</f>
        <v>2.1750000000000007</v>
      </c>
      <c r="D60">
        <v>79</v>
      </c>
      <c r="E60">
        <v>0.16</v>
      </c>
      <c r="F60" t="s">
        <v>14</v>
      </c>
    </row>
    <row r="61" spans="1:6" x14ac:dyDescent="0.2">
      <c r="A61" s="3">
        <f t="shared" si="0"/>
        <v>45780.45833333319</v>
      </c>
      <c r="B61" s="4">
        <v>1.5</v>
      </c>
      <c r="C61" s="4">
        <f>AVERAGE($B$2:B$73)</f>
        <v>2.1750000000000007</v>
      </c>
      <c r="D61">
        <v>80</v>
      </c>
      <c r="E61">
        <v>0.18</v>
      </c>
      <c r="F61" t="s">
        <v>13</v>
      </c>
    </row>
    <row r="62" spans="1:6" x14ac:dyDescent="0.2">
      <c r="A62" s="3">
        <f t="shared" si="0"/>
        <v>45780.499999999854</v>
      </c>
      <c r="B62" s="4">
        <v>2.2000000000000002</v>
      </c>
      <c r="C62" s="4">
        <f>AVERAGE($B$2:B$73)</f>
        <v>2.1750000000000007</v>
      </c>
      <c r="D62">
        <v>83</v>
      </c>
      <c r="E62">
        <v>0.26</v>
      </c>
      <c r="F62" t="s">
        <v>12</v>
      </c>
    </row>
    <row r="63" spans="1:6" x14ac:dyDescent="0.2">
      <c r="A63" s="3">
        <f t="shared" si="0"/>
        <v>45780.541666666519</v>
      </c>
      <c r="B63" s="4">
        <v>2.4</v>
      </c>
      <c r="C63" s="4">
        <f>AVERAGE($B$2:B$73)</f>
        <v>2.1750000000000007</v>
      </c>
      <c r="D63">
        <v>83</v>
      </c>
      <c r="E63">
        <v>0.28999999999999998</v>
      </c>
      <c r="F63" t="s">
        <v>11</v>
      </c>
    </row>
    <row r="64" spans="1:6" x14ac:dyDescent="0.2">
      <c r="A64" s="3">
        <f t="shared" si="0"/>
        <v>45780.583333333183</v>
      </c>
      <c r="B64" s="4">
        <v>2.6</v>
      </c>
      <c r="C64" s="4">
        <f>AVERAGE($B$2:B$73)</f>
        <v>2.1750000000000007</v>
      </c>
      <c r="D64">
        <v>84</v>
      </c>
      <c r="E64">
        <v>0.31</v>
      </c>
      <c r="F64" t="s">
        <v>10</v>
      </c>
    </row>
    <row r="65" spans="1:6" x14ac:dyDescent="0.2">
      <c r="A65" s="3">
        <f t="shared" si="0"/>
        <v>45780.624999999847</v>
      </c>
      <c r="B65" s="4">
        <v>2.5</v>
      </c>
      <c r="C65" s="4">
        <f>AVERAGE($B$2:B$73)</f>
        <v>2.1750000000000007</v>
      </c>
      <c r="D65">
        <v>83</v>
      </c>
      <c r="E65">
        <v>0.3</v>
      </c>
      <c r="F65" t="s">
        <v>9</v>
      </c>
    </row>
    <row r="66" spans="1:6" x14ac:dyDescent="0.2">
      <c r="A66" s="3">
        <f t="shared" si="0"/>
        <v>45780.666666666511</v>
      </c>
      <c r="B66" s="4">
        <v>2.4</v>
      </c>
      <c r="C66" s="4">
        <f>AVERAGE($B$2:B$73)</f>
        <v>2.1750000000000007</v>
      </c>
      <c r="D66">
        <v>85</v>
      </c>
      <c r="E66">
        <v>0.28999999999999998</v>
      </c>
      <c r="F66" t="s">
        <v>8</v>
      </c>
    </row>
    <row r="67" spans="1:6" x14ac:dyDescent="0.2">
      <c r="A67" s="3">
        <f t="shared" si="0"/>
        <v>45780.708333333176</v>
      </c>
      <c r="B67" s="4">
        <v>2</v>
      </c>
      <c r="C67" s="4">
        <f>AVERAGE($B$2:B$73)</f>
        <v>2.1750000000000007</v>
      </c>
      <c r="D67">
        <v>85</v>
      </c>
      <c r="E67">
        <v>0.24</v>
      </c>
      <c r="F67" t="s">
        <v>7</v>
      </c>
    </row>
    <row r="68" spans="1:6" x14ac:dyDescent="0.2">
      <c r="A68" s="3">
        <f t="shared" ref="A68:A73" si="1">A67+TIME(1, 0, 0)</f>
        <v>45780.74999999984</v>
      </c>
      <c r="B68" s="4">
        <v>5.3</v>
      </c>
      <c r="C68" s="4">
        <f>AVERAGE($B$2:B$73)</f>
        <v>2.1750000000000007</v>
      </c>
      <c r="D68">
        <v>83</v>
      </c>
      <c r="E68">
        <v>0.64</v>
      </c>
      <c r="F68" t="s">
        <v>6</v>
      </c>
    </row>
    <row r="69" spans="1:6" x14ac:dyDescent="0.2">
      <c r="A69" s="3">
        <f t="shared" si="1"/>
        <v>45780.791666666504</v>
      </c>
      <c r="B69" s="4">
        <v>5.0999999999999996</v>
      </c>
      <c r="C69" s="4">
        <f>AVERAGE($B$2:B$73)</f>
        <v>2.1750000000000007</v>
      </c>
      <c r="D69">
        <v>81</v>
      </c>
      <c r="E69">
        <v>0.61</v>
      </c>
      <c r="F69" t="s">
        <v>5</v>
      </c>
    </row>
    <row r="70" spans="1:6" x14ac:dyDescent="0.2">
      <c r="A70" s="3">
        <f t="shared" si="1"/>
        <v>45780.833333333168</v>
      </c>
      <c r="B70" s="4">
        <v>3.6</v>
      </c>
      <c r="C70" s="4">
        <f>AVERAGE($B$2:B$73)</f>
        <v>2.1750000000000007</v>
      </c>
      <c r="D70">
        <v>79</v>
      </c>
      <c r="E70">
        <v>0.43</v>
      </c>
      <c r="F70" t="s">
        <v>4</v>
      </c>
    </row>
    <row r="71" spans="1:6" x14ac:dyDescent="0.2">
      <c r="A71" s="3">
        <f t="shared" si="1"/>
        <v>45780.874999999833</v>
      </c>
      <c r="B71" s="4">
        <v>2.9</v>
      </c>
      <c r="C71" s="4">
        <f>AVERAGE($B$2:B$73)</f>
        <v>2.1750000000000007</v>
      </c>
      <c r="D71">
        <v>76</v>
      </c>
      <c r="E71">
        <v>0.35</v>
      </c>
      <c r="F71" t="s">
        <v>3</v>
      </c>
    </row>
    <row r="72" spans="1:6" x14ac:dyDescent="0.2">
      <c r="A72" s="3">
        <f t="shared" si="1"/>
        <v>45780.916666666497</v>
      </c>
      <c r="B72" s="4">
        <v>2.5</v>
      </c>
      <c r="C72" s="4">
        <f>AVERAGE($B$2:B$73)</f>
        <v>2.1750000000000007</v>
      </c>
      <c r="D72">
        <v>75</v>
      </c>
      <c r="E72">
        <v>0.3</v>
      </c>
      <c r="F72" t="s">
        <v>2</v>
      </c>
    </row>
    <row r="73" spans="1:6" x14ac:dyDescent="0.2">
      <c r="A73" s="3">
        <f t="shared" si="1"/>
        <v>45780.958333333161</v>
      </c>
      <c r="B73" s="4">
        <v>2.2999999999999998</v>
      </c>
      <c r="C73" s="4">
        <f>AVERAGE($B$2:B$73)</f>
        <v>2.1750000000000007</v>
      </c>
      <c r="D73">
        <v>74</v>
      </c>
      <c r="E73">
        <v>0.28000000000000003</v>
      </c>
      <c r="F73" t="s">
        <v>1</v>
      </c>
    </row>
  </sheetData>
  <sortState xmlns:xlrd2="http://schemas.microsoft.com/office/spreadsheetml/2017/richdata2" ref="A2:E73">
    <sortCondition ref="A2:A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Jared Kramer</cp:lastModifiedBy>
  <dcterms:created xsi:type="dcterms:W3CDTF">2022-12-11T23:03:29Z</dcterms:created>
  <dcterms:modified xsi:type="dcterms:W3CDTF">2025-07-19T03:57:07Z</dcterms:modified>
</cp:coreProperties>
</file>