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kramer/Documents/python/hummingbird/post9/"/>
    </mc:Choice>
  </mc:AlternateContent>
  <xr:revisionPtr revIDLastSave="0" documentId="13_ncr:9_{12C420F0-8FCD-A946-B0E8-29F5F902C5D0}" xr6:coauthVersionLast="47" xr6:coauthVersionMax="47" xr10:uidLastSave="{00000000-0000-0000-0000-000000000000}"/>
  <bookViews>
    <workbookView xWindow="360" yWindow="500" windowWidth="28040" windowHeight="16140" xr2:uid="{9CD532EC-D8F3-D04D-84DF-2B259147AA39}"/>
  </bookViews>
  <sheets>
    <sheet name="SE_nuclear_pla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4" i="1" s="1"/>
  <c r="H11" i="1"/>
  <c r="G11" i="1"/>
  <c r="G13" i="1"/>
  <c r="F14" i="1"/>
  <c r="E14" i="1"/>
  <c r="F13" i="1"/>
  <c r="F11" i="1"/>
  <c r="E11" i="1"/>
  <c r="E13" i="1"/>
  <c r="G14" i="1" l="1"/>
</calcChain>
</file>

<file path=xl/sharedStrings.xml><?xml version="1.0" encoding="utf-8"?>
<sst xmlns="http://schemas.openxmlformats.org/spreadsheetml/2006/main" count="19" uniqueCount="14">
  <si>
    <t>Plant</t>
  </si>
  <si>
    <t>State</t>
  </si>
  <si>
    <t>Farley 1</t>
  </si>
  <si>
    <t>Farley 2</t>
  </si>
  <si>
    <t>Vogtle 1</t>
  </si>
  <si>
    <t>Vogtle 2</t>
  </si>
  <si>
    <t>Vogtle 3</t>
  </si>
  <si>
    <t>Hatch 1</t>
  </si>
  <si>
    <t>Hatch 2</t>
  </si>
  <si>
    <t>AL</t>
  </si>
  <si>
    <t>GA</t>
  </si>
  <si>
    <t>Capacity (MWe)</t>
  </si>
  <si>
    <t>NRC</t>
  </si>
  <si>
    <t>EIA -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</si>
</sst>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9" fontId="0" fillId="0" borderId="0" xfId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DFFF-4218-B64F-A4CF-6E17B5C50E48}">
  <dimension ref="A1:H14"/>
  <sheetViews>
    <sheetView tabSelected="1" workbookViewId="0">
      <selection activeCell="J18" sqref="J1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11</v>
      </c>
      <c r="E1" s="1">
        <v>45173</v>
      </c>
      <c r="F1" s="1">
        <v>45184</v>
      </c>
      <c r="G1" s="1">
        <v>45015</v>
      </c>
      <c r="H1" s="4">
        <v>45161</v>
      </c>
    </row>
    <row r="2" spans="1:8" x14ac:dyDescent="0.2">
      <c r="A2" t="s">
        <v>2</v>
      </c>
      <c r="B2" t="s">
        <v>9</v>
      </c>
      <c r="C2">
        <v>874</v>
      </c>
      <c r="E2">
        <v>100</v>
      </c>
      <c r="F2">
        <v>100</v>
      </c>
      <c r="G2">
        <v>100</v>
      </c>
      <c r="H2">
        <v>100</v>
      </c>
    </row>
    <row r="3" spans="1:8" x14ac:dyDescent="0.2">
      <c r="A3" t="s">
        <v>3</v>
      </c>
      <c r="B3" t="s">
        <v>9</v>
      </c>
      <c r="C3">
        <v>883</v>
      </c>
      <c r="E3">
        <v>100</v>
      </c>
      <c r="F3">
        <v>100</v>
      </c>
      <c r="G3">
        <v>100</v>
      </c>
      <c r="H3">
        <v>100</v>
      </c>
    </row>
    <row r="4" spans="1:8" x14ac:dyDescent="0.2">
      <c r="A4" t="s">
        <v>7</v>
      </c>
      <c r="B4" t="s">
        <v>10</v>
      </c>
      <c r="C4">
        <v>876</v>
      </c>
      <c r="E4">
        <v>100</v>
      </c>
      <c r="F4">
        <v>100</v>
      </c>
      <c r="G4">
        <v>100</v>
      </c>
      <c r="H4">
        <v>100</v>
      </c>
    </row>
    <row r="5" spans="1:8" x14ac:dyDescent="0.2">
      <c r="A5" t="s">
        <v>8</v>
      </c>
      <c r="B5" t="s">
        <v>10</v>
      </c>
      <c r="C5">
        <v>883</v>
      </c>
      <c r="E5">
        <v>100</v>
      </c>
      <c r="F5">
        <v>100</v>
      </c>
      <c r="G5">
        <v>20</v>
      </c>
      <c r="H5">
        <v>100</v>
      </c>
    </row>
    <row r="6" spans="1:8" x14ac:dyDescent="0.2">
      <c r="A6" t="s">
        <v>4</v>
      </c>
      <c r="B6" t="s">
        <v>10</v>
      </c>
      <c r="C6">
        <v>1150</v>
      </c>
      <c r="E6">
        <v>100</v>
      </c>
      <c r="F6">
        <v>100</v>
      </c>
      <c r="G6">
        <v>0</v>
      </c>
      <c r="H6">
        <v>0</v>
      </c>
    </row>
    <row r="7" spans="1:8" x14ac:dyDescent="0.2">
      <c r="A7" t="s">
        <v>5</v>
      </c>
      <c r="B7" t="s">
        <v>10</v>
      </c>
      <c r="C7">
        <v>1152</v>
      </c>
      <c r="E7">
        <v>90</v>
      </c>
      <c r="F7">
        <v>0</v>
      </c>
      <c r="G7">
        <v>100</v>
      </c>
      <c r="H7">
        <v>100</v>
      </c>
    </row>
    <row r="8" spans="1:8" x14ac:dyDescent="0.2">
      <c r="A8" t="s">
        <v>6</v>
      </c>
      <c r="B8" t="s">
        <v>10</v>
      </c>
      <c r="C8">
        <v>1117</v>
      </c>
      <c r="E8">
        <v>100</v>
      </c>
      <c r="F8">
        <v>100</v>
      </c>
      <c r="G8">
        <v>18</v>
      </c>
      <c r="H8">
        <v>100</v>
      </c>
    </row>
    <row r="11" spans="1:8" x14ac:dyDescent="0.2">
      <c r="A11" t="s">
        <v>12</v>
      </c>
      <c r="E11">
        <f>SUMPRODUCT($C$2:$C$8, E2:E8)/100</f>
        <v>6819.8</v>
      </c>
      <c r="F11">
        <f>SUMPRODUCT($C$2:$C$8, F2:F8)/100</f>
        <v>5783</v>
      </c>
      <c r="G11">
        <f>SUMPRODUCT($C$2:$C$8, G2:G8)/100</f>
        <v>4162.66</v>
      </c>
      <c r="H11">
        <f>SUMPRODUCT($C$2:$C$8, H2:H8)/100</f>
        <v>5785</v>
      </c>
    </row>
    <row r="12" spans="1:8" x14ac:dyDescent="0.2">
      <c r="A12" t="s">
        <v>13</v>
      </c>
      <c r="E12">
        <v>165470</v>
      </c>
      <c r="F12">
        <v>140259</v>
      </c>
      <c r="G12">
        <v>96211</v>
      </c>
      <c r="H12">
        <v>138102</v>
      </c>
    </row>
    <row r="13" spans="1:8" x14ac:dyDescent="0.2">
      <c r="E13" s="2">
        <f>E12/24</f>
        <v>6894.583333333333</v>
      </c>
      <c r="F13" s="2">
        <f>F12/24</f>
        <v>5844.125</v>
      </c>
      <c r="G13" s="2">
        <f>G12/24</f>
        <v>4008.7916666666665</v>
      </c>
      <c r="H13" s="2">
        <f>H12/24</f>
        <v>5754.25</v>
      </c>
    </row>
    <row r="14" spans="1:8" x14ac:dyDescent="0.2">
      <c r="E14" s="3">
        <f>E13/E11-1</f>
        <v>1.0965619715143093E-2</v>
      </c>
      <c r="F14" s="3">
        <f>F13/F11-1</f>
        <v>1.0569773473975363E-2</v>
      </c>
      <c r="G14" s="3">
        <f>G13/G11-1</f>
        <v>-3.6963944529059156E-2</v>
      </c>
      <c r="H14" s="3">
        <f>H13/H11-1</f>
        <v>-5.3154710458080956E-3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SE_nuclear_plants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Kramer</dc:creator>
  <cp:lastModifiedBy>Jared Kramer</cp:lastModifiedBy>
  <dcterms:created xsi:type="dcterms:W3CDTF">2023-10-01T22:06:55Z</dcterms:created>
  <dcterms:modified xsi:type="dcterms:W3CDTF">2023-10-02T13:19:51Z</dcterms:modified>
</cp:coreProperties>
</file>