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TP_Lab\랩미팅\201909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" i="1" l="1"/>
  <c r="B59" i="1" s="1"/>
  <c r="B60" i="1"/>
  <c r="K55" i="1"/>
  <c r="N55" i="1" s="1"/>
  <c r="O55" i="1" s="1"/>
  <c r="K56" i="1"/>
  <c r="H57" i="1"/>
  <c r="E57" i="1"/>
  <c r="H56" i="1"/>
  <c r="H55" i="1"/>
  <c r="E56" i="1"/>
  <c r="E55" i="1"/>
  <c r="B56" i="1"/>
  <c r="B55" i="1"/>
  <c r="N56" i="1" l="1"/>
  <c r="O56" i="1" s="1"/>
</calcChain>
</file>

<file path=xl/sharedStrings.xml><?xml version="1.0" encoding="utf-8"?>
<sst xmlns="http://schemas.openxmlformats.org/spreadsheetml/2006/main" count="29" uniqueCount="15">
  <si>
    <t>T1:T: Re(T) vs lambda</t>
  </si>
  <si>
    <t>lambda(microns)</t>
  </si>
  <si>
    <t>Re(T)</t>
  </si>
  <si>
    <t>T2:T: Re(T) vs lambda</t>
  </si>
  <si>
    <t>T3:T: Re(T) vs lambda</t>
  </si>
  <si>
    <t>R:T: Re(T) vs lambda</t>
  </si>
  <si>
    <t>MAX</t>
    <phoneticPr fontId="1" type="noConversion"/>
  </si>
  <si>
    <t>MIN</t>
    <phoneticPr fontId="1" type="noConversion"/>
  </si>
  <si>
    <t>ratio(dB)</t>
    <phoneticPr fontId="1" type="noConversion"/>
  </si>
  <si>
    <t>MAX_tot</t>
    <phoneticPr fontId="1" type="noConversion"/>
  </si>
  <si>
    <t>MIN_tot</t>
    <phoneticPr fontId="1" type="noConversion"/>
  </si>
  <si>
    <t>dB</t>
    <phoneticPr fontId="1" type="noConversion"/>
  </si>
  <si>
    <t>ratio_avg</t>
    <phoneticPr fontId="1" type="noConversion"/>
  </si>
  <si>
    <t>ratio_dev</t>
    <phoneticPr fontId="1" type="noConversion"/>
  </si>
  <si>
    <t>190916; FOM = T1 + T2 + T3 + R - 0.2*abs(T1-T2);  trainset02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</si>
</sst>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topLeftCell="A40" workbookViewId="0">
      <selection activeCell="L60" sqref="L60"/>
    </sheetView>
  </sheetViews>
  <sheetFormatPr defaultRowHeight="16.5" x14ac:dyDescent="0.3"/>
  <sheetData>
    <row r="1" spans="1:11" x14ac:dyDescent="0.3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0</v>
      </c>
      <c r="D2" t="s">
        <v>3</v>
      </c>
      <c r="G2" t="s">
        <v>4</v>
      </c>
      <c r="J2" t="s">
        <v>5</v>
      </c>
    </row>
    <row r="3" spans="1:11" x14ac:dyDescent="0.3">
      <c r="A3" t="s">
        <v>1</v>
      </c>
      <c r="B3" t="s">
        <v>2</v>
      </c>
      <c r="D3" t="s">
        <v>1</v>
      </c>
      <c r="E3" t="s">
        <v>2</v>
      </c>
      <c r="G3" t="s">
        <v>1</v>
      </c>
      <c r="H3" t="s">
        <v>2</v>
      </c>
      <c r="J3" t="s">
        <v>1</v>
      </c>
      <c r="K3" t="s">
        <v>2</v>
      </c>
    </row>
    <row r="4" spans="1:11" x14ac:dyDescent="0.3">
      <c r="A4">
        <v>275</v>
      </c>
      <c r="B4">
        <v>0.16441</v>
      </c>
      <c r="D4">
        <v>275</v>
      </c>
      <c r="E4">
        <v>0.15982399999999999</v>
      </c>
      <c r="G4">
        <v>275</v>
      </c>
      <c r="H4">
        <v>0.16441</v>
      </c>
      <c r="J4">
        <v>275</v>
      </c>
      <c r="K4">
        <v>-4.0247199999999997E-2</v>
      </c>
    </row>
    <row r="5" spans="1:11" x14ac:dyDescent="0.3">
      <c r="A5">
        <v>276</v>
      </c>
      <c r="B5">
        <v>0.1772</v>
      </c>
      <c r="D5">
        <v>276</v>
      </c>
      <c r="E5">
        <v>0.16594900000000001</v>
      </c>
      <c r="G5">
        <v>276</v>
      </c>
      <c r="H5">
        <v>0.1772</v>
      </c>
      <c r="J5">
        <v>276</v>
      </c>
      <c r="K5">
        <v>-3.95772E-2</v>
      </c>
    </row>
    <row r="6" spans="1:11" x14ac:dyDescent="0.3">
      <c r="A6">
        <v>277</v>
      </c>
      <c r="B6">
        <v>0.19070699999999999</v>
      </c>
      <c r="D6">
        <v>277</v>
      </c>
      <c r="E6">
        <v>0.17619799999999999</v>
      </c>
      <c r="G6">
        <v>277</v>
      </c>
      <c r="H6">
        <v>0.19070699999999999</v>
      </c>
      <c r="J6">
        <v>277</v>
      </c>
      <c r="K6">
        <v>-3.9510299999999998E-2</v>
      </c>
    </row>
    <row r="7" spans="1:11" x14ac:dyDescent="0.3">
      <c r="A7">
        <v>278</v>
      </c>
      <c r="B7">
        <v>0.20166000000000001</v>
      </c>
      <c r="D7">
        <v>278</v>
      </c>
      <c r="E7">
        <v>0.18579699999999999</v>
      </c>
      <c r="G7">
        <v>278</v>
      </c>
      <c r="H7">
        <v>0.20166000000000001</v>
      </c>
      <c r="J7">
        <v>278</v>
      </c>
      <c r="K7">
        <v>-3.94592E-2</v>
      </c>
    </row>
    <row r="8" spans="1:11" x14ac:dyDescent="0.3">
      <c r="A8">
        <v>279</v>
      </c>
      <c r="B8">
        <v>0.20890600000000001</v>
      </c>
      <c r="D8">
        <v>279</v>
      </c>
      <c r="E8">
        <v>0.18971299999999999</v>
      </c>
      <c r="G8">
        <v>279</v>
      </c>
      <c r="H8">
        <v>0.20890600000000001</v>
      </c>
      <c r="J8">
        <v>279</v>
      </c>
      <c r="K8">
        <v>-3.9471899999999997E-2</v>
      </c>
    </row>
    <row r="9" spans="1:11" x14ac:dyDescent="0.3">
      <c r="A9">
        <v>280</v>
      </c>
      <c r="B9">
        <v>0.213226</v>
      </c>
      <c r="D9">
        <v>280</v>
      </c>
      <c r="E9">
        <v>0.186089</v>
      </c>
      <c r="G9">
        <v>280</v>
      </c>
      <c r="H9">
        <v>0.213226</v>
      </c>
      <c r="J9">
        <v>280</v>
      </c>
      <c r="K9">
        <v>-4.0503999999999998E-2</v>
      </c>
    </row>
    <row r="10" spans="1:11" x14ac:dyDescent="0.3">
      <c r="A10">
        <v>281</v>
      </c>
      <c r="B10">
        <v>0.21521999999999999</v>
      </c>
      <c r="D10">
        <v>281</v>
      </c>
      <c r="E10">
        <v>0.17676500000000001</v>
      </c>
      <c r="G10">
        <v>281</v>
      </c>
      <c r="H10">
        <v>0.21521999999999999</v>
      </c>
      <c r="J10">
        <v>281</v>
      </c>
      <c r="K10">
        <v>-4.3653699999999997E-2</v>
      </c>
    </row>
    <row r="11" spans="1:11" x14ac:dyDescent="0.3">
      <c r="A11">
        <v>282</v>
      </c>
      <c r="B11">
        <v>0.214171</v>
      </c>
      <c r="D11">
        <v>282</v>
      </c>
      <c r="E11">
        <v>0.165154</v>
      </c>
      <c r="G11">
        <v>282</v>
      </c>
      <c r="H11">
        <v>0.214171</v>
      </c>
      <c r="J11">
        <v>282</v>
      </c>
      <c r="K11">
        <v>-4.9084799999999998E-2</v>
      </c>
    </row>
    <row r="12" spans="1:11" x14ac:dyDescent="0.3">
      <c r="A12">
        <v>283</v>
      </c>
      <c r="B12">
        <v>0.209233</v>
      </c>
      <c r="D12">
        <v>283</v>
      </c>
      <c r="E12">
        <v>0.154169</v>
      </c>
      <c r="G12">
        <v>283</v>
      </c>
      <c r="H12">
        <v>0.209233</v>
      </c>
      <c r="J12">
        <v>283</v>
      </c>
      <c r="K12">
        <v>-5.5799099999999997E-2</v>
      </c>
    </row>
    <row r="13" spans="1:11" x14ac:dyDescent="0.3">
      <c r="A13">
        <v>284</v>
      </c>
      <c r="B13">
        <v>0.20124600000000001</v>
      </c>
      <c r="D13">
        <v>284</v>
      </c>
      <c r="E13">
        <v>0.14591999999999999</v>
      </c>
      <c r="G13">
        <v>284</v>
      </c>
      <c r="H13">
        <v>0.20124600000000001</v>
      </c>
      <c r="J13">
        <v>284</v>
      </c>
      <c r="K13">
        <v>-6.2442900000000003E-2</v>
      </c>
    </row>
    <row r="14" spans="1:11" x14ac:dyDescent="0.3">
      <c r="A14">
        <v>285</v>
      </c>
      <c r="B14">
        <v>0.192885</v>
      </c>
      <c r="D14">
        <v>285</v>
      </c>
      <c r="E14">
        <v>0.14235500000000001</v>
      </c>
      <c r="G14">
        <v>285</v>
      </c>
      <c r="H14">
        <v>0.192885</v>
      </c>
      <c r="J14">
        <v>285</v>
      </c>
      <c r="K14">
        <v>-6.8191199999999993E-2</v>
      </c>
    </row>
    <row r="15" spans="1:11" x14ac:dyDescent="0.3">
      <c r="A15">
        <v>286</v>
      </c>
      <c r="B15">
        <v>0.18718799999999999</v>
      </c>
      <c r="D15">
        <v>286</v>
      </c>
      <c r="E15">
        <v>0.14507700000000001</v>
      </c>
      <c r="G15">
        <v>286</v>
      </c>
      <c r="H15">
        <v>0.18718799999999999</v>
      </c>
      <c r="J15">
        <v>286</v>
      </c>
      <c r="K15">
        <v>-7.2857400000000003E-2</v>
      </c>
    </row>
    <row r="16" spans="1:11" x14ac:dyDescent="0.3">
      <c r="A16">
        <v>287</v>
      </c>
      <c r="B16">
        <v>0.186247</v>
      </c>
      <c r="D16">
        <v>287</v>
      </c>
      <c r="E16">
        <v>0.154138</v>
      </c>
      <c r="G16">
        <v>287</v>
      </c>
      <c r="H16">
        <v>0.186247</v>
      </c>
      <c r="J16">
        <v>287</v>
      </c>
      <c r="K16">
        <v>-7.6430700000000004E-2</v>
      </c>
    </row>
    <row r="17" spans="1:11" x14ac:dyDescent="0.3">
      <c r="A17">
        <v>288</v>
      </c>
      <c r="B17">
        <v>0.190966</v>
      </c>
      <c r="D17">
        <v>288</v>
      </c>
      <c r="E17">
        <v>0.16723499999999999</v>
      </c>
      <c r="G17">
        <v>288</v>
      </c>
      <c r="H17">
        <v>0.190966</v>
      </c>
      <c r="J17">
        <v>288</v>
      </c>
      <c r="K17">
        <v>-7.8803300000000007E-2</v>
      </c>
    </row>
    <row r="18" spans="1:11" x14ac:dyDescent="0.3">
      <c r="A18">
        <v>289</v>
      </c>
      <c r="B18">
        <v>0.20106099999999999</v>
      </c>
      <c r="D18">
        <v>289</v>
      </c>
      <c r="E18">
        <v>0.18048900000000001</v>
      </c>
      <c r="G18">
        <v>289</v>
      </c>
      <c r="H18">
        <v>0.20106099999999999</v>
      </c>
      <c r="J18">
        <v>289</v>
      </c>
      <c r="K18">
        <v>-7.9943600000000004E-2</v>
      </c>
    </row>
    <row r="19" spans="1:11" x14ac:dyDescent="0.3">
      <c r="A19">
        <v>290</v>
      </c>
      <c r="B19">
        <v>0.21450900000000001</v>
      </c>
      <c r="D19">
        <v>290</v>
      </c>
      <c r="E19">
        <v>0.190355</v>
      </c>
      <c r="G19">
        <v>290</v>
      </c>
      <c r="H19">
        <v>0.21450900000000001</v>
      </c>
      <c r="J19">
        <v>290</v>
      </c>
      <c r="K19">
        <v>-8.0049599999999999E-2</v>
      </c>
    </row>
    <row r="20" spans="1:11" x14ac:dyDescent="0.3">
      <c r="A20">
        <v>291</v>
      </c>
      <c r="B20">
        <v>0.22729099999999999</v>
      </c>
      <c r="D20">
        <v>291</v>
      </c>
      <c r="E20">
        <v>0.19522700000000001</v>
      </c>
      <c r="G20">
        <v>291</v>
      </c>
      <c r="H20">
        <v>0.22729099999999999</v>
      </c>
      <c r="J20">
        <v>291</v>
      </c>
      <c r="K20">
        <v>-7.9287999999999997E-2</v>
      </c>
    </row>
    <row r="21" spans="1:11" x14ac:dyDescent="0.3">
      <c r="A21">
        <v>292</v>
      </c>
      <c r="B21">
        <v>0.23480400000000001</v>
      </c>
      <c r="D21">
        <v>292</v>
      </c>
      <c r="E21">
        <v>0.19588700000000001</v>
      </c>
      <c r="G21">
        <v>292</v>
      </c>
      <c r="H21">
        <v>0.23480400000000001</v>
      </c>
      <c r="J21">
        <v>292</v>
      </c>
      <c r="K21">
        <v>-7.7390899999999999E-2</v>
      </c>
    </row>
    <row r="22" spans="1:11" x14ac:dyDescent="0.3">
      <c r="A22">
        <v>293</v>
      </c>
      <c r="B22">
        <v>0.23463700000000001</v>
      </c>
      <c r="D22">
        <v>293</v>
      </c>
      <c r="E22">
        <v>0.194909</v>
      </c>
      <c r="G22">
        <v>293</v>
      </c>
      <c r="H22">
        <v>0.23463700000000001</v>
      </c>
      <c r="J22">
        <v>293</v>
      </c>
      <c r="K22">
        <v>-7.3678499999999994E-2</v>
      </c>
    </row>
    <row r="23" spans="1:11" x14ac:dyDescent="0.3">
      <c r="A23">
        <v>294</v>
      </c>
      <c r="B23">
        <v>0.228406</v>
      </c>
      <c r="D23">
        <v>294</v>
      </c>
      <c r="E23">
        <v>0.19550500000000001</v>
      </c>
      <c r="G23">
        <v>294</v>
      </c>
      <c r="H23">
        <v>0.228406</v>
      </c>
      <c r="J23">
        <v>294</v>
      </c>
      <c r="K23">
        <v>-6.7612900000000004E-2</v>
      </c>
    </row>
    <row r="24" spans="1:11" x14ac:dyDescent="0.3">
      <c r="A24">
        <v>295</v>
      </c>
      <c r="B24">
        <v>0.220723</v>
      </c>
      <c r="D24">
        <v>295</v>
      </c>
      <c r="E24">
        <v>0.20013600000000001</v>
      </c>
      <c r="G24">
        <v>295</v>
      </c>
      <c r="H24">
        <v>0.220723</v>
      </c>
      <c r="J24">
        <v>295</v>
      </c>
      <c r="K24">
        <v>-5.93879E-2</v>
      </c>
    </row>
    <row r="25" spans="1:11" x14ac:dyDescent="0.3">
      <c r="A25">
        <v>296</v>
      </c>
      <c r="B25">
        <v>0.21596199999999999</v>
      </c>
      <c r="D25">
        <v>296</v>
      </c>
      <c r="E25">
        <v>0.209229</v>
      </c>
      <c r="G25">
        <v>296</v>
      </c>
      <c r="H25">
        <v>0.21596199999999999</v>
      </c>
      <c r="J25">
        <v>296</v>
      </c>
      <c r="K25">
        <v>-5.0044699999999998E-2</v>
      </c>
    </row>
    <row r="26" spans="1:11" x14ac:dyDescent="0.3">
      <c r="A26">
        <v>297</v>
      </c>
      <c r="B26">
        <v>0.215591</v>
      </c>
      <c r="D26">
        <v>297</v>
      </c>
      <c r="E26">
        <v>0.22073300000000001</v>
      </c>
      <c r="G26">
        <v>297</v>
      </c>
      <c r="H26">
        <v>0.215591</v>
      </c>
      <c r="J26">
        <v>297</v>
      </c>
      <c r="K26">
        <v>-4.11013E-2</v>
      </c>
    </row>
    <row r="27" spans="1:11" x14ac:dyDescent="0.3">
      <c r="A27">
        <v>298</v>
      </c>
      <c r="B27">
        <v>0.21818199999999999</v>
      </c>
      <c r="D27">
        <v>298</v>
      </c>
      <c r="E27">
        <v>0.231102</v>
      </c>
      <c r="G27">
        <v>298</v>
      </c>
      <c r="H27">
        <v>0.21818199999999999</v>
      </c>
      <c r="J27">
        <v>298</v>
      </c>
      <c r="K27">
        <v>-3.4036700000000003E-2</v>
      </c>
    </row>
    <row r="28" spans="1:11" x14ac:dyDescent="0.3">
      <c r="A28">
        <v>299</v>
      </c>
      <c r="B28">
        <v>0.22156400000000001</v>
      </c>
      <c r="D28">
        <v>299</v>
      </c>
      <c r="E28">
        <v>0.23733399999999999</v>
      </c>
      <c r="G28">
        <v>299</v>
      </c>
      <c r="H28">
        <v>0.22156400000000001</v>
      </c>
      <c r="J28">
        <v>299</v>
      </c>
      <c r="K28">
        <v>-2.9883699999999999E-2</v>
      </c>
    </row>
    <row r="29" spans="1:11" x14ac:dyDescent="0.3">
      <c r="A29">
        <v>300</v>
      </c>
      <c r="B29">
        <v>0.22481200000000001</v>
      </c>
      <c r="D29">
        <v>300</v>
      </c>
      <c r="E29">
        <v>0.23868600000000001</v>
      </c>
      <c r="G29">
        <v>300</v>
      </c>
      <c r="H29">
        <v>0.22481200000000001</v>
      </c>
      <c r="J29">
        <v>300</v>
      </c>
      <c r="K29">
        <v>-2.8949900000000001E-2</v>
      </c>
    </row>
    <row r="30" spans="1:11" x14ac:dyDescent="0.3">
      <c r="A30">
        <v>301</v>
      </c>
      <c r="B30">
        <v>0.22836200000000001</v>
      </c>
      <c r="D30">
        <v>301</v>
      </c>
      <c r="E30">
        <v>0.236759</v>
      </c>
      <c r="G30">
        <v>301</v>
      </c>
      <c r="H30">
        <v>0.22836200000000001</v>
      </c>
      <c r="J30">
        <v>301</v>
      </c>
      <c r="K30">
        <v>-3.0677099999999999E-2</v>
      </c>
    </row>
    <row r="31" spans="1:11" x14ac:dyDescent="0.3">
      <c r="A31">
        <v>302</v>
      </c>
      <c r="B31">
        <v>0.232655</v>
      </c>
      <c r="D31">
        <v>302</v>
      </c>
      <c r="E31">
        <v>0.23396400000000001</v>
      </c>
      <c r="G31">
        <v>302</v>
      </c>
      <c r="H31">
        <v>0.232655</v>
      </c>
      <c r="J31">
        <v>302</v>
      </c>
      <c r="K31">
        <v>-3.3767499999999999E-2</v>
      </c>
    </row>
    <row r="32" spans="1:11" x14ac:dyDescent="0.3">
      <c r="A32">
        <v>303</v>
      </c>
      <c r="B32">
        <v>0.23699899999999999</v>
      </c>
      <c r="D32">
        <v>303</v>
      </c>
      <c r="E32">
        <v>0.23176099999999999</v>
      </c>
      <c r="G32">
        <v>303</v>
      </c>
      <c r="H32">
        <v>0.23699899999999999</v>
      </c>
      <c r="J32">
        <v>303</v>
      </c>
      <c r="K32">
        <v>-3.66456E-2</v>
      </c>
    </row>
    <row r="33" spans="1:11" x14ac:dyDescent="0.3">
      <c r="A33">
        <v>304</v>
      </c>
      <c r="B33">
        <v>0.23977799999999999</v>
      </c>
      <c r="D33">
        <v>304</v>
      </c>
      <c r="E33">
        <v>0.23016800000000001</v>
      </c>
      <c r="G33">
        <v>304</v>
      </c>
      <c r="H33">
        <v>0.23977799999999999</v>
      </c>
      <c r="J33">
        <v>304</v>
      </c>
      <c r="K33">
        <v>-3.8070399999999997E-2</v>
      </c>
    </row>
    <row r="34" spans="1:11" x14ac:dyDescent="0.3">
      <c r="A34">
        <v>305</v>
      </c>
      <c r="B34">
        <v>0.23959</v>
      </c>
      <c r="D34">
        <v>305</v>
      </c>
      <c r="E34">
        <v>0.22877500000000001</v>
      </c>
      <c r="G34">
        <v>305</v>
      </c>
      <c r="H34">
        <v>0.23959</v>
      </c>
      <c r="J34">
        <v>305</v>
      </c>
      <c r="K34">
        <v>-3.7561799999999999E-2</v>
      </c>
    </row>
    <row r="35" spans="1:11" x14ac:dyDescent="0.3">
      <c r="A35">
        <v>306</v>
      </c>
      <c r="B35">
        <v>0.23611199999999999</v>
      </c>
      <c r="D35">
        <v>306</v>
      </c>
      <c r="E35">
        <v>0.22811400000000001</v>
      </c>
      <c r="G35">
        <v>306</v>
      </c>
      <c r="H35">
        <v>0.23611199999999999</v>
      </c>
      <c r="J35">
        <v>306</v>
      </c>
      <c r="K35">
        <v>-3.5442099999999997E-2</v>
      </c>
    </row>
    <row r="36" spans="1:11" x14ac:dyDescent="0.3">
      <c r="A36">
        <v>307</v>
      </c>
      <c r="B36">
        <v>0.230016</v>
      </c>
      <c r="D36">
        <v>307</v>
      </c>
      <c r="E36">
        <v>0.22998099999999999</v>
      </c>
      <c r="G36">
        <v>307</v>
      </c>
      <c r="H36">
        <v>0.230016</v>
      </c>
      <c r="J36">
        <v>307</v>
      </c>
      <c r="K36">
        <v>-3.2559600000000001E-2</v>
      </c>
    </row>
    <row r="37" spans="1:11" x14ac:dyDescent="0.3">
      <c r="A37">
        <v>308</v>
      </c>
      <c r="B37">
        <v>0.222332</v>
      </c>
      <c r="D37">
        <v>308</v>
      </c>
      <c r="E37">
        <v>0.23633899999999999</v>
      </c>
      <c r="G37">
        <v>308</v>
      </c>
      <c r="H37">
        <v>0.222332</v>
      </c>
      <c r="J37">
        <v>308</v>
      </c>
      <c r="K37">
        <v>-2.98871E-2</v>
      </c>
    </row>
    <row r="38" spans="1:11" x14ac:dyDescent="0.3">
      <c r="A38">
        <v>309</v>
      </c>
      <c r="B38">
        <v>0.21404000000000001</v>
      </c>
      <c r="D38">
        <v>309</v>
      </c>
      <c r="E38">
        <v>0.24772</v>
      </c>
      <c r="G38">
        <v>309</v>
      </c>
      <c r="H38">
        <v>0.21404000000000001</v>
      </c>
      <c r="J38">
        <v>309</v>
      </c>
      <c r="K38">
        <v>-2.8146999999999998E-2</v>
      </c>
    </row>
    <row r="39" spans="1:11" x14ac:dyDescent="0.3">
      <c r="A39">
        <v>310</v>
      </c>
      <c r="B39">
        <v>0.206204</v>
      </c>
      <c r="D39">
        <v>310</v>
      </c>
      <c r="E39">
        <v>0.26242700000000002</v>
      </c>
      <c r="G39">
        <v>310</v>
      </c>
      <c r="H39">
        <v>0.206204</v>
      </c>
      <c r="J39">
        <v>310</v>
      </c>
      <c r="K39">
        <v>-2.75736E-2</v>
      </c>
    </row>
    <row r="40" spans="1:11" x14ac:dyDescent="0.3">
      <c r="A40">
        <v>311</v>
      </c>
      <c r="B40">
        <v>0.200215</v>
      </c>
      <c r="D40">
        <v>311</v>
      </c>
      <c r="E40">
        <v>0.27711799999999998</v>
      </c>
      <c r="G40">
        <v>311</v>
      </c>
      <c r="H40">
        <v>0.200215</v>
      </c>
      <c r="J40">
        <v>311</v>
      </c>
      <c r="K40">
        <v>-2.7930400000000001E-2</v>
      </c>
    </row>
    <row r="41" spans="1:11" x14ac:dyDescent="0.3">
      <c r="A41">
        <v>312</v>
      </c>
      <c r="B41">
        <v>0.197579</v>
      </c>
      <c r="D41">
        <v>312</v>
      </c>
      <c r="E41">
        <v>0.28831200000000001</v>
      </c>
      <c r="G41">
        <v>312</v>
      </c>
      <c r="H41">
        <v>0.197579</v>
      </c>
      <c r="J41">
        <v>312</v>
      </c>
      <c r="K41">
        <v>-2.8816700000000001E-2</v>
      </c>
    </row>
    <row r="42" spans="1:11" x14ac:dyDescent="0.3">
      <c r="A42">
        <v>313</v>
      </c>
      <c r="B42">
        <v>0.19919799999999999</v>
      </c>
      <c r="D42">
        <v>313</v>
      </c>
      <c r="E42">
        <v>0.29380600000000001</v>
      </c>
      <c r="G42">
        <v>313</v>
      </c>
      <c r="H42">
        <v>0.19919799999999999</v>
      </c>
      <c r="J42">
        <v>313</v>
      </c>
      <c r="K42">
        <v>-3.00734E-2</v>
      </c>
    </row>
    <row r="43" spans="1:11" x14ac:dyDescent="0.3">
      <c r="A43">
        <v>314</v>
      </c>
      <c r="B43">
        <v>0.20469200000000001</v>
      </c>
      <c r="D43">
        <v>314</v>
      </c>
      <c r="E43">
        <v>0.29331000000000002</v>
      </c>
      <c r="G43">
        <v>314</v>
      </c>
      <c r="H43">
        <v>0.20469200000000001</v>
      </c>
      <c r="J43">
        <v>314</v>
      </c>
      <c r="K43">
        <v>-3.1930300000000002E-2</v>
      </c>
    </row>
    <row r="44" spans="1:11" x14ac:dyDescent="0.3">
      <c r="A44">
        <v>315</v>
      </c>
      <c r="B44">
        <v>0.21236099999999999</v>
      </c>
      <c r="D44">
        <v>315</v>
      </c>
      <c r="E44">
        <v>0.288267</v>
      </c>
      <c r="G44">
        <v>315</v>
      </c>
      <c r="H44">
        <v>0.21236099999999999</v>
      </c>
      <c r="J44">
        <v>315</v>
      </c>
      <c r="K44">
        <v>-3.4696600000000001E-2</v>
      </c>
    </row>
    <row r="45" spans="1:11" x14ac:dyDescent="0.3">
      <c r="A45">
        <v>316</v>
      </c>
      <c r="B45">
        <v>0.219886</v>
      </c>
      <c r="D45">
        <v>316</v>
      </c>
      <c r="E45">
        <v>0.28123399999999998</v>
      </c>
      <c r="G45">
        <v>316</v>
      </c>
      <c r="H45">
        <v>0.219886</v>
      </c>
      <c r="J45">
        <v>316</v>
      </c>
      <c r="K45">
        <v>-3.82295E-2</v>
      </c>
    </row>
    <row r="46" spans="1:11" x14ac:dyDescent="0.3">
      <c r="A46">
        <v>317</v>
      </c>
      <c r="B46">
        <v>0.225297</v>
      </c>
      <c r="D46">
        <v>317</v>
      </c>
      <c r="E46">
        <v>0.275142</v>
      </c>
      <c r="G46">
        <v>317</v>
      </c>
      <c r="H46">
        <v>0.225297</v>
      </c>
      <c r="J46">
        <v>317</v>
      </c>
      <c r="K46">
        <v>-4.1706199999999999E-2</v>
      </c>
    </row>
    <row r="47" spans="1:11" x14ac:dyDescent="0.3">
      <c r="A47">
        <v>318</v>
      </c>
      <c r="B47">
        <v>0.22758500000000001</v>
      </c>
      <c r="D47">
        <v>318</v>
      </c>
      <c r="E47">
        <v>0.27250999999999997</v>
      </c>
      <c r="G47">
        <v>318</v>
      </c>
      <c r="H47">
        <v>0.22758500000000001</v>
      </c>
      <c r="J47">
        <v>318</v>
      </c>
      <c r="K47">
        <v>-4.4029800000000001E-2</v>
      </c>
    </row>
    <row r="48" spans="1:11" x14ac:dyDescent="0.3">
      <c r="A48">
        <v>319</v>
      </c>
      <c r="B48">
        <v>0.226687</v>
      </c>
      <c r="D48">
        <v>319</v>
      </c>
      <c r="E48">
        <v>0.27465400000000001</v>
      </c>
      <c r="G48">
        <v>319</v>
      </c>
      <c r="H48">
        <v>0.226687</v>
      </c>
      <c r="J48">
        <v>319</v>
      </c>
      <c r="K48">
        <v>-4.4625699999999997E-2</v>
      </c>
    </row>
    <row r="49" spans="1:15" x14ac:dyDescent="0.3">
      <c r="A49">
        <v>320</v>
      </c>
      <c r="B49">
        <v>0.22305700000000001</v>
      </c>
      <c r="D49">
        <v>320</v>
      </c>
      <c r="E49">
        <v>0.28107300000000002</v>
      </c>
      <c r="G49">
        <v>320</v>
      </c>
      <c r="H49">
        <v>0.22305700000000001</v>
      </c>
      <c r="J49">
        <v>320</v>
      </c>
      <c r="K49">
        <v>-4.3981100000000002E-2</v>
      </c>
    </row>
    <row r="50" spans="1:15" x14ac:dyDescent="0.3">
      <c r="A50">
        <v>321</v>
      </c>
      <c r="B50">
        <v>0.21723600000000001</v>
      </c>
      <c r="D50">
        <v>321</v>
      </c>
      <c r="E50">
        <v>0.28944399999999998</v>
      </c>
      <c r="G50">
        <v>321</v>
      </c>
      <c r="H50">
        <v>0.21723600000000001</v>
      </c>
      <c r="J50">
        <v>321</v>
      </c>
      <c r="K50">
        <v>-4.3438400000000002E-2</v>
      </c>
    </row>
    <row r="51" spans="1:15" x14ac:dyDescent="0.3">
      <c r="A51">
        <v>322</v>
      </c>
      <c r="B51">
        <v>0.20971999999999999</v>
      </c>
      <c r="D51">
        <v>322</v>
      </c>
      <c r="E51">
        <v>0.29644199999999998</v>
      </c>
      <c r="G51">
        <v>322</v>
      </c>
      <c r="H51">
        <v>0.20971999999999999</v>
      </c>
      <c r="J51">
        <v>322</v>
      </c>
      <c r="K51">
        <v>-4.4371800000000003E-2</v>
      </c>
    </row>
    <row r="52" spans="1:15" x14ac:dyDescent="0.3">
      <c r="A52">
        <v>323</v>
      </c>
      <c r="B52">
        <v>0.201102</v>
      </c>
      <c r="D52">
        <v>323</v>
      </c>
      <c r="E52">
        <v>0.29921999999999999</v>
      </c>
      <c r="G52">
        <v>323</v>
      </c>
      <c r="H52">
        <v>0.201102</v>
      </c>
      <c r="J52">
        <v>323</v>
      </c>
      <c r="K52">
        <v>-4.7383300000000003E-2</v>
      </c>
    </row>
    <row r="53" spans="1:15" x14ac:dyDescent="0.3">
      <c r="A53">
        <v>324</v>
      </c>
      <c r="B53">
        <v>0.192241</v>
      </c>
      <c r="D53">
        <v>324</v>
      </c>
      <c r="E53">
        <v>0.29685</v>
      </c>
      <c r="G53">
        <v>324</v>
      </c>
      <c r="H53">
        <v>0.192241</v>
      </c>
      <c r="J53">
        <v>324</v>
      </c>
      <c r="K53">
        <v>-5.2111699999999997E-2</v>
      </c>
    </row>
    <row r="54" spans="1:15" x14ac:dyDescent="0.3">
      <c r="A54">
        <v>325</v>
      </c>
      <c r="B54">
        <v>0.18425800000000001</v>
      </c>
      <c r="D54">
        <v>325</v>
      </c>
      <c r="E54">
        <v>0.29095100000000002</v>
      </c>
      <c r="G54">
        <v>325</v>
      </c>
      <c r="H54">
        <v>0.18425800000000001</v>
      </c>
      <c r="J54">
        <v>325</v>
      </c>
      <c r="K54">
        <v>-5.77072E-2</v>
      </c>
      <c r="O54" t="s">
        <v>11</v>
      </c>
    </row>
    <row r="55" spans="1:15" x14ac:dyDescent="0.3">
      <c r="A55" t="s">
        <v>6</v>
      </c>
      <c r="B55">
        <f>MAX(B4:B54)</f>
        <v>0.23977799999999999</v>
      </c>
      <c r="D55" t="s">
        <v>6</v>
      </c>
      <c r="E55">
        <f>MAX(E4:E54)</f>
        <v>0.29921999999999999</v>
      </c>
      <c r="G55" t="s">
        <v>6</v>
      </c>
      <c r="H55">
        <f>MAX(H4:H54)</f>
        <v>0.23977799999999999</v>
      </c>
      <c r="J55" t="s">
        <v>6</v>
      </c>
      <c r="K55">
        <f>MAX(K4:K54)</f>
        <v>-2.75736E-2</v>
      </c>
      <c r="M55" t="s">
        <v>9</v>
      </c>
      <c r="N55">
        <f>SUM(B55+E55+H55-K55)</f>
        <v>0.80634959999999989</v>
      </c>
      <c r="O55">
        <f>10*LOG10(N55)</f>
        <v>-0.93476625151935688</v>
      </c>
    </row>
    <row r="56" spans="1:15" x14ac:dyDescent="0.3">
      <c r="A56" t="s">
        <v>7</v>
      </c>
      <c r="B56">
        <f>MIN(B4:B54)</f>
        <v>0.16441</v>
      </c>
      <c r="D56" t="s">
        <v>7</v>
      </c>
      <c r="E56">
        <f>MIN(E4:E54)</f>
        <v>0.14235500000000001</v>
      </c>
      <c r="G56" t="s">
        <v>7</v>
      </c>
      <c r="H56">
        <f>MIN(H4:H54)</f>
        <v>0.16441</v>
      </c>
      <c r="J56" t="s">
        <v>7</v>
      </c>
      <c r="K56">
        <f>MIN(K4:K54)</f>
        <v>-8.0049599999999999E-2</v>
      </c>
      <c r="M56" t="s">
        <v>10</v>
      </c>
      <c r="N56">
        <f>SUM(B56+E56+H56-K56)</f>
        <v>0.55122460000000006</v>
      </c>
      <c r="O56">
        <f>10*LOG10(N56)</f>
        <v>-2.5867140901433308</v>
      </c>
    </row>
    <row r="57" spans="1:15" x14ac:dyDescent="0.3">
      <c r="A57" t="s">
        <v>8</v>
      </c>
      <c r="B57">
        <f>10*LOG10(B56/B55)</f>
        <v>-1.6388110406466552</v>
      </c>
      <c r="D57" t="s">
        <v>8</v>
      </c>
      <c r="E57">
        <f>10*LOG(E56/E55)</f>
        <v>-3.2261789292673022</v>
      </c>
      <c r="G57" t="s">
        <v>8</v>
      </c>
      <c r="H57">
        <f>10*LOG10(H56/H55)</f>
        <v>-1.6388110406466552</v>
      </c>
    </row>
    <row r="59" spans="1:15" x14ac:dyDescent="0.3">
      <c r="A59" t="s">
        <v>12</v>
      </c>
      <c r="B59">
        <f>(B57+E57+H57)/3</f>
        <v>-2.167933670186871</v>
      </c>
    </row>
    <row r="60" spans="1:15" x14ac:dyDescent="0.3">
      <c r="A60" t="s">
        <v>13</v>
      </c>
      <c r="B60">
        <f>_xlfn.STDEV.P(B57,E57,H57)</f>
        <v>0.74829239885428744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이종건(전자전기공학과)</dc:creator>
  <cp:lastModifiedBy>이종건(전자전기공학과)</cp:lastModifiedBy>
  <dcterms:created xsi:type="dcterms:W3CDTF">2019-09-15T18:03:22Z</dcterms:created>
  <dcterms:modified xsi:type="dcterms:W3CDTF">2019-09-15T18:34:48Z</dcterms:modified>
</cp:coreProperties>
</file>